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snfilesv\s_kenkyu\000_s_kenkyu\2023年度\002_研究支援部門\003_外部資金\001_学外助成金\"/>
    </mc:Choice>
  </mc:AlternateContent>
  <xr:revisionPtr revIDLastSave="0" documentId="13_ncr:1_{0D98B65F-BD7B-43BC-BB1A-A263167A2A89}" xr6:coauthVersionLast="36" xr6:coauthVersionMax="36" xr10:uidLastSave="{00000000-0000-0000-0000-000000000000}"/>
  <bookViews>
    <workbookView xWindow="120" yWindow="120" windowWidth="21420" windowHeight="9450" xr2:uid="{00000000-000D-0000-FFFF-FFFF00000000}"/>
  </bookViews>
  <sheets>
    <sheet name="2022年度募集一覧 " sheetId="11" r:id="rId1"/>
  </sheets>
  <definedNames>
    <definedName name="_xlnm._FilterDatabase" localSheetId="0" hidden="1">'2022年度募集一覧 '!$B$9:$R$112</definedName>
    <definedName name="_xlnm.Print_Area" localSheetId="0">'2022年度募集一覧 '!$B$22:$R$45</definedName>
    <definedName name="_xlnm.Print_Titles" localSheetId="0">'2022年度募集一覧 '!$2:$9</definedName>
  </definedNames>
  <calcPr calcId="191029"/>
</workbook>
</file>

<file path=xl/calcChain.xml><?xml version="1.0" encoding="utf-8"?>
<calcChain xmlns="http://schemas.openxmlformats.org/spreadsheetml/2006/main">
  <c r="N44" i="11" l="1"/>
  <c r="N41" i="11" l="1"/>
  <c r="N45" i="11"/>
  <c r="N43" i="11"/>
  <c r="N42" i="11"/>
  <c r="N38" i="11"/>
  <c r="N33" i="11"/>
  <c r="N37" i="11" l="1"/>
  <c r="N36" i="11"/>
  <c r="N35" i="11"/>
  <c r="N34" i="11"/>
  <c r="N32" i="11"/>
  <c r="N31" i="11"/>
  <c r="N30" i="11"/>
  <c r="N29" i="11"/>
  <c r="N28" i="11"/>
  <c r="N27" i="11"/>
  <c r="N26" i="11"/>
  <c r="N25" i="11"/>
  <c r="N24" i="11"/>
  <c r="N23" i="11"/>
  <c r="N21" i="11" l="1"/>
  <c r="N20" i="11"/>
  <c r="N19" i="11"/>
  <c r="N18" i="11"/>
  <c r="N17" i="11"/>
  <c r="N16" i="11"/>
  <c r="N15" i="11"/>
  <c r="N14" i="11"/>
  <c r="N13" i="11"/>
  <c r="N12" i="11"/>
  <c r="N11" i="11"/>
  <c r="N10" i="11"/>
  <c r="N22" i="11"/>
  <c r="N112" i="11" l="1"/>
  <c r="N111" i="11" l="1"/>
  <c r="N110" i="11" l="1"/>
  <c r="N109" i="11" l="1"/>
  <c r="N108" i="11"/>
  <c r="B1" i="11" l="1"/>
  <c r="C47" i="11" s="1"/>
  <c r="C45" i="11" l="1"/>
  <c r="C46" i="11"/>
  <c r="C43" i="11"/>
  <c r="C44" i="11"/>
  <c r="C41" i="11"/>
  <c r="C42" i="11"/>
  <c r="C38" i="11"/>
  <c r="C36" i="11"/>
  <c r="C37" i="11"/>
  <c r="C34" i="11"/>
  <c r="C35" i="11"/>
  <c r="C32" i="11"/>
  <c r="C33" i="11"/>
  <c r="C26" i="11"/>
  <c r="C30" i="11"/>
  <c r="C27" i="11"/>
  <c r="C31" i="11"/>
  <c r="C29" i="11"/>
  <c r="C28" i="11"/>
  <c r="C24" i="11"/>
  <c r="C25" i="11"/>
  <c r="C10" i="11"/>
  <c r="C12" i="11"/>
  <c r="C16" i="11"/>
  <c r="C20" i="11"/>
  <c r="C18" i="11"/>
  <c r="C11" i="11"/>
  <c r="C19" i="11"/>
  <c r="C13" i="11"/>
  <c r="C17" i="11"/>
  <c r="C21" i="11"/>
  <c r="C14" i="11"/>
  <c r="C22" i="11"/>
  <c r="C15" i="11"/>
  <c r="C23" i="11"/>
  <c r="C112" i="11"/>
  <c r="C111" i="11"/>
  <c r="C110" i="11"/>
  <c r="C109" i="11"/>
  <c r="C10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<sst xmlns="http://schemas.openxmlformats.org/spreadsheetml/2006/main" count="447" uniqueCount="277">
  <si>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</si>
  <si>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</si>
  <si>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</si>
  <si>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</si>
  <si>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</si>
  <si>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</si>
  <si>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</si>
  <si>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</si>
  <si>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</si>
  <si>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</si>
  <si>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</si>
  <si>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</si>
  <si>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</si>
  <si>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</si>
  <si>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</si>
  <si>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</si>
  <si>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</si>
  <si>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</si>
  <si>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</si>
  <si>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</si>
  <si>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</si>
  <si>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</si>
  <si>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</si>
  <si>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推薦</t>
    <rPh sb="0" eb="2">
      <t>スイセン</t>
    </rPh>
    <phoneticPr fontId="1"/>
  </si>
  <si>
    <t>助成種類</t>
    <rPh sb="0" eb="2">
      <t>ジョセイ</t>
    </rPh>
    <rPh sb="2" eb="4">
      <t>シュルイ</t>
    </rPh>
    <phoneticPr fontId="1"/>
  </si>
  <si>
    <t>年齢等</t>
    <rPh sb="0" eb="2">
      <t>ネンレイ</t>
    </rPh>
    <rPh sb="2" eb="3">
      <t>トウ</t>
    </rPh>
    <phoneticPr fontId="1"/>
  </si>
  <si>
    <t>公益財団法人　ひと・健康・未来研究財団</t>
    <phoneticPr fontId="1"/>
  </si>
  <si>
    <t>55歳以下（2022年4月1日現在）</t>
    <rPh sb="2" eb="5">
      <t>サイイカ</t>
    </rPh>
    <phoneticPr fontId="1"/>
  </si>
  <si>
    <t>①～⑧　1,000
⑨　       1,500</t>
    <phoneticPr fontId="1"/>
  </si>
  <si>
    <t>-</t>
    <phoneticPr fontId="1"/>
  </si>
  <si>
    <t>提出方法：郵送</t>
    <rPh sb="0" eb="2">
      <t>テイシュツ</t>
    </rPh>
    <rPh sb="2" eb="4">
      <t>ホウホウ</t>
    </rPh>
    <rPh sb="5" eb="7">
      <t>ユウソウ</t>
    </rPh>
    <phoneticPr fontId="1"/>
  </si>
  <si>
    <t>締切：10/31（月）17時必着</t>
    <rPh sb="0" eb="2">
      <t>シメキリ</t>
    </rPh>
    <rPh sb="9" eb="10">
      <t>ゲツ</t>
    </rPh>
    <rPh sb="13" eb="14">
      <t>ジ</t>
    </rPh>
    <rPh sb="14" eb="16">
      <t>ヒッチャク</t>
    </rPh>
    <phoneticPr fontId="1"/>
  </si>
  <si>
    <t>締切：11/1（火）期限厳守</t>
    <rPh sb="0" eb="2">
      <t>シメキリ</t>
    </rPh>
    <rPh sb="8" eb="9">
      <t>カ</t>
    </rPh>
    <rPh sb="10" eb="12">
      <t>キゲン</t>
    </rPh>
    <rPh sb="12" eb="14">
      <t>ゲンシュ</t>
    </rPh>
    <phoneticPr fontId="1"/>
  </si>
  <si>
    <t>締切：11/11（金）当日消印有効</t>
    <rPh sb="0" eb="2">
      <t>シメキリ</t>
    </rPh>
    <rPh sb="9" eb="10">
      <t>キン</t>
    </rPh>
    <rPh sb="11" eb="13">
      <t>トウジツ</t>
    </rPh>
    <rPh sb="13" eb="15">
      <t>ケシイン</t>
    </rPh>
    <rPh sb="15" eb="17">
      <t>ユウコウ</t>
    </rPh>
    <phoneticPr fontId="1"/>
  </si>
  <si>
    <t>　　　締切：11/17（木）15時</t>
    <rPh sb="3" eb="5">
      <t>シメキリ</t>
    </rPh>
    <rPh sb="12" eb="13">
      <t>モク</t>
    </rPh>
    <rPh sb="16" eb="17">
      <t>ジ</t>
    </rPh>
    <phoneticPr fontId="1"/>
  </si>
  <si>
    <t>締切：11/1（火）当日消印有効</t>
    <rPh sb="0" eb="2">
      <t>シメキリ</t>
    </rPh>
    <rPh sb="10" eb="12">
      <t>トウジツ</t>
    </rPh>
    <rPh sb="12" eb="14">
      <t>ケシイン</t>
    </rPh>
    <rPh sb="14" eb="16">
      <t>ユウコウ</t>
    </rPh>
    <phoneticPr fontId="1"/>
  </si>
  <si>
    <t>締切：11/30（水）24：00</t>
    <rPh sb="0" eb="2">
      <t>シメキリ</t>
    </rPh>
    <rPh sb="9" eb="10">
      <t>スイ</t>
    </rPh>
    <phoneticPr fontId="1"/>
  </si>
  <si>
    <t>採択された時点で軽金属学会の会員でない場合、入会の手続きが必要</t>
    <rPh sb="0" eb="2">
      <t>サイタク</t>
    </rPh>
    <rPh sb="5" eb="7">
      <t>ジテン</t>
    </rPh>
    <rPh sb="8" eb="11">
      <t>ケイキンゾク</t>
    </rPh>
    <rPh sb="11" eb="13">
      <t>ガッカイ</t>
    </rPh>
    <rPh sb="14" eb="16">
      <t>カイイン</t>
    </rPh>
    <rPh sb="19" eb="21">
      <t>バアイ</t>
    </rPh>
    <rPh sb="22" eb="24">
      <t>ニュウカイ</t>
    </rPh>
    <rPh sb="25" eb="27">
      <t>テツヅ</t>
    </rPh>
    <rPh sb="29" eb="31">
      <t>ヒツヨウ</t>
    </rPh>
    <phoneticPr fontId="1"/>
  </si>
  <si>
    <t>郵送で提出</t>
    <rPh sb="0" eb="2">
      <t>ユウソウ</t>
    </rPh>
    <rPh sb="3" eb="5">
      <t>テイシュツ</t>
    </rPh>
    <phoneticPr fontId="1"/>
  </si>
  <si>
    <t>締切：11/18（金）15：00　必着
期日厳守</t>
    <rPh sb="0" eb="2">
      <t>シメキリ</t>
    </rPh>
    <rPh sb="9" eb="10">
      <t>キン</t>
    </rPh>
    <rPh sb="17" eb="19">
      <t>ヒッチャク</t>
    </rPh>
    <rPh sb="20" eb="22">
      <t>キジツ</t>
    </rPh>
    <rPh sb="22" eb="24">
      <t>ゲンシュ</t>
    </rPh>
    <phoneticPr fontId="1"/>
  </si>
  <si>
    <t>候補者条件：准教授相当クラスまでの者</t>
    <rPh sb="0" eb="3">
      <t>コウホシャ</t>
    </rPh>
    <rPh sb="3" eb="5">
      <t>ジョウケン</t>
    </rPh>
    <rPh sb="6" eb="9">
      <t>ジュンキョウジュ</t>
    </rPh>
    <rPh sb="9" eb="11">
      <t>ソウトウ</t>
    </rPh>
    <rPh sb="17" eb="18">
      <t>モノ</t>
    </rPh>
    <phoneticPr fontId="1"/>
  </si>
  <si>
    <t xml:space="preserve">2023年5月下旬 </t>
    <rPh sb="4" eb="5">
      <t>ネン</t>
    </rPh>
    <rPh sb="6" eb="7">
      <t>ガツ</t>
    </rPh>
    <rPh sb="7" eb="9">
      <t>ゲジュン</t>
    </rPh>
    <phoneticPr fontId="1"/>
  </si>
  <si>
    <t>※詳細はＨＰ参照してください</t>
    <rPh sb="1" eb="3">
      <t>ショウサイ</t>
    </rPh>
    <rPh sb="6" eb="8">
      <t>サンショウ</t>
    </rPh>
    <phoneticPr fontId="1"/>
  </si>
  <si>
    <t>2023年夏頃に審査結果を内閣府ＨＰで発表</t>
    <rPh sb="4" eb="5">
      <t>ネン</t>
    </rPh>
    <rPh sb="5" eb="6">
      <t>ナツ</t>
    </rPh>
    <rPh sb="6" eb="7">
      <t>コロ</t>
    </rPh>
    <rPh sb="8" eb="10">
      <t>シンサ</t>
    </rPh>
    <rPh sb="10" eb="12">
      <t>ケッカ</t>
    </rPh>
    <rPh sb="13" eb="16">
      <t>ナイカクフ</t>
    </rPh>
    <rPh sb="19" eb="21">
      <t>ハッピョウ</t>
    </rPh>
    <phoneticPr fontId="1"/>
  </si>
  <si>
    <t>応募方法：簡易書留で郵送</t>
    <rPh sb="0" eb="2">
      <t>オウボ</t>
    </rPh>
    <rPh sb="2" eb="4">
      <t>ホウホウ</t>
    </rPh>
    <rPh sb="5" eb="7">
      <t>カンイ</t>
    </rPh>
    <rPh sb="7" eb="9">
      <t>カキトメ</t>
    </rPh>
    <rPh sb="10" eb="12">
      <t>ユウソウ</t>
    </rPh>
    <phoneticPr fontId="1"/>
  </si>
  <si>
    <t>助成決定後は「覚書」を締結</t>
    <rPh sb="0" eb="2">
      <t>ジョセイ</t>
    </rPh>
    <rPh sb="2" eb="5">
      <t>ケッテイゴ</t>
    </rPh>
    <rPh sb="7" eb="9">
      <t>オボエガキ</t>
    </rPh>
    <rPh sb="11" eb="13">
      <t>テイケツ</t>
    </rPh>
    <phoneticPr fontId="1"/>
  </si>
  <si>
    <t>応募は書留郵便にて郵送
2023年2月28日消印有効</t>
    <rPh sb="0" eb="2">
      <t>オウボ</t>
    </rPh>
    <rPh sb="3" eb="5">
      <t>カキトメ</t>
    </rPh>
    <rPh sb="5" eb="7">
      <t>ユウビン</t>
    </rPh>
    <rPh sb="9" eb="11">
      <t>ユウソウ</t>
    </rPh>
    <rPh sb="16" eb="17">
      <t>ネン</t>
    </rPh>
    <rPh sb="18" eb="19">
      <t>ガツ</t>
    </rPh>
    <rPh sb="21" eb="22">
      <t>ヒ</t>
    </rPh>
    <rPh sb="22" eb="24">
      <t>ケシイン</t>
    </rPh>
    <rPh sb="24" eb="26">
      <t>ユウコウ</t>
    </rPh>
    <phoneticPr fontId="1"/>
  </si>
  <si>
    <t>22-279</t>
    <phoneticPr fontId="1"/>
  </si>
  <si>
    <t>一般財団法人カワイサウンド技術・音楽振興財団</t>
    <rPh sb="0" eb="6">
      <t>イッパンザイダンホウジン</t>
    </rPh>
    <rPh sb="13" eb="15">
      <t>ギジュツ</t>
    </rPh>
    <rPh sb="16" eb="18">
      <t>オンガク</t>
    </rPh>
    <rPh sb="18" eb="20">
      <t>シンコウ</t>
    </rPh>
    <rPh sb="20" eb="22">
      <t>ザイダン</t>
    </rPh>
    <phoneticPr fontId="1"/>
  </si>
  <si>
    <t>2023年度研究助成
【サウンド振興部門】</t>
    <rPh sb="4" eb="6">
      <t>ネンド</t>
    </rPh>
    <rPh sb="6" eb="10">
      <t>ケンキュウジョセイ</t>
    </rPh>
    <rPh sb="16" eb="18">
      <t>シンコウ</t>
    </rPh>
    <rPh sb="18" eb="20">
      <t>ブモン</t>
    </rPh>
    <phoneticPr fontId="1"/>
  </si>
  <si>
    <t>産業、生活、文化の各分野にわたる研究で音が主役となりQUALITY OF LIFEの向上に寄与する研究</t>
    <rPh sb="0" eb="2">
      <t>サンギョウ</t>
    </rPh>
    <rPh sb="3" eb="5">
      <t>セイカツ</t>
    </rPh>
    <rPh sb="6" eb="8">
      <t>ブンカ</t>
    </rPh>
    <rPh sb="9" eb="12">
      <t>カクブンヤ</t>
    </rPh>
    <rPh sb="16" eb="18">
      <t>ケンキュウ</t>
    </rPh>
    <rPh sb="19" eb="20">
      <t>オト</t>
    </rPh>
    <rPh sb="21" eb="23">
      <t>シュヤク</t>
    </rPh>
    <rPh sb="42" eb="44">
      <t>コウジョウ</t>
    </rPh>
    <rPh sb="45" eb="47">
      <t>キヨ</t>
    </rPh>
    <rPh sb="49" eb="51">
      <t>ケンキュウ</t>
    </rPh>
    <phoneticPr fontId="1"/>
  </si>
  <si>
    <t>http://www.sound-zaidan.com/stpfsinsei.html</t>
    <phoneticPr fontId="1"/>
  </si>
  <si>
    <t xml:space="preserve">【対象分野】
モータ、アクチュエアータ、発電機及びそれらの制御方法、その応用技術等に関連する技術分野
</t>
    <rPh sb="1" eb="3">
      <t>タイショウ</t>
    </rPh>
    <rPh sb="3" eb="5">
      <t>ブンヤ</t>
    </rPh>
    <rPh sb="20" eb="23">
      <t>ハツデンキ</t>
    </rPh>
    <rPh sb="23" eb="24">
      <t>オヨ</t>
    </rPh>
    <rPh sb="29" eb="33">
      <t>セイギョホウホウ</t>
    </rPh>
    <rPh sb="36" eb="38">
      <t>オウヨウ</t>
    </rPh>
    <rPh sb="38" eb="41">
      <t>ギジュツトウ</t>
    </rPh>
    <rPh sb="42" eb="44">
      <t>カンレン</t>
    </rPh>
    <rPh sb="46" eb="48">
      <t>ギジュツ</t>
    </rPh>
    <rPh sb="48" eb="50">
      <t>ブンヤ</t>
    </rPh>
    <phoneticPr fontId="1"/>
  </si>
  <si>
    <t>若手研究者（概ね39歳以下）</t>
    <rPh sb="0" eb="2">
      <t>ワカテ</t>
    </rPh>
    <rPh sb="2" eb="5">
      <t>ケンキュウシャ</t>
    </rPh>
    <rPh sb="6" eb="7">
      <t>オオム</t>
    </rPh>
    <rPh sb="10" eb="11">
      <t>サイ</t>
    </rPh>
    <rPh sb="11" eb="13">
      <t>イカ</t>
    </rPh>
    <phoneticPr fontId="1"/>
  </si>
  <si>
    <t>承諾</t>
    <rPh sb="0" eb="2">
      <t>ショウダク</t>
    </rPh>
    <phoneticPr fontId="1"/>
  </si>
  <si>
    <t xml:space="preserve">2023年9月下旬 </t>
    <rPh sb="4" eb="5">
      <t>ネン</t>
    </rPh>
    <rPh sb="6" eb="7">
      <t>ガツ</t>
    </rPh>
    <rPh sb="7" eb="9">
      <t>ゲジュン</t>
    </rPh>
    <phoneticPr fontId="1"/>
  </si>
  <si>
    <t>https://www.nidec.com/jp/nagamori-f/subsidy/applicatioguidelines.html</t>
    <phoneticPr fontId="1"/>
  </si>
  <si>
    <t>22-281</t>
    <phoneticPr fontId="1"/>
  </si>
  <si>
    <t>https://www.koshibun.jp/research</t>
  </si>
  <si>
    <t>高志の国文学館</t>
    <rPh sb="0" eb="1">
      <t>タカ</t>
    </rPh>
    <rPh sb="1" eb="2">
      <t>シ</t>
    </rPh>
    <rPh sb="3" eb="7">
      <t>コクブンガクカン</t>
    </rPh>
    <phoneticPr fontId="1"/>
  </si>
  <si>
    <t>令和5年度「高志プロジェクト」</t>
    <rPh sb="0" eb="2">
      <t>レイワ</t>
    </rPh>
    <rPh sb="3" eb="5">
      <t>ネンド</t>
    </rPh>
    <rPh sb="6" eb="7">
      <t>タカ</t>
    </rPh>
    <rPh sb="7" eb="8">
      <t>シ</t>
    </rPh>
    <phoneticPr fontId="1"/>
  </si>
  <si>
    <t>富山の文学、民族、歴史など</t>
    <rPh sb="0" eb="2">
      <t>トヤマ</t>
    </rPh>
    <rPh sb="3" eb="5">
      <t>ブンガク</t>
    </rPh>
    <rPh sb="6" eb="8">
      <t>ミンゾク</t>
    </rPh>
    <rPh sb="9" eb="11">
      <t>レキシ</t>
    </rPh>
    <phoneticPr fontId="1"/>
  </si>
  <si>
    <t>富山県概を活動拠点とする方も対象</t>
    <rPh sb="0" eb="2">
      <t>トヤマ</t>
    </rPh>
    <rPh sb="2" eb="4">
      <t>ケンガイ</t>
    </rPh>
    <rPh sb="5" eb="7">
      <t>カツドウ</t>
    </rPh>
    <rPh sb="7" eb="9">
      <t>キョテン</t>
    </rPh>
    <rPh sb="12" eb="13">
      <t>カタ</t>
    </rPh>
    <rPh sb="14" eb="16">
      <t>タイショウ</t>
    </rPh>
    <phoneticPr fontId="1"/>
  </si>
  <si>
    <t>2023年4月下旬</t>
    <rPh sb="4" eb="5">
      <t>ネン</t>
    </rPh>
    <rPh sb="6" eb="7">
      <t>ガツ</t>
    </rPh>
    <rPh sb="7" eb="9">
      <t>ゲジュン</t>
    </rPh>
    <phoneticPr fontId="1"/>
  </si>
  <si>
    <t>MSD株式会社</t>
    <rPh sb="3" eb="7">
      <t>カブシキカイシャ</t>
    </rPh>
    <phoneticPr fontId="1"/>
  </si>
  <si>
    <t>2023年（公募型）医学教育事業助成の公募</t>
    <rPh sb="4" eb="5">
      <t>ネン</t>
    </rPh>
    <rPh sb="6" eb="9">
      <t>コウボガタ</t>
    </rPh>
    <rPh sb="10" eb="12">
      <t>イガク</t>
    </rPh>
    <rPh sb="12" eb="14">
      <t>キョウイク</t>
    </rPh>
    <rPh sb="14" eb="16">
      <t>ジギョウ</t>
    </rPh>
    <rPh sb="16" eb="18">
      <t>ジョセイ</t>
    </rPh>
    <rPh sb="19" eb="21">
      <t>コウボ</t>
    </rPh>
    <phoneticPr fontId="1"/>
  </si>
  <si>
    <t>https://www.msd.co.jp/about/responsibility/ime/jigyo/</t>
  </si>
  <si>
    <t xml:space="preserve">【募集領域】
オンコロジー領域
</t>
    <rPh sb="1" eb="3">
      <t>ボシュウ</t>
    </rPh>
    <rPh sb="3" eb="5">
      <t>リョウイキ</t>
    </rPh>
    <rPh sb="13" eb="15">
      <t>リョウイキ</t>
    </rPh>
    <phoneticPr fontId="1"/>
  </si>
  <si>
    <t>2023年9月末</t>
    <rPh sb="4" eb="5">
      <t>ネン</t>
    </rPh>
    <rPh sb="6" eb="7">
      <t>ガツ</t>
    </rPh>
    <rPh sb="7" eb="8">
      <t>マツ</t>
    </rPh>
    <phoneticPr fontId="1"/>
  </si>
  <si>
    <t>8,000以下
詳細はＨＰを確認ください</t>
    <rPh sb="5" eb="7">
      <t>イカ</t>
    </rPh>
    <rPh sb="8" eb="10">
      <t>ショウサイ</t>
    </rPh>
    <rPh sb="14" eb="16">
      <t>カクニン</t>
    </rPh>
    <phoneticPr fontId="1"/>
  </si>
  <si>
    <t>【募集領域】
肺高血圧症
非アルコール性肝炎
不眠症
せん妄
抗菌薬領域#1
易感染性状態における感染症#1
固形臓器移植#1
COVID-19#2
HIV#1
HPV関連疾患#3
ワクチン全般#4</t>
    <rPh sb="1" eb="3">
      <t>ボシュウ</t>
    </rPh>
    <rPh sb="3" eb="5">
      <t>リョウイキ</t>
    </rPh>
    <phoneticPr fontId="1"/>
  </si>
  <si>
    <t>22-283</t>
    <phoneticPr fontId="1"/>
  </si>
  <si>
    <t>一般財団法人　水源地環境センター</t>
    <rPh sb="0" eb="2">
      <t>イッパン</t>
    </rPh>
    <rPh sb="2" eb="4">
      <t>ザイダン</t>
    </rPh>
    <rPh sb="4" eb="6">
      <t>ホウジン</t>
    </rPh>
    <rPh sb="7" eb="10">
      <t>スイゲンチ</t>
    </rPh>
    <rPh sb="10" eb="12">
      <t>カンキョウ</t>
    </rPh>
    <phoneticPr fontId="1"/>
  </si>
  <si>
    <t>令和5年度　ＷＥＣ応用生態研究助成の公募</t>
    <rPh sb="0" eb="2">
      <t>レイワ</t>
    </rPh>
    <rPh sb="3" eb="5">
      <t>ネンド</t>
    </rPh>
    <rPh sb="9" eb="11">
      <t>オウヨウ</t>
    </rPh>
    <rPh sb="11" eb="13">
      <t>セイタイ</t>
    </rPh>
    <rPh sb="13" eb="15">
      <t>ケンキュウ</t>
    </rPh>
    <rPh sb="15" eb="17">
      <t>ジョセイ</t>
    </rPh>
    <rPh sb="18" eb="20">
      <t>コウボ</t>
    </rPh>
    <phoneticPr fontId="1"/>
  </si>
  <si>
    <t xml:space="preserve">【募集課題】
ダム貯水池に係わる生態系・水環境（上下流・周辺を含む）に関する研究
【研究分野】
生態学、工学、及びそれらの境界領域である応用生態工学
</t>
    <rPh sb="1" eb="3">
      <t>ボシュウ</t>
    </rPh>
    <rPh sb="3" eb="5">
      <t>カダイ</t>
    </rPh>
    <rPh sb="9" eb="12">
      <t>チョスイチ</t>
    </rPh>
    <rPh sb="13" eb="14">
      <t>カカ</t>
    </rPh>
    <rPh sb="16" eb="19">
      <t>セイタイケイ</t>
    </rPh>
    <rPh sb="20" eb="23">
      <t>ミズカンキョウ</t>
    </rPh>
    <rPh sb="24" eb="26">
      <t>ジョウカ</t>
    </rPh>
    <rPh sb="26" eb="27">
      <t>リュウ</t>
    </rPh>
    <rPh sb="28" eb="30">
      <t>シュウヘン</t>
    </rPh>
    <rPh sb="31" eb="32">
      <t>フク</t>
    </rPh>
    <rPh sb="35" eb="36">
      <t>カン</t>
    </rPh>
    <rPh sb="38" eb="40">
      <t>ケンキュウ</t>
    </rPh>
    <rPh sb="43" eb="45">
      <t>ケンキュウ</t>
    </rPh>
    <rPh sb="45" eb="47">
      <t>ブンヤ</t>
    </rPh>
    <rPh sb="49" eb="52">
      <t>セイタイガク</t>
    </rPh>
    <rPh sb="53" eb="55">
      <t>コウガク</t>
    </rPh>
    <rPh sb="56" eb="57">
      <t>オヨ</t>
    </rPh>
    <rPh sb="62" eb="64">
      <t>キョウカイ</t>
    </rPh>
    <rPh sb="64" eb="66">
      <t>リョウイキ</t>
    </rPh>
    <rPh sb="69" eb="71">
      <t>オウヨウ</t>
    </rPh>
    <rPh sb="71" eb="73">
      <t>セイタイ</t>
    </rPh>
    <rPh sb="73" eb="75">
      <t>コウガク</t>
    </rPh>
    <phoneticPr fontId="1"/>
  </si>
  <si>
    <t>5月上～中旬</t>
    <rPh sb="1" eb="2">
      <t>ガツ</t>
    </rPh>
    <rPh sb="2" eb="3">
      <t>ジョウ</t>
    </rPh>
    <rPh sb="4" eb="6">
      <t>チュウジュン</t>
    </rPh>
    <phoneticPr fontId="1"/>
  </si>
  <si>
    <t>http://www.wec.or.jp/support/season/index.html</t>
  </si>
  <si>
    <t>2023 研究助成の募集</t>
    <rPh sb="5" eb="7">
      <t>ケンキュウ</t>
    </rPh>
    <rPh sb="7" eb="9">
      <t>ジョセイ</t>
    </rPh>
    <rPh sb="10" eb="12">
      <t>ボシュウ</t>
    </rPh>
    <phoneticPr fontId="1"/>
  </si>
  <si>
    <t>200～1000</t>
    <phoneticPr fontId="1"/>
  </si>
  <si>
    <t>https://www.jnhf.or.jp/subsidy_1.html</t>
    <phoneticPr fontId="1"/>
  </si>
  <si>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</si>
  <si>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2023年6月中</t>
    <rPh sb="4" eb="5">
      <t>ネン</t>
    </rPh>
    <rPh sb="6" eb="7">
      <t>ガツ</t>
    </rPh>
    <rPh sb="7" eb="8">
      <t>チュウ</t>
    </rPh>
    <phoneticPr fontId="1"/>
  </si>
  <si>
    <t>https://www.otc-spf.jp/application/</t>
    <phoneticPr fontId="1"/>
  </si>
  <si>
    <t>公益財団法人 戸部真紀財団</t>
    <rPh sb="0" eb="6">
      <t>コウエキザイダンホウジン</t>
    </rPh>
    <rPh sb="7" eb="11">
      <t>トベマキ</t>
    </rPh>
    <rPh sb="11" eb="13">
      <t>ザイダン</t>
    </rPh>
    <phoneticPr fontId="1"/>
  </si>
  <si>
    <t>2023年度（令和5年度） 研究助成金給付の募集</t>
    <rPh sb="4" eb="6">
      <t>ネンド</t>
    </rPh>
    <rPh sb="7" eb="9">
      <t>レイワ</t>
    </rPh>
    <rPh sb="10" eb="12">
      <t>ネンド</t>
    </rPh>
    <rPh sb="14" eb="16">
      <t>ケンキュウ</t>
    </rPh>
    <rPh sb="16" eb="18">
      <t>ジョセイ</t>
    </rPh>
    <rPh sb="18" eb="19">
      <t>キン</t>
    </rPh>
    <rPh sb="19" eb="21">
      <t>キュウフ</t>
    </rPh>
    <rPh sb="22" eb="24">
      <t>ボシュウ</t>
    </rPh>
    <phoneticPr fontId="1"/>
  </si>
  <si>
    <t xml:space="preserve">【対象分野】
•化学
•食品科学
•芸術学/デザイン学
•体育学/スポーツ科学
</t>
    <rPh sb="1" eb="3">
      <t>タイショウ</t>
    </rPh>
    <rPh sb="3" eb="5">
      <t>ブンヤ</t>
    </rPh>
    <rPh sb="8" eb="10">
      <t>カガク</t>
    </rPh>
    <rPh sb="12" eb="14">
      <t>ショクヒン</t>
    </rPh>
    <rPh sb="14" eb="16">
      <t>カガク</t>
    </rPh>
    <rPh sb="18" eb="21">
      <t>ゲイジュツガク</t>
    </rPh>
    <rPh sb="26" eb="27">
      <t>ガク</t>
    </rPh>
    <rPh sb="29" eb="32">
      <t>タイイクガク</t>
    </rPh>
    <rPh sb="37" eb="39">
      <t>カガク</t>
    </rPh>
    <phoneticPr fontId="1"/>
  </si>
  <si>
    <t>2023年7月上旬</t>
    <rPh sb="4" eb="5">
      <t>ネン</t>
    </rPh>
    <rPh sb="6" eb="7">
      <t>ガツ</t>
    </rPh>
    <rPh sb="7" eb="9">
      <t>ジョウジュン</t>
    </rPh>
    <phoneticPr fontId="1"/>
  </si>
  <si>
    <t>https://tobe-maki.or.jp/grant/</t>
  </si>
  <si>
    <t>22-287</t>
    <phoneticPr fontId="1"/>
  </si>
  <si>
    <t>公益財団法人 増屋記念基礎研究振興財団</t>
    <rPh sb="0" eb="4">
      <t>コウエキザイダン</t>
    </rPh>
    <rPh sb="4" eb="6">
      <t>ホウジン</t>
    </rPh>
    <rPh sb="7" eb="9">
      <t>マスヤ</t>
    </rPh>
    <rPh sb="9" eb="11">
      <t>キネン</t>
    </rPh>
    <rPh sb="11" eb="13">
      <t>キソ</t>
    </rPh>
    <rPh sb="13" eb="15">
      <t>ケンキュウ</t>
    </rPh>
    <rPh sb="15" eb="17">
      <t>シンコウ</t>
    </rPh>
    <rPh sb="17" eb="19">
      <t>ザイダン</t>
    </rPh>
    <phoneticPr fontId="1"/>
  </si>
  <si>
    <t>2023年度 研究助成の募集</t>
    <rPh sb="4" eb="5">
      <t>ネン</t>
    </rPh>
    <rPh sb="5" eb="6">
      <t>ド</t>
    </rPh>
    <rPh sb="7" eb="9">
      <t>ケンキュウ</t>
    </rPh>
    <rPh sb="9" eb="11">
      <t>ジョセイ</t>
    </rPh>
    <rPh sb="12" eb="14">
      <t>ボシュウ</t>
    </rPh>
    <phoneticPr fontId="1"/>
  </si>
  <si>
    <t>2023年6月頃</t>
    <rPh sb="4" eb="5">
      <t>ネン</t>
    </rPh>
    <rPh sb="6" eb="7">
      <t>ガツ</t>
    </rPh>
    <rPh sb="7" eb="8">
      <t>コロ</t>
    </rPh>
    <phoneticPr fontId="1"/>
  </si>
  <si>
    <t>https://www.masuyakinen.org/</t>
  </si>
  <si>
    <t>-</t>
    <phoneticPr fontId="1"/>
  </si>
  <si>
    <t>【募集分野】
食品
環境
医学
福祉</t>
    <rPh sb="1" eb="3">
      <t>ボシュウ</t>
    </rPh>
    <rPh sb="3" eb="5">
      <t>ブンヤ</t>
    </rPh>
    <rPh sb="7" eb="9">
      <t>ショクヒン</t>
    </rPh>
    <rPh sb="13" eb="15">
      <t>イガク</t>
    </rPh>
    <rPh sb="16" eb="18">
      <t>フクシフクシ</t>
    </rPh>
    <phoneticPr fontId="1"/>
  </si>
  <si>
    <t>2023年7月中旬まで</t>
    <rPh sb="4" eb="5">
      <t>ネン</t>
    </rPh>
    <rPh sb="6" eb="7">
      <t>ガツ</t>
    </rPh>
    <rPh sb="7" eb="9">
      <t>チュウジュン</t>
    </rPh>
    <phoneticPr fontId="1"/>
  </si>
  <si>
    <t xml:space="preserve">【募集助成】
1）調査・研究助成
①一般用または要指導医薬品の適正使用、表示方法、またはその他の情報提供
②一般用または要指導医薬品の開発、試験
③一般用または要指導医薬品の国民のニーズ、意識の動向、またはその他の社会経済的評価
④セルフメディケーション普及活動に携わる人材育成
⑤セルフメディケーションを取り巻く教育、制度または環境（予防、診断を含む）
2）啓発事業等助成
一般用または要指導医薬品によるセルフメディケーションまたは健康に関わる有益な健康増進等に係る研究会、講演会、シンポジウムの開催及び啓発教材の開発に係る課題
</t>
    <rPh sb="1" eb="3">
      <t>ボシュウ</t>
    </rPh>
    <rPh sb="3" eb="5">
      <t>ジョセイ</t>
    </rPh>
    <rPh sb="9" eb="11">
      <t>チョウサ</t>
    </rPh>
    <rPh sb="12" eb="14">
      <t>ケンキュウ</t>
    </rPh>
    <rPh sb="14" eb="16">
      <t>ジョセイ</t>
    </rPh>
    <rPh sb="18" eb="21">
      <t>イッパンヨウ</t>
    </rPh>
    <rPh sb="24" eb="27">
      <t>ヨウシドウ</t>
    </rPh>
    <rPh sb="27" eb="30">
      <t>イヤクヒン</t>
    </rPh>
    <rPh sb="31" eb="33">
      <t>テキセイ</t>
    </rPh>
    <rPh sb="33" eb="35">
      <t>シヨウ</t>
    </rPh>
    <rPh sb="36" eb="38">
      <t>ヒョウジ</t>
    </rPh>
    <rPh sb="38" eb="40">
      <t>ホウホウ</t>
    </rPh>
    <rPh sb="46" eb="47">
      <t>タ</t>
    </rPh>
    <rPh sb="48" eb="52">
      <t>ジョウホウテイキョウ</t>
    </rPh>
    <rPh sb="67" eb="69">
      <t>カイハツ</t>
    </rPh>
    <rPh sb="70" eb="72">
      <t>シケン</t>
    </rPh>
    <rPh sb="87" eb="89">
      <t>コクミン</t>
    </rPh>
    <rPh sb="94" eb="96">
      <t>イシキ</t>
    </rPh>
    <rPh sb="97" eb="99">
      <t>ドウコウ</t>
    </rPh>
    <rPh sb="105" eb="106">
      <t>タ</t>
    </rPh>
    <rPh sb="107" eb="109">
      <t>シャカイ</t>
    </rPh>
    <rPh sb="109" eb="114">
      <t>ケイザイテキヒョウカ</t>
    </rPh>
    <rPh sb="127" eb="129">
      <t>フキュウ</t>
    </rPh>
    <rPh sb="129" eb="131">
      <t>カツドウ</t>
    </rPh>
    <rPh sb="132" eb="133">
      <t>タズサ</t>
    </rPh>
    <rPh sb="135" eb="137">
      <t>ジンザイ</t>
    </rPh>
    <rPh sb="137" eb="139">
      <t>イクセイ</t>
    </rPh>
    <rPh sb="153" eb="154">
      <t>ト</t>
    </rPh>
    <rPh sb="155" eb="156">
      <t>マ</t>
    </rPh>
    <rPh sb="157" eb="159">
      <t>キョウイク</t>
    </rPh>
    <rPh sb="160" eb="162">
      <t>セイド</t>
    </rPh>
    <rPh sb="165" eb="167">
      <t>カンキョウ</t>
    </rPh>
    <rPh sb="168" eb="170">
      <t>ヨボウ</t>
    </rPh>
    <rPh sb="171" eb="173">
      <t>シンダン</t>
    </rPh>
    <rPh sb="174" eb="175">
      <t>フク</t>
    </rPh>
    <rPh sb="181" eb="183">
      <t>ケイハツ</t>
    </rPh>
    <rPh sb="183" eb="185">
      <t>ジギョウ</t>
    </rPh>
    <rPh sb="185" eb="186">
      <t>トウ</t>
    </rPh>
    <rPh sb="186" eb="188">
      <t>ジョセイ</t>
    </rPh>
    <rPh sb="218" eb="220">
      <t>ケンコウ</t>
    </rPh>
    <rPh sb="221" eb="222">
      <t>カカ</t>
    </rPh>
    <rPh sb="224" eb="226">
      <t>ユウエキ</t>
    </rPh>
    <rPh sb="227" eb="229">
      <t>ケンコウ</t>
    </rPh>
    <rPh sb="229" eb="231">
      <t>ゾウシン</t>
    </rPh>
    <rPh sb="231" eb="232">
      <t>トウ</t>
    </rPh>
    <rPh sb="233" eb="234">
      <t>カカ</t>
    </rPh>
    <rPh sb="235" eb="238">
      <t>ケンキュウカイ</t>
    </rPh>
    <rPh sb="239" eb="242">
      <t>コウエンカイ</t>
    </rPh>
    <rPh sb="250" eb="252">
      <t>カイサイ</t>
    </rPh>
    <rPh sb="252" eb="253">
      <t>オヨ</t>
    </rPh>
    <rPh sb="254" eb="256">
      <t>ケイハツ</t>
    </rPh>
    <rPh sb="256" eb="258">
      <t>キョウザイ</t>
    </rPh>
    <rPh sb="259" eb="261">
      <t>カイハツ</t>
    </rPh>
    <rPh sb="262" eb="263">
      <t>カカ</t>
    </rPh>
    <rPh sb="264" eb="266">
      <t>カダイ</t>
    </rPh>
    <phoneticPr fontId="1"/>
  </si>
  <si>
    <t>2023年4月1日現在で40歳以下
(代表研究者）</t>
    <rPh sb="4" eb="5">
      <t>ネン</t>
    </rPh>
    <rPh sb="6" eb="7">
      <t>ガツ</t>
    </rPh>
    <rPh sb="8" eb="9">
      <t>ヒ</t>
    </rPh>
    <rPh sb="9" eb="11">
      <t>ゲンザイ</t>
    </rPh>
    <rPh sb="14" eb="15">
      <t>サイ</t>
    </rPh>
    <rPh sb="15" eb="17">
      <t>イカ</t>
    </rPh>
    <rPh sb="19" eb="21">
      <t>ダイヒョウ</t>
    </rPh>
    <rPh sb="21" eb="24">
      <t>ケンキュウシャ</t>
    </rPh>
    <phoneticPr fontId="1"/>
  </si>
  <si>
    <t>【対象分野（工学に関する研究）】
•基礎研究に関する研究開発に対する研究
•エネルギーや地球環境問題、CO₂削減・脱炭素社会に向けた取り組み関係する基礎研究</t>
    <rPh sb="1" eb="3">
      <t>タイショウ</t>
    </rPh>
    <rPh sb="3" eb="5">
      <t>ブンヤ</t>
    </rPh>
    <rPh sb="6" eb="8">
      <t>コウガク</t>
    </rPh>
    <rPh sb="9" eb="10">
      <t>カン</t>
    </rPh>
    <rPh sb="12" eb="14">
      <t>ケンキュウ</t>
    </rPh>
    <rPh sb="18" eb="20">
      <t>キソ</t>
    </rPh>
    <rPh sb="20" eb="22">
      <t>ケンキュウ</t>
    </rPh>
    <rPh sb="23" eb="24">
      <t>カン</t>
    </rPh>
    <rPh sb="26" eb="28">
      <t>ケンキュウ</t>
    </rPh>
    <rPh sb="28" eb="30">
      <t>カイハツ</t>
    </rPh>
    <rPh sb="31" eb="32">
      <t>タイ</t>
    </rPh>
    <rPh sb="34" eb="36">
      <t>ケンキュウ</t>
    </rPh>
    <rPh sb="44" eb="46">
      <t>チキュウ</t>
    </rPh>
    <rPh sb="46" eb="48">
      <t>カンキョウ</t>
    </rPh>
    <rPh sb="48" eb="50">
      <t>モンダイ</t>
    </rPh>
    <rPh sb="54" eb="56">
      <t>サクゲン</t>
    </rPh>
    <rPh sb="57" eb="58">
      <t>ダツ</t>
    </rPh>
    <rPh sb="58" eb="60">
      <t>タンソ</t>
    </rPh>
    <rPh sb="60" eb="62">
      <t>シャカイ</t>
    </rPh>
    <rPh sb="63" eb="64">
      <t>ム</t>
    </rPh>
    <rPh sb="66" eb="67">
      <t>ト</t>
    </rPh>
    <rPh sb="68" eb="69">
      <t>ク</t>
    </rPh>
    <rPh sb="70" eb="72">
      <t>カンケイ</t>
    </rPh>
    <rPh sb="74" eb="76">
      <t>キソ</t>
    </rPh>
    <rPh sb="76" eb="78">
      <t>ケンキュウ</t>
    </rPh>
    <phoneticPr fontId="1"/>
  </si>
  <si>
    <t>22-288</t>
    <phoneticPr fontId="1"/>
  </si>
  <si>
    <t>公益財団法人　セコム科学技術振興財団</t>
    <rPh sb="0" eb="4">
      <t>コウエキザイダン</t>
    </rPh>
    <rPh sb="4" eb="6">
      <t>ホウジン</t>
    </rPh>
    <rPh sb="10" eb="12">
      <t>カガク</t>
    </rPh>
    <rPh sb="12" eb="14">
      <t>ギジュツ</t>
    </rPh>
    <rPh sb="14" eb="16">
      <t>シンコウ</t>
    </rPh>
    <rPh sb="16" eb="18">
      <t>ザイダン</t>
    </rPh>
    <phoneticPr fontId="1"/>
  </si>
  <si>
    <t>令和5年度　一般研究助成</t>
    <rPh sb="0" eb="2">
      <t>レイワ</t>
    </rPh>
    <rPh sb="3" eb="5">
      <t>ネンド</t>
    </rPh>
    <rPh sb="6" eb="8">
      <t>イッパン</t>
    </rPh>
    <rPh sb="8" eb="10">
      <t>ケンキュウ</t>
    </rPh>
    <rPh sb="10" eb="12">
      <t>ジョセイ</t>
    </rPh>
    <phoneticPr fontId="1"/>
  </si>
  <si>
    <t>59歳以下（2024年10月1日時点）</t>
    <rPh sb="2" eb="3">
      <t>サイ</t>
    </rPh>
    <rPh sb="3" eb="5">
      <t>イカ</t>
    </rPh>
    <rPh sb="16" eb="18">
      <t>ジテン</t>
    </rPh>
    <phoneticPr fontId="1"/>
  </si>
  <si>
    <t>推薦</t>
    <rPh sb="0" eb="2">
      <t>スイセン</t>
    </rPh>
    <phoneticPr fontId="1"/>
  </si>
  <si>
    <t>2023年6月中旬頃</t>
    <rPh sb="4" eb="5">
      <t>ネン</t>
    </rPh>
    <rPh sb="6" eb="7">
      <t>ガツ</t>
    </rPh>
    <rPh sb="7" eb="9">
      <t>チュウジュン</t>
    </rPh>
    <rPh sb="9" eb="10">
      <t>コロ</t>
    </rPh>
    <phoneticPr fontId="1"/>
  </si>
  <si>
    <t>https://www.secomzaidan.jp/ippan.html</t>
    <phoneticPr fontId="1"/>
  </si>
  <si>
    <t>【対象分野】
国民の健康で安全・安心な生活の確保や災害防止など、国民生活に密着した研究</t>
    <rPh sb="1" eb="3">
      <t>タイショウ</t>
    </rPh>
    <rPh sb="3" eb="5">
      <t>ブンヤ</t>
    </rPh>
    <rPh sb="7" eb="9">
      <t>コクミン</t>
    </rPh>
    <rPh sb="10" eb="12">
      <t>ケンコウ</t>
    </rPh>
    <rPh sb="13" eb="15">
      <t>アンゼン</t>
    </rPh>
    <rPh sb="16" eb="18">
      <t>アンシン</t>
    </rPh>
    <rPh sb="19" eb="21">
      <t>セイカツ</t>
    </rPh>
    <rPh sb="22" eb="24">
      <t>カクホ</t>
    </rPh>
    <rPh sb="25" eb="27">
      <t>サイガイ</t>
    </rPh>
    <rPh sb="27" eb="29">
      <t>ボウシ</t>
    </rPh>
    <rPh sb="32" eb="34">
      <t>コクミン</t>
    </rPh>
    <rPh sb="34" eb="36">
      <t>セイカツ</t>
    </rPh>
    <rPh sb="37" eb="39">
      <t>ミッチャク</t>
    </rPh>
    <rPh sb="41" eb="43">
      <t>ケンキュウ</t>
    </rPh>
    <phoneticPr fontId="1"/>
  </si>
  <si>
    <t>一般社団法人　河川情報センター</t>
    <rPh sb="0" eb="4">
      <t>イッパンシャダン</t>
    </rPh>
    <rPh sb="4" eb="6">
      <t>ホウジン</t>
    </rPh>
    <rPh sb="7" eb="9">
      <t>カセン</t>
    </rPh>
    <rPh sb="9" eb="11">
      <t>ジョウホウ</t>
    </rPh>
    <phoneticPr fontId="1"/>
  </si>
  <si>
    <t>令和5年度　研究助成</t>
    <rPh sb="0" eb="2">
      <t>レイワ</t>
    </rPh>
    <rPh sb="3" eb="5">
      <t>ネンド</t>
    </rPh>
    <rPh sb="6" eb="10">
      <t>ケンキュウジョセイ</t>
    </rPh>
    <phoneticPr fontId="1"/>
  </si>
  <si>
    <t>【助成対象】
①水災害に係る水理・水文
②水害リスク情報
③河川情報の提供
④水災害情報の収集・共有
⑤水災害軽減に向けた土地関係情報・地理空間情報との連携
⑥地域防災力向上
⑦災害危機管理</t>
    <rPh sb="1" eb="3">
      <t>ジョセイ</t>
    </rPh>
    <rPh sb="3" eb="5">
      <t>タイショウ</t>
    </rPh>
    <rPh sb="8" eb="11">
      <t>スイサイガイ</t>
    </rPh>
    <rPh sb="12" eb="13">
      <t>カカ</t>
    </rPh>
    <rPh sb="14" eb="16">
      <t>スイリ</t>
    </rPh>
    <rPh sb="17" eb="18">
      <t>ミズ</t>
    </rPh>
    <rPh sb="18" eb="19">
      <t>ブン</t>
    </rPh>
    <rPh sb="21" eb="23">
      <t>スイガイ</t>
    </rPh>
    <rPh sb="26" eb="28">
      <t>ジョウホウ</t>
    </rPh>
    <rPh sb="30" eb="34">
      <t>カセンジョウホウ</t>
    </rPh>
    <rPh sb="35" eb="37">
      <t>テイキョウ</t>
    </rPh>
    <rPh sb="39" eb="42">
      <t>スイサイガイ</t>
    </rPh>
    <rPh sb="42" eb="44">
      <t>ジョウホウ</t>
    </rPh>
    <rPh sb="45" eb="47">
      <t>シュウシュウ</t>
    </rPh>
    <rPh sb="48" eb="50">
      <t>キョウユウ</t>
    </rPh>
    <rPh sb="52" eb="55">
      <t>スイサイガイ</t>
    </rPh>
    <rPh sb="55" eb="57">
      <t>ケイゲン</t>
    </rPh>
    <rPh sb="58" eb="59">
      <t>ム</t>
    </rPh>
    <rPh sb="61" eb="65">
      <t>トチカンケイ</t>
    </rPh>
    <rPh sb="65" eb="67">
      <t>ジョウホウ</t>
    </rPh>
    <rPh sb="68" eb="70">
      <t>チリ</t>
    </rPh>
    <rPh sb="70" eb="72">
      <t>クウカン</t>
    </rPh>
    <rPh sb="72" eb="74">
      <t>ジョウホウ</t>
    </rPh>
    <rPh sb="76" eb="78">
      <t>レンケイ</t>
    </rPh>
    <rPh sb="80" eb="82">
      <t>チイキ</t>
    </rPh>
    <rPh sb="82" eb="84">
      <t>ボウサイ</t>
    </rPh>
    <rPh sb="84" eb="85">
      <t>リョク</t>
    </rPh>
    <rPh sb="85" eb="87">
      <t>コウジョウ</t>
    </rPh>
    <rPh sb="89" eb="91">
      <t>サイガイ</t>
    </rPh>
    <rPh sb="91" eb="93">
      <t>キキ</t>
    </rPh>
    <rPh sb="93" eb="95">
      <t>カンリ</t>
    </rPh>
    <phoneticPr fontId="1"/>
  </si>
  <si>
    <t>http://www.river.or.jp/koeki/jyosei/post_49.html</t>
    <phoneticPr fontId="1"/>
  </si>
  <si>
    <t>公益財団法人　ＭＳＤ生命科学財団</t>
    <rPh sb="0" eb="6">
      <t>コウエキザイダンホウジン</t>
    </rPh>
    <rPh sb="10" eb="12">
      <t>セイメイ</t>
    </rPh>
    <rPh sb="12" eb="14">
      <t>カガク</t>
    </rPh>
    <rPh sb="14" eb="16">
      <t>ザイダン</t>
    </rPh>
    <phoneticPr fontId="1"/>
  </si>
  <si>
    <t>2023年度　研究助成</t>
    <rPh sb="4" eb="6">
      <t>ネンド</t>
    </rPh>
    <rPh sb="7" eb="11">
      <t>ケンキュウジョセイ</t>
    </rPh>
    <phoneticPr fontId="1"/>
  </si>
  <si>
    <t>①3,000
       ②～④2,000</t>
    <phoneticPr fontId="1"/>
  </si>
  <si>
    <t>40歳以下
（Ｍ.Ｄ.42歳以下）</t>
    <rPh sb="2" eb="3">
      <t>サイ</t>
    </rPh>
    <rPh sb="3" eb="5">
      <t>イカ</t>
    </rPh>
    <rPh sb="13" eb="14">
      <t>サイ</t>
    </rPh>
    <rPh sb="14" eb="16">
      <t>イカ</t>
    </rPh>
    <phoneticPr fontId="1"/>
  </si>
  <si>
    <t>2023年9月中旬</t>
    <rPh sb="4" eb="5">
      <t>ネン</t>
    </rPh>
    <rPh sb="6" eb="7">
      <t>ガツ</t>
    </rPh>
    <rPh sb="7" eb="9">
      <t>チュウジュン</t>
    </rPh>
    <phoneticPr fontId="1"/>
  </si>
  <si>
    <t>https://www.msd-life-science-foundation.or.jp/category/research</t>
  </si>
  <si>
    <t>公益財団法人　黒住医学研究振興財団</t>
    <rPh sb="0" eb="4">
      <t>コウエキザイダン</t>
    </rPh>
    <rPh sb="4" eb="6">
      <t>ホウジン</t>
    </rPh>
    <rPh sb="7" eb="9">
      <t>クロスミ</t>
    </rPh>
    <rPh sb="9" eb="11">
      <t>イガク</t>
    </rPh>
    <rPh sb="11" eb="13">
      <t>ケンキュウ</t>
    </rPh>
    <rPh sb="13" eb="15">
      <t>シンコウ</t>
    </rPh>
    <rPh sb="15" eb="17">
      <t>ザイダン</t>
    </rPh>
    <phoneticPr fontId="1"/>
  </si>
  <si>
    <t>2023年度　第31回　研究助成金</t>
    <rPh sb="4" eb="6">
      <t>ネンド</t>
    </rPh>
    <rPh sb="7" eb="8">
      <t>ダイ</t>
    </rPh>
    <rPh sb="10" eb="11">
      <t>カイ</t>
    </rPh>
    <rPh sb="12" eb="14">
      <t>ケンキュウ</t>
    </rPh>
    <rPh sb="14" eb="16">
      <t>ジョセイ</t>
    </rPh>
    <rPh sb="16" eb="17">
      <t>キン</t>
    </rPh>
    <phoneticPr fontId="1"/>
  </si>
  <si>
    <t>【対象領域】
①臨床化学　②分子生物学（医学） ③臨床微生物学
④臨床免疫学 ⑤検査血液学　⑥人体病理学 ⑦疫学　⑧一般・生理学　⑨感染危機管理</t>
    <rPh sb="1" eb="3">
      <t>タイショウ</t>
    </rPh>
    <rPh sb="3" eb="5">
      <t>リョウイキ</t>
    </rPh>
    <rPh sb="8" eb="10">
      <t>リンショウ</t>
    </rPh>
    <rPh sb="10" eb="12">
      <t>カガク</t>
    </rPh>
    <rPh sb="14" eb="16">
      <t>ブンシ</t>
    </rPh>
    <rPh sb="16" eb="19">
      <t>セイブツガク</t>
    </rPh>
    <rPh sb="20" eb="22">
      <t>イガク</t>
    </rPh>
    <rPh sb="25" eb="27">
      <t>リンショウ</t>
    </rPh>
    <rPh sb="27" eb="30">
      <t>ビセイブツ</t>
    </rPh>
    <rPh sb="30" eb="31">
      <t>ガク</t>
    </rPh>
    <rPh sb="33" eb="35">
      <t>リンショウ</t>
    </rPh>
    <rPh sb="35" eb="38">
      <t>メンエキガク</t>
    </rPh>
    <rPh sb="40" eb="42">
      <t>ケンサ</t>
    </rPh>
    <rPh sb="42" eb="45">
      <t>ケツエキガク</t>
    </rPh>
    <rPh sb="47" eb="49">
      <t>ジンタイ</t>
    </rPh>
    <rPh sb="49" eb="52">
      <t>ビョウリガク</t>
    </rPh>
    <rPh sb="54" eb="56">
      <t>エキガク</t>
    </rPh>
    <rPh sb="58" eb="60">
      <t>イッパン</t>
    </rPh>
    <rPh sb="61" eb="64">
      <t>セイリガク</t>
    </rPh>
    <rPh sb="66" eb="68">
      <t>カンセン</t>
    </rPh>
    <rPh sb="68" eb="72">
      <t>キキカンリ</t>
    </rPh>
    <phoneticPr fontId="1"/>
  </si>
  <si>
    <t>2023年9月末日</t>
    <rPh sb="4" eb="5">
      <t>ネン</t>
    </rPh>
    <rPh sb="6" eb="7">
      <t>ガツ</t>
    </rPh>
    <rPh sb="7" eb="9">
      <t>マツジツ</t>
    </rPh>
    <phoneticPr fontId="1"/>
  </si>
  <si>
    <t>http://www.kmf.or.jp/activity/guideline/research.html</t>
    <phoneticPr fontId="1"/>
  </si>
  <si>
    <t>http://www.kmf.or.jp/activity/guideline/kojima_culture.html</t>
    <phoneticPr fontId="1"/>
  </si>
  <si>
    <t>2023年度　第59回「小島三郎記念文化賞」</t>
    <rPh sb="4" eb="6">
      <t>ネンド</t>
    </rPh>
    <rPh sb="7" eb="8">
      <t>ダイ</t>
    </rPh>
    <rPh sb="10" eb="11">
      <t>カイ</t>
    </rPh>
    <rPh sb="12" eb="14">
      <t>コジマ</t>
    </rPh>
    <rPh sb="14" eb="16">
      <t>サブロウ</t>
    </rPh>
    <rPh sb="16" eb="18">
      <t>キネン</t>
    </rPh>
    <rPh sb="18" eb="21">
      <t>ブンカショウ</t>
    </rPh>
    <phoneticPr fontId="1"/>
  </si>
  <si>
    <t>【対象領域】
病原微生物学、感染症学、公衆衛生学その他これらに関連した領域において貢献したと思われる研究成果</t>
    <rPh sb="1" eb="3">
      <t>タイショウ</t>
    </rPh>
    <rPh sb="3" eb="5">
      <t>リョウイキ</t>
    </rPh>
    <rPh sb="7" eb="9">
      <t>ビョウゲン</t>
    </rPh>
    <rPh sb="9" eb="13">
      <t>ビセイブツガク</t>
    </rPh>
    <rPh sb="14" eb="18">
      <t>カンセンショウガク</t>
    </rPh>
    <rPh sb="19" eb="21">
      <t>コウシュウ</t>
    </rPh>
    <rPh sb="21" eb="24">
      <t>エイセイガク</t>
    </rPh>
    <rPh sb="26" eb="27">
      <t>タ</t>
    </rPh>
    <rPh sb="31" eb="33">
      <t>カンレン</t>
    </rPh>
    <rPh sb="35" eb="37">
      <t>リョウイキ</t>
    </rPh>
    <rPh sb="41" eb="43">
      <t>コウケン</t>
    </rPh>
    <rPh sb="46" eb="47">
      <t>オモ</t>
    </rPh>
    <rPh sb="50" eb="52">
      <t>ケンキュウ</t>
    </rPh>
    <rPh sb="52" eb="54">
      <t>セイカ</t>
    </rPh>
    <phoneticPr fontId="1"/>
  </si>
  <si>
    <t>文部科学省科学研究費助成事業　学術変革領域研究「学術研究支援基盤形成」先進ゲノム解析研究推進プラットフォーム</t>
    <rPh sb="0" eb="5">
      <t>モンブカガクショウ</t>
    </rPh>
    <rPh sb="5" eb="7">
      <t>カガク</t>
    </rPh>
    <rPh sb="7" eb="10">
      <t>ケンキュウヒ</t>
    </rPh>
    <rPh sb="10" eb="12">
      <t>ジョセイ</t>
    </rPh>
    <rPh sb="12" eb="14">
      <t>ジギョウ</t>
    </rPh>
    <rPh sb="15" eb="17">
      <t>ガクジュツ</t>
    </rPh>
    <rPh sb="17" eb="19">
      <t>ヘンカク</t>
    </rPh>
    <rPh sb="19" eb="21">
      <t>リョウイキ</t>
    </rPh>
    <rPh sb="21" eb="23">
      <t>ケンキュウ</t>
    </rPh>
    <rPh sb="24" eb="26">
      <t>ガクジュツ</t>
    </rPh>
    <rPh sb="26" eb="28">
      <t>ケンキュウ</t>
    </rPh>
    <rPh sb="28" eb="30">
      <t>シエン</t>
    </rPh>
    <rPh sb="30" eb="32">
      <t>キバン</t>
    </rPh>
    <rPh sb="32" eb="34">
      <t>ケイセイ</t>
    </rPh>
    <rPh sb="35" eb="37">
      <t>センシン</t>
    </rPh>
    <rPh sb="40" eb="42">
      <t>カイセキ</t>
    </rPh>
    <rPh sb="42" eb="44">
      <t>ケンキュウ</t>
    </rPh>
    <rPh sb="44" eb="46">
      <t>スイシン</t>
    </rPh>
    <phoneticPr fontId="1"/>
  </si>
  <si>
    <t>2023年度「先進ゲノム支援」</t>
    <rPh sb="4" eb="6">
      <t>ネンド</t>
    </rPh>
    <rPh sb="7" eb="9">
      <t>センシン</t>
    </rPh>
    <rPh sb="12" eb="14">
      <t>シエン</t>
    </rPh>
    <phoneticPr fontId="1"/>
  </si>
  <si>
    <t>【支援課題】
•科研費研究課題を拡張することでさらなる発展が期待できる課題
•高度な技術が要求されるチャレンジングな課題
•他の受託解析サービス当ではできない解析を必要とする研究課題</t>
    <rPh sb="1" eb="3">
      <t>シエン</t>
    </rPh>
    <rPh sb="3" eb="5">
      <t>カダイ</t>
    </rPh>
    <rPh sb="8" eb="11">
      <t>カケンヒ</t>
    </rPh>
    <rPh sb="11" eb="15">
      <t>ケンキュウカダイ</t>
    </rPh>
    <rPh sb="16" eb="18">
      <t>カクチョウ</t>
    </rPh>
    <rPh sb="27" eb="29">
      <t>ハッテン</t>
    </rPh>
    <rPh sb="30" eb="32">
      <t>キタイ</t>
    </rPh>
    <rPh sb="35" eb="37">
      <t>カダイ</t>
    </rPh>
    <rPh sb="39" eb="41">
      <t>コウド</t>
    </rPh>
    <rPh sb="42" eb="44">
      <t>ギジュツ</t>
    </rPh>
    <rPh sb="45" eb="47">
      <t>ヨウキュウ</t>
    </rPh>
    <rPh sb="58" eb="60">
      <t>カダイ</t>
    </rPh>
    <rPh sb="62" eb="63">
      <t>ホカ</t>
    </rPh>
    <rPh sb="64" eb="66">
      <t>ジュタク</t>
    </rPh>
    <rPh sb="66" eb="68">
      <t>カイセキ</t>
    </rPh>
    <rPh sb="72" eb="73">
      <t>トウ</t>
    </rPh>
    <rPh sb="79" eb="81">
      <t>カイセキ</t>
    </rPh>
    <rPh sb="82" eb="84">
      <t>ヒツヨウ</t>
    </rPh>
    <rPh sb="87" eb="89">
      <t>ケンキュウ</t>
    </rPh>
    <rPh sb="89" eb="91">
      <t>カダイ</t>
    </rPh>
    <phoneticPr fontId="1"/>
  </si>
  <si>
    <t>https://www.genome-sci.jp/guidance</t>
  </si>
  <si>
    <t>2023年8月下旬</t>
    <rPh sb="4" eb="5">
      <t>ネン</t>
    </rPh>
    <rPh sb="6" eb="7">
      <t>ガツ</t>
    </rPh>
    <rPh sb="7" eb="9">
      <t>ゲジュン</t>
    </rPh>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</si>
  <si>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</si>
  <si>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2023年度研究調査/研究出版助成募集</t>
    <rPh sb="4" eb="6">
      <t>ネンド</t>
    </rPh>
    <rPh sb="6" eb="10">
      <t>ケンキュウチョウサ</t>
    </rPh>
    <rPh sb="11" eb="13">
      <t>ケンキュウ</t>
    </rPh>
    <rPh sb="13" eb="15">
      <t>シュッパン</t>
    </rPh>
    <rPh sb="15" eb="17">
      <t>ジョセイ</t>
    </rPh>
    <rPh sb="17" eb="19">
      <t>ボシュウ</t>
    </rPh>
    <phoneticPr fontId="1"/>
  </si>
  <si>
    <t>研究：1000
出版：500～1000</t>
    <rPh sb="0" eb="2">
      <t>ケンキュウ</t>
    </rPh>
    <rPh sb="8" eb="10">
      <t>シュッパン</t>
    </rPh>
    <phoneticPr fontId="1"/>
  </si>
  <si>
    <t>【対象分野】
社会科学</t>
    <rPh sb="1" eb="3">
      <t>タイショウ</t>
    </rPh>
    <rPh sb="3" eb="5">
      <t>ブンヤ</t>
    </rPh>
    <rPh sb="7" eb="9">
      <t>シャカイ</t>
    </rPh>
    <rPh sb="9" eb="11">
      <t>カガク</t>
    </rPh>
    <phoneticPr fontId="1"/>
  </si>
  <si>
    <t>https://jssf.or.jp/researchgrant.html</t>
  </si>
  <si>
    <t xml:space="preserve">【対象領域】
①がん
②生活習慣病
③感染症
④呼吸器・アレルギー（2023年度にて募集終了）
</t>
    <rPh sb="1" eb="3">
      <t>タイショウ</t>
    </rPh>
    <rPh sb="3" eb="5">
      <t>リョウイキ</t>
    </rPh>
    <rPh sb="12" eb="14">
      <t>セイカツ</t>
    </rPh>
    <rPh sb="14" eb="17">
      <t>シュウカンビョウ</t>
    </rPh>
    <rPh sb="19" eb="22">
      <t>カンセンショウ</t>
    </rPh>
    <rPh sb="24" eb="27">
      <t>コキュウキ</t>
    </rPh>
    <rPh sb="38" eb="40">
      <t>ネンド</t>
    </rPh>
    <rPh sb="42" eb="44">
      <t>ボシュウ</t>
    </rPh>
    <rPh sb="44" eb="46">
      <t>シュウリョウ</t>
    </rPh>
    <phoneticPr fontId="1"/>
  </si>
  <si>
    <t>23-001</t>
    <phoneticPr fontId="1"/>
  </si>
  <si>
    <t>公益財団法人 永守財団</t>
    <phoneticPr fontId="1"/>
  </si>
  <si>
    <t>研究助成2023募集の案内</t>
    <phoneticPr fontId="1"/>
  </si>
  <si>
    <t>23-002</t>
    <phoneticPr fontId="1"/>
  </si>
  <si>
    <t>23-010</t>
  </si>
  <si>
    <t>23-011</t>
  </si>
  <si>
    <t>23-012</t>
  </si>
  <si>
    <t>23-003</t>
  </si>
  <si>
    <t>23-004</t>
  </si>
  <si>
    <t>23-005</t>
  </si>
  <si>
    <t>23-006</t>
  </si>
  <si>
    <t>23-007</t>
  </si>
  <si>
    <t>23-008</t>
  </si>
  <si>
    <t>23-009</t>
  </si>
  <si>
    <t>●</t>
    <phoneticPr fontId="1"/>
  </si>
  <si>
    <t>公益財団法人 テルモ生命科学振興財団</t>
    <rPh sb="0" eb="2">
      <t>コウエキ</t>
    </rPh>
    <rPh sb="2" eb="4">
      <t>ザイダン</t>
    </rPh>
    <rPh sb="4" eb="6">
      <t>ホウジン</t>
    </rPh>
    <rPh sb="10" eb="12">
      <t>セイメイ</t>
    </rPh>
    <rPh sb="12" eb="14">
      <t>カガク</t>
    </rPh>
    <rPh sb="14" eb="16">
      <t>シンコウ</t>
    </rPh>
    <rPh sb="16" eb="18">
      <t>ザイダン</t>
    </rPh>
    <phoneticPr fontId="1"/>
  </si>
  <si>
    <t>2023年度　研究開発助成</t>
    <rPh sb="4" eb="6">
      <t>ネンド</t>
    </rPh>
    <rPh sb="7" eb="9">
      <t>ケンキュウ</t>
    </rPh>
    <rPh sb="9" eb="11">
      <t>カイハツ</t>
    </rPh>
    <rPh sb="11" eb="13">
      <t>ジョセイ</t>
    </rPh>
    <phoneticPr fontId="1"/>
  </si>
  <si>
    <t>Ⅰ特定研究開発助成
【指定研究テーマ】
新しい価値を提供する医療機器の研究開発</t>
    <rPh sb="1" eb="3">
      <t>トクテイ</t>
    </rPh>
    <rPh sb="3" eb="5">
      <t>ケンキュウ</t>
    </rPh>
    <rPh sb="5" eb="7">
      <t>カイハツ</t>
    </rPh>
    <rPh sb="7" eb="9">
      <t>ジョセイ</t>
    </rPh>
    <rPh sb="11" eb="13">
      <t>シテイ</t>
    </rPh>
    <rPh sb="13" eb="15">
      <t>ケンキュウ</t>
    </rPh>
    <rPh sb="20" eb="21">
      <t>アタラ</t>
    </rPh>
    <rPh sb="23" eb="25">
      <t>カチ</t>
    </rPh>
    <rPh sb="26" eb="28">
      <t>テイキョウ</t>
    </rPh>
    <rPh sb="30" eb="32">
      <t>イリョウ</t>
    </rPh>
    <rPh sb="32" eb="34">
      <t>キキ</t>
    </rPh>
    <rPh sb="35" eb="37">
      <t>ケンキュウ</t>
    </rPh>
    <rPh sb="37" eb="39">
      <t>カイハツ</t>
    </rPh>
    <phoneticPr fontId="1"/>
  </si>
  <si>
    <t>年間：10,000</t>
    <rPh sb="0" eb="2">
      <t>ネンカン</t>
    </rPh>
    <phoneticPr fontId="1"/>
  </si>
  <si>
    <t>推薦</t>
    <rPh sb="0" eb="2">
      <t>スイセン</t>
    </rPh>
    <phoneticPr fontId="1"/>
  </si>
  <si>
    <t>11月末</t>
    <rPh sb="2" eb="3">
      <t>ガツ</t>
    </rPh>
    <rPh sb="3" eb="4">
      <t>マツ</t>
    </rPh>
    <phoneticPr fontId="1"/>
  </si>
  <si>
    <t>Ⅱ開発助成
【募集領域】
①医療機器開発
②再生医療開発</t>
    <rPh sb="1" eb="3">
      <t>カイハツ</t>
    </rPh>
    <rPh sb="3" eb="5">
      <t>ジョセイ</t>
    </rPh>
    <rPh sb="7" eb="9">
      <t>ボシュウ</t>
    </rPh>
    <rPh sb="9" eb="11">
      <t>リョウイキ</t>
    </rPh>
    <rPh sb="14" eb="16">
      <t>イリョウ</t>
    </rPh>
    <rPh sb="16" eb="18">
      <t>キキ</t>
    </rPh>
    <rPh sb="18" eb="20">
      <t>カイハツ</t>
    </rPh>
    <rPh sb="22" eb="24">
      <t>サイセイ</t>
    </rPh>
    <rPh sb="24" eb="26">
      <t>イリョウ</t>
    </rPh>
    <rPh sb="26" eb="28">
      <t>カイハツ</t>
    </rPh>
    <phoneticPr fontId="1"/>
  </si>
  <si>
    <t>Ⅲ研究助成
【募集領域】
①医療機器
②再生医療
③バイオマテリアル
④生理活性物質・生体成分
⑤予防医療
⑥医療安全・レギュラトリーサイエンス
⑦看護</t>
    <rPh sb="1" eb="3">
      <t>ケンキュウ</t>
    </rPh>
    <rPh sb="3" eb="5">
      <t>ジョセイ</t>
    </rPh>
    <rPh sb="7" eb="9">
      <t>ボシュウ</t>
    </rPh>
    <rPh sb="9" eb="11">
      <t>リョウイキ</t>
    </rPh>
    <rPh sb="14" eb="16">
      <t>イリョウ</t>
    </rPh>
    <rPh sb="16" eb="18">
      <t>キキ</t>
    </rPh>
    <rPh sb="19" eb="21">
      <t>サイセイ</t>
    </rPh>
    <rPh sb="21" eb="23">
      <t>イリョウ</t>
    </rPh>
    <rPh sb="36" eb="38">
      <t>セイリ</t>
    </rPh>
    <rPh sb="38" eb="40">
      <t>カッセイ</t>
    </rPh>
    <rPh sb="40" eb="42">
      <t>ブッシツ</t>
    </rPh>
    <rPh sb="43" eb="45">
      <t>セイタイ</t>
    </rPh>
    <rPh sb="45" eb="47">
      <t>セイブン</t>
    </rPh>
    <rPh sb="49" eb="51">
      <t>ヨボウ</t>
    </rPh>
    <rPh sb="51" eb="53">
      <t>イリョウ</t>
    </rPh>
    <rPh sb="55" eb="57">
      <t>イリョウ</t>
    </rPh>
    <rPh sb="57" eb="59">
      <t>アンゼン</t>
    </rPh>
    <rPh sb="74" eb="76">
      <t>カンゴ</t>
    </rPh>
    <phoneticPr fontId="1"/>
  </si>
  <si>
    <t>①～⑤2,000
⑥⑦1,000</t>
    <phoneticPr fontId="1"/>
  </si>
  <si>
    <t>23-012</t>
    <phoneticPr fontId="1"/>
  </si>
  <si>
    <t>23-013</t>
    <phoneticPr fontId="1"/>
  </si>
  <si>
    <t>公益財団法人 民事紛争処理研究基金</t>
    <rPh sb="0" eb="4">
      <t>コウエキザイダン</t>
    </rPh>
    <rPh sb="4" eb="6">
      <t>ホウジン</t>
    </rPh>
    <rPh sb="7" eb="9">
      <t>ミンジ</t>
    </rPh>
    <rPh sb="9" eb="11">
      <t>フンソウ</t>
    </rPh>
    <rPh sb="11" eb="13">
      <t>ショリ</t>
    </rPh>
    <rPh sb="13" eb="15">
      <t>ケンキュウ</t>
    </rPh>
    <rPh sb="15" eb="17">
      <t>キキン</t>
    </rPh>
    <phoneticPr fontId="1"/>
  </si>
  <si>
    <t>令和5年度 民事紛争処理に関する研究助成</t>
    <rPh sb="0" eb="2">
      <t>レイワ</t>
    </rPh>
    <rPh sb="3" eb="5">
      <t>ネンド</t>
    </rPh>
    <rPh sb="6" eb="8">
      <t>ミンジ</t>
    </rPh>
    <rPh sb="8" eb="10">
      <t>フンソウ</t>
    </rPh>
    <rPh sb="10" eb="12">
      <t>ショリ</t>
    </rPh>
    <rPh sb="13" eb="14">
      <t>カン</t>
    </rPh>
    <rPh sb="16" eb="18">
      <t>ケンキュウ</t>
    </rPh>
    <rPh sb="18" eb="20">
      <t>ジョセイ</t>
    </rPh>
    <phoneticPr fontId="1"/>
  </si>
  <si>
    <t xml:space="preserve">1.個人・共同
2.特定
＜テーマ＞消費者法制の現代的課題
</t>
    <rPh sb="2" eb="4">
      <t>コジン</t>
    </rPh>
    <rPh sb="5" eb="7">
      <t>キョウドウ</t>
    </rPh>
    <rPh sb="10" eb="12">
      <t>トクテイ</t>
    </rPh>
    <rPh sb="18" eb="21">
      <t>ショウヒシャ</t>
    </rPh>
    <rPh sb="21" eb="23">
      <t>ホウセイ</t>
    </rPh>
    <rPh sb="24" eb="27">
      <t>ゲンダイテキ</t>
    </rPh>
    <rPh sb="27" eb="29">
      <t>カダイ</t>
    </rPh>
    <phoneticPr fontId="1"/>
  </si>
  <si>
    <t xml:space="preserve">個人・共同：1,000
特定：2,000 </t>
    <rPh sb="0" eb="2">
      <t>コジン</t>
    </rPh>
    <rPh sb="3" eb="5">
      <t>キョウドウ</t>
    </rPh>
    <rPh sb="12" eb="14">
      <t>トクテイ</t>
    </rPh>
    <phoneticPr fontId="1"/>
  </si>
  <si>
    <t>最終学歴から15年以内の研究者</t>
    <rPh sb="0" eb="2">
      <t>サイシュウ</t>
    </rPh>
    <rPh sb="2" eb="4">
      <t>ガクレキ</t>
    </rPh>
    <rPh sb="8" eb="9">
      <t>ネン</t>
    </rPh>
    <rPh sb="9" eb="11">
      <t>イナイ</t>
    </rPh>
    <rPh sb="12" eb="15">
      <t>ケンキュウシャ</t>
    </rPh>
    <phoneticPr fontId="1"/>
  </si>
  <si>
    <t>2024年3月末</t>
    <rPh sb="4" eb="5">
      <t>ネン</t>
    </rPh>
    <rPh sb="6" eb="7">
      <t>ガツ</t>
    </rPh>
    <rPh sb="7" eb="8">
      <t>マツ</t>
    </rPh>
    <phoneticPr fontId="1"/>
  </si>
  <si>
    <t>https://www.terumozaidan.or.jp/</t>
  </si>
  <si>
    <t>11月末</t>
    <rPh sb="2" eb="3">
      <t>ガツ</t>
    </rPh>
    <rPh sb="3" eb="4">
      <t>マツ</t>
    </rPh>
    <phoneticPr fontId="1"/>
  </si>
  <si>
    <t>第13回倒産・再生法制研究奨励金懸賞論文募集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</si>
  <si>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倒産・再生法制に関する優れた著書・論文を顕彰</t>
    <rPh sb="0" eb="2">
      <t>トウサン</t>
    </rPh>
    <rPh sb="3" eb="5">
      <t>サイセイ</t>
    </rPh>
    <rPh sb="5" eb="7">
      <t>ホウセイ</t>
    </rPh>
    <rPh sb="8" eb="9">
      <t>カン</t>
    </rPh>
    <rPh sb="11" eb="12">
      <t>スグ</t>
    </rPh>
    <rPh sb="14" eb="16">
      <t>チョショ</t>
    </rPh>
    <rPh sb="17" eb="19">
      <t>ロンブン</t>
    </rPh>
    <rPh sb="20" eb="22">
      <t>ケンショウ</t>
    </rPh>
    <phoneticPr fontId="1"/>
  </si>
  <si>
    <t>23-014</t>
    <phoneticPr fontId="1"/>
  </si>
  <si>
    <t>公益財団法人 藤原科学財団</t>
    <rPh sb="0" eb="4">
      <t>コウエキザイダン</t>
    </rPh>
    <rPh sb="4" eb="6">
      <t>ホウジン</t>
    </rPh>
    <rPh sb="7" eb="9">
      <t>フジワラ</t>
    </rPh>
    <rPh sb="9" eb="11">
      <t>カガク</t>
    </rPh>
    <rPh sb="11" eb="13">
      <t>ザイダン</t>
    </rPh>
    <phoneticPr fontId="1"/>
  </si>
  <si>
    <t>2024年～2025年開催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</si>
  <si>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</si>
  <si>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10月中旬</t>
    <rPh sb="2" eb="3">
      <t>ガツ</t>
    </rPh>
    <rPh sb="3" eb="5">
      <t>チュウジュン</t>
    </rPh>
    <phoneticPr fontId="1"/>
  </si>
  <si>
    <t>https://www.fujizai.or.jp/download.htm</t>
  </si>
  <si>
    <t>23-015</t>
    <phoneticPr fontId="1"/>
  </si>
  <si>
    <t>一般財団法人 横山臨床薬理研究助成基金</t>
    <phoneticPr fontId="1"/>
  </si>
  <si>
    <t>令和5年度　研究助成募集</t>
    <rPh sb="0" eb="2">
      <t>レイワ</t>
    </rPh>
    <rPh sb="3" eb="5">
      <t>ネンド</t>
    </rPh>
    <rPh sb="6" eb="10">
      <t>ケンキュウジョセイ</t>
    </rPh>
    <rPh sb="10" eb="12">
      <t>ボシュウ</t>
    </rPh>
    <phoneticPr fontId="1"/>
  </si>
  <si>
    <t>満40歳未満（2023年6月30日現在）</t>
    <rPh sb="0" eb="1">
      <t>マン</t>
    </rPh>
    <rPh sb="3" eb="4">
      <t>サイ</t>
    </rPh>
    <rPh sb="4" eb="6">
      <t>ミマン</t>
    </rPh>
    <rPh sb="11" eb="12">
      <t>ネン</t>
    </rPh>
    <rPh sb="13" eb="14">
      <t>ガツ</t>
    </rPh>
    <rPh sb="16" eb="17">
      <t>ヒ</t>
    </rPh>
    <rPh sb="17" eb="19">
      <t>ゲンザイ</t>
    </rPh>
    <phoneticPr fontId="1"/>
  </si>
  <si>
    <t>【募集内容】
トランスレーショナルリサーチについて
①一般研究
②萌芽的研究
③新型コロナウィルス感染治療研究</t>
    <rPh sb="1" eb="3">
      <t>ボシュウ</t>
    </rPh>
    <rPh sb="3" eb="5">
      <t>ナイヨウ</t>
    </rPh>
    <rPh sb="27" eb="29">
      <t>イッパン</t>
    </rPh>
    <rPh sb="29" eb="31">
      <t>ケンキュウ</t>
    </rPh>
    <rPh sb="33" eb="35">
      <t>ホウガ</t>
    </rPh>
    <rPh sb="35" eb="36">
      <t>テキ</t>
    </rPh>
    <rPh sb="36" eb="38">
      <t>ケンキュウ</t>
    </rPh>
    <rPh sb="40" eb="42">
      <t>シンガタ</t>
    </rPh>
    <rPh sb="49" eb="51">
      <t>カンセン</t>
    </rPh>
    <rPh sb="51" eb="53">
      <t>チリョウ</t>
    </rPh>
    <rPh sb="53" eb="55">
      <t>ケンキュウ</t>
    </rPh>
    <phoneticPr fontId="1"/>
  </si>
  <si>
    <t>推薦</t>
    <rPh sb="0" eb="2">
      <t>スイセン</t>
    </rPh>
    <phoneticPr fontId="1"/>
  </si>
  <si>
    <t>11月上旬</t>
    <rPh sb="2" eb="3">
      <t>ガツ</t>
    </rPh>
    <rPh sb="3" eb="5">
      <t>ジョウジュン</t>
    </rPh>
    <phoneticPr fontId="1"/>
  </si>
  <si>
    <t>https://yokoyama-fdn.or.jp/kenkyujyosei/</t>
    <phoneticPr fontId="1"/>
  </si>
  <si>
    <t>23-016</t>
    <phoneticPr fontId="1"/>
  </si>
  <si>
    <t>公益財団法人 井上科学振興財団</t>
    <phoneticPr fontId="1"/>
  </si>
  <si>
    <t>第16回（2024年度）井上リサーチアウォード募集</t>
    <phoneticPr fontId="1"/>
  </si>
  <si>
    <t>【対象分野】
自然科学</t>
    <rPh sb="1" eb="3">
      <t>タイショウ</t>
    </rPh>
    <rPh sb="3" eb="5">
      <t>ブンヤ</t>
    </rPh>
    <rPh sb="7" eb="9">
      <t>シゼン</t>
    </rPh>
    <rPh sb="9" eb="11">
      <t>カガク</t>
    </rPh>
    <phoneticPr fontId="1"/>
  </si>
  <si>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</si>
  <si>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</si>
  <si>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12月中旬</t>
    <rPh sb="2" eb="3">
      <t>ガツ</t>
    </rPh>
    <rPh sb="3" eb="5">
      <t>チュウジュン</t>
    </rPh>
    <phoneticPr fontId="1"/>
  </si>
  <si>
    <t>https://www.inoue-zaidan.or.jp/</t>
    <phoneticPr fontId="1"/>
  </si>
  <si>
    <t>23-017</t>
    <phoneticPr fontId="1"/>
  </si>
  <si>
    <t>第40回（2023年度）井上研究奨励賞受賞候補者推薦</t>
    <phoneticPr fontId="1"/>
  </si>
  <si>
    <t xml:space="preserve">
【対象分野】
理学・工学・医学・薬学・農学等の自然科学の基礎的研究
</t>
    <rPh sb="2" eb="4">
      <t>タイショウ</t>
    </rPh>
    <rPh sb="4" eb="6">
      <t>ブンヤ</t>
    </rPh>
    <rPh sb="8" eb="10">
      <t>リガク</t>
    </rPh>
    <rPh sb="11" eb="13">
      <t>コウガク</t>
    </rPh>
    <rPh sb="14" eb="16">
      <t>イガク</t>
    </rPh>
    <rPh sb="17" eb="19">
      <t>ヤクガク</t>
    </rPh>
    <rPh sb="20" eb="23">
      <t>ノウガクトウ</t>
    </rPh>
    <rPh sb="24" eb="26">
      <t>シゼン</t>
    </rPh>
    <rPh sb="26" eb="28">
      <t>カガク</t>
    </rPh>
    <rPh sb="29" eb="32">
      <t>キソテキ</t>
    </rPh>
    <rPh sb="32" eb="34">
      <t>ケンキュウ</t>
    </rPh>
    <phoneticPr fontId="1"/>
  </si>
  <si>
    <t>副賞：500</t>
    <rPh sb="0" eb="2">
      <t>フクショウ</t>
    </rPh>
    <phoneticPr fontId="1"/>
  </si>
  <si>
    <t>37歳未満の者（2023年9月20日現在）</t>
    <rPh sb="2" eb="3">
      <t>サイ</t>
    </rPh>
    <rPh sb="3" eb="5">
      <t>ミマン</t>
    </rPh>
    <rPh sb="6" eb="7">
      <t>モノ</t>
    </rPh>
    <rPh sb="12" eb="13">
      <t>ネン</t>
    </rPh>
    <rPh sb="14" eb="15">
      <t>ガツ</t>
    </rPh>
    <rPh sb="17" eb="18">
      <t>ヒ</t>
    </rPh>
    <rPh sb="18" eb="20">
      <t>ゲンザイ</t>
    </rPh>
    <phoneticPr fontId="1"/>
  </si>
  <si>
    <t>23-018</t>
    <phoneticPr fontId="1"/>
  </si>
  <si>
    <t>公益財団法人 JFE21世紀財団</t>
    <phoneticPr fontId="1"/>
  </si>
  <si>
    <t>2023年度　技術研究助成募集</t>
    <phoneticPr fontId="1"/>
  </si>
  <si>
    <t>9月末頃</t>
    <rPh sb="1" eb="2">
      <t>ガツ</t>
    </rPh>
    <rPh sb="2" eb="3">
      <t>マツ</t>
    </rPh>
    <rPh sb="3" eb="4">
      <t>コロ</t>
    </rPh>
    <phoneticPr fontId="1"/>
  </si>
  <si>
    <t>http://www.jfe-21st-cf.or.jp/furtherance/entrance.html</t>
    <phoneticPr fontId="1"/>
  </si>
  <si>
    <t>【対象】
•鉄鋼技術研究
•地球環境・地球温暖化防止技術研究
※詳細はＨＰをご確認ください</t>
    <rPh sb="1" eb="3">
      <t>タイショウ</t>
    </rPh>
    <rPh sb="6" eb="8">
      <t>テッコウ</t>
    </rPh>
    <rPh sb="8" eb="10">
      <t>ギジュツ</t>
    </rPh>
    <rPh sb="10" eb="12">
      <t>ケンキュウ</t>
    </rPh>
    <rPh sb="14" eb="16">
      <t>チキュウ</t>
    </rPh>
    <rPh sb="16" eb="18">
      <t>カンキョウ</t>
    </rPh>
    <rPh sb="19" eb="21">
      <t>チキュウ</t>
    </rPh>
    <rPh sb="21" eb="24">
      <t>オンダンカ</t>
    </rPh>
    <rPh sb="24" eb="26">
      <t>ボウシ</t>
    </rPh>
    <rPh sb="26" eb="28">
      <t>ギジュツ</t>
    </rPh>
    <rPh sb="28" eb="30">
      <t>ケンキュウ</t>
    </rPh>
    <rPh sb="33" eb="35">
      <t>ショウサイ</t>
    </rPh>
    <rPh sb="40" eb="42">
      <t>カクニン</t>
    </rPh>
    <phoneticPr fontId="1"/>
  </si>
  <si>
    <t>23-019</t>
    <phoneticPr fontId="1"/>
  </si>
  <si>
    <t>公益財団法人 牧誠財団</t>
    <phoneticPr fontId="1"/>
  </si>
  <si>
    <t>研究助成等候補者一次募集</t>
    <phoneticPr fontId="1"/>
  </si>
  <si>
    <t>●</t>
    <phoneticPr fontId="1"/>
  </si>
  <si>
    <t>研究A：300～2000
研究Ｂ：600×3年間
萌芽：300～2000</t>
    <rPh sb="0" eb="2">
      <t>ケンキュウ</t>
    </rPh>
    <rPh sb="13" eb="15">
      <t>ケンキュウ</t>
    </rPh>
    <rPh sb="22" eb="24">
      <t>ネンカン</t>
    </rPh>
    <rPh sb="25" eb="27">
      <t>ホウガ</t>
    </rPh>
    <phoneticPr fontId="1"/>
  </si>
  <si>
    <t>-</t>
    <phoneticPr fontId="1"/>
  </si>
  <si>
    <t xml:space="preserve">【対象分野】
管理会計実務の定式化又は理論化に関する研究
1.研究助成
</t>
    <rPh sb="1" eb="3">
      <t>タイショウ</t>
    </rPh>
    <rPh sb="3" eb="5">
      <t>ブンヤ</t>
    </rPh>
    <rPh sb="7" eb="11">
      <t>カンリカイケイ</t>
    </rPh>
    <rPh sb="11" eb="13">
      <t>ジツム</t>
    </rPh>
    <rPh sb="14" eb="17">
      <t>テイシキカ</t>
    </rPh>
    <rPh sb="17" eb="18">
      <t>マタ</t>
    </rPh>
    <rPh sb="19" eb="22">
      <t>リロンカ</t>
    </rPh>
    <rPh sb="23" eb="24">
      <t>カン</t>
    </rPh>
    <rPh sb="26" eb="28">
      <t>ケンキュウ</t>
    </rPh>
    <rPh sb="31" eb="33">
      <t>ケンキュウ</t>
    </rPh>
    <rPh sb="33" eb="35">
      <t>ジョセイ</t>
    </rPh>
    <phoneticPr fontId="1"/>
  </si>
  <si>
    <t>2.国際研究交流助成
1）学会報告派遣
2）ワークショップ報告派遣
3）短期派遣
4）中期派遣
5）招聘</t>
    <rPh sb="2" eb="4">
      <t>コクサイ</t>
    </rPh>
    <rPh sb="4" eb="6">
      <t>ケンキュウ</t>
    </rPh>
    <rPh sb="6" eb="8">
      <t>コウリュウ</t>
    </rPh>
    <rPh sb="8" eb="10">
      <t>ジョセイ</t>
    </rPh>
    <phoneticPr fontId="1"/>
  </si>
  <si>
    <t>1）300
2）400
3）500
4）100
5）500</t>
    <phoneticPr fontId="1"/>
  </si>
  <si>
    <t>3.出版助成
2023年7月1日～12月末日の間に研究成果を財団研究叢書として財団指定の出版社から出版できるもの</t>
    <rPh sb="2" eb="4">
      <t>シュッパン</t>
    </rPh>
    <rPh sb="4" eb="6">
      <t>ジョセイ</t>
    </rPh>
    <rPh sb="11" eb="12">
      <t>ネン</t>
    </rPh>
    <rPh sb="13" eb="14">
      <t>ガツ</t>
    </rPh>
    <rPh sb="15" eb="16">
      <t>ヒ</t>
    </rPh>
    <rPh sb="19" eb="20">
      <t>ガツ</t>
    </rPh>
    <rPh sb="20" eb="22">
      <t>マツジツ</t>
    </rPh>
    <rPh sb="23" eb="24">
      <t>アイダ</t>
    </rPh>
    <rPh sb="25" eb="29">
      <t>ケンキュウセイカ</t>
    </rPh>
    <rPh sb="30" eb="32">
      <t>ザイダン</t>
    </rPh>
    <rPh sb="32" eb="34">
      <t>ケンキュウ</t>
    </rPh>
    <rPh sb="34" eb="35">
      <t>クサムラ</t>
    </rPh>
    <rPh sb="35" eb="36">
      <t>ショ</t>
    </rPh>
    <rPh sb="39" eb="41">
      <t>ザイダン</t>
    </rPh>
    <rPh sb="41" eb="43">
      <t>シテイ</t>
    </rPh>
    <rPh sb="44" eb="46">
      <t>シュッパン</t>
    </rPh>
    <rPh sb="46" eb="47">
      <t>シャ</t>
    </rPh>
    <rPh sb="49" eb="51">
      <t>シュッパン</t>
    </rPh>
    <phoneticPr fontId="1"/>
  </si>
  <si>
    <t>6月上旬</t>
    <rPh sb="1" eb="2">
      <t>ガツ</t>
    </rPh>
    <rPh sb="2" eb="4">
      <t>ジョウジュン</t>
    </rPh>
    <phoneticPr fontId="1"/>
  </si>
  <si>
    <t>23-020</t>
    <phoneticPr fontId="1"/>
  </si>
  <si>
    <t>内藤記念科学振興財団</t>
    <phoneticPr fontId="1"/>
  </si>
  <si>
    <t>第55回 2023年度　内藤記念科学奨励金・研究助成</t>
    <phoneticPr fontId="1"/>
  </si>
  <si>
    <t>第18回 2023年度　内藤記念女性研究者研究助成金</t>
  </si>
  <si>
    <t>第8回 2023年度　内藤記念次世代育成支援研究助成金</t>
    <phoneticPr fontId="1"/>
  </si>
  <si>
    <t>第40回 2023年度　内藤記念海外研究留学研究助成金</t>
    <phoneticPr fontId="1"/>
  </si>
  <si>
    <t>第55回 2023年度　内藤記念海外学者招聘助成金</t>
    <phoneticPr fontId="1"/>
  </si>
  <si>
    <t>第51回 2023年度　内藤記念講演助成金</t>
    <phoneticPr fontId="1"/>
  </si>
  <si>
    <t>10月上旬</t>
    <rPh sb="2" eb="3">
      <t>ガツ</t>
    </rPh>
    <rPh sb="3" eb="5">
      <t>ジョウジュン</t>
    </rPh>
    <phoneticPr fontId="1"/>
  </si>
  <si>
    <t>http://melco-foundation.jp/</t>
    <phoneticPr fontId="1"/>
  </si>
  <si>
    <t>https://www.naito-f.or.jp/jp/joseikn/jo_index.php?data=about</t>
    <phoneticPr fontId="1"/>
  </si>
  <si>
    <t>出産・育児によって研究が中断した際の研究現場への復帰と研究業績を挙げることを支援</t>
    <rPh sb="0" eb="2">
      <t>シュッサン</t>
    </rPh>
    <rPh sb="3" eb="5">
      <t>イクジ</t>
    </rPh>
    <rPh sb="9" eb="11">
      <t>ケンキュウ</t>
    </rPh>
    <rPh sb="12" eb="14">
      <t>チュウダン</t>
    </rPh>
    <rPh sb="16" eb="17">
      <t>サイ</t>
    </rPh>
    <rPh sb="18" eb="20">
      <t>ケンキュウ</t>
    </rPh>
    <rPh sb="20" eb="22">
      <t>ゲンバ</t>
    </rPh>
    <rPh sb="24" eb="26">
      <t>フッキ</t>
    </rPh>
    <rPh sb="27" eb="29">
      <t>ケンキュウ</t>
    </rPh>
    <rPh sb="29" eb="31">
      <t>ギョウセキ</t>
    </rPh>
    <rPh sb="32" eb="33">
      <t>ア</t>
    </rPh>
    <rPh sb="38" eb="40">
      <t>シエン</t>
    </rPh>
    <phoneticPr fontId="1"/>
  </si>
  <si>
    <t>出産日から申請締切日までが61カ月未満の女性研究者</t>
    <rPh sb="0" eb="2">
      <t>シュッサン</t>
    </rPh>
    <rPh sb="2" eb="3">
      <t>ビ</t>
    </rPh>
    <rPh sb="5" eb="7">
      <t>シンセイ</t>
    </rPh>
    <rPh sb="7" eb="10">
      <t>シメキリビ</t>
    </rPh>
    <rPh sb="16" eb="17">
      <t>ゲツ</t>
    </rPh>
    <rPh sb="17" eb="19">
      <t>ミマン</t>
    </rPh>
    <rPh sb="20" eb="22">
      <t>ジョセイ</t>
    </rPh>
    <rPh sb="22" eb="25">
      <t>ケンキュウシャ</t>
    </rPh>
    <phoneticPr fontId="1"/>
  </si>
  <si>
    <t>申請締切日時点で博士号取得11年未満の研究者</t>
    <rPh sb="0" eb="2">
      <t>シンセイ</t>
    </rPh>
    <rPh sb="2" eb="4">
      <t>シメキリ</t>
    </rPh>
    <rPh sb="4" eb="5">
      <t>ヒ</t>
    </rPh>
    <rPh sb="5" eb="7">
      <t>ジテン</t>
    </rPh>
    <rPh sb="8" eb="11">
      <t>ハクシゴウ</t>
    </rPh>
    <rPh sb="11" eb="13">
      <t>シュトク</t>
    </rPh>
    <rPh sb="15" eb="16">
      <t>ネン</t>
    </rPh>
    <rPh sb="16" eb="18">
      <t>ミマン</t>
    </rPh>
    <rPh sb="19" eb="21">
      <t>ケンキュウ</t>
    </rPh>
    <rPh sb="21" eb="22">
      <t>シャ</t>
    </rPh>
    <phoneticPr fontId="1"/>
  </si>
  <si>
    <t>2024年2月上旬</t>
    <rPh sb="4" eb="5">
      <t>ネン</t>
    </rPh>
    <rPh sb="6" eb="7">
      <t>ガツ</t>
    </rPh>
    <rPh sb="7" eb="9">
      <t>ジョウジュン</t>
    </rPh>
    <phoneticPr fontId="1"/>
  </si>
  <si>
    <t>申請締切日時点で博士号取得8年未満であり、かつ1983年4月1日以降に出生の者</t>
    <rPh sb="0" eb="2">
      <t>シンセイ</t>
    </rPh>
    <rPh sb="2" eb="4">
      <t>シメキリ</t>
    </rPh>
    <rPh sb="4" eb="5">
      <t>ヒ</t>
    </rPh>
    <rPh sb="5" eb="7">
      <t>ジテン</t>
    </rPh>
    <rPh sb="8" eb="11">
      <t>ハクシゴウ</t>
    </rPh>
    <rPh sb="11" eb="13">
      <t>シュトク</t>
    </rPh>
    <rPh sb="14" eb="15">
      <t>ネン</t>
    </rPh>
    <rPh sb="15" eb="17">
      <t>ミマン</t>
    </rPh>
    <rPh sb="27" eb="28">
      <t>ネン</t>
    </rPh>
    <rPh sb="29" eb="30">
      <t>ガツ</t>
    </rPh>
    <rPh sb="31" eb="32">
      <t>ヒ</t>
    </rPh>
    <rPh sb="32" eb="34">
      <t>イコウ</t>
    </rPh>
    <rPh sb="35" eb="37">
      <t>シュッセイ</t>
    </rPh>
    <rPh sb="38" eb="39">
      <t>モノ</t>
    </rPh>
    <phoneticPr fontId="1"/>
  </si>
  <si>
    <t>1）申請対象の学者が来日する場合
①中東・アフリカ：800
②米国・カナダ（西海岸除く）、ヨーロッパ、南米：600
③米国・カナダ西海岸、オーストラリア、ニュージーランド：500
④東南アジア、インド：300
⑤中国、台湾、韓国：200
2）オンラインや映像により招聘：200</t>
    <phoneticPr fontId="1"/>
  </si>
  <si>
    <t>前期：5/31
後期：9/29</t>
    <rPh sb="0" eb="2">
      <t>ゼンキ</t>
    </rPh>
    <rPh sb="8" eb="10">
      <t>コウキ</t>
    </rPh>
    <phoneticPr fontId="1"/>
  </si>
  <si>
    <t>前期：5/17
後期：9/15</t>
    <rPh sb="0" eb="2">
      <t>ゼンキ</t>
    </rPh>
    <rPh sb="8" eb="10">
      <t>コウキ</t>
    </rPh>
    <phoneticPr fontId="1"/>
  </si>
  <si>
    <t>前期：10月上旬
後期：2024年2月上旬</t>
    <rPh sb="0" eb="2">
      <t>ゼンキ</t>
    </rPh>
    <rPh sb="5" eb="6">
      <t>ガツ</t>
    </rPh>
    <rPh sb="6" eb="8">
      <t>ジョウジュン</t>
    </rPh>
    <rPh sb="9" eb="11">
      <t>コウキ</t>
    </rPh>
    <rPh sb="16" eb="17">
      <t>ネン</t>
    </rPh>
    <rPh sb="18" eb="19">
      <t>ガツ</t>
    </rPh>
    <rPh sb="19" eb="21">
      <t>ジョウジュン</t>
    </rPh>
    <phoneticPr fontId="1"/>
  </si>
  <si>
    <t>夏季：5/19
秋季：8/18
冬季：11/20
春季：2024年2/16</t>
    <rPh sb="32" eb="33">
      <t>ネン</t>
    </rPh>
    <phoneticPr fontId="1"/>
  </si>
  <si>
    <t>夏季：6月中旬
秋季：9月中旬
冬季：12月中旬
春季：2024年3月上旬</t>
    <rPh sb="4" eb="5">
      <t>ガツ</t>
    </rPh>
    <rPh sb="5" eb="7">
      <t>チュウジュン</t>
    </rPh>
    <rPh sb="12" eb="13">
      <t>ガツ</t>
    </rPh>
    <rPh sb="32" eb="33">
      <t>ネン</t>
    </rPh>
    <rPh sb="35" eb="37">
      <t>ジョウジュン</t>
    </rPh>
    <phoneticPr fontId="1"/>
  </si>
  <si>
    <t>受付中</t>
    <phoneticPr fontId="1"/>
  </si>
  <si>
    <t>【対象分野】
人類の健康の増進に寄与する自然科学の基礎的研究</t>
    <rPh sb="1" eb="3">
      <t>タイショウ</t>
    </rPh>
    <rPh sb="3" eb="5">
      <t>ブンヤ</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</si>
  <si>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 xml:space="preserve">【対象分野】
人類の健康の増進に寄与する自然科学の基礎的研究
1）申請対象の学者が来日する場合
①中東・アフリカ
②米国・カナダ（西海岸除く）、ヨーロッパ、南米
③米国・カナダ西海岸、オーストラリア、ニュージーランド
④東南アジア、インド
⑤中国、台湾、韓国
2）オンラインや映像により招聘
</t>
    <rPh sb="33" eb="35">
      <t>シンセイ</t>
    </rPh>
    <rPh sb="35" eb="37">
      <t>タイショウ</t>
    </rPh>
    <rPh sb="38" eb="40">
      <t>ガクシャ</t>
    </rPh>
    <rPh sb="41" eb="43">
      <t>ライニチ</t>
    </rPh>
    <rPh sb="45" eb="47">
      <t>バアイ</t>
    </rPh>
    <rPh sb="49" eb="51">
      <t>チュウトウ</t>
    </rPh>
    <rPh sb="58" eb="60">
      <t>ベイコク</t>
    </rPh>
    <rPh sb="65" eb="68">
      <t>ニシカイガン</t>
    </rPh>
    <rPh sb="68" eb="69">
      <t>ノゾ</t>
    </rPh>
    <rPh sb="78" eb="80">
      <t>ナンベイ</t>
    </rPh>
    <rPh sb="82" eb="84">
      <t>ベイコク</t>
    </rPh>
    <rPh sb="88" eb="91">
      <t>ニシカイガン</t>
    </rPh>
    <rPh sb="110" eb="112">
      <t>トウナン</t>
    </rPh>
    <rPh sb="121" eb="123">
      <t>チュウゴク</t>
    </rPh>
    <rPh sb="124" eb="126">
      <t>タイワン</t>
    </rPh>
    <rPh sb="127" eb="129">
      <t>カンコク</t>
    </rPh>
    <rPh sb="139" eb="141">
      <t>エイゾウ</t>
    </rPh>
    <rPh sb="144" eb="146">
      <t>ショウヘイ</t>
    </rPh>
    <phoneticPr fontId="1"/>
  </si>
  <si>
    <t>【対象分野】
人類の健康の増進に寄与する自然科学の基礎的研究</t>
    <phoneticPr fontId="1"/>
  </si>
  <si>
    <t>23-021</t>
    <phoneticPr fontId="1"/>
  </si>
  <si>
    <t>一般財団法人 化学及血清療法研究所</t>
    <phoneticPr fontId="1"/>
  </si>
  <si>
    <t>【領域】
感染症領域（人獣含む）及び血液領域の基礎的研究</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phoneticPr fontId="1"/>
  </si>
  <si>
    <t>11月末</t>
    <rPh sb="2" eb="3">
      <t>ガツ</t>
    </rPh>
    <rPh sb="3" eb="4">
      <t>マツ</t>
    </rPh>
    <phoneticPr fontId="1"/>
  </si>
  <si>
    <t>　</t>
    <phoneticPr fontId="1"/>
  </si>
  <si>
    <t>2023年度『化血研若手研究奨励助成』</t>
    <rPh sb="4" eb="6">
      <t>ネンド</t>
    </rPh>
    <rPh sb="7" eb="9">
      <t>カケツ</t>
    </rPh>
    <rPh sb="9" eb="10">
      <t>ケン</t>
    </rPh>
    <rPh sb="10" eb="12">
      <t>ワカテ</t>
    </rPh>
    <rPh sb="12" eb="14">
      <t>ケンキュウ</t>
    </rPh>
    <rPh sb="14" eb="16">
      <t>ショウレイ</t>
    </rPh>
    <rPh sb="16" eb="18">
      <t>ジョセイ</t>
    </rPh>
    <phoneticPr fontId="1"/>
  </si>
  <si>
    <t>満45歳未満（2023年6月末日）</t>
    <rPh sb="0" eb="1">
      <t>マン</t>
    </rPh>
    <rPh sb="3" eb="4">
      <t>サイ</t>
    </rPh>
    <rPh sb="4" eb="6">
      <t>ミマン</t>
    </rPh>
    <rPh sb="11" eb="12">
      <t>ネン</t>
    </rPh>
    <rPh sb="13" eb="14">
      <t>ガツ</t>
    </rPh>
    <rPh sb="14" eb="16">
      <t>マツジツ</t>
    </rPh>
    <phoneticPr fontId="1"/>
  </si>
  <si>
    <t>https://www.kaketsuken.org/josei.html</t>
    <phoneticPr fontId="1"/>
  </si>
  <si>
    <t xml:space="preserve">2023年度 化血研研究助成 </t>
    <rPh sb="4" eb="6">
      <t>ネンド</t>
    </rPh>
    <rPh sb="7" eb="9">
      <t>カケツ</t>
    </rPh>
    <rPh sb="9" eb="10">
      <t>ケン</t>
    </rPh>
    <rPh sb="10" eb="12">
      <t>ケンキュウ</t>
    </rPh>
    <rPh sb="12" eb="14">
      <t>ジョセイ</t>
    </rPh>
    <phoneticPr fontId="1"/>
  </si>
  <si>
    <t>10,000(×2年間）</t>
    <rPh sb="9" eb="11">
      <t>ネンカン</t>
    </rPh>
    <phoneticPr fontId="1"/>
  </si>
  <si>
    <t>23-021</t>
    <phoneticPr fontId="1"/>
  </si>
  <si>
    <t>推薦</t>
    <rPh sb="0" eb="2">
      <t>スイセン</t>
    </rPh>
    <phoneticPr fontId="1"/>
  </si>
  <si>
    <t>-</t>
    <phoneticPr fontId="1"/>
  </si>
  <si>
    <t>【領域】
感染症領域（人獣含む）及び血液領域の基礎的研究において先端的・独創的に取り組み、独立した研究課題（研究テーマ）</t>
    <rPh sb="1" eb="3">
      <t>リョウイキ</t>
    </rPh>
    <rPh sb="5" eb="8">
      <t>カンセンショウ</t>
    </rPh>
    <rPh sb="8" eb="10">
      <t>リョウイキ</t>
    </rPh>
    <rPh sb="11" eb="13">
      <t>ジンジュウ</t>
    </rPh>
    <rPh sb="13" eb="14">
      <t>フク</t>
    </rPh>
    <rPh sb="16" eb="17">
      <t>オヨ</t>
    </rPh>
    <rPh sb="18" eb="20">
      <t>ケツエキ</t>
    </rPh>
    <rPh sb="20" eb="22">
      <t>リョウイキ</t>
    </rPh>
    <rPh sb="23" eb="26">
      <t>キソテキ</t>
    </rPh>
    <rPh sb="26" eb="28">
      <t>ケンキュウ</t>
    </rPh>
    <rPh sb="32" eb="35">
      <t>センタンテキ</t>
    </rPh>
    <rPh sb="36" eb="38">
      <t>ドクソウ</t>
    </rPh>
    <rPh sb="38" eb="39">
      <t>テキ</t>
    </rPh>
    <rPh sb="40" eb="41">
      <t>ト</t>
    </rPh>
    <rPh sb="42" eb="43">
      <t>ク</t>
    </rPh>
    <rPh sb="45" eb="47">
      <t>ドクリツ</t>
    </rPh>
    <rPh sb="49" eb="51">
      <t>ケンキュウ</t>
    </rPh>
    <rPh sb="51" eb="53">
      <t>カダイ</t>
    </rPh>
    <rPh sb="54" eb="56">
      <t>ケンキュウ</t>
    </rPh>
    <phoneticPr fontId="1"/>
  </si>
  <si>
    <t>23-022</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</si>
  <si>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</si>
  <si>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第5回 輝く女性研究者賞（ジュン アシダ賞）の応募</t>
    <rPh sb="0" eb="1">
      <t>ダイ</t>
    </rPh>
    <rPh sb="2" eb="3">
      <t>カイ</t>
    </rPh>
    <rPh sb="4" eb="5">
      <t>カガヤ</t>
    </rPh>
    <rPh sb="6" eb="8">
      <t>ジョセイ</t>
    </rPh>
    <rPh sb="8" eb="12">
      <t>ケンキュウシャショウ</t>
    </rPh>
    <rPh sb="20" eb="21">
      <t>ショウ</t>
    </rPh>
    <rPh sb="23" eb="25">
      <t>オウボ</t>
    </rPh>
    <phoneticPr fontId="1"/>
  </si>
  <si>
    <t>原則40歳未満</t>
    <rPh sb="0" eb="2">
      <t>ゲンソク</t>
    </rPh>
    <rPh sb="4" eb="5">
      <t>サイ</t>
    </rPh>
    <rPh sb="5" eb="7">
      <t>ミマン</t>
    </rPh>
    <phoneticPr fontId="1"/>
  </si>
  <si>
    <t>【表彰対象】
科学技術（関連していれば研究分野は不問）</t>
    <rPh sb="1" eb="3">
      <t>ヒョウショウ</t>
    </rPh>
    <rPh sb="3" eb="5">
      <t>タイショウ</t>
    </rPh>
    <rPh sb="7" eb="9">
      <t>カガク</t>
    </rPh>
    <rPh sb="9" eb="11">
      <t>ギジュツ</t>
    </rPh>
    <rPh sb="12" eb="14">
      <t>カンレン</t>
    </rPh>
    <rPh sb="19" eb="21">
      <t>ケンキュウ</t>
    </rPh>
    <rPh sb="21" eb="23">
      <t>ブンヤ</t>
    </rPh>
    <rPh sb="24" eb="26">
      <t>フモン</t>
    </rPh>
    <phoneticPr fontId="1"/>
  </si>
  <si>
    <t>11月上旬</t>
    <rPh sb="2" eb="3">
      <t>ガツ</t>
    </rPh>
    <rPh sb="3" eb="5">
      <t>ジョウジュン</t>
    </rPh>
    <phoneticPr fontId="1"/>
  </si>
  <si>
    <t>https://www.jst.go.jp/diversity/about/award/yoko_2023.pdf</t>
  </si>
  <si>
    <t>23-023</t>
    <phoneticPr fontId="1"/>
  </si>
  <si>
    <t>公益財団法人 持田記念医学薬学振興財団</t>
    <rPh sb="0" eb="6">
      <t>コウエキザイダンホウジン</t>
    </rPh>
    <rPh sb="7" eb="9">
      <t>モチダ</t>
    </rPh>
    <rPh sb="9" eb="11">
      <t>キネン</t>
    </rPh>
    <rPh sb="11" eb="13">
      <t>イガク</t>
    </rPh>
    <rPh sb="13" eb="15">
      <t>ヤクガク</t>
    </rPh>
    <rPh sb="15" eb="17">
      <t>シンコウ</t>
    </rPh>
    <rPh sb="17" eb="19">
      <t>ザイダン</t>
    </rPh>
    <phoneticPr fontId="1"/>
  </si>
  <si>
    <t>2023年度 研究助成金交付対象者募集</t>
    <rPh sb="4" eb="6">
      <t>ネンド</t>
    </rPh>
    <rPh sb="7" eb="9">
      <t>ケンキュウ</t>
    </rPh>
    <rPh sb="9" eb="12">
      <t>ジョセイキン</t>
    </rPh>
    <rPh sb="12" eb="14">
      <t>コウフ</t>
    </rPh>
    <rPh sb="14" eb="17">
      <t>タイショウシャ</t>
    </rPh>
    <rPh sb="17" eb="19">
      <t>ボシュウ</t>
    </rPh>
    <phoneticPr fontId="1"/>
  </si>
  <si>
    <t>【対象分野】
(1) バイオ技術を基盤とする先端医療に関する研究
(2) バイオ技術を基盤とするゲノム機能／病態解析に関する研究
(3) 免疫／アレルギー／炎症／感染症の治療ならびに制御に関する研究
(4) 循環器／血液疾患の病態解析／治療制御に関する研究
(5) 創薬・創剤の基盤に関する研究
(6) 創薬とその臨床応用に関する研究</t>
    <rPh sb="1" eb="3">
      <t>タイショウ</t>
    </rPh>
    <rPh sb="3" eb="5">
      <t>ブンヤ</t>
    </rPh>
    <phoneticPr fontId="1"/>
  </si>
  <si>
    <t>誕生日が1978年4月1日以降の方</t>
    <rPh sb="0" eb="3">
      <t>タンジョウビ</t>
    </rPh>
    <rPh sb="8" eb="9">
      <t>ネン</t>
    </rPh>
    <rPh sb="10" eb="11">
      <t>ガツ</t>
    </rPh>
    <rPh sb="12" eb="13">
      <t>ヒ</t>
    </rPh>
    <rPh sb="13" eb="15">
      <t>イコウ</t>
    </rPh>
    <rPh sb="16" eb="17">
      <t>カタ</t>
    </rPh>
    <phoneticPr fontId="1"/>
  </si>
  <si>
    <t>9月中旬</t>
    <rPh sb="1" eb="2">
      <t>ガツ</t>
    </rPh>
    <rPh sb="2" eb="4">
      <t>チュウジュン</t>
    </rPh>
    <phoneticPr fontId="1"/>
  </si>
  <si>
    <t>https://www.mochidazaidan.or.jp/kenkyu.html</t>
    <phoneticPr fontId="1"/>
  </si>
  <si>
    <t>23-024</t>
    <phoneticPr fontId="1"/>
  </si>
  <si>
    <t>室戸ジオパーク推進協議会</t>
    <rPh sb="0" eb="2">
      <t>ムロト</t>
    </rPh>
    <rPh sb="7" eb="9">
      <t>スイシン</t>
    </rPh>
    <rPh sb="9" eb="12">
      <t>キョウギカイ</t>
    </rPh>
    <phoneticPr fontId="1"/>
  </si>
  <si>
    <t>2023年度　室戸ユネスコ世界ジオパーク学術研究助成金募集</t>
    <rPh sb="4" eb="6">
      <t>ネンド</t>
    </rPh>
    <rPh sb="7" eb="9">
      <t>ムロト</t>
    </rPh>
    <rPh sb="13" eb="15">
      <t>セカイ</t>
    </rPh>
    <rPh sb="20" eb="22">
      <t>ガクジュツ</t>
    </rPh>
    <rPh sb="22" eb="24">
      <t>ケンキュウ</t>
    </rPh>
    <rPh sb="24" eb="27">
      <t>ジョセイキン</t>
    </rPh>
    <rPh sb="27" eb="29">
      <t>ボシュウ</t>
    </rPh>
    <phoneticPr fontId="1"/>
  </si>
  <si>
    <t>【助成対象】
室戸ジオパークで実施する研究課題。自然科学、人文科学、社会科学、教育学</t>
    <rPh sb="1" eb="3">
      <t>ジョセイ</t>
    </rPh>
    <rPh sb="3" eb="5">
      <t>タイショウ</t>
    </rPh>
    <rPh sb="7" eb="9">
      <t>ムロト</t>
    </rPh>
    <rPh sb="15" eb="17">
      <t>ジッシ</t>
    </rPh>
    <rPh sb="19" eb="21">
      <t>ケンキュウ</t>
    </rPh>
    <rPh sb="21" eb="23">
      <t>カダイ</t>
    </rPh>
    <rPh sb="24" eb="26">
      <t>シゼン</t>
    </rPh>
    <rPh sb="26" eb="28">
      <t>カガク</t>
    </rPh>
    <rPh sb="29" eb="31">
      <t>ジンブン</t>
    </rPh>
    <rPh sb="31" eb="33">
      <t>カガク</t>
    </rPh>
    <rPh sb="34" eb="36">
      <t>シャカイ</t>
    </rPh>
    <rPh sb="36" eb="38">
      <t>カガク</t>
    </rPh>
    <rPh sb="39" eb="41">
      <t>キョウイク</t>
    </rPh>
    <rPh sb="41" eb="42">
      <t>ガク</t>
    </rPh>
    <phoneticPr fontId="1"/>
  </si>
  <si>
    <t>応募方法：郵送</t>
    <rPh sb="0" eb="2">
      <t>オウボ</t>
    </rPh>
    <rPh sb="2" eb="4">
      <t>ホウホウ</t>
    </rPh>
    <rPh sb="5" eb="7">
      <t>ユウソウ</t>
    </rPh>
    <phoneticPr fontId="1"/>
  </si>
  <si>
    <t>https://www.muroto-geo.jp/edu_information/2023muroto-researchgrant/</t>
  </si>
  <si>
    <t>二国間会議、定期的に行われる国際会議、およびその準備会議、サテライト会議は対象としないが意義が十分に認められる場合は例外として採択の候補になる</t>
    <rPh sb="0" eb="3">
      <t>ニコクカン</t>
    </rPh>
    <rPh sb="3" eb="5">
      <t>カイギ</t>
    </rPh>
    <rPh sb="6" eb="9">
      <t>テイキテキ</t>
    </rPh>
    <rPh sb="10" eb="11">
      <t>オコナ</t>
    </rPh>
    <rPh sb="14" eb="16">
      <t>コクサイ</t>
    </rPh>
    <rPh sb="16" eb="18">
      <t>カイギ</t>
    </rPh>
    <rPh sb="24" eb="26">
      <t>ジュンビ</t>
    </rPh>
    <rPh sb="26" eb="28">
      <t>カイギ</t>
    </rPh>
    <rPh sb="34" eb="36">
      <t>カイギ</t>
    </rPh>
    <rPh sb="37" eb="39">
      <t>タイショウ</t>
    </rPh>
    <rPh sb="44" eb="46">
      <t>イギ</t>
    </rPh>
    <rPh sb="47" eb="49">
      <t>ジュウブン</t>
    </rPh>
    <rPh sb="50" eb="51">
      <t>ミト</t>
    </rPh>
    <rPh sb="55" eb="57">
      <t>バアイ</t>
    </rPh>
    <rPh sb="58" eb="60">
      <t>レイガイ</t>
    </rPh>
    <rPh sb="63" eb="65">
      <t>サイタク</t>
    </rPh>
    <rPh sb="66" eb="68">
      <t>コウホ</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</si>
</sst>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2">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5">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style="thin">
        <color indexed="64"/>
      </left>
      <right style="thin">
        <color theme="9"/>
      </right>
      <top style="thin">
        <color theme="9"/>
      </top>
      <bottom/>
      <diagonal/>
    </border>
    <border>
      <left style="thin">
        <color indexed="64"/>
      </left>
      <right style="thin">
        <color theme="9"/>
      </right>
      <top/>
      <bottom style="thin">
        <color theme="9"/>
      </bottom>
      <diagonal/>
    </border>
    <border>
      <left style="thin">
        <color theme="9"/>
      </left>
      <right/>
      <top style="thin">
        <color theme="9"/>
      </top>
      <bottom style="thin">
        <color theme="9"/>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97">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14" fontId="9" fillId="0" borderId="0" xfId="0" applyNumberFormat="1" applyFont="1" applyAlignment="1">
      <alignment horizontal="center" vertical="center"/>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8" fillId="0" borderId="1" xfId="0" applyFont="1" applyFill="1" applyBorder="1" applyAlignment="1">
      <alignment vertical="center" wrapText="1"/>
    </xf>
    <xf numFmtId="56" fontId="8" fillId="0" borderId="1" xfId="0" applyNumberFormat="1" applyFont="1" applyFill="1" applyBorder="1" applyAlignment="1">
      <alignment horizontal="center" vertical="center"/>
    </xf>
    <xf numFmtId="0" fontId="8" fillId="0" borderId="1" xfId="0" applyFont="1" applyBorder="1" applyAlignment="1">
      <alignment vertical="center" wrapText="1"/>
    </xf>
    <xf numFmtId="0" fontId="8" fillId="0" borderId="7" xfId="0" applyFont="1" applyFill="1" applyBorder="1" applyAlignment="1">
      <alignment horizontal="center" vertical="center"/>
    </xf>
    <xf numFmtId="56" fontId="8" fillId="0" borderId="10" xfId="0" applyNumberFormat="1" applyFont="1" applyFill="1" applyBorder="1" applyAlignment="1">
      <alignment horizontal="center" vertical="center"/>
    </xf>
    <xf numFmtId="3" fontId="8" fillId="0" borderId="10" xfId="0" applyNumberFormat="1" applyFont="1" applyFill="1" applyBorder="1" applyAlignment="1">
      <alignment horizontal="center" vertical="center" wrapText="1"/>
    </xf>
    <xf numFmtId="0" fontId="8" fillId="0" borderId="10" xfId="0" applyFont="1" applyFill="1" applyBorder="1" applyAlignment="1">
      <alignment vertical="center" wrapText="1"/>
    </xf>
    <xf numFmtId="0" fontId="8" fillId="0" borderId="1" xfId="0" applyFont="1" applyBorder="1">
      <alignment vertical="center"/>
    </xf>
    <xf numFmtId="0" fontId="4" fillId="0" borderId="0" xfId="0" applyFont="1" applyAlignment="1">
      <alignment horizontal="center" vertical="center" wrapText="1"/>
    </xf>
    <xf numFmtId="0" fontId="3" fillId="0" borderId="0" xfId="0" applyFont="1" applyAlignment="1">
      <alignment vertical="center" wrapText="1"/>
    </xf>
    <xf numFmtId="0" fontId="8" fillId="0" borderId="3" xfId="0" applyFont="1" applyBorder="1" applyAlignment="1">
      <alignment vertical="center"/>
    </xf>
    <xf numFmtId="0" fontId="8" fillId="0" borderId="1" xfId="0" applyFont="1" applyBorder="1" applyAlignment="1">
      <alignment vertical="center"/>
    </xf>
    <xf numFmtId="56" fontId="8" fillId="0" borderId="3" xfId="0" applyNumberFormat="1" applyFont="1" applyFill="1" applyBorder="1" applyAlignment="1">
      <alignment vertical="center"/>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vertical="top"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56" fontId="8" fillId="0" borderId="2"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3" fillId="0" borderId="0" xfId="0" applyNumberFormat="1" applyFont="1">
      <alignment vertical="center"/>
    </xf>
    <xf numFmtId="177" fontId="4" fillId="0" borderId="0" xfId="0" applyNumberFormat="1" applyFont="1" applyAlignment="1">
      <alignment horizontal="center"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14"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wrapText="1"/>
    </xf>
    <xf numFmtId="0" fontId="8" fillId="0" borderId="1" xfId="0" applyFont="1" applyBorder="1" applyAlignment="1">
      <alignment horizontal="left" vertical="center"/>
    </xf>
    <xf numFmtId="0" fontId="8" fillId="0" borderId="10" xfId="0" applyFont="1" applyFill="1" applyBorder="1" applyAlignment="1">
      <alignment horizontal="left" vertical="center" wrapText="1"/>
    </xf>
    <xf numFmtId="0" fontId="3" fillId="0" borderId="0" xfId="0" applyFont="1" applyAlignment="1">
      <alignment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left" vertical="center" wrapText="1"/>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2" fillId="0" borderId="1" xfId="1" applyFill="1" applyBorder="1" applyAlignment="1">
      <alignmen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8"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wrapText="1"/>
    </xf>
    <xf numFmtId="0" fontId="8" fillId="0" borderId="1" xfId="0" applyFont="1" applyFill="1" applyBorder="1" applyAlignment="1">
      <alignment horizontal="center" vertical="center" wrapText="1"/>
    </xf>
    <xf numFmtId="0" fontId="2" fillId="0" borderId="0" xfId="1" applyFill="1" applyAlignment="1">
      <alignmen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31"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4" fontId="8" fillId="0" borderId="1" xfId="0" applyNumberFormat="1" applyFont="1" applyBorder="1">
      <alignment vertical="center"/>
    </xf>
    <xf numFmtId="177" fontId="8" fillId="0" borderId="1" xfId="0" applyNumberFormat="1" applyFont="1" applyBorder="1">
      <alignment vertical="center"/>
    </xf>
    <xf numFmtId="14"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xf>
    <xf numFmtId="0" fontId="8" fillId="0" borderId="1" xfId="0" applyFont="1" applyBorder="1" applyAlignment="1">
      <alignment horizontal="center" vertical="center"/>
    </xf>
    <xf numFmtId="3" fontId="8" fillId="0" borderId="1" xfId="0" applyNumberFormat="1" applyFont="1" applyBorder="1" applyAlignment="1">
      <alignment horizontal="center" vertical="center"/>
    </xf>
    <xf numFmtId="3" fontId="8" fillId="0" borderId="1" xfId="0" applyNumberFormat="1" applyFont="1" applyBorder="1" applyAlignment="1">
      <alignment horizontal="center" vertical="center" wrapText="1"/>
    </xf>
    <xf numFmtId="56"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wrapText="1"/>
    </xf>
    <xf numFmtId="56" fontId="8" fillId="0" borderId="6"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2" fillId="0" borderId="6" xfId="1" applyFill="1" applyBorder="1" applyAlignment="1">
      <alignment horizontal="left" vertical="center" wrapText="1"/>
    </xf>
    <xf numFmtId="14" fontId="8" fillId="0" borderId="1" xfId="0" applyNumberFormat="1" applyFont="1" applyBorder="1" applyAlignment="1">
      <alignment horizontal="center" vertical="center" wrapText="1"/>
    </xf>
    <xf numFmtId="177" fontId="8" fillId="0" borderId="1" xfId="0" applyNumberFormat="1" applyFont="1" applyFill="1" applyBorder="1" applyAlignment="1">
      <alignment horizontal="left" vertical="center" wrapText="1"/>
    </xf>
    <xf numFmtId="14" fontId="8" fillId="0" borderId="1" xfId="0" applyNumberFormat="1" applyFont="1" applyFill="1" applyBorder="1" applyAlignment="1">
      <alignment horizontal="left" vertical="center" wrapText="1"/>
    </xf>
    <xf numFmtId="0" fontId="8" fillId="0" borderId="3" xfId="0" applyFont="1" applyFill="1" applyBorder="1" applyAlignment="1">
      <alignment horizontal="center" vertical="center"/>
    </xf>
    <xf numFmtId="56" fontId="8" fillId="0" borderId="3" xfId="0" applyNumberFormat="1"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3" xfId="0" applyFont="1" applyFill="1" applyBorder="1" applyAlignment="1">
      <alignment vertical="center" wrapText="1"/>
    </xf>
    <xf numFmtId="3"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14" fontId="8" fillId="0" borderId="3" xfId="0" applyNumberFormat="1" applyFont="1" applyFill="1" applyBorder="1" applyAlignment="1">
      <alignment horizontal="center" vertical="center"/>
    </xf>
    <xf numFmtId="14" fontId="8" fillId="0" borderId="3" xfId="0" applyNumberFormat="1" applyFont="1" applyBorder="1" applyAlignment="1">
      <alignment horizontal="center" vertical="center"/>
    </xf>
    <xf numFmtId="177" fontId="8" fillId="0" borderId="3" xfId="0" applyNumberFormat="1" applyFont="1" applyFill="1" applyBorder="1" applyAlignment="1">
      <alignment horizontal="center" vertical="center"/>
    </xf>
    <xf numFmtId="0" fontId="2" fillId="0" borderId="3" xfId="1" applyFill="1" applyBorder="1" applyAlignment="1">
      <alignment horizontal="left" vertical="center" wrapText="1"/>
    </xf>
    <xf numFmtId="0" fontId="8" fillId="0" borderId="3" xfId="0" applyFont="1" applyBorder="1" applyAlignment="1">
      <alignment horizontal="center" vertical="center" wrapText="1"/>
    </xf>
    <xf numFmtId="0" fontId="8" fillId="0" borderId="13" xfId="0" applyFont="1" applyFill="1" applyBorder="1" applyAlignment="1">
      <alignment horizontal="center" vertical="center"/>
    </xf>
    <xf numFmtId="0" fontId="0" fillId="0" borderId="14" xfId="0" applyBorder="1">
      <alignment vertical="center"/>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sd.co.jp/about/responsibility/ime/jigyo/" TargetMode="External"/><Relationship Id="rId13" Type="http://schemas.openxmlformats.org/officeDocument/2006/relationships/hyperlink" Target="https://www.msd-life-science-foundation.or.jp/category/research" TargetMode="External"/><Relationship Id="rId18" Type="http://schemas.openxmlformats.org/officeDocument/2006/relationships/hyperlink" Target="https://www.fujizai.or.jp/download.htm" TargetMode="External"/><Relationship Id="rId26" Type="http://schemas.openxmlformats.org/officeDocument/2006/relationships/hyperlink" Target="https://www.naito-f.or.jp/jp/joseikn/jo_index.php?data=about" TargetMode="External"/><Relationship Id="rId39" Type="http://schemas.openxmlformats.org/officeDocument/2006/relationships/comments" Target="../comments1.xml"/><Relationship Id="rId3" Type="http://schemas.openxmlformats.org/officeDocument/2006/relationships/hyperlink" Target="http://www.wec.or.jp/support/season/index.html" TargetMode="External"/><Relationship Id="rId21" Type="http://schemas.openxmlformats.org/officeDocument/2006/relationships/hyperlink" Target="https://www.inoue-zaidan.or.jp/" TargetMode="External"/><Relationship Id="rId34" Type="http://schemas.openxmlformats.org/officeDocument/2006/relationships/hyperlink" Target="https://www.jst.go.jp/diversity/about/award/yoko_2023.pdf" TargetMode="External"/><Relationship Id="rId7" Type="http://schemas.openxmlformats.org/officeDocument/2006/relationships/hyperlink" Target="https://www.msd.co.jp/about/responsibility/ime/jigyo/" TargetMode="External"/><Relationship Id="rId12" Type="http://schemas.openxmlformats.org/officeDocument/2006/relationships/hyperlink" Target="http://www.river.or.jp/koeki/jyosei/post_49.html" TargetMode="External"/><Relationship Id="rId17" Type="http://schemas.openxmlformats.org/officeDocument/2006/relationships/hyperlink" Target="https://jssf.or.jp/researchgrant.html" TargetMode="External"/><Relationship Id="rId25" Type="http://schemas.openxmlformats.org/officeDocument/2006/relationships/hyperlink" Target="http://melco-foundation.jp/" TargetMode="External"/><Relationship Id="rId33" Type="http://schemas.openxmlformats.org/officeDocument/2006/relationships/hyperlink" Target="https://www.kaketsuken.org/josei.html" TargetMode="External"/><Relationship Id="rId38" Type="http://schemas.openxmlformats.org/officeDocument/2006/relationships/vmlDrawing" Target="../drawings/vmlDrawing1.vml"/><Relationship Id="rId2" Type="http://schemas.openxmlformats.org/officeDocument/2006/relationships/hyperlink" Target="https://www.koshibun.jp/research" TargetMode="External"/><Relationship Id="rId16" Type="http://schemas.openxmlformats.org/officeDocument/2006/relationships/hyperlink" Target="https://www.genome-sci.jp/guidance" TargetMode="External"/><Relationship Id="rId20" Type="http://schemas.openxmlformats.org/officeDocument/2006/relationships/hyperlink" Target="https://www.inoue-zaidan.or.jp/" TargetMode="External"/><Relationship Id="rId29" Type="http://schemas.openxmlformats.org/officeDocument/2006/relationships/hyperlink" Target="https://www.naito-f.or.jp/jp/joseikn/jo_index.php?data=about" TargetMode="External"/><Relationship Id="rId1" Type="http://schemas.openxmlformats.org/officeDocument/2006/relationships/hyperlink" Target="http://www.sound-zaidan.com/stpfsinsei.html" TargetMode="External"/><Relationship Id="rId6" Type="http://schemas.openxmlformats.org/officeDocument/2006/relationships/hyperlink" Target="https://www.nidec.com/jp/nagamori-f/subsidy/applicatioguidelines.html" TargetMode="External"/><Relationship Id="rId11" Type="http://schemas.openxmlformats.org/officeDocument/2006/relationships/hyperlink" Target="https://tobe-maki.or.jp/grant/" TargetMode="External"/><Relationship Id="rId24" Type="http://schemas.openxmlformats.org/officeDocument/2006/relationships/hyperlink" Target="http://melco-foundation.jp/" TargetMode="External"/><Relationship Id="rId32" Type="http://schemas.openxmlformats.org/officeDocument/2006/relationships/hyperlink" Target="https://www.kaketsuken.org/josei.html" TargetMode="External"/><Relationship Id="rId37" Type="http://schemas.openxmlformats.org/officeDocument/2006/relationships/printerSettings" Target="../printerSettings/printerSettings1.bin"/><Relationship Id="rId5" Type="http://schemas.openxmlformats.org/officeDocument/2006/relationships/hyperlink" Target="https://www.secomzaidan.jp/ippan.html" TargetMode="External"/><Relationship Id="rId15" Type="http://schemas.openxmlformats.org/officeDocument/2006/relationships/hyperlink" Target="http://www.kmf.or.jp/activity/guideline/kojima_culture.html" TargetMode="External"/><Relationship Id="rId23" Type="http://schemas.openxmlformats.org/officeDocument/2006/relationships/hyperlink" Target="http://melco-foundation.jp/" TargetMode="External"/><Relationship Id="rId28" Type="http://schemas.openxmlformats.org/officeDocument/2006/relationships/hyperlink" Target="https://www.naito-f.or.jp/jp/joseikn/jo_index.php?data=about" TargetMode="External"/><Relationship Id="rId36" Type="http://schemas.openxmlformats.org/officeDocument/2006/relationships/hyperlink" Target="https://www.muroto-geo.jp/edu_information/2023muroto-researchgrant/" TargetMode="External"/><Relationship Id="rId10" Type="http://schemas.openxmlformats.org/officeDocument/2006/relationships/hyperlink" Target="https://www.otc-spf.jp/application/" TargetMode="External"/><Relationship Id="rId19" Type="http://schemas.openxmlformats.org/officeDocument/2006/relationships/hyperlink" Target="https://yokoyama-fdn.or.jp/kenkyujyosei/" TargetMode="External"/><Relationship Id="rId31" Type="http://schemas.openxmlformats.org/officeDocument/2006/relationships/hyperlink" Target="https://www.naito-f.or.jp/jp/joseikn/jo_index.php?data=about" TargetMode="External"/><Relationship Id="rId4" Type="http://schemas.openxmlformats.org/officeDocument/2006/relationships/hyperlink" Target="https://www.masuyakinen.org/" TargetMode="External"/><Relationship Id="rId9" Type="http://schemas.openxmlformats.org/officeDocument/2006/relationships/hyperlink" Target="https://www.jnhf.or.jp/subsidy_1.html" TargetMode="External"/><Relationship Id="rId14" Type="http://schemas.openxmlformats.org/officeDocument/2006/relationships/hyperlink" Target="http://www.kmf.or.jp/activity/guideline/research.html" TargetMode="External"/><Relationship Id="rId22" Type="http://schemas.openxmlformats.org/officeDocument/2006/relationships/hyperlink" Target="http://www.jfe-21st-cf.or.jp/furtherance/entrance.html" TargetMode="External"/><Relationship Id="rId27" Type="http://schemas.openxmlformats.org/officeDocument/2006/relationships/hyperlink" Target="https://www.naito-f.or.jp/jp/joseikn/jo_index.php?data=about" TargetMode="External"/><Relationship Id="rId30" Type="http://schemas.openxmlformats.org/officeDocument/2006/relationships/hyperlink" Target="https://www.naito-f.or.jp/jp/joseikn/jo_index.php?data=about" TargetMode="External"/><Relationship Id="rId35" Type="http://schemas.openxmlformats.org/officeDocument/2006/relationships/hyperlink" Target="https://www.mochidazaidan.or.jp/kenky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3910"/>
  <sheetViews>
    <sheetView tabSelected="1" topLeftCell="A2" zoomScaleNormal="100" zoomScaleSheetLayoutView="115" workbookViewId="0">
      <selection activeCell="E45" sqref="E45"/>
    </sheetView>
  </sheetViews>
  <sheetFormatPr defaultRowHeight="18.75"/>
  <cols>
    <col min="1" max="1" width="2.75" customWidth="1"/>
    <col min="2" max="2" width="5.375" style="1" customWidth="1"/>
    <col min="3" max="3" width="7.125" style="1" customWidth="1"/>
    <col min="4" max="6" width="4.375" style="1" customWidth="1"/>
    <col min="7" max="7" width="24.375" style="20" customWidth="1"/>
    <col min="8" max="8" width="23" style="58" customWidth="1"/>
    <col min="9" max="9" width="36.125" style="20" customWidth="1"/>
    <col min="10" max="10" width="17.875" style="1" customWidth="1"/>
    <col min="11" max="11" width="26.625" style="2" customWidth="1"/>
    <col min="12" max="12" width="8" style="1" customWidth="1"/>
    <col min="13" max="14" width="9.625" style="51" customWidth="1"/>
    <col min="15" max="15" width="16" style="51" customWidth="1"/>
    <col min="16" max="16" width="15.625" style="47" customWidth="1"/>
    <col min="17" max="17" width="24.875" style="38" customWidth="1"/>
    <col min="18" max="18" width="27.5" style="2" customWidth="1"/>
  </cols>
  <sheetData>
    <row r="1" spans="2:18" hidden="1">
      <c r="B1" s="4">
        <f ca="1">TODAY()</f>
        <v>45027</v>
      </c>
      <c r="H1" s="2"/>
    </row>
    <row r="2" spans="2:18" ht="19.5">
      <c r="B2" s="178" t="s">
        <v>21</v>
      </c>
      <c r="C2" s="178"/>
      <c r="D2" s="178"/>
      <c r="E2" s="178"/>
      <c r="F2" s="178"/>
      <c r="G2" s="178"/>
      <c r="H2" s="178"/>
      <c r="I2" s="178"/>
      <c r="J2" s="178"/>
      <c r="K2" s="178"/>
      <c r="L2" s="178"/>
      <c r="M2" s="178"/>
      <c r="N2" s="178"/>
      <c r="O2" s="178"/>
      <c r="P2" s="178"/>
      <c r="Q2" s="178"/>
    </row>
    <row r="3" spans="2:18" ht="19.5">
      <c r="B3" s="6"/>
      <c r="C3" s="6"/>
      <c r="D3" s="6"/>
      <c r="E3" s="6"/>
      <c r="F3" s="6"/>
      <c r="G3" s="19"/>
      <c r="H3" s="6"/>
      <c r="I3" s="19"/>
      <c r="J3" s="7"/>
      <c r="K3" s="6"/>
      <c r="L3" s="6"/>
      <c r="M3" s="52"/>
      <c r="N3" s="52"/>
      <c r="O3" s="52"/>
      <c r="P3" s="48"/>
      <c r="Q3" s="179">
        <v>45026</v>
      </c>
      <c r="R3" s="179"/>
    </row>
    <row r="4" spans="2:18" ht="15.75" customHeight="1">
      <c r="B4" s="6"/>
      <c r="C4" s="180" t="s">
        <v>16</v>
      </c>
      <c r="D4" s="180"/>
      <c r="E4" s="180"/>
      <c r="F4" s="180"/>
      <c r="G4" s="180"/>
      <c r="H4" s="180"/>
      <c r="I4" s="180"/>
      <c r="J4" s="180"/>
      <c r="K4" s="180"/>
      <c r="L4" s="180"/>
      <c r="M4" s="180"/>
      <c r="N4" s="180"/>
      <c r="O4" s="180"/>
      <c r="P4" s="180"/>
    </row>
    <row r="5" spans="2:18" ht="15.75" customHeight="1">
      <c r="B5" s="6"/>
      <c r="C5" s="181" t="s">
        <v>19</v>
      </c>
      <c r="D5" s="181"/>
      <c r="E5" s="181"/>
      <c r="F5" s="181"/>
      <c r="G5" s="181"/>
      <c r="H5" s="181"/>
      <c r="I5" s="181"/>
      <c r="J5" s="181"/>
      <c r="K5" s="181"/>
      <c r="L5" s="181"/>
      <c r="M5" s="181"/>
      <c r="N5" s="181"/>
      <c r="O5" s="181"/>
      <c r="P5" s="181"/>
      <c r="Q5" s="39"/>
    </row>
    <row r="6" spans="2:18" ht="15.75" customHeight="1">
      <c r="B6" s="6"/>
      <c r="C6" s="180" t="s">
        <v>18</v>
      </c>
      <c r="D6" s="180"/>
      <c r="E6" s="180"/>
      <c r="F6" s="180"/>
      <c r="G6" s="180"/>
      <c r="H6" s="180"/>
      <c r="I6" s="180"/>
      <c r="J6" s="180"/>
      <c r="K6" s="180"/>
      <c r="L6" s="180"/>
      <c r="M6" s="180"/>
      <c r="N6" s="180"/>
      <c r="O6" s="180"/>
      <c r="P6" s="180"/>
      <c r="Q6" s="39"/>
    </row>
    <row r="7" spans="2:18" ht="15.75" customHeight="1">
      <c r="B7" s="6"/>
      <c r="C7" s="180" t="s">
        <v>17</v>
      </c>
      <c r="D7" s="180"/>
      <c r="E7" s="180"/>
      <c r="F7" s="180"/>
      <c r="G7" s="180"/>
      <c r="H7" s="180"/>
      <c r="I7" s="180"/>
      <c r="J7" s="180"/>
      <c r="K7" s="180"/>
      <c r="L7" s="180"/>
      <c r="M7" s="180"/>
      <c r="N7" s="180"/>
      <c r="O7" s="180"/>
      <c r="P7" s="180"/>
      <c r="Q7" s="39"/>
    </row>
    <row r="8" spans="2:18" ht="15.75">
      <c r="B8" s="182" t="s">
        <v>0</v>
      </c>
      <c r="C8" s="184" t="s">
        <v>11</v>
      </c>
      <c r="D8" s="185" t="s">
        <v>20</v>
      </c>
      <c r="E8" s="185"/>
      <c r="F8" s="185"/>
      <c r="G8" s="186" t="s">
        <v>1</v>
      </c>
      <c r="H8" s="186" t="s">
        <v>6</v>
      </c>
      <c r="I8" s="186" t="s">
        <v>24</v>
      </c>
      <c r="J8" s="186" t="s">
        <v>7</v>
      </c>
      <c r="K8" s="195" t="s">
        <v>2</v>
      </c>
      <c r="L8" s="196"/>
      <c r="M8" s="189" t="s">
        <v>12</v>
      </c>
      <c r="N8" s="189" t="s">
        <v>13</v>
      </c>
      <c r="O8" s="189" t="s">
        <v>14</v>
      </c>
      <c r="P8" s="193" t="s">
        <v>15</v>
      </c>
      <c r="Q8" s="191" t="s">
        <v>4</v>
      </c>
      <c r="R8" s="188" t="s">
        <v>5</v>
      </c>
    </row>
    <row r="9" spans="2:18" ht="183.75" customHeight="1">
      <c r="B9" s="183"/>
      <c r="C9" s="184"/>
      <c r="D9" s="3" t="s">
        <v>8</v>
      </c>
      <c r="E9" s="3" t="s">
        <v>9</v>
      </c>
      <c r="F9" s="3" t="s">
        <v>10</v>
      </c>
      <c r="G9" s="187"/>
      <c r="H9" s="187"/>
      <c r="I9" s="187"/>
      <c r="J9" s="187"/>
      <c r="K9" s="5" t="s">
        <v>25</v>
      </c>
      <c r="L9" s="10" t="s">
        <v>3</v>
      </c>
      <c r="M9" s="190"/>
      <c r="N9" s="190"/>
      <c r="O9" s="190"/>
      <c r="P9" s="194"/>
      <c r="Q9" s="192"/>
      <c r="R9" s="188"/>
    </row>
    <row r="10" spans="2:18" ht="58.5" customHeight="1">
      <c r="B10" s="32" t="s">
        <v>136</v>
      </c>
      <c r="C10" s="148" t="str">
        <f t="shared" ref="C10:C47" ca="1" si="0">IF($B$1&gt;O10, "終了", IF(O10 - $B$1 &lt;= 14, "要問合", "受付中"))</f>
        <v>受付中</v>
      </c>
      <c r="D10" s="26" t="s">
        <v>22</v>
      </c>
      <c r="E10" s="26"/>
      <c r="F10" s="26"/>
      <c r="G10" s="43" t="s">
        <v>137</v>
      </c>
      <c r="H10" s="56" t="s">
        <v>138</v>
      </c>
      <c r="I10" s="11" t="s">
        <v>52</v>
      </c>
      <c r="J10" s="25">
        <v>1000</v>
      </c>
      <c r="K10" s="158" t="s">
        <v>53</v>
      </c>
      <c r="L10" s="158" t="s">
        <v>54</v>
      </c>
      <c r="M10" s="70"/>
      <c r="N10" s="151">
        <f t="shared" ref="N10:N45" si="1">O10-14</f>
        <v>45047</v>
      </c>
      <c r="O10" s="70">
        <v>45061</v>
      </c>
      <c r="P10" s="69" t="s">
        <v>55</v>
      </c>
      <c r="Q10" s="29" t="s">
        <v>56</v>
      </c>
      <c r="R10" s="42"/>
    </row>
    <row r="11" spans="2:18" ht="46.5" customHeight="1">
      <c r="B11" s="22" t="s">
        <v>139</v>
      </c>
      <c r="C11" s="148" t="str">
        <f t="shared" ca="1" si="0"/>
        <v>受付中</v>
      </c>
      <c r="D11" s="24"/>
      <c r="E11" s="24" t="s">
        <v>22</v>
      </c>
      <c r="F11" s="26"/>
      <c r="G11" s="133" t="s">
        <v>64</v>
      </c>
      <c r="H11" s="11" t="s">
        <v>65</v>
      </c>
      <c r="I11" s="11" t="s">
        <v>67</v>
      </c>
      <c r="J11" s="25" t="s">
        <v>69</v>
      </c>
      <c r="K11" s="158" t="s">
        <v>29</v>
      </c>
      <c r="L11" s="157" t="s">
        <v>29</v>
      </c>
      <c r="M11" s="70">
        <v>44986</v>
      </c>
      <c r="N11" s="151">
        <f t="shared" si="1"/>
        <v>45063</v>
      </c>
      <c r="O11" s="70">
        <v>45077</v>
      </c>
      <c r="P11" s="69" t="s">
        <v>68</v>
      </c>
      <c r="Q11" s="29" t="s">
        <v>66</v>
      </c>
      <c r="R11" s="18"/>
    </row>
    <row r="12" spans="2:18" ht="217.5" customHeight="1">
      <c r="B12" s="22" t="s">
        <v>139</v>
      </c>
      <c r="C12" s="148" t="str">
        <f t="shared" ca="1" si="0"/>
        <v>受付中</v>
      </c>
      <c r="D12" s="24"/>
      <c r="E12" s="24" t="s">
        <v>22</v>
      </c>
      <c r="F12" s="26"/>
      <c r="G12" s="133" t="s">
        <v>64</v>
      </c>
      <c r="H12" s="11" t="s">
        <v>65</v>
      </c>
      <c r="I12" s="11" t="s">
        <v>70</v>
      </c>
      <c r="J12" s="25" t="s">
        <v>69</v>
      </c>
      <c r="K12" s="158" t="s">
        <v>29</v>
      </c>
      <c r="L12" s="157" t="s">
        <v>29</v>
      </c>
      <c r="M12" s="70">
        <v>45017</v>
      </c>
      <c r="N12" s="151">
        <f t="shared" si="1"/>
        <v>45093</v>
      </c>
      <c r="O12" s="70">
        <v>45107</v>
      </c>
      <c r="P12" s="69" t="s">
        <v>68</v>
      </c>
      <c r="Q12" s="29" t="s">
        <v>66</v>
      </c>
      <c r="R12" s="18"/>
    </row>
    <row r="13" spans="2:18" ht="51" customHeight="1">
      <c r="B13" s="22" t="s">
        <v>143</v>
      </c>
      <c r="C13" s="148" t="str">
        <f t="shared" ca="1" si="0"/>
        <v>受付中</v>
      </c>
      <c r="D13" s="24"/>
      <c r="E13" s="24" t="s">
        <v>22</v>
      </c>
      <c r="F13" s="24"/>
      <c r="G13" s="13" t="s">
        <v>26</v>
      </c>
      <c r="H13" s="22" t="s">
        <v>77</v>
      </c>
      <c r="I13" s="13" t="s">
        <v>94</v>
      </c>
      <c r="J13" s="157" t="s">
        <v>78</v>
      </c>
      <c r="K13" s="157" t="s">
        <v>29</v>
      </c>
      <c r="L13" s="157" t="s">
        <v>29</v>
      </c>
      <c r="M13" s="151">
        <v>45017</v>
      </c>
      <c r="N13" s="151">
        <f t="shared" si="1"/>
        <v>45032</v>
      </c>
      <c r="O13" s="151">
        <v>45046</v>
      </c>
      <c r="P13" s="150" t="s">
        <v>95</v>
      </c>
      <c r="Q13" s="29" t="s">
        <v>79</v>
      </c>
      <c r="R13" s="18"/>
    </row>
    <row r="14" spans="2:18" ht="139.5" customHeight="1">
      <c r="B14" s="22" t="s">
        <v>144</v>
      </c>
      <c r="C14" s="148" t="str">
        <f t="shared" ca="1" si="0"/>
        <v>受付中</v>
      </c>
      <c r="D14" s="24"/>
      <c r="E14" s="24" t="s">
        <v>22</v>
      </c>
      <c r="F14" s="24"/>
      <c r="G14" s="13" t="s">
        <v>80</v>
      </c>
      <c r="H14" s="22" t="s">
        <v>77</v>
      </c>
      <c r="I14" s="13" t="s">
        <v>96</v>
      </c>
      <c r="J14" s="154">
        <v>2000</v>
      </c>
      <c r="K14" s="157" t="s">
        <v>29</v>
      </c>
      <c r="L14" s="157" t="s">
        <v>29</v>
      </c>
      <c r="M14" s="151">
        <v>44986</v>
      </c>
      <c r="N14" s="151">
        <f t="shared" si="1"/>
        <v>45030</v>
      </c>
      <c r="O14" s="151">
        <v>45044</v>
      </c>
      <c r="P14" s="152" t="s">
        <v>81</v>
      </c>
      <c r="Q14" s="29" t="s">
        <v>82</v>
      </c>
      <c r="R14" s="18"/>
    </row>
    <row r="15" spans="2:18" ht="99" hidden="1" customHeight="1">
      <c r="B15" s="22" t="s">
        <v>145</v>
      </c>
      <c r="C15" s="148" t="str">
        <f t="shared" ca="1" si="0"/>
        <v>要問合</v>
      </c>
      <c r="D15" s="157" t="s">
        <v>22</v>
      </c>
      <c r="E15" s="157" t="s">
        <v>22</v>
      </c>
      <c r="F15" s="23"/>
      <c r="G15" s="13" t="s">
        <v>83</v>
      </c>
      <c r="H15" s="13" t="s">
        <v>84</v>
      </c>
      <c r="I15" s="13" t="s">
        <v>85</v>
      </c>
      <c r="J15" s="155">
        <v>1000</v>
      </c>
      <c r="K15" s="42" t="s">
        <v>97</v>
      </c>
      <c r="L15" s="157" t="s">
        <v>29</v>
      </c>
      <c r="M15" s="157" t="s">
        <v>29</v>
      </c>
      <c r="N15" s="151">
        <f t="shared" si="1"/>
        <v>45022</v>
      </c>
      <c r="O15" s="151">
        <v>45036</v>
      </c>
      <c r="P15" s="152" t="s">
        <v>86</v>
      </c>
      <c r="Q15" s="29" t="s">
        <v>87</v>
      </c>
      <c r="R15" s="21"/>
    </row>
    <row r="16" spans="2:18" ht="75" customHeight="1">
      <c r="B16" s="22" t="s">
        <v>146</v>
      </c>
      <c r="C16" s="148" t="str">
        <f t="shared" ca="1" si="0"/>
        <v>受付中</v>
      </c>
      <c r="D16" s="157" t="s">
        <v>22</v>
      </c>
      <c r="E16" s="24"/>
      <c r="F16" s="24"/>
      <c r="G16" s="13" t="s">
        <v>107</v>
      </c>
      <c r="H16" s="22" t="s">
        <v>108</v>
      </c>
      <c r="I16" s="13" t="s">
        <v>109</v>
      </c>
      <c r="J16" s="154">
        <v>2000</v>
      </c>
      <c r="K16" s="157" t="s">
        <v>29</v>
      </c>
      <c r="L16" s="157" t="s">
        <v>29</v>
      </c>
      <c r="M16" s="151">
        <v>45017</v>
      </c>
      <c r="N16" s="151">
        <f t="shared" si="1"/>
        <v>45093</v>
      </c>
      <c r="O16" s="151">
        <v>45107</v>
      </c>
      <c r="P16" s="152">
        <v>45219</v>
      </c>
      <c r="Q16" s="29" t="s">
        <v>110</v>
      </c>
      <c r="R16" s="18"/>
    </row>
    <row r="17" spans="1:18" ht="81" customHeight="1">
      <c r="B17" s="22" t="s">
        <v>147</v>
      </c>
      <c r="C17" s="148" t="str">
        <f t="shared" ca="1" si="0"/>
        <v>受付中</v>
      </c>
      <c r="D17" s="24"/>
      <c r="E17" s="157" t="s">
        <v>22</v>
      </c>
      <c r="F17" s="24"/>
      <c r="G17" s="13" t="s">
        <v>111</v>
      </c>
      <c r="H17" s="22" t="s">
        <v>112</v>
      </c>
      <c r="I17" s="13" t="s">
        <v>135</v>
      </c>
      <c r="J17" s="42" t="s">
        <v>113</v>
      </c>
      <c r="K17" s="42" t="s">
        <v>114</v>
      </c>
      <c r="L17" s="156" t="s">
        <v>23</v>
      </c>
      <c r="M17" s="151">
        <v>45017</v>
      </c>
      <c r="N17" s="151">
        <f t="shared" si="1"/>
        <v>45089</v>
      </c>
      <c r="O17" s="151">
        <v>45103</v>
      </c>
      <c r="P17" s="150" t="s">
        <v>115</v>
      </c>
      <c r="Q17" s="29" t="s">
        <v>116</v>
      </c>
      <c r="R17" s="18"/>
    </row>
    <row r="18" spans="1:18" ht="38.25" customHeight="1">
      <c r="B18" s="22" t="s">
        <v>148</v>
      </c>
      <c r="C18" s="148" t="str">
        <f t="shared" ca="1" si="0"/>
        <v>受付中</v>
      </c>
      <c r="D18" s="24"/>
      <c r="E18" s="157" t="s">
        <v>22</v>
      </c>
      <c r="F18" s="24"/>
      <c r="G18" s="13" t="s">
        <v>117</v>
      </c>
      <c r="H18" s="22" t="s">
        <v>118</v>
      </c>
      <c r="I18" s="13" t="s">
        <v>119</v>
      </c>
      <c r="J18" s="42" t="s">
        <v>28</v>
      </c>
      <c r="K18" s="158" t="s">
        <v>29</v>
      </c>
      <c r="L18" s="158" t="s">
        <v>29</v>
      </c>
      <c r="M18" s="151">
        <v>45000</v>
      </c>
      <c r="N18" s="151">
        <f t="shared" si="1"/>
        <v>45063</v>
      </c>
      <c r="O18" s="151">
        <v>45077</v>
      </c>
      <c r="P18" s="152" t="s">
        <v>120</v>
      </c>
      <c r="Q18" s="29" t="s">
        <v>121</v>
      </c>
      <c r="R18" s="18"/>
    </row>
    <row r="19" spans="1:18" ht="45.75" customHeight="1">
      <c r="B19" s="22" t="s">
        <v>149</v>
      </c>
      <c r="C19" s="148" t="str">
        <f t="shared" ca="1" si="0"/>
        <v>受付中</v>
      </c>
      <c r="D19" s="24"/>
      <c r="E19" s="157" t="s">
        <v>22</v>
      </c>
      <c r="F19" s="24"/>
      <c r="G19" s="13" t="s">
        <v>117</v>
      </c>
      <c r="H19" s="13" t="s">
        <v>123</v>
      </c>
      <c r="I19" s="13" t="s">
        <v>124</v>
      </c>
      <c r="J19" s="158" t="s">
        <v>29</v>
      </c>
      <c r="K19" s="158" t="s">
        <v>29</v>
      </c>
      <c r="L19" s="158" t="s">
        <v>23</v>
      </c>
      <c r="M19" s="149"/>
      <c r="N19" s="151">
        <f t="shared" si="1"/>
        <v>45063</v>
      </c>
      <c r="O19" s="151">
        <v>45077</v>
      </c>
      <c r="P19" s="152" t="s">
        <v>120</v>
      </c>
      <c r="Q19" s="29" t="s">
        <v>122</v>
      </c>
      <c r="R19" s="18"/>
    </row>
    <row r="20" spans="1:18" s="8" customFormat="1" ht="114" customHeight="1">
      <c r="B20" s="22" t="s">
        <v>140</v>
      </c>
      <c r="C20" s="148" t="str">
        <f t="shared" ca="1" si="0"/>
        <v>受付中</v>
      </c>
      <c r="D20" s="157" t="s">
        <v>22</v>
      </c>
      <c r="E20" s="157" t="s">
        <v>22</v>
      </c>
      <c r="F20" s="15"/>
      <c r="G20" s="13" t="s">
        <v>125</v>
      </c>
      <c r="H20" s="22" t="s">
        <v>126</v>
      </c>
      <c r="I20" s="13" t="s">
        <v>127</v>
      </c>
      <c r="J20" s="158" t="s">
        <v>29</v>
      </c>
      <c r="K20" s="158" t="s">
        <v>29</v>
      </c>
      <c r="L20" s="157"/>
      <c r="M20" s="151">
        <v>45027</v>
      </c>
      <c r="N20" s="151">
        <f t="shared" si="1"/>
        <v>45041</v>
      </c>
      <c r="O20" s="151">
        <v>45055</v>
      </c>
      <c r="P20" s="152" t="s">
        <v>129</v>
      </c>
      <c r="Q20" s="29" t="s">
        <v>128</v>
      </c>
      <c r="R20" s="18" t="s">
        <v>42</v>
      </c>
    </row>
    <row r="21" spans="1:18" s="8" customFormat="1" ht="63.75" customHeight="1">
      <c r="B21" s="22" t="s">
        <v>141</v>
      </c>
      <c r="C21" s="148" t="str">
        <f t="shared" ca="1" si="0"/>
        <v>受付中</v>
      </c>
      <c r="D21" s="12"/>
      <c r="E21" s="12"/>
      <c r="F21" s="15" t="s">
        <v>150</v>
      </c>
      <c r="G21" s="13" t="s">
        <v>130</v>
      </c>
      <c r="H21" s="13" t="s">
        <v>131</v>
      </c>
      <c r="I21" s="13" t="s">
        <v>133</v>
      </c>
      <c r="J21" s="42" t="s">
        <v>132</v>
      </c>
      <c r="K21" s="157" t="s">
        <v>27</v>
      </c>
      <c r="L21" s="157" t="s">
        <v>29</v>
      </c>
      <c r="M21" s="151">
        <v>45017</v>
      </c>
      <c r="N21" s="151">
        <f t="shared" si="1"/>
        <v>45093</v>
      </c>
      <c r="O21" s="151">
        <v>45107</v>
      </c>
      <c r="P21" s="152" t="s">
        <v>115</v>
      </c>
      <c r="Q21" s="29" t="s">
        <v>134</v>
      </c>
      <c r="R21" s="13"/>
    </row>
    <row r="22" spans="1:18" s="8" customFormat="1" ht="64.5" customHeight="1">
      <c r="B22" s="22" t="s">
        <v>142</v>
      </c>
      <c r="C22" s="148" t="str">
        <f t="shared" ca="1" si="0"/>
        <v>受付中</v>
      </c>
      <c r="D22" s="12"/>
      <c r="E22" s="30" t="s">
        <v>22</v>
      </c>
      <c r="F22" s="15"/>
      <c r="G22" s="57" t="s">
        <v>151</v>
      </c>
      <c r="H22" s="57" t="s">
        <v>152</v>
      </c>
      <c r="I22" s="17" t="s">
        <v>153</v>
      </c>
      <c r="J22" s="16" t="s">
        <v>154</v>
      </c>
      <c r="K22" s="157" t="s">
        <v>29</v>
      </c>
      <c r="L22" s="14" t="s">
        <v>155</v>
      </c>
      <c r="M22" s="55">
        <v>45017</v>
      </c>
      <c r="N22" s="151">
        <f t="shared" si="1"/>
        <v>45093</v>
      </c>
      <c r="O22" s="55">
        <v>45107</v>
      </c>
      <c r="P22" s="49" t="s">
        <v>156</v>
      </c>
      <c r="Q22" s="29" t="s">
        <v>168</v>
      </c>
      <c r="R22" s="13"/>
    </row>
    <row r="23" spans="1:18" s="8" customFormat="1" ht="83.25" customHeight="1">
      <c r="B23" s="22" t="s">
        <v>160</v>
      </c>
      <c r="C23" s="148" t="str">
        <f t="shared" ca="1" si="0"/>
        <v>受付中</v>
      </c>
      <c r="D23" s="160"/>
      <c r="E23" s="160" t="s">
        <v>22</v>
      </c>
      <c r="F23" s="159"/>
      <c r="G23" s="57" t="s">
        <v>151</v>
      </c>
      <c r="H23" s="57" t="s">
        <v>152</v>
      </c>
      <c r="I23" s="11" t="s">
        <v>157</v>
      </c>
      <c r="J23" s="25">
        <v>4000</v>
      </c>
      <c r="K23" s="157" t="s">
        <v>29</v>
      </c>
      <c r="L23" s="27" t="s">
        <v>155</v>
      </c>
      <c r="M23" s="53">
        <v>45017</v>
      </c>
      <c r="N23" s="151">
        <f t="shared" si="1"/>
        <v>45093</v>
      </c>
      <c r="O23" s="53">
        <v>45107</v>
      </c>
      <c r="P23" s="69" t="s">
        <v>156</v>
      </c>
      <c r="Q23" s="161" t="s">
        <v>168</v>
      </c>
      <c r="R23" s="31"/>
    </row>
    <row r="24" spans="1:18" s="8" customFormat="1" ht="142.5" customHeight="1">
      <c r="B24" s="27" t="s">
        <v>160</v>
      </c>
      <c r="C24" s="148" t="str">
        <f t="shared" ca="1" si="0"/>
        <v>受付中</v>
      </c>
      <c r="D24" s="30"/>
      <c r="E24" s="160" t="s">
        <v>22</v>
      </c>
      <c r="F24" s="30"/>
      <c r="G24" s="57" t="s">
        <v>151</v>
      </c>
      <c r="H24" s="57" t="s">
        <v>152</v>
      </c>
      <c r="I24" s="11" t="s">
        <v>158</v>
      </c>
      <c r="J24" s="25" t="s">
        <v>159</v>
      </c>
      <c r="K24" s="157" t="s">
        <v>29</v>
      </c>
      <c r="L24" s="27" t="s">
        <v>155</v>
      </c>
      <c r="M24" s="53">
        <v>45017</v>
      </c>
      <c r="N24" s="151">
        <f t="shared" si="1"/>
        <v>45093</v>
      </c>
      <c r="O24" s="53">
        <v>45107</v>
      </c>
      <c r="P24" s="49" t="s">
        <v>169</v>
      </c>
      <c r="Q24" s="29" t="s">
        <v>168</v>
      </c>
      <c r="R24" s="31"/>
    </row>
    <row r="25" spans="1:18" ht="82.5" customHeight="1">
      <c r="B25" s="34" t="s">
        <v>161</v>
      </c>
      <c r="C25" s="148" t="str">
        <f t="shared" ca="1" si="0"/>
        <v>受付中</v>
      </c>
      <c r="D25" s="35"/>
      <c r="E25" s="160"/>
      <c r="F25" s="35" t="s">
        <v>22</v>
      </c>
      <c r="G25" s="41" t="s">
        <v>162</v>
      </c>
      <c r="H25" s="41" t="s">
        <v>163</v>
      </c>
      <c r="I25" s="11" t="s">
        <v>164</v>
      </c>
      <c r="J25" s="25" t="s">
        <v>165</v>
      </c>
      <c r="K25" s="157" t="s">
        <v>29</v>
      </c>
      <c r="L25" s="157" t="s">
        <v>29</v>
      </c>
      <c r="M25" s="53">
        <v>45017</v>
      </c>
      <c r="N25" s="151">
        <f t="shared" si="1"/>
        <v>45047</v>
      </c>
      <c r="O25" s="53">
        <v>45061</v>
      </c>
      <c r="P25" s="49"/>
      <c r="Q25" s="29"/>
      <c r="R25" s="36"/>
    </row>
    <row r="26" spans="1:18" ht="45" customHeight="1">
      <c r="B26" s="34" t="s">
        <v>161</v>
      </c>
      <c r="C26" s="148" t="str">
        <f t="shared" ca="1" si="0"/>
        <v>受付中</v>
      </c>
      <c r="D26" s="40"/>
      <c r="E26" s="40"/>
      <c r="F26" s="35" t="s">
        <v>22</v>
      </c>
      <c r="G26" s="131" t="s">
        <v>162</v>
      </c>
      <c r="H26" s="41" t="s">
        <v>170</v>
      </c>
      <c r="I26" s="11" t="s">
        <v>171</v>
      </c>
      <c r="J26" s="25">
        <v>500</v>
      </c>
      <c r="K26" s="28" t="s">
        <v>166</v>
      </c>
      <c r="L26" s="157" t="s">
        <v>29</v>
      </c>
      <c r="M26" s="53">
        <v>45078</v>
      </c>
      <c r="N26" s="151">
        <f t="shared" si="1"/>
        <v>45185</v>
      </c>
      <c r="O26" s="53">
        <v>45199</v>
      </c>
      <c r="P26" s="49" t="s">
        <v>167</v>
      </c>
      <c r="Q26" s="29"/>
      <c r="R26" s="36"/>
    </row>
    <row r="27" spans="1:18" ht="57" customHeight="1">
      <c r="B27" s="34" t="s">
        <v>172</v>
      </c>
      <c r="C27" s="148" t="str">
        <f t="shared" ca="1" si="0"/>
        <v>受付中</v>
      </c>
      <c r="D27" s="40" t="s">
        <v>22</v>
      </c>
      <c r="E27" s="40" t="s">
        <v>22</v>
      </c>
      <c r="F27" s="35"/>
      <c r="G27" s="41" t="s">
        <v>173</v>
      </c>
      <c r="H27" s="41" t="s">
        <v>174</v>
      </c>
      <c r="I27" s="11" t="s">
        <v>175</v>
      </c>
      <c r="J27" s="25">
        <v>12000</v>
      </c>
      <c r="K27" s="157" t="s">
        <v>29</v>
      </c>
      <c r="L27" s="37"/>
      <c r="M27" s="53">
        <v>45017</v>
      </c>
      <c r="N27" s="151">
        <f t="shared" si="1"/>
        <v>45124</v>
      </c>
      <c r="O27" s="53">
        <v>45138</v>
      </c>
      <c r="P27" s="49" t="s">
        <v>176</v>
      </c>
      <c r="Q27" s="29" t="s">
        <v>177</v>
      </c>
      <c r="R27" s="36" t="s">
        <v>276</v>
      </c>
    </row>
    <row r="28" spans="1:18" ht="89.25" customHeight="1">
      <c r="B28" s="37" t="s">
        <v>178</v>
      </c>
      <c r="C28" s="148" t="str">
        <f t="shared" ca="1" si="0"/>
        <v>受付中</v>
      </c>
      <c r="D28" s="40"/>
      <c r="E28" s="40" t="s">
        <v>22</v>
      </c>
      <c r="F28" s="35"/>
      <c r="G28" s="41" t="s">
        <v>179</v>
      </c>
      <c r="H28" s="41" t="s">
        <v>180</v>
      </c>
      <c r="I28" s="11" t="s">
        <v>182</v>
      </c>
      <c r="J28" s="25">
        <v>1000</v>
      </c>
      <c r="K28" s="28" t="s">
        <v>181</v>
      </c>
      <c r="L28" s="37" t="s">
        <v>183</v>
      </c>
      <c r="M28" s="53"/>
      <c r="N28" s="151">
        <f t="shared" si="1"/>
        <v>45093</v>
      </c>
      <c r="O28" s="53">
        <v>45107</v>
      </c>
      <c r="P28" s="49" t="s">
        <v>184</v>
      </c>
      <c r="Q28" s="29" t="s">
        <v>185</v>
      </c>
      <c r="R28" s="36"/>
    </row>
    <row r="29" spans="1:18" ht="65.25" customHeight="1">
      <c r="B29" s="37" t="s">
        <v>186</v>
      </c>
      <c r="C29" s="148" t="str">
        <f t="shared" ca="1" si="0"/>
        <v>受付中</v>
      </c>
      <c r="D29" s="40" t="s">
        <v>22</v>
      </c>
      <c r="E29" s="40" t="s">
        <v>22</v>
      </c>
      <c r="F29" s="35"/>
      <c r="G29" s="41" t="s">
        <v>187</v>
      </c>
      <c r="H29" s="41" t="s">
        <v>188</v>
      </c>
      <c r="I29" s="11" t="s">
        <v>189</v>
      </c>
      <c r="J29" s="25">
        <v>5000</v>
      </c>
      <c r="K29" s="158" t="s">
        <v>190</v>
      </c>
      <c r="L29" s="37" t="s">
        <v>191</v>
      </c>
      <c r="M29" s="53"/>
      <c r="N29" s="151">
        <f t="shared" si="1"/>
        <v>45124</v>
      </c>
      <c r="O29" s="53">
        <v>45138</v>
      </c>
      <c r="P29" s="49" t="s">
        <v>192</v>
      </c>
      <c r="Q29" s="29" t="s">
        <v>193</v>
      </c>
      <c r="R29" s="36"/>
    </row>
    <row r="30" spans="1:18" ht="56.25" customHeight="1">
      <c r="B30" s="165" t="s">
        <v>194</v>
      </c>
      <c r="C30" s="166" t="str">
        <f t="shared" ca="1" si="0"/>
        <v>受付中</v>
      </c>
      <c r="D30" s="40" t="s">
        <v>22</v>
      </c>
      <c r="E30" s="40" t="s">
        <v>22</v>
      </c>
      <c r="F30" s="166"/>
      <c r="G30" s="167" t="s">
        <v>187</v>
      </c>
      <c r="H30" s="167" t="s">
        <v>195</v>
      </c>
      <c r="I30" s="168" t="s">
        <v>196</v>
      </c>
      <c r="J30" s="169" t="s">
        <v>197</v>
      </c>
      <c r="K30" s="170" t="s">
        <v>198</v>
      </c>
      <c r="L30" s="165" t="s">
        <v>183</v>
      </c>
      <c r="M30" s="171"/>
      <c r="N30" s="172">
        <f t="shared" si="1"/>
        <v>45175</v>
      </c>
      <c r="O30" s="171">
        <v>45189</v>
      </c>
      <c r="P30" s="173" t="s">
        <v>192</v>
      </c>
      <c r="Q30" s="174" t="s">
        <v>193</v>
      </c>
      <c r="R30" s="175"/>
    </row>
    <row r="31" spans="1:18" ht="94.5" customHeight="1">
      <c r="A31" s="177"/>
      <c r="B31" s="176" t="s">
        <v>199</v>
      </c>
      <c r="C31" s="148" t="str">
        <f t="shared" ca="1" si="0"/>
        <v>受付中</v>
      </c>
      <c r="D31" s="148" t="s">
        <v>22</v>
      </c>
      <c r="E31" s="148"/>
      <c r="F31" s="148"/>
      <c r="G31" s="131" t="s">
        <v>200</v>
      </c>
      <c r="H31" s="131" t="s">
        <v>201</v>
      </c>
      <c r="I31" s="11" t="s">
        <v>204</v>
      </c>
      <c r="J31" s="25">
        <v>2000</v>
      </c>
      <c r="K31" s="157" t="s">
        <v>29</v>
      </c>
      <c r="L31" s="147" t="s">
        <v>210</v>
      </c>
      <c r="M31" s="70">
        <v>45033</v>
      </c>
      <c r="N31" s="151">
        <f t="shared" si="1"/>
        <v>45089</v>
      </c>
      <c r="O31" s="70">
        <v>45103</v>
      </c>
      <c r="P31" s="69" t="s">
        <v>202</v>
      </c>
      <c r="Q31" s="29" t="s">
        <v>203</v>
      </c>
      <c r="R31" s="42"/>
    </row>
    <row r="32" spans="1:18" ht="90.75" customHeight="1">
      <c r="B32" s="147" t="s">
        <v>205</v>
      </c>
      <c r="C32" s="148" t="str">
        <f t="shared" ca="1" si="0"/>
        <v>受付中</v>
      </c>
      <c r="D32" s="148"/>
      <c r="E32" s="148"/>
      <c r="F32" s="148" t="s">
        <v>208</v>
      </c>
      <c r="G32" s="131" t="s">
        <v>206</v>
      </c>
      <c r="H32" s="131" t="s">
        <v>207</v>
      </c>
      <c r="I32" s="11" t="s">
        <v>211</v>
      </c>
      <c r="J32" s="25" t="s">
        <v>209</v>
      </c>
      <c r="K32" s="158" t="s">
        <v>210</v>
      </c>
      <c r="L32" s="147" t="s">
        <v>183</v>
      </c>
      <c r="M32" s="70"/>
      <c r="N32" s="151">
        <f t="shared" si="1"/>
        <v>45040</v>
      </c>
      <c r="O32" s="70">
        <v>45054</v>
      </c>
      <c r="P32" s="69" t="s">
        <v>215</v>
      </c>
      <c r="Q32" s="29" t="s">
        <v>225</v>
      </c>
      <c r="R32" s="42"/>
    </row>
    <row r="33" spans="2:18" ht="100.5" customHeight="1">
      <c r="B33" s="147" t="s">
        <v>205</v>
      </c>
      <c r="C33" s="148" t="str">
        <f t="shared" ca="1" si="0"/>
        <v>受付中</v>
      </c>
      <c r="D33" s="148"/>
      <c r="E33" s="148"/>
      <c r="F33" s="148" t="s">
        <v>208</v>
      </c>
      <c r="G33" s="131" t="s">
        <v>206</v>
      </c>
      <c r="H33" s="131" t="s">
        <v>207</v>
      </c>
      <c r="I33" s="11" t="s">
        <v>212</v>
      </c>
      <c r="J33" s="66" t="s">
        <v>213</v>
      </c>
      <c r="K33" s="158" t="s">
        <v>210</v>
      </c>
      <c r="L33" s="147" t="s">
        <v>183</v>
      </c>
      <c r="M33" s="70"/>
      <c r="N33" s="151">
        <f t="shared" ref="N33" si="2">O33-14</f>
        <v>45040</v>
      </c>
      <c r="O33" s="70">
        <v>45054</v>
      </c>
      <c r="P33" s="69" t="s">
        <v>215</v>
      </c>
      <c r="Q33" s="29" t="s">
        <v>225</v>
      </c>
      <c r="R33" s="42"/>
    </row>
    <row r="34" spans="2:18" ht="69.75" customHeight="1">
      <c r="B34" s="45" t="s">
        <v>205</v>
      </c>
      <c r="C34" s="67" t="str">
        <f t="shared" ca="1" si="0"/>
        <v>受付中</v>
      </c>
      <c r="D34" s="46"/>
      <c r="E34" s="46"/>
      <c r="F34" s="46" t="s">
        <v>22</v>
      </c>
      <c r="G34" s="131" t="s">
        <v>206</v>
      </c>
      <c r="H34" s="131" t="s">
        <v>207</v>
      </c>
      <c r="I34" s="11" t="s">
        <v>214</v>
      </c>
      <c r="J34" s="25">
        <v>1500</v>
      </c>
      <c r="K34" s="158" t="s">
        <v>210</v>
      </c>
      <c r="L34" s="64" t="s">
        <v>183</v>
      </c>
      <c r="M34" s="54"/>
      <c r="N34" s="151">
        <f t="shared" si="1"/>
        <v>45040</v>
      </c>
      <c r="O34" s="54">
        <v>45054</v>
      </c>
      <c r="P34" s="69" t="s">
        <v>215</v>
      </c>
      <c r="Q34" s="29" t="s">
        <v>225</v>
      </c>
      <c r="R34" s="42"/>
    </row>
    <row r="35" spans="2:18" ht="45" customHeight="1">
      <c r="B35" s="45" t="s">
        <v>216</v>
      </c>
      <c r="C35" s="67" t="str">
        <f t="shared" ca="1" si="0"/>
        <v>受付中</v>
      </c>
      <c r="D35" s="46" t="s">
        <v>22</v>
      </c>
      <c r="E35" s="46" t="s">
        <v>22</v>
      </c>
      <c r="F35" s="46"/>
      <c r="G35" s="63" t="s">
        <v>217</v>
      </c>
      <c r="H35" s="11" t="s">
        <v>218</v>
      </c>
      <c r="I35" s="11" t="s">
        <v>239</v>
      </c>
      <c r="J35" s="25">
        <v>3000</v>
      </c>
      <c r="K35" s="44" t="s">
        <v>210</v>
      </c>
      <c r="L35" s="64" t="s">
        <v>183</v>
      </c>
      <c r="M35" s="54"/>
      <c r="N35" s="151">
        <f t="shared" si="1"/>
        <v>45063</v>
      </c>
      <c r="O35" s="54">
        <v>45077</v>
      </c>
      <c r="P35" s="65" t="s">
        <v>224</v>
      </c>
      <c r="Q35" s="29" t="s">
        <v>226</v>
      </c>
      <c r="R35" s="42"/>
    </row>
    <row r="36" spans="2:18" ht="68.25" customHeight="1">
      <c r="B36" s="147" t="s">
        <v>216</v>
      </c>
      <c r="C36" s="67" t="str">
        <f t="shared" ca="1" si="0"/>
        <v>受付中</v>
      </c>
      <c r="D36" s="148" t="s">
        <v>22</v>
      </c>
      <c r="E36" s="148" t="s">
        <v>22</v>
      </c>
      <c r="F36" s="59"/>
      <c r="G36" s="131" t="s">
        <v>217</v>
      </c>
      <c r="H36" s="11" t="s">
        <v>219</v>
      </c>
      <c r="I36" s="11" t="s">
        <v>227</v>
      </c>
      <c r="J36" s="25">
        <v>2000</v>
      </c>
      <c r="K36" s="62" t="s">
        <v>228</v>
      </c>
      <c r="L36" s="147" t="s">
        <v>183</v>
      </c>
      <c r="M36" s="61"/>
      <c r="N36" s="151">
        <f t="shared" si="1"/>
        <v>45063</v>
      </c>
      <c r="O36" s="61">
        <v>45077</v>
      </c>
      <c r="P36" s="69" t="s">
        <v>224</v>
      </c>
      <c r="Q36" s="29" t="s">
        <v>226</v>
      </c>
      <c r="R36" s="42"/>
    </row>
    <row r="37" spans="2:18" ht="61.5" customHeight="1">
      <c r="B37" s="147" t="s">
        <v>216</v>
      </c>
      <c r="C37" s="68" t="str">
        <f t="shared" ca="1" si="0"/>
        <v>受付中</v>
      </c>
      <c r="D37" s="148" t="s">
        <v>22</v>
      </c>
      <c r="E37" s="148" t="s">
        <v>22</v>
      </c>
      <c r="F37" s="59"/>
      <c r="G37" s="131" t="s">
        <v>217</v>
      </c>
      <c r="H37" s="11" t="s">
        <v>220</v>
      </c>
      <c r="I37" s="11" t="s">
        <v>239</v>
      </c>
      <c r="J37" s="25">
        <v>2000</v>
      </c>
      <c r="K37" s="62" t="s">
        <v>229</v>
      </c>
      <c r="L37" s="147" t="s">
        <v>183</v>
      </c>
      <c r="M37" s="61"/>
      <c r="N37" s="151">
        <f t="shared" si="1"/>
        <v>45184</v>
      </c>
      <c r="O37" s="61">
        <v>45198</v>
      </c>
      <c r="P37" s="60" t="s">
        <v>230</v>
      </c>
      <c r="Q37" s="29" t="s">
        <v>226</v>
      </c>
      <c r="R37" s="42"/>
    </row>
    <row r="38" spans="2:18" ht="84.75" customHeight="1">
      <c r="B38" s="147" t="s">
        <v>216</v>
      </c>
      <c r="C38" s="72" t="str">
        <f t="shared" ca="1" si="0"/>
        <v>受付中</v>
      </c>
      <c r="D38" s="148" t="s">
        <v>22</v>
      </c>
      <c r="E38" s="148" t="s">
        <v>22</v>
      </c>
      <c r="F38" s="72"/>
      <c r="G38" s="131" t="s">
        <v>217</v>
      </c>
      <c r="H38" s="11" t="s">
        <v>221</v>
      </c>
      <c r="I38" s="11" t="s">
        <v>239</v>
      </c>
      <c r="J38" s="25">
        <v>7000</v>
      </c>
      <c r="K38" s="158" t="s">
        <v>231</v>
      </c>
      <c r="L38" s="147" t="s">
        <v>183</v>
      </c>
      <c r="M38" s="70"/>
      <c r="N38" s="151">
        <f t="shared" si="1"/>
        <v>45184</v>
      </c>
      <c r="O38" s="70">
        <v>45198</v>
      </c>
      <c r="P38" s="69" t="s">
        <v>230</v>
      </c>
      <c r="Q38" s="29" t="s">
        <v>226</v>
      </c>
      <c r="R38" s="42"/>
    </row>
    <row r="39" spans="2:18" ht="225.75" customHeight="1">
      <c r="B39" s="147" t="s">
        <v>216</v>
      </c>
      <c r="C39" s="148" t="s">
        <v>238</v>
      </c>
      <c r="D39" s="148" t="s">
        <v>22</v>
      </c>
      <c r="E39" s="148" t="s">
        <v>22</v>
      </c>
      <c r="F39" s="72"/>
      <c r="G39" s="131" t="s">
        <v>217</v>
      </c>
      <c r="H39" s="11" t="s">
        <v>222</v>
      </c>
      <c r="I39" s="11" t="s">
        <v>240</v>
      </c>
      <c r="J39" s="66" t="s">
        <v>232</v>
      </c>
      <c r="K39" s="74" t="s">
        <v>254</v>
      </c>
      <c r="L39" s="74" t="s">
        <v>183</v>
      </c>
      <c r="M39" s="70"/>
      <c r="N39" s="162" t="s">
        <v>234</v>
      </c>
      <c r="O39" s="55" t="s">
        <v>233</v>
      </c>
      <c r="P39" s="163" t="s">
        <v>235</v>
      </c>
      <c r="Q39" s="29" t="s">
        <v>226</v>
      </c>
      <c r="R39" s="42"/>
    </row>
    <row r="40" spans="2:18" ht="71.25" customHeight="1">
      <c r="B40" s="147" t="s">
        <v>216</v>
      </c>
      <c r="C40" s="75" t="s">
        <v>238</v>
      </c>
      <c r="D40" s="148" t="s">
        <v>22</v>
      </c>
      <c r="E40" s="148" t="s">
        <v>22</v>
      </c>
      <c r="F40" s="75"/>
      <c r="G40" s="131" t="s">
        <v>217</v>
      </c>
      <c r="H40" s="11" t="s">
        <v>223</v>
      </c>
      <c r="I40" s="11" t="s">
        <v>241</v>
      </c>
      <c r="J40" s="25">
        <v>500</v>
      </c>
      <c r="K40" s="158" t="s">
        <v>254</v>
      </c>
      <c r="L40" s="74" t="s">
        <v>183</v>
      </c>
      <c r="M40" s="70"/>
      <c r="N40" s="151"/>
      <c r="O40" s="164" t="s">
        <v>236</v>
      </c>
      <c r="P40" s="163" t="s">
        <v>237</v>
      </c>
      <c r="Q40" s="29" t="s">
        <v>226</v>
      </c>
      <c r="R40" s="42"/>
    </row>
    <row r="41" spans="2:18" ht="75" customHeight="1">
      <c r="B41" s="80" t="s">
        <v>242</v>
      </c>
      <c r="C41" s="148" t="str">
        <f t="shared" ca="1" si="0"/>
        <v>受付中</v>
      </c>
      <c r="D41" s="79" t="s">
        <v>246</v>
      </c>
      <c r="E41" s="79" t="s">
        <v>22</v>
      </c>
      <c r="F41" s="79"/>
      <c r="G41" s="11" t="s">
        <v>243</v>
      </c>
      <c r="H41" s="11" t="s">
        <v>250</v>
      </c>
      <c r="I41" s="11" t="s">
        <v>244</v>
      </c>
      <c r="J41" s="25" t="s">
        <v>251</v>
      </c>
      <c r="K41" s="158" t="s">
        <v>254</v>
      </c>
      <c r="L41" s="78" t="s">
        <v>183</v>
      </c>
      <c r="M41" s="70"/>
      <c r="N41" s="151">
        <f t="shared" si="1"/>
        <v>45093</v>
      </c>
      <c r="O41" s="70">
        <v>45107</v>
      </c>
      <c r="P41" s="69" t="s">
        <v>245</v>
      </c>
      <c r="Q41" s="71" t="s">
        <v>249</v>
      </c>
      <c r="R41" s="13"/>
    </row>
    <row r="42" spans="2:18" ht="60" customHeight="1">
      <c r="B42" s="80" t="s">
        <v>252</v>
      </c>
      <c r="C42" s="148" t="str">
        <f t="shared" ca="1" si="0"/>
        <v>受付中</v>
      </c>
      <c r="D42" s="79"/>
      <c r="E42" s="79" t="s">
        <v>22</v>
      </c>
      <c r="F42" s="79"/>
      <c r="G42" s="11" t="s">
        <v>243</v>
      </c>
      <c r="H42" s="11" t="s">
        <v>247</v>
      </c>
      <c r="I42" s="11" t="s">
        <v>255</v>
      </c>
      <c r="J42" s="25">
        <v>3000</v>
      </c>
      <c r="K42" s="78" t="s">
        <v>248</v>
      </c>
      <c r="L42" s="78" t="s">
        <v>253</v>
      </c>
      <c r="M42" s="70"/>
      <c r="N42" s="151">
        <f t="shared" si="1"/>
        <v>45093</v>
      </c>
      <c r="O42" s="70">
        <v>45107</v>
      </c>
      <c r="P42" s="69" t="s">
        <v>245</v>
      </c>
      <c r="Q42" s="71" t="s">
        <v>249</v>
      </c>
      <c r="R42" s="13"/>
    </row>
    <row r="43" spans="2:18" ht="59.25" customHeight="1">
      <c r="B43" s="80" t="s">
        <v>256</v>
      </c>
      <c r="C43" s="148" t="str">
        <f t="shared" ca="1" si="0"/>
        <v>受付中</v>
      </c>
      <c r="D43" s="79" t="s">
        <v>22</v>
      </c>
      <c r="E43" s="148" t="s">
        <v>22</v>
      </c>
      <c r="F43" s="148" t="s">
        <v>22</v>
      </c>
      <c r="G43" s="77" t="s">
        <v>257</v>
      </c>
      <c r="H43" s="11" t="s">
        <v>258</v>
      </c>
      <c r="I43" s="11" t="s">
        <v>260</v>
      </c>
      <c r="J43" s="25">
        <v>1000</v>
      </c>
      <c r="K43" s="78" t="s">
        <v>259</v>
      </c>
      <c r="L43" s="78" t="s">
        <v>253</v>
      </c>
      <c r="M43" s="70"/>
      <c r="N43" s="151">
        <f t="shared" si="1"/>
        <v>45093</v>
      </c>
      <c r="O43" s="70">
        <v>45107</v>
      </c>
      <c r="P43" s="69" t="s">
        <v>261</v>
      </c>
      <c r="Q43" s="29" t="s">
        <v>262</v>
      </c>
      <c r="R43" s="42"/>
    </row>
    <row r="44" spans="2:18" ht="156.75" customHeight="1">
      <c r="B44" s="76" t="s">
        <v>263</v>
      </c>
      <c r="C44" s="148" t="str">
        <f t="shared" ca="1" si="0"/>
        <v>受付中</v>
      </c>
      <c r="D44" s="75"/>
      <c r="E44" s="81" t="s">
        <v>22</v>
      </c>
      <c r="F44" s="75"/>
      <c r="G44" s="73" t="s">
        <v>264</v>
      </c>
      <c r="H44" s="11" t="s">
        <v>265</v>
      </c>
      <c r="I44" s="11" t="s">
        <v>266</v>
      </c>
      <c r="J44" s="25">
        <v>3000</v>
      </c>
      <c r="K44" s="74" t="s">
        <v>267</v>
      </c>
      <c r="L44" s="74" t="s">
        <v>23</v>
      </c>
      <c r="M44" s="70"/>
      <c r="N44" s="151">
        <f t="shared" si="1"/>
        <v>45038</v>
      </c>
      <c r="O44" s="70">
        <v>45052</v>
      </c>
      <c r="P44" s="69" t="s">
        <v>268</v>
      </c>
      <c r="Q44" s="29" t="s">
        <v>269</v>
      </c>
      <c r="R44" s="42"/>
    </row>
    <row r="45" spans="2:18" ht="121.5" customHeight="1">
      <c r="B45" s="76" t="s">
        <v>270</v>
      </c>
      <c r="C45" s="148" t="str">
        <f t="shared" ca="1" si="0"/>
        <v>受付中</v>
      </c>
      <c r="D45" s="75" t="s">
        <v>22</v>
      </c>
      <c r="E45" s="148" t="s">
        <v>22</v>
      </c>
      <c r="F45" s="75" t="s">
        <v>22</v>
      </c>
      <c r="G45" s="73" t="s">
        <v>271</v>
      </c>
      <c r="H45" s="11" t="s">
        <v>272</v>
      </c>
      <c r="I45" s="11" t="s">
        <v>273</v>
      </c>
      <c r="J45" s="25">
        <v>250</v>
      </c>
      <c r="K45" s="74" t="s">
        <v>254</v>
      </c>
      <c r="L45" s="158" t="s">
        <v>254</v>
      </c>
      <c r="M45" s="70"/>
      <c r="N45" s="151">
        <f t="shared" si="1"/>
        <v>45041</v>
      </c>
      <c r="O45" s="70">
        <v>45055</v>
      </c>
      <c r="P45" s="69">
        <v>45087</v>
      </c>
      <c r="Q45" s="29" t="s">
        <v>275</v>
      </c>
      <c r="R45" s="42" t="s">
        <v>274</v>
      </c>
    </row>
    <row r="46" spans="2:18" ht="58.5" hidden="1" customHeight="1">
      <c r="B46" s="76"/>
      <c r="C46" s="148" t="str">
        <f t="shared" ca="1" si="0"/>
        <v>終了</v>
      </c>
      <c r="D46" s="75"/>
      <c r="E46" s="75"/>
      <c r="F46" s="75"/>
      <c r="G46" s="73"/>
      <c r="H46" s="11"/>
      <c r="I46" s="11"/>
      <c r="J46" s="25"/>
      <c r="K46" s="74"/>
      <c r="L46" s="82"/>
      <c r="M46" s="70"/>
      <c r="N46" s="70"/>
      <c r="O46" s="70"/>
      <c r="P46" s="69"/>
      <c r="Q46" s="29"/>
      <c r="R46" s="42"/>
    </row>
    <row r="47" spans="2:18" ht="171" hidden="1" customHeight="1">
      <c r="B47" s="76"/>
      <c r="C47" s="148" t="str">
        <f t="shared" ca="1" si="0"/>
        <v>終了</v>
      </c>
      <c r="D47" s="75"/>
      <c r="E47" s="75"/>
      <c r="F47" s="75"/>
      <c r="G47" s="73"/>
      <c r="H47" s="11"/>
      <c r="I47" s="11"/>
      <c r="J47" s="25"/>
      <c r="K47" s="74"/>
      <c r="L47" s="82"/>
      <c r="M47" s="70"/>
      <c r="N47" s="70"/>
      <c r="O47" s="70"/>
      <c r="P47" s="69"/>
      <c r="Q47" s="29"/>
      <c r="R47" s="42"/>
    </row>
    <row r="48" spans="2:18" ht="58.5" hidden="1" customHeight="1">
      <c r="B48" s="76"/>
      <c r="C48" s="75"/>
      <c r="D48" s="75"/>
      <c r="E48" s="75"/>
      <c r="F48" s="75"/>
      <c r="G48" s="73"/>
      <c r="H48" s="11"/>
      <c r="I48" s="11"/>
      <c r="J48" s="25"/>
      <c r="K48" s="82"/>
      <c r="L48" s="82"/>
      <c r="M48" s="70"/>
      <c r="N48" s="70"/>
      <c r="O48" s="70"/>
      <c r="P48" s="93"/>
      <c r="Q48" s="29"/>
      <c r="R48" s="42"/>
    </row>
    <row r="49" spans="2:18" ht="105.75" hidden="1" customHeight="1">
      <c r="B49" s="76"/>
      <c r="C49" s="75"/>
      <c r="D49" s="75"/>
      <c r="E49" s="75"/>
      <c r="F49" s="75"/>
      <c r="G49" s="73"/>
      <c r="H49" s="11"/>
      <c r="I49" s="11"/>
      <c r="J49" s="25"/>
      <c r="K49" s="74"/>
      <c r="L49" s="74"/>
      <c r="M49" s="70"/>
      <c r="N49" s="70"/>
      <c r="O49" s="70"/>
      <c r="P49" s="93"/>
      <c r="Q49" s="29"/>
      <c r="R49" s="42"/>
    </row>
    <row r="50" spans="2:18" ht="138.75" hidden="1" customHeight="1">
      <c r="B50" s="84"/>
      <c r="C50" s="85"/>
      <c r="D50" s="85"/>
      <c r="E50" s="85"/>
      <c r="F50" s="85"/>
      <c r="G50" s="83"/>
      <c r="H50" s="11"/>
      <c r="I50" s="11"/>
      <c r="J50" s="25"/>
      <c r="K50" s="82"/>
      <c r="L50" s="82"/>
      <c r="M50" s="70"/>
      <c r="N50" s="70"/>
      <c r="O50" s="70"/>
      <c r="P50" s="69"/>
      <c r="Q50" s="29"/>
      <c r="R50" s="42"/>
    </row>
    <row r="51" spans="2:18" ht="58.5" hidden="1" customHeight="1">
      <c r="B51" s="84"/>
      <c r="C51" s="85"/>
      <c r="D51" s="85"/>
      <c r="E51" s="85"/>
      <c r="F51" s="85"/>
      <c r="G51" s="83"/>
      <c r="H51" s="11"/>
      <c r="I51" s="11"/>
      <c r="J51" s="25"/>
      <c r="K51" s="82"/>
      <c r="L51" s="82"/>
      <c r="M51" s="70"/>
      <c r="N51" s="70"/>
      <c r="O51" s="70"/>
      <c r="P51" s="69"/>
      <c r="Q51" s="29"/>
      <c r="R51" s="42"/>
    </row>
    <row r="52" spans="2:18" ht="159" hidden="1" customHeight="1">
      <c r="B52" s="84"/>
      <c r="C52" s="85"/>
      <c r="D52" s="85"/>
      <c r="E52" s="85"/>
      <c r="F52" s="85"/>
      <c r="G52" s="83"/>
      <c r="H52" s="11"/>
      <c r="I52" s="11"/>
      <c r="J52" s="25"/>
      <c r="K52" s="86"/>
      <c r="L52" s="86"/>
      <c r="M52" s="70"/>
      <c r="N52" s="70"/>
      <c r="O52" s="70"/>
      <c r="P52" s="69"/>
      <c r="Q52" s="29"/>
      <c r="R52" s="42"/>
    </row>
    <row r="53" spans="2:18" ht="106.5" hidden="1" customHeight="1">
      <c r="B53" s="84"/>
      <c r="C53" s="85"/>
      <c r="D53" s="87"/>
      <c r="E53" s="85"/>
      <c r="F53" s="85"/>
      <c r="G53" s="83"/>
      <c r="H53" s="11"/>
      <c r="I53" s="11"/>
      <c r="J53" s="25"/>
      <c r="K53" s="82"/>
      <c r="L53" s="88"/>
      <c r="M53" s="70"/>
      <c r="N53" s="70"/>
      <c r="O53" s="70"/>
      <c r="P53" s="69"/>
      <c r="Q53" s="29"/>
      <c r="R53" s="42"/>
    </row>
    <row r="54" spans="2:18" ht="135" hidden="1" customHeight="1">
      <c r="B54" s="84"/>
      <c r="C54" s="85"/>
      <c r="D54" s="85"/>
      <c r="E54" s="85"/>
      <c r="F54" s="85"/>
      <c r="G54" s="83"/>
      <c r="H54" s="11"/>
      <c r="I54" s="11"/>
      <c r="J54" s="25"/>
      <c r="K54" s="88"/>
      <c r="L54" s="82"/>
      <c r="M54" s="70"/>
      <c r="N54" s="70"/>
      <c r="O54" s="70"/>
      <c r="P54" s="69"/>
      <c r="Q54" s="29"/>
      <c r="R54" s="42"/>
    </row>
    <row r="55" spans="2:18" ht="113.25" hidden="1" customHeight="1">
      <c r="B55" s="84"/>
      <c r="C55" s="85"/>
      <c r="D55" s="90"/>
      <c r="E55" s="94"/>
      <c r="F55" s="90"/>
      <c r="G55" s="83"/>
      <c r="H55" s="11"/>
      <c r="I55" s="11"/>
      <c r="J55" s="25"/>
      <c r="K55" s="89"/>
      <c r="L55" s="89"/>
      <c r="M55" s="70"/>
      <c r="N55" s="70"/>
      <c r="O55" s="70"/>
      <c r="P55" s="69"/>
      <c r="Q55" s="29"/>
      <c r="R55" s="42"/>
    </row>
    <row r="56" spans="2:18" ht="228.75" hidden="1" customHeight="1">
      <c r="B56" s="84"/>
      <c r="C56" s="85"/>
      <c r="D56" s="85"/>
      <c r="E56" s="85"/>
      <c r="F56" s="85"/>
      <c r="G56" s="83"/>
      <c r="H56" s="11"/>
      <c r="I56" s="11"/>
      <c r="J56" s="25"/>
      <c r="K56" s="91"/>
      <c r="L56" s="91"/>
      <c r="M56" s="70"/>
      <c r="N56" s="70"/>
      <c r="O56" s="70"/>
      <c r="P56" s="69"/>
      <c r="Q56" s="29"/>
      <c r="R56" s="42" t="s">
        <v>30</v>
      </c>
    </row>
    <row r="57" spans="2:18" ht="66" hidden="1" customHeight="1">
      <c r="B57" s="84"/>
      <c r="C57" s="85"/>
      <c r="D57" s="85"/>
      <c r="E57" s="85"/>
      <c r="F57" s="85"/>
      <c r="G57" s="83"/>
      <c r="H57" s="11"/>
      <c r="I57" s="11"/>
      <c r="J57" s="25"/>
      <c r="K57" s="82"/>
      <c r="L57" s="82"/>
      <c r="M57" s="70"/>
      <c r="N57" s="70"/>
      <c r="O57" s="70"/>
      <c r="P57" s="69"/>
      <c r="Q57" s="29"/>
      <c r="R57" s="42"/>
    </row>
    <row r="58" spans="2:18" ht="98.25" hidden="1" customHeight="1">
      <c r="B58" s="84"/>
      <c r="C58" s="85"/>
      <c r="D58" s="85"/>
      <c r="E58" s="85"/>
      <c r="F58" s="85"/>
      <c r="G58" s="83"/>
      <c r="H58" s="11"/>
      <c r="I58" s="11"/>
      <c r="J58" s="25"/>
      <c r="K58" s="82"/>
      <c r="L58" s="82"/>
      <c r="M58" s="70"/>
      <c r="N58" s="70"/>
      <c r="O58" s="70"/>
      <c r="P58" s="69"/>
      <c r="Q58" s="29"/>
      <c r="R58" s="42" t="s">
        <v>31</v>
      </c>
    </row>
    <row r="59" spans="2:18" ht="228" hidden="1" customHeight="1">
      <c r="B59" s="84"/>
      <c r="C59" s="85"/>
      <c r="D59" s="85"/>
      <c r="E59" s="85"/>
      <c r="F59" s="85"/>
      <c r="G59" s="83"/>
      <c r="H59" s="11"/>
      <c r="I59" s="11"/>
      <c r="J59" s="25"/>
      <c r="K59" s="92"/>
      <c r="L59" s="82"/>
      <c r="M59" s="70"/>
      <c r="N59" s="70"/>
      <c r="O59" s="70"/>
      <c r="P59" s="93"/>
      <c r="Q59" s="29"/>
      <c r="R59" s="42" t="s">
        <v>32</v>
      </c>
    </row>
    <row r="60" spans="2:18" ht="248.25" hidden="1" customHeight="1">
      <c r="B60" s="84"/>
      <c r="C60" s="85"/>
      <c r="D60" s="85"/>
      <c r="E60" s="85"/>
      <c r="F60" s="85"/>
      <c r="G60" s="83"/>
      <c r="H60" s="11"/>
      <c r="I60" s="11"/>
      <c r="J60" s="25"/>
      <c r="K60" s="92"/>
      <c r="L60" s="92"/>
      <c r="M60" s="70"/>
      <c r="N60" s="70"/>
      <c r="O60" s="70"/>
      <c r="P60" s="69"/>
      <c r="Q60" s="29"/>
      <c r="R60" s="42"/>
    </row>
    <row r="61" spans="2:18" ht="177" hidden="1" customHeight="1">
      <c r="B61" s="84"/>
      <c r="C61" s="85"/>
      <c r="D61" s="85"/>
      <c r="E61" s="85"/>
      <c r="F61" s="85"/>
      <c r="G61" s="83"/>
      <c r="H61" s="11"/>
      <c r="I61" s="11"/>
      <c r="J61" s="66"/>
      <c r="K61" s="82"/>
      <c r="L61" s="82"/>
      <c r="M61" s="70"/>
      <c r="N61" s="70"/>
      <c r="O61" s="70"/>
      <c r="P61" s="69"/>
      <c r="Q61" s="29"/>
      <c r="R61" s="42"/>
    </row>
    <row r="62" spans="2:18" ht="207.75" hidden="1" customHeight="1">
      <c r="B62" s="84"/>
      <c r="C62" s="85"/>
      <c r="D62" s="85"/>
      <c r="E62" s="85"/>
      <c r="F62" s="85"/>
      <c r="G62" s="83"/>
      <c r="H62" s="11"/>
      <c r="I62" s="11"/>
      <c r="J62" s="25"/>
      <c r="K62" s="82"/>
      <c r="L62" s="82"/>
      <c r="M62" s="70"/>
      <c r="N62" s="70"/>
      <c r="O62" s="70"/>
      <c r="P62" s="69"/>
      <c r="Q62" s="29"/>
      <c r="R62" s="42"/>
    </row>
    <row r="63" spans="2:18" ht="122.25" hidden="1" customHeight="1">
      <c r="B63" s="84"/>
      <c r="C63" s="85"/>
      <c r="D63" s="85"/>
      <c r="E63" s="85"/>
      <c r="F63" s="85"/>
      <c r="G63" s="83"/>
      <c r="H63" s="11"/>
      <c r="I63" s="11"/>
      <c r="J63" s="25"/>
      <c r="K63" s="82"/>
      <c r="L63" s="82"/>
      <c r="M63" s="70"/>
      <c r="N63" s="70"/>
      <c r="O63" s="70"/>
      <c r="P63" s="69"/>
      <c r="Q63" s="29"/>
      <c r="R63" s="42"/>
    </row>
    <row r="64" spans="2:18" ht="254.25" hidden="1" customHeight="1">
      <c r="B64" s="84"/>
      <c r="C64" s="85"/>
      <c r="D64" s="85"/>
      <c r="E64" s="85"/>
      <c r="F64" s="85"/>
      <c r="G64" s="83"/>
      <c r="H64" s="11"/>
      <c r="I64" s="11"/>
      <c r="J64" s="25"/>
      <c r="K64" s="82"/>
      <c r="L64" s="82"/>
      <c r="M64" s="70"/>
      <c r="N64" s="70"/>
      <c r="O64" s="70"/>
      <c r="P64" s="69"/>
      <c r="Q64" s="29"/>
      <c r="R64" s="42"/>
    </row>
    <row r="65" spans="2:18" ht="152.25" hidden="1" customHeight="1">
      <c r="B65" s="84"/>
      <c r="C65" s="85"/>
      <c r="D65" s="85"/>
      <c r="E65" s="85"/>
      <c r="F65" s="85"/>
      <c r="G65" s="83"/>
      <c r="H65" s="11"/>
      <c r="I65" s="11"/>
      <c r="J65" s="25"/>
      <c r="K65" s="82"/>
      <c r="L65" s="82"/>
      <c r="M65" s="70"/>
      <c r="N65" s="70"/>
      <c r="O65" s="70"/>
      <c r="P65" s="93"/>
      <c r="Q65" s="29"/>
      <c r="R65" s="42"/>
    </row>
    <row r="66" spans="2:18" ht="58.5" hidden="1" customHeight="1">
      <c r="B66" s="84"/>
      <c r="C66" s="85"/>
      <c r="D66" s="85"/>
      <c r="E66" s="85"/>
      <c r="F66" s="85"/>
      <c r="G66" s="83"/>
      <c r="H66" s="11"/>
      <c r="I66" s="11"/>
      <c r="J66" s="25"/>
      <c r="K66" s="82"/>
      <c r="L66" s="82"/>
      <c r="M66" s="70"/>
      <c r="N66" s="70"/>
      <c r="O66" s="70"/>
      <c r="P66" s="69"/>
      <c r="Q66" s="29"/>
      <c r="R66" s="42" t="s">
        <v>33</v>
      </c>
    </row>
    <row r="67" spans="2:18" ht="147" hidden="1" customHeight="1">
      <c r="B67" s="84"/>
      <c r="C67" s="85"/>
      <c r="D67" s="85"/>
      <c r="E67" s="85"/>
      <c r="F67" s="85"/>
      <c r="G67" s="83"/>
      <c r="H67" s="11"/>
      <c r="I67" s="11"/>
      <c r="J67" s="25"/>
      <c r="K67" s="82"/>
      <c r="L67" s="82"/>
      <c r="M67" s="70"/>
      <c r="N67" s="70"/>
      <c r="O67" s="70"/>
      <c r="P67" s="93"/>
      <c r="Q67" s="29"/>
      <c r="R67" s="95" t="s">
        <v>34</v>
      </c>
    </row>
    <row r="68" spans="2:18" ht="58.5" hidden="1" customHeight="1">
      <c r="B68" s="84"/>
      <c r="C68" s="85"/>
      <c r="D68" s="85"/>
      <c r="E68" s="85"/>
      <c r="F68" s="85"/>
      <c r="G68" s="83"/>
      <c r="H68" s="11"/>
      <c r="I68" s="11"/>
      <c r="J68" s="25"/>
      <c r="K68" s="108"/>
      <c r="L68" s="82"/>
      <c r="M68" s="70"/>
      <c r="N68" s="70"/>
      <c r="O68" s="70"/>
      <c r="P68" s="93"/>
      <c r="Q68" s="29"/>
      <c r="R68" s="42" t="s">
        <v>35</v>
      </c>
    </row>
    <row r="69" spans="2:18" ht="145.5" hidden="1" customHeight="1">
      <c r="B69" s="84"/>
      <c r="C69" s="85"/>
      <c r="D69" s="85"/>
      <c r="E69" s="85"/>
      <c r="F69" s="85"/>
      <c r="G69" s="97"/>
      <c r="H69" s="11"/>
      <c r="I69" s="11"/>
      <c r="J69" s="25"/>
      <c r="K69" s="82"/>
      <c r="L69" s="96"/>
      <c r="M69" s="70"/>
      <c r="N69" s="70"/>
      <c r="O69" s="70"/>
      <c r="P69" s="93"/>
      <c r="Q69" s="29"/>
      <c r="R69" s="42" t="s">
        <v>36</v>
      </c>
    </row>
    <row r="70" spans="2:18" ht="58.5" hidden="1" customHeight="1">
      <c r="B70" s="84"/>
      <c r="C70" s="85"/>
      <c r="D70" s="85"/>
      <c r="E70" s="85"/>
      <c r="F70" s="85"/>
      <c r="G70" s="97"/>
      <c r="H70" s="11"/>
      <c r="I70" s="11"/>
      <c r="J70" s="25"/>
      <c r="K70" s="82"/>
      <c r="L70" s="82"/>
      <c r="M70" s="70"/>
      <c r="N70" s="70"/>
      <c r="O70" s="70"/>
      <c r="P70" s="93"/>
      <c r="Q70" s="29"/>
      <c r="R70" s="42" t="s">
        <v>37</v>
      </c>
    </row>
    <row r="71" spans="2:18" ht="58.5" hidden="1" customHeight="1">
      <c r="B71" s="98"/>
      <c r="C71" s="99"/>
      <c r="D71" s="99"/>
      <c r="E71" s="99"/>
      <c r="F71" s="99"/>
      <c r="G71" s="97"/>
      <c r="H71" s="11"/>
      <c r="I71" s="11"/>
      <c r="J71" s="25"/>
      <c r="K71" s="96"/>
      <c r="L71" s="96"/>
      <c r="M71" s="70"/>
      <c r="N71" s="70"/>
      <c r="O71" s="70"/>
      <c r="P71" s="93"/>
      <c r="Q71" s="112"/>
      <c r="R71" s="42"/>
    </row>
    <row r="72" spans="2:18" ht="58.5" hidden="1" customHeight="1">
      <c r="B72" s="98"/>
      <c r="C72" s="99"/>
      <c r="D72" s="99"/>
      <c r="E72" s="99"/>
      <c r="F72" s="99"/>
      <c r="G72" s="97"/>
      <c r="H72" s="11"/>
      <c r="I72" s="11"/>
      <c r="J72" s="25"/>
      <c r="K72" s="108"/>
      <c r="L72" s="96"/>
      <c r="M72" s="70"/>
      <c r="N72" s="70"/>
      <c r="O72" s="70"/>
      <c r="P72" s="93"/>
      <c r="Q72" s="29"/>
      <c r="R72" s="42" t="s">
        <v>38</v>
      </c>
    </row>
    <row r="73" spans="2:18" ht="88.5" hidden="1" customHeight="1">
      <c r="B73" s="102"/>
      <c r="C73" s="103"/>
      <c r="D73" s="103"/>
      <c r="E73" s="103"/>
      <c r="F73" s="103"/>
      <c r="G73" s="101"/>
      <c r="H73" s="11"/>
      <c r="I73" s="33"/>
      <c r="J73" s="25"/>
      <c r="K73" s="108"/>
      <c r="L73" s="100"/>
      <c r="M73" s="70"/>
      <c r="N73" s="70"/>
      <c r="O73" s="70"/>
      <c r="P73" s="69"/>
      <c r="Q73" s="29"/>
      <c r="R73" s="42"/>
    </row>
    <row r="74" spans="2:18" ht="58.5" hidden="1" customHeight="1">
      <c r="B74" s="102"/>
      <c r="C74" s="103"/>
      <c r="D74" s="103"/>
      <c r="E74" s="103"/>
      <c r="F74" s="103"/>
      <c r="G74" s="101"/>
      <c r="H74" s="11"/>
      <c r="I74" s="11"/>
      <c r="J74" s="108"/>
      <c r="K74" s="108"/>
      <c r="L74" s="100"/>
      <c r="M74" s="70"/>
      <c r="N74" s="70"/>
      <c r="O74" s="70"/>
      <c r="P74" s="69"/>
      <c r="Q74" s="29"/>
      <c r="R74" s="42"/>
    </row>
    <row r="75" spans="2:18" ht="104.25" hidden="1" customHeight="1">
      <c r="B75" s="102"/>
      <c r="C75" s="103"/>
      <c r="D75" s="103"/>
      <c r="E75" s="103"/>
      <c r="F75" s="103"/>
      <c r="G75" s="101"/>
      <c r="H75" s="11"/>
      <c r="I75" s="11"/>
      <c r="J75" s="25"/>
      <c r="K75" s="108"/>
      <c r="L75" s="100"/>
      <c r="M75" s="70"/>
      <c r="N75" s="70"/>
      <c r="O75" s="70"/>
      <c r="P75" s="69"/>
      <c r="Q75" s="29"/>
      <c r="R75" s="42"/>
    </row>
    <row r="76" spans="2:18" ht="153" hidden="1" customHeight="1">
      <c r="B76" s="102"/>
      <c r="C76" s="103"/>
      <c r="D76" s="103"/>
      <c r="E76" s="103"/>
      <c r="F76" s="103"/>
      <c r="G76" s="101"/>
      <c r="H76" s="11"/>
      <c r="I76" s="11"/>
      <c r="J76" s="25"/>
      <c r="K76" s="100"/>
      <c r="L76" s="105"/>
      <c r="M76" s="70"/>
      <c r="N76" s="70"/>
      <c r="O76" s="70"/>
      <c r="P76" s="69"/>
      <c r="Q76" s="29"/>
      <c r="R76" s="42" t="s">
        <v>39</v>
      </c>
    </row>
    <row r="77" spans="2:18" ht="159.75" hidden="1" customHeight="1">
      <c r="B77" s="102"/>
      <c r="C77" s="103"/>
      <c r="D77" s="103"/>
      <c r="E77" s="103"/>
      <c r="F77" s="114"/>
      <c r="G77" s="101"/>
      <c r="H77" s="11"/>
      <c r="I77" s="11"/>
      <c r="J77" s="25"/>
      <c r="K77" s="108"/>
      <c r="L77" s="100"/>
      <c r="M77" s="70"/>
      <c r="N77" s="70"/>
      <c r="O77" s="70"/>
      <c r="P77" s="69"/>
      <c r="Q77" s="29"/>
      <c r="R77" s="42"/>
    </row>
    <row r="78" spans="2:18" ht="139.5" hidden="1" customHeight="1">
      <c r="B78" s="107"/>
      <c r="C78" s="106"/>
      <c r="D78" s="106"/>
      <c r="E78" s="106"/>
      <c r="F78" s="114"/>
      <c r="G78" s="104"/>
      <c r="H78" s="11"/>
      <c r="I78" s="11"/>
      <c r="J78" s="25"/>
      <c r="K78" s="108"/>
      <c r="L78" s="105"/>
      <c r="M78" s="70"/>
      <c r="N78" s="70"/>
      <c r="O78" s="70"/>
      <c r="P78" s="69"/>
      <c r="Q78" s="29"/>
      <c r="R78" s="42"/>
    </row>
    <row r="79" spans="2:18" ht="237" hidden="1" customHeight="1">
      <c r="B79" s="107"/>
      <c r="C79" s="106"/>
      <c r="D79" s="106"/>
      <c r="E79" s="106"/>
      <c r="F79" s="114"/>
      <c r="G79" s="104"/>
      <c r="H79" s="11"/>
      <c r="I79" s="11"/>
      <c r="J79" s="25"/>
      <c r="K79" s="108"/>
      <c r="L79" s="105"/>
      <c r="M79" s="70"/>
      <c r="N79" s="70"/>
      <c r="O79" s="70"/>
      <c r="P79" s="69"/>
      <c r="Q79" s="29"/>
      <c r="R79" s="42"/>
    </row>
    <row r="80" spans="2:18" ht="75" hidden="1" customHeight="1">
      <c r="B80" s="107"/>
      <c r="C80" s="106"/>
      <c r="D80" s="114"/>
      <c r="E80" s="114"/>
      <c r="F80" s="106"/>
      <c r="G80" s="104"/>
      <c r="H80" s="11"/>
      <c r="I80" s="11"/>
      <c r="J80" s="25"/>
      <c r="K80" s="105"/>
      <c r="L80" s="105"/>
      <c r="M80" s="70"/>
      <c r="N80" s="70"/>
      <c r="O80" s="70"/>
      <c r="P80" s="69"/>
      <c r="Q80" s="29"/>
      <c r="R80" s="42" t="s">
        <v>40</v>
      </c>
    </row>
    <row r="81" spans="2:18" ht="85.5" hidden="1" customHeight="1">
      <c r="B81" s="107"/>
      <c r="C81" s="106"/>
      <c r="D81" s="106"/>
      <c r="E81" s="106"/>
      <c r="F81" s="106"/>
      <c r="G81" s="104"/>
      <c r="H81" s="11"/>
      <c r="I81" s="11"/>
      <c r="J81" s="25"/>
      <c r="K81" s="108"/>
      <c r="L81" s="105"/>
      <c r="M81" s="70"/>
      <c r="N81" s="70"/>
      <c r="O81" s="70"/>
      <c r="P81" s="69"/>
      <c r="Q81" s="29"/>
      <c r="R81" s="42"/>
    </row>
    <row r="82" spans="2:18" ht="75" hidden="1" customHeight="1">
      <c r="B82" s="107"/>
      <c r="C82" s="106"/>
      <c r="D82" s="106"/>
      <c r="E82" s="106"/>
      <c r="F82" s="106"/>
      <c r="G82" s="104"/>
      <c r="H82" s="11"/>
      <c r="I82" s="110"/>
      <c r="J82" s="25"/>
      <c r="K82" s="109"/>
      <c r="L82" s="105"/>
      <c r="M82" s="70"/>
      <c r="N82" s="70"/>
      <c r="O82" s="70"/>
      <c r="P82" s="93"/>
      <c r="Q82" s="29"/>
      <c r="R82" s="42"/>
    </row>
    <row r="83" spans="2:18" ht="58.5" hidden="1" customHeight="1">
      <c r="B83" s="107"/>
      <c r="C83" s="106"/>
      <c r="D83" s="106"/>
      <c r="E83" s="106"/>
      <c r="F83" s="106"/>
      <c r="G83" s="104"/>
      <c r="H83" s="11"/>
      <c r="I83" s="11"/>
      <c r="J83" s="25"/>
      <c r="K83" s="111"/>
      <c r="L83" s="111"/>
      <c r="M83" s="70"/>
      <c r="N83" s="70"/>
      <c r="O83" s="70"/>
      <c r="P83" s="93"/>
      <c r="Q83" s="29"/>
      <c r="R83" s="42"/>
    </row>
    <row r="84" spans="2:18" ht="58.5" hidden="1" customHeight="1">
      <c r="B84" s="107"/>
      <c r="C84" s="106"/>
      <c r="D84" s="106"/>
      <c r="E84" s="106"/>
      <c r="F84" s="106"/>
      <c r="G84" s="104"/>
      <c r="H84" s="11"/>
      <c r="I84" s="11"/>
      <c r="J84" s="25"/>
      <c r="K84" s="105"/>
      <c r="L84" s="113"/>
      <c r="M84" s="70"/>
      <c r="N84" s="70"/>
      <c r="O84" s="70"/>
      <c r="P84" s="93"/>
      <c r="Q84" s="29"/>
      <c r="R84" s="42"/>
    </row>
    <row r="85" spans="2:18" ht="215.25" hidden="1" customHeight="1">
      <c r="B85" s="117"/>
      <c r="C85" s="116"/>
      <c r="D85" s="116"/>
      <c r="E85" s="116"/>
      <c r="F85" s="116"/>
      <c r="G85" s="115"/>
      <c r="H85" s="11"/>
      <c r="I85" s="11"/>
      <c r="J85" s="25"/>
      <c r="K85" s="118"/>
      <c r="L85" s="118"/>
      <c r="M85" s="70"/>
      <c r="N85" s="70"/>
      <c r="O85" s="70"/>
      <c r="P85" s="69"/>
      <c r="Q85" s="29"/>
      <c r="R85" s="42"/>
    </row>
    <row r="86" spans="2:18" ht="99.75" hidden="1" customHeight="1">
      <c r="B86" s="117"/>
      <c r="C86" s="116"/>
      <c r="D86" s="116"/>
      <c r="E86" s="121"/>
      <c r="F86" s="116"/>
      <c r="G86" s="115"/>
      <c r="H86" s="119"/>
      <c r="I86" s="11"/>
      <c r="J86" s="25"/>
      <c r="K86" s="120"/>
      <c r="L86" s="120"/>
      <c r="M86" s="70"/>
      <c r="N86" s="70"/>
      <c r="O86" s="70"/>
      <c r="P86" s="69"/>
      <c r="Q86" s="29"/>
      <c r="R86" s="42"/>
    </row>
    <row r="87" spans="2:18" ht="179.25" hidden="1" customHeight="1">
      <c r="B87" s="117"/>
      <c r="C87" s="116"/>
      <c r="D87" s="116"/>
      <c r="E87" s="116"/>
      <c r="F87" s="126"/>
      <c r="G87" s="115"/>
      <c r="H87" s="11"/>
      <c r="I87" s="11"/>
      <c r="J87" s="25"/>
      <c r="K87" s="120"/>
      <c r="L87" s="120"/>
      <c r="M87" s="70"/>
      <c r="N87" s="70"/>
      <c r="O87" s="70"/>
      <c r="P87" s="69"/>
      <c r="Q87" s="29"/>
      <c r="R87" s="42"/>
    </row>
    <row r="88" spans="2:18" ht="269.25" hidden="1" customHeight="1">
      <c r="B88" s="117"/>
      <c r="C88" s="116"/>
      <c r="D88" s="116"/>
      <c r="E88" s="123"/>
      <c r="F88" s="123"/>
      <c r="G88" s="115"/>
      <c r="H88" s="11"/>
      <c r="I88" s="11"/>
      <c r="J88" s="125"/>
      <c r="K88" s="125"/>
      <c r="L88" s="129"/>
      <c r="M88" s="70"/>
      <c r="N88" s="70"/>
      <c r="O88" s="70"/>
      <c r="P88" s="69"/>
      <c r="Q88" s="29"/>
      <c r="R88" s="42" t="s">
        <v>43</v>
      </c>
    </row>
    <row r="89" spans="2:18" ht="148.5" hidden="1" customHeight="1">
      <c r="B89" s="122"/>
      <c r="C89" s="121"/>
      <c r="D89" s="121"/>
      <c r="E89" s="121"/>
      <c r="F89" s="121"/>
      <c r="G89" s="119"/>
      <c r="H89" s="11"/>
      <c r="I89" s="11"/>
      <c r="J89" s="25"/>
      <c r="K89" s="125"/>
      <c r="L89" s="129"/>
      <c r="M89" s="70"/>
      <c r="N89" s="70"/>
      <c r="O89" s="70"/>
      <c r="P89" s="69"/>
      <c r="Q89" s="29"/>
      <c r="R89" s="42"/>
    </row>
    <row r="90" spans="2:18" ht="85.5" hidden="1" customHeight="1">
      <c r="B90" s="122"/>
      <c r="C90" s="121"/>
      <c r="D90" s="121"/>
      <c r="E90" s="121"/>
      <c r="F90" s="124"/>
      <c r="G90" s="119"/>
      <c r="H90" s="11"/>
      <c r="I90" s="11"/>
      <c r="J90" s="25"/>
      <c r="K90" s="120"/>
      <c r="L90" s="129"/>
      <c r="M90" s="70"/>
      <c r="N90" s="70"/>
      <c r="O90" s="70"/>
      <c r="P90" s="69"/>
      <c r="Q90" s="29"/>
      <c r="R90" s="42"/>
    </row>
    <row r="91" spans="2:18" ht="89.25" hidden="1" customHeight="1">
      <c r="B91" s="122"/>
      <c r="C91" s="121"/>
      <c r="D91" s="121"/>
      <c r="E91" s="121"/>
      <c r="F91" s="121"/>
      <c r="G91" s="119"/>
      <c r="H91" s="11"/>
      <c r="I91" s="11"/>
      <c r="J91" s="25"/>
      <c r="K91" s="120"/>
      <c r="L91" s="129"/>
      <c r="M91" s="70"/>
      <c r="N91" s="70"/>
      <c r="O91" s="70"/>
      <c r="P91" s="69"/>
      <c r="Q91" s="29"/>
      <c r="R91" s="42"/>
    </row>
    <row r="92" spans="2:18" ht="75.75" hidden="1" customHeight="1">
      <c r="B92" s="122"/>
      <c r="C92" s="121"/>
      <c r="D92" s="128"/>
      <c r="E92" s="121"/>
      <c r="F92" s="128"/>
      <c r="G92" s="119"/>
      <c r="H92" s="11"/>
      <c r="I92" s="11"/>
      <c r="J92" s="25"/>
      <c r="K92" s="120"/>
      <c r="L92" s="127"/>
      <c r="M92" s="70"/>
      <c r="N92" s="70"/>
      <c r="O92" s="70"/>
      <c r="P92" s="50"/>
      <c r="Q92" s="29"/>
      <c r="R92" s="42"/>
    </row>
    <row r="93" spans="2:18" ht="71.25" hidden="1" customHeight="1">
      <c r="B93" s="122"/>
      <c r="C93" s="121"/>
      <c r="D93" s="121"/>
      <c r="E93" s="121"/>
      <c r="F93" s="121"/>
      <c r="G93" s="119"/>
      <c r="H93" s="11"/>
      <c r="I93" s="11"/>
      <c r="J93" s="25"/>
      <c r="K93" s="120"/>
      <c r="L93" s="130"/>
      <c r="M93" s="70"/>
      <c r="N93" s="70"/>
      <c r="O93" s="70"/>
      <c r="P93" s="69"/>
      <c r="Q93" s="29"/>
      <c r="R93" s="42" t="s">
        <v>44</v>
      </c>
    </row>
    <row r="94" spans="2:18" ht="84" hidden="1" customHeight="1">
      <c r="B94" s="122"/>
      <c r="C94" s="121"/>
      <c r="D94" s="121"/>
      <c r="E94" s="121"/>
      <c r="F94" s="140"/>
      <c r="G94" s="119"/>
      <c r="H94" s="11"/>
      <c r="I94" s="11"/>
      <c r="J94" s="25"/>
      <c r="K94" s="120"/>
      <c r="L94" s="139"/>
      <c r="M94" s="70"/>
      <c r="N94" s="70"/>
      <c r="O94" s="70"/>
      <c r="P94" s="69"/>
      <c r="Q94" s="29"/>
      <c r="R94" s="42"/>
    </row>
    <row r="95" spans="2:18" ht="138" hidden="1" customHeight="1">
      <c r="B95" s="122"/>
      <c r="C95" s="121"/>
      <c r="D95" s="121"/>
      <c r="E95" s="121"/>
      <c r="F95" s="121"/>
      <c r="G95" s="131"/>
      <c r="H95" s="11"/>
      <c r="I95" s="11"/>
      <c r="J95" s="25"/>
      <c r="K95" s="132"/>
      <c r="L95" s="132"/>
      <c r="M95" s="70"/>
      <c r="N95" s="70"/>
      <c r="O95" s="70"/>
      <c r="P95" s="69"/>
      <c r="Q95" s="29"/>
      <c r="R95" s="42"/>
    </row>
    <row r="96" spans="2:18" ht="237.75" hidden="1" customHeight="1">
      <c r="B96" s="122"/>
      <c r="C96" s="121"/>
      <c r="D96" s="121"/>
      <c r="E96" s="121"/>
      <c r="F96" s="121"/>
      <c r="G96" s="133"/>
      <c r="H96" s="11"/>
      <c r="I96" s="11"/>
      <c r="J96" s="25"/>
      <c r="K96" s="132"/>
      <c r="L96" s="120"/>
      <c r="M96" s="70"/>
      <c r="N96" s="70"/>
      <c r="O96" s="70"/>
      <c r="P96" s="69"/>
      <c r="Q96" s="29"/>
      <c r="R96" s="42"/>
    </row>
    <row r="97" spans="2:18" ht="58.5" hidden="1" customHeight="1">
      <c r="B97" s="122"/>
      <c r="C97" s="121"/>
      <c r="D97" s="121"/>
      <c r="E97" s="121"/>
      <c r="F97" s="121"/>
      <c r="G97" s="133"/>
      <c r="H97" s="11"/>
      <c r="I97" s="11"/>
      <c r="J97" s="25"/>
      <c r="K97" s="134"/>
      <c r="L97" s="139"/>
      <c r="M97" s="70"/>
      <c r="N97" s="70"/>
      <c r="O97" s="70"/>
      <c r="P97" s="69"/>
      <c r="Q97" s="29"/>
      <c r="R97" s="42" t="s">
        <v>45</v>
      </c>
    </row>
    <row r="98" spans="2:18" ht="58.5" hidden="1" customHeight="1">
      <c r="B98" s="122"/>
      <c r="C98" s="121"/>
      <c r="D98" s="121"/>
      <c r="E98" s="121"/>
      <c r="F98" s="121"/>
      <c r="G98" s="133"/>
      <c r="H98" s="11"/>
      <c r="I98" s="11"/>
      <c r="J98" s="25"/>
      <c r="K98" s="139"/>
      <c r="L98" s="139"/>
      <c r="M98" s="70"/>
      <c r="N98" s="70"/>
      <c r="O98" s="70"/>
      <c r="P98" s="69"/>
      <c r="Q98" s="29"/>
      <c r="R98" s="42"/>
    </row>
    <row r="99" spans="2:18" ht="210.75" hidden="1" customHeight="1">
      <c r="B99" s="122"/>
      <c r="C99" s="121"/>
      <c r="D99" s="121"/>
      <c r="E99" s="121"/>
      <c r="F99" s="121"/>
      <c r="G99" s="133"/>
      <c r="H99" s="11"/>
      <c r="I99" s="11"/>
      <c r="J99" s="25"/>
      <c r="K99" s="139"/>
      <c r="L99" s="139"/>
      <c r="M99" s="70"/>
      <c r="N99" s="70"/>
      <c r="O99" s="70"/>
      <c r="P99" s="50"/>
      <c r="Q99" s="29"/>
      <c r="R99" s="42"/>
    </row>
    <row r="100" spans="2:18" ht="128.25" hidden="1" customHeight="1">
      <c r="B100" s="122"/>
      <c r="C100" s="121"/>
      <c r="D100" s="121"/>
      <c r="E100" s="121"/>
      <c r="F100" s="121"/>
      <c r="G100" s="133"/>
      <c r="H100" s="11"/>
      <c r="I100" s="11"/>
      <c r="J100" s="25"/>
      <c r="K100" s="120"/>
      <c r="L100" s="120"/>
      <c r="M100" s="70"/>
      <c r="N100" s="70"/>
      <c r="O100" s="70"/>
      <c r="P100" s="69"/>
      <c r="Q100" s="29"/>
      <c r="R100" s="42" t="s">
        <v>46</v>
      </c>
    </row>
    <row r="101" spans="2:18" ht="133.5" hidden="1" customHeight="1">
      <c r="B101" s="122"/>
      <c r="C101" s="121"/>
      <c r="D101" s="121"/>
      <c r="E101" s="121"/>
      <c r="F101" s="121"/>
      <c r="G101" s="133"/>
      <c r="H101" s="11"/>
      <c r="I101" s="11"/>
      <c r="J101" s="25"/>
      <c r="K101" s="139"/>
      <c r="L101" s="139"/>
      <c r="M101" s="70"/>
      <c r="N101" s="70"/>
      <c r="O101" s="70"/>
      <c r="P101" s="69"/>
      <c r="Q101" s="29"/>
      <c r="R101" s="42"/>
    </row>
    <row r="102" spans="2:18" ht="72" hidden="1" customHeight="1">
      <c r="B102" s="122"/>
      <c r="C102" s="121"/>
      <c r="D102" s="138"/>
      <c r="E102" s="138"/>
      <c r="F102" s="121"/>
      <c r="G102" s="133"/>
      <c r="H102" s="11"/>
      <c r="I102" s="11"/>
      <c r="J102" s="66"/>
      <c r="K102" s="120"/>
      <c r="L102" s="120"/>
      <c r="M102" s="70"/>
      <c r="N102" s="70"/>
      <c r="O102" s="70"/>
      <c r="P102" s="69"/>
      <c r="Q102" s="29"/>
      <c r="R102" s="42"/>
    </row>
    <row r="103" spans="2:18" ht="75" hidden="1" customHeight="1">
      <c r="B103" s="122"/>
      <c r="C103" s="121"/>
      <c r="D103" s="121"/>
      <c r="E103" s="121"/>
      <c r="F103" s="121"/>
      <c r="G103" s="133"/>
      <c r="H103" s="11"/>
      <c r="I103" s="11"/>
      <c r="J103" s="66"/>
      <c r="K103" s="137"/>
      <c r="L103" s="137"/>
      <c r="M103" s="70"/>
      <c r="N103" s="70"/>
      <c r="O103" s="70"/>
      <c r="P103" s="69"/>
      <c r="Q103" s="29"/>
      <c r="R103" s="42"/>
    </row>
    <row r="104" spans="2:18" ht="149.25" hidden="1" customHeight="1">
      <c r="B104" s="135"/>
      <c r="C104" s="136"/>
      <c r="D104" s="136"/>
      <c r="E104" s="136"/>
      <c r="F104" s="136"/>
      <c r="G104" s="133"/>
      <c r="H104" s="11"/>
      <c r="I104" s="11"/>
      <c r="J104" s="25"/>
      <c r="K104" s="134"/>
      <c r="L104" s="134"/>
      <c r="M104" s="70"/>
      <c r="N104" s="70"/>
      <c r="O104" s="70"/>
      <c r="P104" s="69"/>
      <c r="Q104" s="29"/>
      <c r="R104" s="42"/>
    </row>
    <row r="105" spans="2:18" ht="44.25" hidden="1" customHeight="1">
      <c r="B105" s="135"/>
      <c r="C105" s="136"/>
      <c r="D105" s="136"/>
      <c r="E105" s="136"/>
      <c r="F105" s="136"/>
      <c r="G105" s="133"/>
      <c r="H105" s="11"/>
      <c r="I105" s="11"/>
      <c r="J105" s="25"/>
      <c r="K105" s="141"/>
      <c r="L105" s="141"/>
      <c r="M105" s="70"/>
      <c r="N105" s="70"/>
      <c r="O105" s="70"/>
      <c r="P105" s="69"/>
      <c r="Q105" s="29"/>
      <c r="R105" s="42"/>
    </row>
    <row r="106" spans="2:18" ht="38.25" hidden="1" customHeight="1">
      <c r="B106" s="135"/>
      <c r="C106" s="136"/>
      <c r="D106" s="136"/>
      <c r="E106" s="136"/>
      <c r="F106" s="136"/>
      <c r="G106" s="133"/>
      <c r="H106" s="11"/>
      <c r="I106" s="11"/>
      <c r="J106" s="25"/>
      <c r="K106" s="141"/>
      <c r="L106" s="141"/>
      <c r="M106" s="70"/>
      <c r="N106" s="70"/>
      <c r="O106" s="70"/>
      <c r="P106" s="69"/>
      <c r="Q106" s="29"/>
      <c r="R106" s="42"/>
    </row>
    <row r="107" spans="2:18" ht="156" hidden="1" customHeight="1">
      <c r="B107" s="135"/>
      <c r="C107" s="136"/>
      <c r="D107" s="136"/>
      <c r="E107" s="136"/>
      <c r="F107" s="136"/>
      <c r="G107" s="133"/>
      <c r="H107" s="11"/>
      <c r="I107" s="11"/>
      <c r="J107" s="25"/>
      <c r="K107" s="134"/>
      <c r="L107" s="141"/>
      <c r="M107" s="70"/>
      <c r="N107" s="70"/>
      <c r="O107" s="70"/>
      <c r="P107" s="69"/>
      <c r="Q107" s="29"/>
      <c r="R107" s="42"/>
    </row>
    <row r="108" spans="2:18" ht="65.25" hidden="1" customHeight="1">
      <c r="B108" s="142" t="s">
        <v>47</v>
      </c>
      <c r="C108" s="143" t="str">
        <f t="shared" ref="C108:C112" ca="1" si="3">IF($B$1&gt;O108, "終了", IF(O108 - $B$1 &lt;= 14, "要問合", "受付中"))</f>
        <v>終了</v>
      </c>
      <c r="D108" s="143"/>
      <c r="E108" s="143"/>
      <c r="F108" s="143" t="s">
        <v>22</v>
      </c>
      <c r="G108" s="133" t="s">
        <v>48</v>
      </c>
      <c r="H108" s="11" t="s">
        <v>49</v>
      </c>
      <c r="I108" s="11" t="s">
        <v>50</v>
      </c>
      <c r="J108" s="25">
        <v>1000</v>
      </c>
      <c r="K108" s="145" t="s">
        <v>29</v>
      </c>
      <c r="L108" s="145" t="s">
        <v>29</v>
      </c>
      <c r="M108" s="70"/>
      <c r="N108" s="70">
        <f t="shared" ref="N108:N110" si="4">O108-14</f>
        <v>44971</v>
      </c>
      <c r="O108" s="70">
        <v>44985</v>
      </c>
      <c r="P108" s="69" t="s">
        <v>41</v>
      </c>
      <c r="Q108" s="29" t="s">
        <v>51</v>
      </c>
      <c r="R108" s="42"/>
    </row>
    <row r="109" spans="2:18" ht="54" hidden="1" customHeight="1">
      <c r="B109" s="142" t="s">
        <v>57</v>
      </c>
      <c r="C109" s="143" t="str">
        <f t="shared" ca="1" si="3"/>
        <v>終了</v>
      </c>
      <c r="D109" s="143"/>
      <c r="E109" s="143"/>
      <c r="F109" s="143" t="s">
        <v>22</v>
      </c>
      <c r="G109" s="133" t="s">
        <v>59</v>
      </c>
      <c r="H109" s="11" t="s">
        <v>60</v>
      </c>
      <c r="I109" s="11" t="s">
        <v>61</v>
      </c>
      <c r="J109" s="25">
        <v>200</v>
      </c>
      <c r="K109" s="145" t="s">
        <v>29</v>
      </c>
      <c r="L109" s="145" t="s">
        <v>29</v>
      </c>
      <c r="M109" s="70">
        <v>44958</v>
      </c>
      <c r="N109" s="70">
        <f t="shared" si="4"/>
        <v>45002</v>
      </c>
      <c r="O109" s="70">
        <v>45016</v>
      </c>
      <c r="P109" s="69" t="s">
        <v>63</v>
      </c>
      <c r="Q109" s="29" t="s">
        <v>58</v>
      </c>
      <c r="R109" s="42" t="s">
        <v>62</v>
      </c>
    </row>
    <row r="110" spans="2:18" ht="106.5" hidden="1" customHeight="1">
      <c r="B110" s="147" t="s">
        <v>71</v>
      </c>
      <c r="C110" s="148" t="str">
        <f t="shared" ca="1" si="3"/>
        <v>終了</v>
      </c>
      <c r="D110" s="148" t="s">
        <v>22</v>
      </c>
      <c r="E110" s="148"/>
      <c r="F110" s="148" t="s">
        <v>22</v>
      </c>
      <c r="G110" s="133" t="s">
        <v>72</v>
      </c>
      <c r="H110" s="11" t="s">
        <v>73</v>
      </c>
      <c r="I110" s="11" t="s">
        <v>74</v>
      </c>
      <c r="J110" s="25">
        <v>1000</v>
      </c>
      <c r="K110" s="146" t="s">
        <v>29</v>
      </c>
      <c r="L110" s="153" t="s">
        <v>29</v>
      </c>
      <c r="M110" s="153" t="s">
        <v>29</v>
      </c>
      <c r="N110" s="70">
        <f t="shared" si="4"/>
        <v>45007</v>
      </c>
      <c r="O110" s="70">
        <v>45021</v>
      </c>
      <c r="P110" s="69" t="s">
        <v>75</v>
      </c>
      <c r="Q110" s="29" t="s">
        <v>76</v>
      </c>
      <c r="R110" s="42"/>
    </row>
    <row r="111" spans="2:18" ht="96.75" hidden="1" customHeight="1">
      <c r="B111" s="153" t="s">
        <v>88</v>
      </c>
      <c r="C111" s="153" t="str">
        <f t="shared" ca="1" si="3"/>
        <v>終了</v>
      </c>
      <c r="D111" s="153" t="s">
        <v>22</v>
      </c>
      <c r="E111" s="153"/>
      <c r="F111" s="153"/>
      <c r="G111" s="13" t="s">
        <v>89</v>
      </c>
      <c r="H111" s="22" t="s">
        <v>90</v>
      </c>
      <c r="I111" s="13" t="s">
        <v>98</v>
      </c>
      <c r="J111" s="154">
        <v>1000</v>
      </c>
      <c r="K111" s="153" t="s">
        <v>29</v>
      </c>
      <c r="L111" s="153" t="s">
        <v>93</v>
      </c>
      <c r="M111" s="149">
        <v>44981</v>
      </c>
      <c r="N111" s="151">
        <f t="shared" ref="N111" si="5">O111-14</f>
        <v>45009</v>
      </c>
      <c r="O111" s="149">
        <v>45023</v>
      </c>
      <c r="P111" s="152" t="s">
        <v>91</v>
      </c>
      <c r="Q111" s="29" t="s">
        <v>92</v>
      </c>
      <c r="R111" s="18"/>
    </row>
    <row r="112" spans="2:18" ht="51" hidden="1" customHeight="1">
      <c r="B112" s="153" t="s">
        <v>99</v>
      </c>
      <c r="C112" s="153" t="str">
        <f t="shared" ca="1" si="3"/>
        <v>終了</v>
      </c>
      <c r="D112" s="153" t="s">
        <v>22</v>
      </c>
      <c r="E112" s="153" t="s">
        <v>22</v>
      </c>
      <c r="F112" s="153" t="s">
        <v>22</v>
      </c>
      <c r="G112" s="13" t="s">
        <v>100</v>
      </c>
      <c r="H112" s="22" t="s">
        <v>101</v>
      </c>
      <c r="I112" s="13" t="s">
        <v>106</v>
      </c>
      <c r="J112" s="154">
        <v>10000</v>
      </c>
      <c r="K112" s="144" t="s">
        <v>102</v>
      </c>
      <c r="L112" s="153" t="s">
        <v>103</v>
      </c>
      <c r="M112" s="151">
        <v>45005</v>
      </c>
      <c r="N112" s="151">
        <f t="shared" ref="N112" si="6">O112-14</f>
        <v>45012</v>
      </c>
      <c r="O112" s="151">
        <v>45026</v>
      </c>
      <c r="P112" s="152" t="s">
        <v>104</v>
      </c>
      <c r="Q112" s="29" t="s">
        <v>105</v>
      </c>
      <c r="R112" s="18"/>
    </row>
    <row r="1043910" spans="8:9">
      <c r="H1043910" s="9"/>
      <c r="I1043910" s="9"/>
    </row>
  </sheetData>
  <autoFilter ref="B9:R112" xr:uid="{FA5CC778-59CA-459F-9207-4D661810715B}">
    <filterColumn colId="1">
      <filters>
        <filter val="受付中"/>
      </filters>
    </filterColumn>
  </autoFilter>
  <mergeCells count="20">
    <mergeCell ref="R8:R9"/>
    <mergeCell ref="M8:M9"/>
    <mergeCell ref="N8:N9"/>
    <mergeCell ref="Q8:Q9"/>
    <mergeCell ref="C7:P7"/>
    <mergeCell ref="O8:O9"/>
    <mergeCell ref="P8:P9"/>
    <mergeCell ref="I8:I9"/>
    <mergeCell ref="J8:J9"/>
    <mergeCell ref="K8:L8"/>
    <mergeCell ref="B8:B9"/>
    <mergeCell ref="C8:C9"/>
    <mergeCell ref="D8:F8"/>
    <mergeCell ref="G8:G9"/>
    <mergeCell ref="H8:H9"/>
    <mergeCell ref="B2:Q2"/>
    <mergeCell ref="Q3:R3"/>
    <mergeCell ref="C4:P4"/>
    <mergeCell ref="C5:P5"/>
    <mergeCell ref="C6:P6"/>
  </mergeCells>
  <phoneticPr fontId="1"/>
  <hyperlinks>
    <hyperlink ref="Q108" r:id="rId1" xr:uid="{685D491E-1F95-4E04-A29D-3B88F1C56663}"/>
    <hyperlink ref="Q109" r:id="rId2" xr:uid="{3FB98743-AD39-451F-9832-2EAC3587781B}"/>
    <hyperlink ref="Q110" r:id="rId3" xr:uid="{6203A301-8956-49B6-8DF2-8B05335AE096}"/>
    <hyperlink ref="Q111" r:id="rId4" xr:uid="{C9DE4636-DC6B-4142-83D6-993866E66EFF}"/>
    <hyperlink ref="Q112" r:id="rId5" xr:uid="{2FAFB0EF-79E7-4BC2-838C-E97BE718C062}"/>
    <hyperlink ref="Q10" r:id="rId6" xr:uid="{FA6A7BA5-C21A-4E4B-80CC-19DE83535D95}"/>
    <hyperlink ref="Q11" r:id="rId7" xr:uid="{612783C4-6980-413B-A355-6D4A31A76335}"/>
    <hyperlink ref="Q12" r:id="rId8" xr:uid="{809C33BA-FD75-4BC7-8DC8-9937F2C1879D}"/>
    <hyperlink ref="Q13" r:id="rId9" xr:uid="{9EB0F148-2796-4AD0-815E-01B052DAC98E}"/>
    <hyperlink ref="Q14" r:id="rId10" xr:uid="{798B5063-2E91-4142-8E80-7582656A5709}"/>
    <hyperlink ref="Q15" r:id="rId11" xr:uid="{86837685-8AB4-4D98-89A0-D06AE23B8505}"/>
    <hyperlink ref="Q16" r:id="rId12" xr:uid="{06D09B13-91CC-4E9C-8369-31A7AC202389}"/>
    <hyperlink ref="Q17" r:id="rId13" xr:uid="{A277BD67-E39F-4F19-BA60-C2C87743202F}"/>
    <hyperlink ref="Q18" r:id="rId14" xr:uid="{22BD0494-2634-43AE-B918-F2208167D32C}"/>
    <hyperlink ref="Q19" r:id="rId15" xr:uid="{8995D421-6000-4B2D-9A88-1081116DE4E3}"/>
    <hyperlink ref="Q20" r:id="rId16" xr:uid="{ECD302B8-01DB-4F5E-A061-BE76ED023D27}"/>
    <hyperlink ref="Q21" r:id="rId17" xr:uid="{273A9CCD-6F99-4E0A-81A4-384CB17DA2CB}"/>
    <hyperlink ref="Q27" r:id="rId18" xr:uid="{60D67373-78DC-41BE-9C00-FE3F3C114D26}"/>
    <hyperlink ref="Q28" r:id="rId19" xr:uid="{4CBF9780-30C0-44DB-BB05-7A83B8CA5224}"/>
    <hyperlink ref="Q29" r:id="rId20" xr:uid="{8EC5AF8F-D64A-4964-8515-CEFFA25AAD8D}"/>
    <hyperlink ref="Q30" r:id="rId21" xr:uid="{442A2309-4E26-472D-8DEA-84D4756ECAD9}"/>
    <hyperlink ref="Q31" r:id="rId22" xr:uid="{226CEA21-5925-44C7-8AF4-0374708AE832}"/>
    <hyperlink ref="Q32" r:id="rId23" xr:uid="{03F15FAB-B5D4-4DBE-8DB6-7B8B49B36AE3}"/>
    <hyperlink ref="Q33" r:id="rId24" xr:uid="{3E19B49A-996C-49C5-80F5-2775DDB8F7B5}"/>
    <hyperlink ref="Q34" r:id="rId25" xr:uid="{1706A9F1-3FF4-401F-A52A-A1F0B2A786D0}"/>
    <hyperlink ref="Q35" r:id="rId26" xr:uid="{12820F2D-7707-4E0B-B975-FBF1AB6A4A89}"/>
    <hyperlink ref="Q36" r:id="rId27" xr:uid="{6A221063-9D8E-43FF-87FF-9D2396A118E9}"/>
    <hyperlink ref="Q37" r:id="rId28" xr:uid="{CC3267FC-F6FE-41DA-95AF-C0288017C1B8}"/>
    <hyperlink ref="Q38" r:id="rId29" xr:uid="{5924DA79-D760-4957-9B3B-3BCCBDA61F07}"/>
    <hyperlink ref="Q39" r:id="rId30" xr:uid="{F68C9010-99C2-4F29-B470-9BD1404ECDC3}"/>
    <hyperlink ref="Q40" r:id="rId31" xr:uid="{E23BB334-C96B-435A-A63B-244623A9DC96}"/>
    <hyperlink ref="Q41" r:id="rId32" xr:uid="{7D139E11-3BCE-4205-A3E0-EDBBC6A55E56}"/>
    <hyperlink ref="Q42" r:id="rId33" xr:uid="{43BB8E55-815B-4FD0-B5E2-FB865C64E434}"/>
    <hyperlink ref="Q43" r:id="rId34" xr:uid="{D4D771B8-D2AA-41A7-9447-7BEF61F8DA6E}"/>
    <hyperlink ref="Q44" r:id="rId35" xr:uid="{C520B720-D884-4159-9C1B-9E4972AC5707}"/>
    <hyperlink ref="Q45" r:id="rId36" xr:uid="{FD55A97E-01C2-4D9B-A908-652277E614EC}"/>
  </hyperlinks>
  <printOptions horizontalCentered="1"/>
  <pageMargins left="0.59055118110236227" right="0.59055118110236227" top="0.59055118110236227" bottom="0.39370078740157483" header="0.31496062992125984" footer="0.31496062992125984"/>
  <pageSetup paperSize="9" scale="50" fitToHeight="0" orientation="landscape" r:id="rId37"/>
  <headerFooter>
    <oddFooter>&amp;C&amp;P</oddFooter>
  </headerFooter>
  <legacyDrawing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2022年度募集一覧 </vt:lpstr>
      <vt:lpstr>'2022年度募集一覧 '!Print_Area</vt:lpstr>
      <vt:lpstr>'2022年度募集一覧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2023-04-10T00:13:58Z</cp:lastPrinted>
  <dcterms:created xsi:type="dcterms:W3CDTF">2018-11-09T00:57:24Z</dcterms:created>
  <dcterms:modified xsi:type="dcterms:W3CDTF">2023-04-11T00:33:10Z</dcterms:modified>
</cp:coreProperties>
</file>