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9A0960B6-925A-477E-B71A-E1FBE39A4666}"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'!$B$9:$R$452</definedName>
    <definedName name="_xlnm.Print_Area" localSheetId="0">'2024年度募集一覧 '!$B$444:$R$446</definedName>
    <definedName name="_xlnm.Print_Titles" localSheetId="0">'2024年度募集一覧 '!$2:$9</definedName>
  </definedNames>
  <calcPr calcId="191029"/>
</workbook>
</file>

<file path=xl/calcChain.xml><?xml version="1.0" encoding="utf-8"?>
<calcChain xmlns="http://schemas.openxmlformats.org/spreadsheetml/2006/main">
  <c r="N446" i="11" l="1"/>
  <c r="N445" i="11" l="1"/>
  <c r="N444" i="11"/>
  <c r="N435" i="11" l="1"/>
  <c r="N423" i="11" l="1"/>
  <c r="N426" i="11"/>
  <c r="N452" i="11" l="1"/>
  <c r="N443" i="11"/>
  <c r="N442" i="11"/>
  <c r="N441" i="11"/>
  <c r="N440" i="11"/>
  <c r="N430" i="11"/>
  <c r="N429" i="11"/>
  <c r="N428" i="11"/>
  <c r="N427" i="11"/>
  <c r="N425" i="11"/>
  <c r="N424" i="11"/>
  <c r="N420" i="11" l="1"/>
  <c r="N418" i="11"/>
  <c r="N421" i="11"/>
  <c r="N419" i="11"/>
  <c r="N417" i="11"/>
  <c r="N416" i="11"/>
  <c r="N415" i="11"/>
  <c r="N414" i="11"/>
  <c r="N413" i="11"/>
  <c r="N412" i="11"/>
  <c r="N411" i="11" l="1"/>
  <c r="N410" i="11"/>
  <c r="N409" i="11"/>
  <c r="N408" i="11"/>
  <c r="N407" i="11" l="1"/>
  <c r="N406" i="11"/>
  <c r="N405" i="11"/>
  <c r="N403" i="11"/>
  <c r="N402" i="11"/>
  <c r="N401" i="11"/>
  <c r="N400" i="11"/>
  <c r="N397" i="11" l="1"/>
  <c r="N396" i="11"/>
  <c r="N395" i="11"/>
  <c r="N404" i="11"/>
  <c r="N399" i="11"/>
  <c r="N398" i="11"/>
  <c r="N381" i="11" l="1"/>
  <c r="N380" i="11"/>
  <c r="N379" i="11"/>
  <c r="N422" i="11" l="1"/>
  <c r="N394" i="11"/>
  <c r="N393" i="11"/>
  <c r="N392" i="11"/>
  <c r="N391" i="11"/>
  <c r="N390" i="11"/>
  <c r="N389" i="11"/>
  <c r="N388" i="11"/>
  <c r="N387" i="11"/>
  <c r="N386" i="11"/>
  <c r="N385" i="11"/>
  <c r="N384" i="11"/>
  <c r="N383" i="11"/>
  <c r="N382" i="11"/>
  <c r="N378" i="11"/>
  <c r="N371" i="11" l="1"/>
  <c r="N377" i="11"/>
  <c r="N376" i="11"/>
  <c r="N375" i="11"/>
  <c r="N374" i="11"/>
  <c r="N373" i="11"/>
  <c r="N372" i="11"/>
  <c r="N370" i="11"/>
  <c r="N369" i="11"/>
  <c r="N368" i="11" l="1"/>
  <c r="N367" i="11"/>
  <c r="N366" i="11"/>
  <c r="N365" i="11"/>
  <c r="N364" i="11" l="1"/>
  <c r="N363" i="11"/>
  <c r="N362" i="11"/>
  <c r="N361" i="11" l="1"/>
  <c r="N360" i="11"/>
  <c r="N359" i="11"/>
  <c r="N357" i="11" l="1"/>
  <c r="N358" i="11" l="1"/>
  <c r="N356" i="11" l="1"/>
  <c r="N355" i="11"/>
  <c r="N354" i="11"/>
  <c r="N353" i="11"/>
  <c r="N352" i="11"/>
  <c r="N351" i="11"/>
  <c r="N350" i="11" l="1"/>
  <c r="N349" i="11"/>
  <c r="N348" i="11"/>
  <c r="N347" i="11"/>
  <c r="N346" i="11" l="1"/>
  <c r="N345" i="11" l="1"/>
  <c r="N344" i="11" l="1"/>
  <c r="N343" i="11"/>
  <c r="N342" i="11"/>
  <c r="N341" i="11" l="1"/>
  <c r="N340" i="11" l="1"/>
  <c r="N339" i="11"/>
  <c r="N338" i="11"/>
  <c r="N337" i="11"/>
  <c r="N336" i="11"/>
  <c r="N335" i="11" l="1"/>
  <c r="N334" i="11" l="1"/>
  <c r="N333" i="11"/>
  <c r="N332" i="11" l="1"/>
  <c r="N331" i="11"/>
  <c r="N330" i="11"/>
  <c r="N329" i="11"/>
  <c r="N328" i="11"/>
  <c r="N327" i="11"/>
  <c r="N326" i="11"/>
  <c r="N325" i="11"/>
  <c r="N324" i="11"/>
  <c r="N323" i="11"/>
  <c r="N322" i="11"/>
  <c r="N321" i="11" l="1"/>
  <c r="N320" i="11"/>
  <c r="N319" i="11"/>
  <c r="N318" i="11"/>
  <c r="N317" i="11"/>
  <c r="N316" i="11" l="1"/>
  <c r="N315" i="11"/>
  <c r="N314" i="11"/>
  <c r="N313" i="11"/>
  <c r="N312" i="11" l="1"/>
  <c r="N311" i="11"/>
  <c r="N310" i="11" l="1"/>
  <c r="N309" i="11"/>
  <c r="N308" i="11" l="1"/>
  <c r="N307" i="11"/>
  <c r="N306" i="11"/>
  <c r="N305" i="11"/>
  <c r="N304" i="11"/>
  <c r="N302" i="11" l="1"/>
  <c r="N301" i="11"/>
  <c r="N303" i="11"/>
  <c r="N300" i="11" l="1"/>
  <c r="N299" i="11" l="1"/>
  <c r="N298" i="11"/>
  <c r="N297" i="11"/>
  <c r="N296" i="11" l="1"/>
  <c r="N295" i="11"/>
  <c r="N294" i="11"/>
  <c r="N293" i="11"/>
  <c r="N292" i="11"/>
  <c r="N291" i="11"/>
  <c r="N290" i="11" l="1"/>
  <c r="N289" i="11" l="1"/>
  <c r="N288" i="11"/>
  <c r="N287" i="11" l="1"/>
  <c r="N286" i="11" l="1"/>
  <c r="N285" i="11" l="1"/>
  <c r="N284" i="11"/>
  <c r="N283" i="11"/>
  <c r="N282" i="11" l="1"/>
  <c r="N281" i="11" l="1"/>
  <c r="N280" i="11"/>
  <c r="N279" i="11"/>
  <c r="N278" i="11"/>
  <c r="N277" i="11"/>
  <c r="N276" i="11"/>
  <c r="N275" i="11"/>
  <c r="N274" i="11"/>
  <c r="N273" i="11" l="1"/>
  <c r="N270" i="11"/>
  <c r="N272" i="11" l="1"/>
  <c r="N271" i="11"/>
  <c r="N269" i="11"/>
  <c r="N268" i="11"/>
  <c r="N265" i="11"/>
  <c r="N266" i="11" l="1"/>
  <c r="N264" i="11"/>
  <c r="N263" i="11"/>
  <c r="N262" i="11"/>
  <c r="N261" i="11"/>
  <c r="N260" i="11"/>
  <c r="N259" i="11" l="1"/>
  <c r="N258" i="11" l="1"/>
  <c r="N251" i="11" l="1"/>
  <c r="N257" i="11"/>
  <c r="N256" i="11"/>
  <c r="N255" i="11"/>
  <c r="N252" i="11"/>
  <c r="N250" i="11"/>
  <c r="N254" i="11" l="1"/>
  <c r="N253" i="11"/>
  <c r="N249" i="11"/>
  <c r="N248" i="11" l="1"/>
  <c r="N247" i="11"/>
  <c r="N238" i="11" l="1"/>
  <c r="N237" i="11" l="1"/>
  <c r="N267" i="11"/>
  <c r="N246" i="11"/>
  <c r="N245" i="11"/>
  <c r="N244" i="11"/>
  <c r="N243" i="11"/>
  <c r="N242" i="11"/>
  <c r="N241" i="11"/>
  <c r="N240" i="11"/>
  <c r="N236" i="11" l="1"/>
  <c r="N235" i="11"/>
  <c r="N234" i="11" l="1"/>
  <c r="N233" i="11"/>
  <c r="N232" i="11"/>
  <c r="N231" i="11"/>
  <c r="N230" i="11"/>
  <c r="N229" i="11"/>
  <c r="N228" i="11"/>
  <c r="N227" i="11"/>
  <c r="N226" i="11"/>
  <c r="N224" i="11" l="1"/>
  <c r="N225" i="11"/>
  <c r="N223" i="11"/>
  <c r="N222" i="11"/>
  <c r="N221" i="11"/>
  <c r="N220" i="11"/>
  <c r="N217" i="11" l="1"/>
  <c r="N216" i="11"/>
  <c r="N239" i="11" l="1"/>
  <c r="N219" i="11"/>
  <c r="N218" i="11"/>
  <c r="N215" i="11"/>
  <c r="N214" i="11"/>
  <c r="N213" i="11" l="1"/>
  <c r="N212" i="11" l="1"/>
  <c r="N211" i="11" l="1"/>
  <c r="N210" i="11" l="1"/>
  <c r="N209" i="11"/>
  <c r="N208" i="11"/>
  <c r="N207" i="11"/>
  <c r="N206" i="11"/>
  <c r="N204" i="11" l="1"/>
  <c r="N205" i="11"/>
  <c r="N203" i="11" l="1"/>
  <c r="N202" i="11"/>
  <c r="N201" i="11"/>
  <c r="N200" i="11"/>
  <c r="N199" i="11"/>
  <c r="N198" i="11"/>
  <c r="N197" i="11" l="1"/>
  <c r="N196" i="11" l="1"/>
  <c r="N195" i="11" l="1"/>
  <c r="N194" i="11"/>
  <c r="N192" i="11"/>
  <c r="N193" i="11"/>
  <c r="N191" i="11"/>
  <c r="N190" i="11" l="1"/>
  <c r="N189" i="11" l="1"/>
  <c r="N188" i="11"/>
  <c r="N187" i="11"/>
  <c r="N186" i="11"/>
  <c r="N185" i="11"/>
  <c r="N184" i="11"/>
  <c r="N183" i="11" l="1"/>
  <c r="N182" i="11"/>
  <c r="N181" i="11"/>
  <c r="N180" i="11"/>
  <c r="N179" i="11"/>
  <c r="N178" i="11" l="1"/>
  <c r="N177" i="11"/>
  <c r="N176" i="11"/>
  <c r="N175" i="11"/>
  <c r="N174" i="11"/>
  <c r="N173" i="11"/>
  <c r="N172" i="11"/>
  <c r="N171" i="11" l="1"/>
  <c r="N170" i="11" l="1"/>
  <c r="N169" i="11"/>
  <c r="N168" i="11"/>
  <c r="N167" i="11"/>
  <c r="N166" i="11"/>
  <c r="N165" i="11"/>
  <c r="N164" i="11" l="1"/>
  <c r="N163" i="11" l="1"/>
  <c r="N162" i="11" l="1"/>
  <c r="N161" i="11"/>
  <c r="N160" i="11" l="1"/>
  <c r="N159" i="11" l="1"/>
  <c r="N158" i="11"/>
  <c r="N157" i="11"/>
  <c r="N156" i="11"/>
  <c r="N155" i="11" l="1"/>
  <c r="N154" i="11"/>
  <c r="N153" i="11" l="1"/>
  <c r="N152" i="11"/>
  <c r="N151" i="11" l="1"/>
  <c r="N150" i="11"/>
  <c r="N149" i="11"/>
  <c r="N148" i="11"/>
  <c r="N147" i="11"/>
  <c r="N146" i="11"/>
  <c r="N145" i="11"/>
  <c r="N144" i="11"/>
  <c r="N143" i="11"/>
  <c r="N142" i="11"/>
  <c r="N141" i="11"/>
  <c r="N140" i="11" l="1"/>
  <c r="N139" i="11"/>
  <c r="N138" i="11"/>
  <c r="N130" i="11" l="1"/>
  <c r="N137" i="11"/>
  <c r="N136" i="11" l="1"/>
  <c r="N135" i="11"/>
  <c r="N134" i="11"/>
  <c r="N133" i="11"/>
  <c r="N132" i="11" l="1"/>
  <c r="N131" i="11"/>
  <c r="N129" i="11"/>
  <c r="N128" i="11"/>
  <c r="N127" i="11"/>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444" i="11" s="1"/>
  <c r="C451" i="11" l="1"/>
  <c r="C450" i="11"/>
  <c r="C449" i="11"/>
  <c r="C448" i="11"/>
  <c r="C447" i="11"/>
  <c r="C423" i="11"/>
  <c r="C445" i="11"/>
  <c r="C452" i="11"/>
  <c r="C446" i="11"/>
  <c r="C442" i="11"/>
  <c r="C440" i="11"/>
  <c r="C430" i="11"/>
  <c r="C428" i="11"/>
  <c r="C426" i="11"/>
  <c r="C424" i="11"/>
  <c r="C443" i="11"/>
  <c r="C441" i="11"/>
  <c r="C435" i="11"/>
  <c r="C429" i="11"/>
  <c r="C427" i="11"/>
  <c r="C425" i="11"/>
  <c r="C421" i="11"/>
  <c r="C420" i="11"/>
  <c r="C419" i="11"/>
  <c r="C418" i="11"/>
  <c r="C15" i="11"/>
  <c r="C417" i="11"/>
  <c r="C413" i="11"/>
  <c r="C409" i="11"/>
  <c r="C405" i="11"/>
  <c r="C416" i="11"/>
  <c r="C412" i="11"/>
  <c r="C408" i="11"/>
  <c r="C411" i="11"/>
  <c r="C407" i="11"/>
  <c r="C414" i="11"/>
  <c r="C410" i="11"/>
  <c r="C406" i="11"/>
  <c r="C415" i="11"/>
  <c r="C403" i="11"/>
  <c r="C402" i="11"/>
  <c r="C400" i="11"/>
  <c r="C401" i="11"/>
  <c r="C398" i="11"/>
  <c r="C397" i="11"/>
  <c r="C404" i="11"/>
  <c r="C399" i="11"/>
  <c r="C396" i="11"/>
  <c r="C395" i="11"/>
  <c r="C379" i="11"/>
  <c r="C381" i="11"/>
  <c r="C380" i="11"/>
  <c r="C371" i="11"/>
  <c r="C385" i="11"/>
  <c r="C394" i="11"/>
  <c r="C392" i="11"/>
  <c r="C390" i="11"/>
  <c r="C388" i="11"/>
  <c r="C386" i="11"/>
  <c r="C384" i="11"/>
  <c r="C382" i="11"/>
  <c r="C422" i="11"/>
  <c r="C393" i="11"/>
  <c r="C391" i="11"/>
  <c r="C389" i="11"/>
  <c r="C387" i="11"/>
  <c r="C383" i="11"/>
  <c r="C378" i="11"/>
  <c r="C375" i="11"/>
  <c r="C374" i="11"/>
  <c r="C372" i="11"/>
  <c r="C376" i="11"/>
  <c r="C373" i="11"/>
  <c r="C370" i="11"/>
  <c r="C369" i="11"/>
  <c r="C368" i="11"/>
  <c r="C365" i="11"/>
  <c r="C364" i="11"/>
  <c r="C367" i="11"/>
  <c r="C366" i="11"/>
  <c r="C361" i="11"/>
  <c r="C362" i="11"/>
  <c r="C359" i="11"/>
  <c r="C360" i="11"/>
  <c r="C357" i="11"/>
  <c r="C356" i="11"/>
  <c r="C358" i="11"/>
  <c r="C363" i="11"/>
  <c r="C355" i="11"/>
  <c r="C354" i="11"/>
  <c r="C352" i="11"/>
  <c r="C353" i="11"/>
  <c r="C349" i="11"/>
  <c r="C348" i="11"/>
  <c r="C347" i="11"/>
  <c r="C346" i="11"/>
  <c r="C350" i="11"/>
  <c r="C345" i="11"/>
  <c r="C341" i="11"/>
  <c r="C344" i="11"/>
  <c r="C351" i="11"/>
  <c r="C343" i="11"/>
  <c r="C342" i="11"/>
  <c r="C337" i="11"/>
  <c r="C336" i="11"/>
  <c r="C377" i="11"/>
  <c r="C340" i="11"/>
  <c r="C339" i="11"/>
  <c r="C333" i="11"/>
  <c r="C329" i="11"/>
  <c r="C332" i="11"/>
  <c r="C328" i="11"/>
  <c r="C335" i="11"/>
  <c r="C331" i="11"/>
  <c r="C327" i="11"/>
  <c r="C334" i="11"/>
  <c r="C330" i="11"/>
  <c r="C326" i="11"/>
  <c r="C338" i="11"/>
  <c r="C320" i="11"/>
  <c r="C321" i="11"/>
  <c r="C322" i="11"/>
  <c r="C319" i="11"/>
  <c r="C318" i="11"/>
  <c r="C314" i="11"/>
  <c r="C317" i="11"/>
  <c r="C313" i="11"/>
  <c r="C316" i="11"/>
  <c r="C312" i="11"/>
  <c r="C315" i="11"/>
  <c r="C311" i="11"/>
  <c r="C323" i="11"/>
  <c r="C307" i="11"/>
  <c r="C310" i="11"/>
  <c r="C306" i="11"/>
  <c r="C325" i="11"/>
  <c r="C309" i="11"/>
  <c r="C305" i="11"/>
  <c r="C324" i="11"/>
  <c r="C308" i="11"/>
  <c r="C304" i="11"/>
  <c r="C303" i="11"/>
  <c r="C302" i="11"/>
  <c r="C298" i="11"/>
  <c r="C294" i="11"/>
  <c r="C297" i="11"/>
  <c r="C296" i="11"/>
  <c r="C299" i="11"/>
  <c r="C295" i="11"/>
  <c r="C301" i="11"/>
  <c r="C300" i="11"/>
  <c r="C292" i="11"/>
  <c r="C288" i="11"/>
  <c r="C284" i="11"/>
  <c r="C291" i="11"/>
  <c r="C287" i="11"/>
  <c r="C283" i="11"/>
  <c r="C290" i="11"/>
  <c r="C286" i="11"/>
  <c r="C282" i="11"/>
  <c r="C293" i="11"/>
  <c r="C289" i="11"/>
  <c r="C285" i="11"/>
  <c r="C267" i="11"/>
  <c r="C279" i="11"/>
  <c r="C277" i="11"/>
  <c r="C280" i="11"/>
  <c r="C278" i="11"/>
  <c r="C276" i="11"/>
  <c r="C274" i="11"/>
  <c r="C281" i="11"/>
  <c r="C275" i="11"/>
  <c r="C273" i="11"/>
  <c r="C271" i="11"/>
  <c r="C269" i="11"/>
  <c r="C272" i="11"/>
  <c r="C270" i="11"/>
  <c r="C268" i="11"/>
  <c r="C251" i="11"/>
  <c r="C262" i="11"/>
  <c r="C264" i="11"/>
  <c r="C263" i="11"/>
  <c r="C260" i="11"/>
  <c r="C259" i="11"/>
  <c r="C265" i="11"/>
  <c r="C258" i="11"/>
  <c r="C261" i="11"/>
  <c r="C250" i="11"/>
  <c r="C256" i="11"/>
  <c r="C255" i="11"/>
  <c r="C266" i="11"/>
  <c r="C257" i="11"/>
  <c r="C238" i="11"/>
  <c r="C249" i="11"/>
  <c r="C248" i="11"/>
  <c r="C252" i="11"/>
  <c r="C247" i="11"/>
  <c r="C254" i="11"/>
  <c r="C253" i="11"/>
  <c r="C245" i="11"/>
  <c r="C243" i="11"/>
  <c r="C241" i="11"/>
  <c r="C242" i="11"/>
  <c r="C240" i="11"/>
  <c r="C246" i="11"/>
  <c r="C244" i="11"/>
  <c r="C239" i="11"/>
  <c r="C234" i="11"/>
  <c r="C230" i="11"/>
  <c r="C226" i="11"/>
  <c r="C237" i="11"/>
  <c r="C229" i="11"/>
  <c r="C236" i="11"/>
  <c r="C232" i="11"/>
  <c r="C228" i="11"/>
  <c r="C235" i="11"/>
  <c r="C231" i="11"/>
  <c r="C227" i="11"/>
  <c r="C233" i="11"/>
  <c r="C224" i="11"/>
  <c r="C225" i="11"/>
  <c r="C222" i="11"/>
  <c r="C223" i="11"/>
  <c r="C220" i="11"/>
  <c r="C221" i="11"/>
  <c r="C217" i="11"/>
  <c r="C216" i="11"/>
  <c r="C218" i="11"/>
  <c r="C215" i="11"/>
  <c r="C211" i="11"/>
  <c r="C219" i="11"/>
  <c r="C212" i="11"/>
  <c r="C214" i="11"/>
  <c r="C213" i="11"/>
  <c r="C209" i="11"/>
  <c r="C210" i="11"/>
  <c r="C207" i="11"/>
  <c r="C206" i="11"/>
  <c r="C205" i="11"/>
  <c r="C208" i="11"/>
  <c r="C204" i="11"/>
  <c r="C202" i="11"/>
  <c r="C203" i="11"/>
  <c r="C200" i="11"/>
  <c r="C201" i="11"/>
  <c r="C198" i="11"/>
  <c r="C197" i="11"/>
  <c r="C196" i="11"/>
  <c r="C199" i="11"/>
  <c r="C192" i="11"/>
  <c r="C193" i="11"/>
  <c r="C191" i="11"/>
  <c r="C194" i="11"/>
  <c r="C195" i="11"/>
  <c r="C189" i="11"/>
  <c r="C190" i="11"/>
  <c r="C187" i="11"/>
  <c r="C188" i="11"/>
  <c r="C185" i="11"/>
  <c r="C186" i="11"/>
  <c r="C184" i="11"/>
  <c r="C183" i="11"/>
  <c r="C182" i="11"/>
  <c r="C180" i="11"/>
  <c r="C181" i="11"/>
  <c r="C179" i="11"/>
  <c r="C178" i="11"/>
  <c r="C174" i="11"/>
  <c r="C170" i="11"/>
  <c r="C173" i="11"/>
  <c r="C169" i="11"/>
  <c r="C177" i="11"/>
  <c r="C176" i="11"/>
  <c r="C172" i="11"/>
  <c r="C168" i="11"/>
  <c r="C171" i="11"/>
  <c r="C175" i="11"/>
  <c r="C144" i="11"/>
  <c r="C167" i="11"/>
  <c r="C163" i="11"/>
  <c r="C159" i="11"/>
  <c r="C164" i="11"/>
  <c r="C166" i="11"/>
  <c r="C162" i="11"/>
  <c r="C158" i="11"/>
  <c r="C165" i="11"/>
  <c r="C161" i="11"/>
  <c r="C160" i="11"/>
  <c r="C157" i="11"/>
  <c r="C156" i="11"/>
  <c r="C155" i="11"/>
  <c r="C152" i="11"/>
  <c r="C148" i="11"/>
  <c r="C151" i="11"/>
  <c r="C147" i="11"/>
  <c r="C150" i="11"/>
  <c r="C146" i="11"/>
  <c r="C153" i="11"/>
  <c r="C149" i="11"/>
  <c r="C154" i="11"/>
  <c r="C145" i="11"/>
  <c r="C130" i="11"/>
  <c r="C142" i="11"/>
  <c r="C143" i="11"/>
  <c r="C140" i="11"/>
  <c r="C141" i="11"/>
  <c r="C138" i="11"/>
  <c r="C139" i="11"/>
  <c r="C136" i="11"/>
  <c r="C137" i="11"/>
  <c r="C134" i="11"/>
  <c r="C135" i="11"/>
  <c r="C132" i="11"/>
  <c r="C133" i="11"/>
  <c r="C129" i="11"/>
  <c r="C131" i="11"/>
  <c r="C127" i="11"/>
  <c r="C128" i="11"/>
  <c r="C101" i="11"/>
  <c r="C126" i="1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<sst xmlns="http://schemas.openxmlformats.org/spreadsheetml/2006/main" count="5040" uniqueCount="2724">
  <si>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</si>
  <si>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</si>
  <si>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</si>
  <si>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</si>
  <si>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</si>
  <si>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</si>
  <si>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</si>
  <si>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</si>
  <si>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</si>
  <si>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</si>
  <si>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</si>
  <si>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</si>
  <si>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</si>
  <si>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</si>
  <si>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</si>
  <si>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</si>
  <si>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</si>
  <si>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</si>
  <si>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</si>
  <si>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</si>
  <si>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</si>
  <si>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</si>
  <si>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</si>
  <si>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</si>
  <si>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</si>
  <si>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</si>
  <si>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</si>
  <si>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</si>
  <si>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</si>
  <si>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</si>
  <si>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</si>
  <si>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</si>
  <si>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</si>
  <si>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</si>
  <si>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</si>
  <si>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</si>
  <si>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</si>
  <si>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</si>
  <si>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</si>
  <si>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</si>
  <si>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</si>
  <si>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</si>
  <si>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</si>
  <si>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</si>
  <si>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</si>
  <si>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</si>
  <si>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</si>
  <si>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</si>
  <si>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</si>
  <si>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</si>
  <si>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</si>
  <si>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</si>
  <si>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</si>
  <si>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</si>
  <si>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</si>
  <si>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</si>
  <si>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</si>
  <si>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</si>
  <si>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</si>
  <si>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</si>
  <si>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</si>
  <si>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</si>
  <si>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</si>
  <si>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</si>
  <si>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</si>
  <si>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</si>
  <si>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</si>
  <si>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</si>
  <si>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</si>
  <si>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</si>
  <si>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</si>
  <si>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</si>
  <si>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</si>
  <si>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</si>
  <si>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</si>
  <si>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</si>
  <si>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</si>
  <si>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</si>
  <si>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</si>
  <si>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</si>
  <si>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</si>
  <si>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</si>
  <si>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</si>
  <si>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</si>
  <si>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</si>
  <si>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</si>
  <si>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</si>
  <si>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</si>
  <si>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</si>
  <si>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</si>
  <si>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</si>
  <si>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</si>
  <si>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</si>
  <si>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</si>
  <si>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</si>
  <si>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</si>
  <si>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</si>
  <si>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</si>
  <si>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</si>
  <si>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</si>
  <si>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</si>
  <si>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</si>
  <si>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</si>
  <si>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</si>
  <si>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</si>
  <si>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</si>
  <si>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</si>
  <si>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</si>
  <si>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</si>
  <si>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</si>
  <si>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</si>
  <si>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</si>
  <si>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</si>
  <si>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</si>
  <si>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</si>
  <si>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</si>
  <si>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</si>
  <si>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</si>
  <si>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</si>
  <si>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</si>
  <si>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</si>
  <si>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</si>
  <si>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</si>
  <si>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</si>
  <si>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</si>
  <si>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</si>
  <si>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</si>
  <si>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</si>
  <si>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</si>
  <si>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</si>
  <si>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</si>
  <si>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</si>
  <si>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</si>
  <si>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</si>
  <si>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</si>
  <si>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</si>
  <si>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</si>
  <si>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</si>
  <si>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</si>
  <si>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</si>
  <si>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</si>
  <si>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</si>
  <si>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</si>
  <si>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</si>
  <si>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</si>
  <si>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</si>
  <si>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</si>
  <si>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</si>
  <si>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</si>
  <si>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</si>
  <si>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</si>
  <si>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</si>
  <si>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</si>
  <si>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</si>
  <si>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</si>
  <si>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</si>
  <si>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</si>
  <si>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</si>
  <si>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</si>
  <si>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</si>
  <si>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</si>
  <si>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</si>
  <si>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</si>
  <si>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</si>
  <si>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</si>
  <si>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</si>
  <si>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</si>
  <si>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</si>
  <si>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</si>
  <si>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</si>
  <si>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</si>
  <si>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</si>
  <si>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</si>
  <si>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</si>
  <si>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</si>
  <si>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</si>
  <si>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</si>
  <si>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</si>
  <si>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</si>
  <si>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</si>
  <si>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</si>
  <si>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</si>
  <si>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</si>
  <si>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</si>
  <si>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</si>
  <si>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</si>
  <si>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</si>
  <si>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</si>
  <si>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</si>
  <si>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</si>
  <si>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</si>
  <si>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</si>
  <si>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</si>
  <si>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</si>
  <si>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</si>
  <si>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</si>
  <si>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</si>
  <si>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</si>
  <si>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</si>
  <si>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</si>
  <si>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</si>
  <si>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</si>
  <si>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</si>
  <si>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</si>
  <si>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</si>
  <si>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</si>
  <si>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</si>
  <si>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</si>
  <si>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</si>
  <si>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</si>
  <si>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</si>
  <si>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</si>
  <si>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</si>
  <si>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</si>
  <si>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</si>
  <si>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</si>
  <si>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</si>
  <si>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</si>
  <si>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</si>
  <si>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</si>
  <si>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</si>
  <si>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</si>
  <si>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</si>
  <si>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</si>
  <si>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</si>
  <si>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</si>
  <si>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</si>
  <si>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</si>
  <si>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</si>
  <si>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</si>
  <si>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</si>
  <si>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</si>
  <si>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</si>
  <si>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</si>
  <si>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</si>
  <si>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</si>
  <si>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</si>
  <si>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</si>
  <si>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</si>
  <si>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</si>
  <si>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</si>
  <si>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</si>
  <si>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</si>
  <si>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</si>
  <si>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</si>
  <si>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</si>
  <si>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</si>
  <si>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</si>
  <si>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</si>
  <si>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</si>
  <si>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</si>
  <si>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</si>
  <si>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</si>
  <si>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</si>
  <si>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</si>
  <si>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</si>
  <si>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</si>
  <si>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</si>
  <si>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</si>
  <si>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</si>
  <si>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</si>
  <si>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</si>
  <si>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</si>
  <si>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</si>
  <si>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</si>
  <si>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</si>
  <si>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</si>
  <si>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</si>
  <si>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</si>
  <si>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</si>
  <si>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</si>
  <si>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</si>
  <si>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</si>
  <si>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</si>
  <si>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</si>
  <si>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</si>
  <si>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</si>
  <si>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</si>
  <si>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</si>
  <si>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</si>
  <si>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</si>
  <si>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</si>
  <si>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</si>
  <si>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</si>
  <si>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</si>
  <si>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</si>
  <si>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</si>
  <si>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</si>
  <si>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</si>
  <si>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</si>
  <si>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</si>
  <si>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</si>
  <si>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</si>
  <si>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</si>
  <si>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</si>
  <si>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</si>
  <si>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</si>
  <si>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</si>
  <si>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</si>
  <si>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</si>
  <si>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</si>
  <si>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</si>
  <si>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</si>
  <si>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</si>
  <si>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</si>
  <si>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</si>
  <si>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</si>
  <si>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</si>
  <si>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</si>
  <si>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</si>
  <si>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</si>
  <si>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</si>
  <si>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</si>
  <si>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</si>
  <si>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</si>
  <si>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</si>
  <si>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</si>
  <si>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</si>
  <si>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</si>
  <si>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</si>
  <si>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</si>
  <si>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</si>
  <si>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</si>
  <si>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</si>
  <si>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</si>
  <si>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</si>
  <si>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</si>
  <si>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</si>
  <si>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</si>
  <si>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</si>
  <si>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</si>
  <si>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</si>
  <si>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</si>
  <si>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</si>
  <si>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</si>
  <si>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</si>
  <si>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</si>
  <si>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</si>
  <si>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</si>
  <si>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</si>
  <si>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</si>
  <si>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</si>
  <si>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</si>
  <si>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</si>
  <si>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</si>
  <si>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</si>
  <si>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</si>
  <si>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</si>
  <si>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</si>
  <si>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</si>
  <si>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</si>
  <si>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</si>
  <si>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</si>
  <si>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</si>
  <si>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</si>
  <si>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</si>
  <si>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</si>
  <si>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</si>
  <si>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</si>
  <si>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</si>
  <si>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</si>
  <si>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</si>
  <si>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</si>
  <si>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</si>
  <si>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</si>
  <si>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</si>
  <si>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</si>
  <si>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</si>
  <si>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</si>
  <si>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</si>
  <si>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</si>
  <si>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</si>
  <si>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</si>
  <si>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</si>
  <si>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</si>
  <si>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</si>
  <si>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</si>
  <si>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</si>
  <si>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</si>
  <si>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</si>
  <si>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</si>
  <si>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</si>
  <si>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</si>
  <si>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</si>
  <si>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</si>
  <si>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</si>
  <si>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</si>
  <si>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</si>
  <si>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</si>
  <si>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</si>
  <si>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</si>
  <si>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</si>
  <si>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</si>
  <si>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</si>
  <si>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</si>
  <si>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</si>
  <si>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</si>
  <si>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</si>
  <si>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</si>
  <si>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</si>
  <si>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</si>
  <si>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</si>
  <si>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</si>
  <si>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</si>
  <si>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</si>
  <si>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</si>
  <si>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</si>
  <si>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</si>
  <si>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</si>
  <si>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</si>
  <si>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</si>
  <si>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</si>
  <si>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</si>
  <si>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</si>
  <si>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</si>
  <si>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</si>
  <si>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</si>
  <si>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</si>
  <si>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</si>
  <si>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</si>
  <si>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</si>
  <si>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</si>
  <si>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</si>
  <si>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</si>
  <si>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</si>
  <si>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</si>
  <si>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</si>
  <si>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</si>
  <si>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</si>
  <si>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</si>
  <si>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</si>
  <si>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</si>
  <si>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</si>
  <si>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</si>
  <si>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</si>
  <si>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</si>
  <si>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</si>
  <si>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</si>
  <si>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</si>
  <si>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</si>
  <si>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</si>
  <si>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</si>
  <si>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</si>
  <si>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</si>
  <si>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</si>
  <si>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</si>
  <si>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</si>
  <si>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</si>
  <si>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</si>
  <si>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</si>
  <si>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</si>
  <si>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</si>
  <si>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</si>
  <si>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</si>
  <si>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</si>
  <si>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</si>
  <si>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</si>
  <si>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</si>
  <si>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</si>
  <si>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</si>
  <si>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</si>
  <si>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</si>
  <si>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</si>
  <si>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</si>
  <si>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</si>
  <si>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</si>
  <si>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</si>
  <si>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</si>
  <si>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</si>
  <si>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</si>
  <si>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</si>
  <si>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</si>
  <si>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</si>
  <si>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</si>
  <si>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</si>
  <si>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</si>
  <si>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</si>
  <si>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</si>
  <si>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</si>
  <si>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</si>
  <si>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</si>
  <si>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</si>
  <si>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</si>
  <si>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</si>
  <si>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</si>
  <si>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</si>
  <si>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</si>
  <si>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</si>
  <si>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</si>
  <si>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</si>
  <si>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</si>
  <si>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</si>
  <si>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</si>
  <si>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</si>
  <si>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</si>
  <si>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</si>
  <si>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</si>
  <si>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</si>
  <si>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</si>
  <si>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</si>
  <si>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</si>
  <si>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</si>
  <si>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</si>
  <si>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</si>
  <si>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</si>
  <si>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</si>
  <si>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</si>
  <si>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</si>
  <si>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</si>
  <si>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</si>
  <si>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</si>
  <si>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</si>
  <si>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</si>
  <si>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</si>
  <si>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</si>
  <si>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</si>
  <si>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</si>
  <si>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</si>
  <si>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</si>
  <si>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</si>
  <si>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</si>
  <si>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</si>
  <si>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</si>
  <si>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</si>
  <si>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</si>
  <si>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</si>
  <si>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</si>
  <si>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</si>
  <si>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</si>
  <si>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</si>
  <si>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</si>
  <si>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</si>
  <si>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</si>
  <si>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</si>
  <si>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</si>
  <si>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</si>
  <si>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</si>
  <si>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</si>
  <si>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</si>
  <si>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</si>
  <si>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</si>
  <si>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</si>
  <si>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</si>
  <si>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</si>
  <si>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</si>
  <si>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</si>
  <si>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</si>
  <si>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</si>
  <si>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</si>
  <si>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</si>
  <si>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</si>
  <si>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</si>
  <si>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</si>
  <si>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</si>
  <si>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</si>
  <si>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</si>
  <si>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</si>
  <si>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</si>
  <si>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</si>
  <si>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</si>
  <si>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</si>
  <si>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</si>
  <si>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</si>
  <si>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</si>
  <si>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</si>
  <si>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</si>
  <si>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</si>
  <si>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</si>
  <si>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</si>
  <si>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</si>
  <si>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</si>
  <si>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</si>
  <si>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</si>
  <si>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</si>
  <si>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</si>
  <si>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</si>
  <si>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</si>
  <si>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</si>
  <si>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</si>
  <si>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</si>
  <si>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</si>
  <si>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</si>
  <si>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</si>
  <si>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</si>
  <si>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</si>
  <si>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</si>
  <si>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</si>
  <si>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</si>
  <si>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</si>
  <si>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</si>
  <si>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</si>
  <si>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</si>
  <si>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</si>
  <si>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</si>
  <si>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</si>
  <si>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</si>
  <si>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</si>
  <si>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</si>
  <si>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</si>
  <si>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</si>
  <si>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</si>
  <si>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</si>
  <si>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</si>
  <si>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</si>
  <si>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</si>
  <si>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</si>
  <si>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</si>
  <si>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</si>
  <si>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</si>
  <si>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</si>
  <si>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</si>
  <si>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</si>
  <si>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</si>
  <si>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</si>
  <si>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</si>
  <si>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</si>
  <si>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</si>
  <si>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</si>
  <si>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</si>
  <si>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</si>
  <si>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</si>
  <si>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</si>
  <si>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</si>
  <si>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</si>
  <si>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</si>
  <si>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</si>
  <si>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</si>
  <si>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</si>
  <si>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</si>
  <si>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</si>
  <si>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</si>
  <si>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</si>
  <si>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</si>
  <si>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</si>
  <si>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</si>
  <si>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</si>
  <si>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</si>
  <si>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</si>
  <si>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</si>
  <si>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</si>
  <si>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</si>
  <si>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</si>
  <si>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</si>
  <si>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</si>
  <si>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</si>
  <si>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</si>
  <si>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</si>
  <si>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</si>
  <si>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</si>
  <si>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</si>
  <si>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</si>
  <si>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</si>
  <si>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</si>
  <si>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</si>
  <si>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</si>
  <si>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</si>
  <si>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</si>
  <si>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</si>
  <si>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</si>
  <si>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</si>
  <si>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</si>
  <si>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</si>
  <si>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</si>
  <si>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</si>
  <si>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</si>
  <si>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</si>
  <si>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</si>
  <si>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</si>
  <si>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</si>
  <si>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</si>
  <si>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</si>
  <si>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</si>
  <si>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</si>
  <si>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</si>
  <si>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</si>
  <si>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</si>
  <si>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</si>
  <si>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</si>
  <si>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</si>
  <si>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</si>
  <si>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</si>
  <si>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</si>
  <si>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</si>
  <si>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</si>
  <si>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</si>
  <si>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</si>
  <si>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</si>
  <si>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</si>
  <si>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</si>
  <si>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</si>
  <si>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</si>
  <si>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</si>
  <si>
    <t>番号</t>
    <rPh sb="0" eb="2">
      <t>バンゴウ</t>
    </rPh>
    <phoneticPr fontId="1"/>
  </si>
  <si>
    <t>24-077</t>
    <phoneticPr fontId="1"/>
  </si>
  <si>
    <t>http://www.rentall-zaidan.jp/kenkyuuzyosei/index.htm</t>
    <phoneticPr fontId="1"/>
  </si>
  <si>
    <t>2024年度 研究助成候補募集</t>
    <phoneticPr fontId="1"/>
  </si>
  <si>
    <t>一般社団法人 レントオール奨学財団</t>
    <rPh sb="0" eb="2">
      <t>イッパン</t>
    </rPh>
    <rPh sb="2" eb="4">
      <t>シャダン</t>
    </rPh>
    <rPh sb="4" eb="6">
      <t>ホウジン</t>
    </rPh>
    <rPh sb="13" eb="15">
      <t>ショウガク</t>
    </rPh>
    <rPh sb="15" eb="17">
      <t>ザイダン</t>
    </rPh>
    <phoneticPr fontId="1"/>
  </si>
  <si>
    <t>-</t>
    <phoneticPr fontId="1"/>
  </si>
  <si>
    <t xml:space="preserve">
【助成対象】
（1）土木・建築分野
・建設機械や施工法の開発、或いはそれらの技術向上に関わる研究等
・工学、構造工学、地盤工学、水理学、交通工学・都市地域計画、森林学等に関わる研究等
・建築構造・資材、建築環境・設備、都市計画・建築計画、デザイン等に関わる研究等
（２）	機械・電気分野
・	建設関連機械の機能向上に関わる研究等
（センシング技術、ＡＩ、ＩｏＴ、機械制御、その他）
（３）	建設、施工に関わる環境分野
・	環境調査・モニタリング技術、環境保全・改善技術に関わる研究等</t>
    <rPh sb="2" eb="4">
      <t>ジョセイ</t>
    </rPh>
    <rPh sb="4" eb="6">
      <t>タイショウ</t>
    </rPh>
    <rPh sb="11" eb="13">
      <t>ドボク</t>
    </rPh>
    <rPh sb="14" eb="16">
      <t>ケンチク</t>
    </rPh>
    <rPh sb="16" eb="18">
      <t>ブンヤ</t>
    </rPh>
    <phoneticPr fontId="1"/>
  </si>
  <si>
    <t>24-078</t>
    <phoneticPr fontId="1"/>
  </si>
  <si>
    <t>https://www.manyo.jp/news/2024/04/post-167.html</t>
  </si>
  <si>
    <t>奈良県立万葉文化館</t>
    <rPh sb="0" eb="2">
      <t>ナラ</t>
    </rPh>
    <rPh sb="2" eb="4">
      <t>ケンリツ</t>
    </rPh>
    <rPh sb="4" eb="6">
      <t>マンヨウ</t>
    </rPh>
    <rPh sb="6" eb="9">
      <t>ブンカカン</t>
    </rPh>
    <phoneticPr fontId="1"/>
  </si>
  <si>
    <t>奈良県立万葉文化委託共同研究</t>
    <rPh sb="0" eb="2">
      <t>ナラ</t>
    </rPh>
    <rPh sb="2" eb="4">
      <t>ケンリツ</t>
    </rPh>
    <rPh sb="4" eb="6">
      <t>マンヨウ</t>
    </rPh>
    <rPh sb="6" eb="8">
      <t>ブンカ</t>
    </rPh>
    <rPh sb="8" eb="10">
      <t>イタク</t>
    </rPh>
    <rPh sb="10" eb="12">
      <t>キョウドウ</t>
    </rPh>
    <rPh sb="12" eb="14">
      <t>ケンキュウ</t>
    </rPh>
    <phoneticPr fontId="1"/>
  </si>
  <si>
    <t>【研究課題】
全国の万葉歌碑（2024 年 3 月現在で約 2000 基）に関する情報を収集し精査する</t>
    <rPh sb="1" eb="5">
      <t>ケンキュウカダイ</t>
    </rPh>
    <phoneticPr fontId="1"/>
  </si>
  <si>
    <t>総支給額 215 万以内</t>
    <rPh sb="10" eb="12">
      <t>イナイ</t>
    </rPh>
    <phoneticPr fontId="1"/>
  </si>
  <si>
    <t>6月中旬</t>
    <rPh sb="1" eb="2">
      <t>ガツ</t>
    </rPh>
    <rPh sb="2" eb="4">
      <t>チュウジュン</t>
    </rPh>
    <phoneticPr fontId="1"/>
  </si>
  <si>
    <t>24-079</t>
    <phoneticPr fontId="1"/>
  </si>
  <si>
    <t>公益財団法人 大隅基礎科学創成財団</t>
    <rPh sb="0" eb="4">
      <t>コウエキザイダン</t>
    </rPh>
    <rPh sb="4" eb="6">
      <t>ホウジン</t>
    </rPh>
    <rPh sb="7" eb="9">
      <t>オオスミ</t>
    </rPh>
    <rPh sb="9" eb="13">
      <t>キソカガク</t>
    </rPh>
    <rPh sb="13" eb="15">
      <t>ソウセイ</t>
    </rPh>
    <rPh sb="15" eb="17">
      <t>ザイダン</t>
    </rPh>
    <phoneticPr fontId="1"/>
  </si>
  <si>
    <t>第8期 研究助成 基礎科学（一般）</t>
    <rPh sb="0" eb="1">
      <t>ダイ</t>
    </rPh>
    <rPh sb="2" eb="3">
      <t>キ</t>
    </rPh>
    <rPh sb="4" eb="6">
      <t>ケンキュウ</t>
    </rPh>
    <rPh sb="6" eb="8">
      <t>ジョセイ</t>
    </rPh>
    <phoneticPr fontId="1"/>
  </si>
  <si>
    <t xml:space="preserve">【公募テーマ】
細胞・組織・個体の新しい生理現象の発見とその分子機構の解明
</t>
    <rPh sb="1" eb="3">
      <t>コウボ</t>
    </rPh>
    <phoneticPr fontId="1"/>
  </si>
  <si>
    <t>1,200万</t>
    <rPh sb="5" eb="6">
      <t>マン</t>
    </rPh>
    <phoneticPr fontId="1"/>
  </si>
  <si>
    <t>https://www.ofsf.or.jp/activity/</t>
  </si>
  <si>
    <t>10月末日</t>
    <rPh sb="2" eb="3">
      <t>ガツ</t>
    </rPh>
    <rPh sb="3" eb="5">
      <t>マツジツ</t>
    </rPh>
    <phoneticPr fontId="1"/>
  </si>
  <si>
    <t>24-080</t>
    <phoneticPr fontId="1"/>
  </si>
  <si>
    <t>2024年度 国内助成プログラム
-新常態における新たな着想に基づく自治型社会の推進-</t>
    <rPh sb="4" eb="6">
      <t>ネンド</t>
    </rPh>
    <rPh sb="7" eb="9">
      <t>コクナイ</t>
    </rPh>
    <rPh sb="9" eb="11">
      <t>ジョセイ</t>
    </rPh>
    <rPh sb="18" eb="19">
      <t>シン</t>
    </rPh>
    <rPh sb="19" eb="21">
      <t>ジョウタイ</t>
    </rPh>
    <rPh sb="25" eb="26">
      <t>アラ</t>
    </rPh>
    <rPh sb="28" eb="30">
      <t>チャクソウ</t>
    </rPh>
    <rPh sb="31" eb="32">
      <t>モト</t>
    </rPh>
    <rPh sb="34" eb="36">
      <t>ジチ</t>
    </rPh>
    <rPh sb="36" eb="37">
      <t>ガタ</t>
    </rPh>
    <rPh sb="37" eb="39">
      <t>シャカイ</t>
    </rPh>
    <rPh sb="40" eb="42">
      <t>スイシン</t>
    </rPh>
    <phoneticPr fontId="1"/>
  </si>
  <si>
    <t>1,500万</t>
    <rPh sb="5" eb="6">
      <t>マン</t>
    </rPh>
    <phoneticPr fontId="1"/>
  </si>
  <si>
    <t>https://www.toyotafound.or.jp/grant/community/</t>
    <phoneticPr fontId="1"/>
  </si>
  <si>
    <t>【助成対象】
1）日本における自治型社会の一層の推進に寄与するシステムの創出と人材の育成
日本全体で自治型社会が推進されていくことを目的とし、各地域における自治の基盤づくりの動きを支え促進すると共に、社会全体に波及する仕組みや制度づくり、その担い手となる人材の育成</t>
    <rPh sb="1" eb="3">
      <t>ジョセイ</t>
    </rPh>
    <rPh sb="3" eb="5">
      <t>タイショウ</t>
    </rPh>
    <rPh sb="9" eb="11">
      <t>ニホン</t>
    </rPh>
    <rPh sb="15" eb="18">
      <t>ジチガタ</t>
    </rPh>
    <rPh sb="18" eb="20">
      <t>シャカイ</t>
    </rPh>
    <rPh sb="21" eb="23">
      <t>イッソウ</t>
    </rPh>
    <rPh sb="24" eb="26">
      <t>スイシン</t>
    </rPh>
    <rPh sb="27" eb="29">
      <t>キヨ</t>
    </rPh>
    <rPh sb="36" eb="38">
      <t>ソウシュツ</t>
    </rPh>
    <rPh sb="39" eb="41">
      <t>ジンザイ</t>
    </rPh>
    <rPh sb="42" eb="44">
      <t>イクセイ</t>
    </rPh>
    <phoneticPr fontId="1"/>
  </si>
  <si>
    <t xml:space="preserve">
２）地域における自治を推進するための基盤づくり
一人ひとりの「暮らし」を起点に、地域資源や人と人の関係性を見つめ直し、多様な関係者との対話を重ねながら、在りたい姿の実現に向けて地域内の主体性や参加・協力の仕組みが育っていく基盤づくり</t>
    <phoneticPr fontId="1"/>
  </si>
  <si>
    <t>600万</t>
    <rPh sb="3" eb="4">
      <t>マン</t>
    </rPh>
    <phoneticPr fontId="1"/>
  </si>
  <si>
    <t>締切日：6/11　15時
メール、郵送等の応募受付なし</t>
    <rPh sb="0" eb="2">
      <t>シメキリ</t>
    </rPh>
    <rPh sb="2" eb="3">
      <t>ビ</t>
    </rPh>
    <rPh sb="11" eb="12">
      <t>ジ</t>
    </rPh>
    <rPh sb="17" eb="19">
      <t>ユウソウ</t>
    </rPh>
    <rPh sb="19" eb="20">
      <t>トウ</t>
    </rPh>
    <rPh sb="21" eb="23">
      <t>オウボ</t>
    </rPh>
    <rPh sb="23" eb="25">
      <t>ウケツケ</t>
    </rPh>
    <phoneticPr fontId="1"/>
  </si>
  <si>
    <t>公益財団法人 トヨタ財団</t>
    <rPh sb="0" eb="6">
      <t>コウエキザイダンホウジン</t>
    </rPh>
    <rPh sb="10" eb="12">
      <t>ザイダン</t>
    </rPh>
    <phoneticPr fontId="1"/>
  </si>
  <si>
    <t>24-081</t>
    <phoneticPr fontId="1"/>
  </si>
  <si>
    <t>https://www.toyotafound.or.jp/english/grant/research/data/2024_RserchProposal_Guideline_JP.pdf</t>
  </si>
  <si>
    <t>800万</t>
    <rPh sb="3" eb="4">
      <t>マン</t>
    </rPh>
    <phoneticPr fontId="1"/>
  </si>
  <si>
    <t>代表者の年齢は45歳以下（助成開始時）
※2名以上の共同研究プロジェクト</t>
    <rPh sb="0" eb="3">
      <t>ダイヒョウシャ</t>
    </rPh>
    <rPh sb="4" eb="6">
      <t>ネンレイ</t>
    </rPh>
    <rPh sb="9" eb="10">
      <t>サイ</t>
    </rPh>
    <rPh sb="10" eb="12">
      <t>イカ</t>
    </rPh>
    <rPh sb="13" eb="15">
      <t>ジョセイ</t>
    </rPh>
    <rPh sb="15" eb="18">
      <t>カイシジ</t>
    </rPh>
    <rPh sb="22" eb="23">
      <t>メイ</t>
    </rPh>
    <rPh sb="23" eb="25">
      <t>イジョウ</t>
    </rPh>
    <rPh sb="26" eb="28">
      <t>キョウドウ</t>
    </rPh>
    <rPh sb="28" eb="30">
      <t>ケンキュウ</t>
    </rPh>
    <phoneticPr fontId="1"/>
  </si>
  <si>
    <t>【助成テーマ】
つながりがデザインする未来の社会システム</t>
    <rPh sb="1" eb="3">
      <t>ジョセイ</t>
    </rPh>
    <phoneticPr fontId="1"/>
  </si>
  <si>
    <t xml:space="preserve">2024年度 研究助成プログラム共同研究助成
</t>
    <rPh sb="4" eb="6">
      <t>ネンド</t>
    </rPh>
    <rPh sb="7" eb="9">
      <t>ケンキュウ</t>
    </rPh>
    <rPh sb="9" eb="11">
      <t>ジョセイ</t>
    </rPh>
    <rPh sb="16" eb="18">
      <t>キョウドウ</t>
    </rPh>
    <rPh sb="18" eb="20">
      <t>ケンキュウ</t>
    </rPh>
    <rPh sb="20" eb="22">
      <t>ジョセイ</t>
    </rPh>
    <phoneticPr fontId="1"/>
  </si>
  <si>
    <t>締切日：6/17　15時
メール、郵送等の応募受付なし</t>
    <rPh sb="0" eb="2">
      <t>シメキリ</t>
    </rPh>
    <rPh sb="2" eb="3">
      <t>ビ</t>
    </rPh>
    <rPh sb="11" eb="12">
      <t>ジ</t>
    </rPh>
    <rPh sb="17" eb="19">
      <t>ユウソウ</t>
    </rPh>
    <rPh sb="19" eb="20">
      <t>トウ</t>
    </rPh>
    <rPh sb="21" eb="23">
      <t>オウボ</t>
    </rPh>
    <rPh sb="23" eb="25">
      <t>ウケツケ</t>
    </rPh>
    <phoneticPr fontId="1"/>
  </si>
  <si>
    <t>24-082</t>
    <phoneticPr fontId="1"/>
  </si>
  <si>
    <t>公益財団法人 アステラス病態代謝研究会</t>
    <rPh sb="0" eb="6">
      <t>コウエキザイダンホウジン</t>
    </rPh>
    <rPh sb="12" eb="14">
      <t>ビョウタイ</t>
    </rPh>
    <rPh sb="14" eb="16">
      <t>タイシャ</t>
    </rPh>
    <rPh sb="16" eb="19">
      <t>ケンキュウカイ</t>
    </rPh>
    <phoneticPr fontId="1"/>
  </si>
  <si>
    <t>2024年度 研究助成金</t>
    <rPh sb="4" eb="6">
      <t>ネンド</t>
    </rPh>
    <rPh sb="7" eb="12">
      <t>ケンキュウジョセイキン</t>
    </rPh>
    <phoneticPr fontId="1"/>
  </si>
  <si>
    <t xml:space="preserve">【研究対象】
1.基礎生命科学研究
2.創薬科学研究および医薬資源に関わる研究（有機合成化学、天然物化学を含む）
3.疾患の基礎的研究
4.「人を対象とする生命科学・医学系研究に関する倫理指針ガイダンス」
</t>
    <rPh sb="1" eb="3">
      <t>ケンキュウ</t>
    </rPh>
    <rPh sb="3" eb="5">
      <t>タイショウ</t>
    </rPh>
    <rPh sb="9" eb="11">
      <t>キソ</t>
    </rPh>
    <rPh sb="11" eb="13">
      <t>セイメイ</t>
    </rPh>
    <rPh sb="13" eb="15">
      <t>カガク</t>
    </rPh>
    <rPh sb="15" eb="17">
      <t>ケンキュウ</t>
    </rPh>
    <rPh sb="20" eb="22">
      <t>ソウヤク</t>
    </rPh>
    <rPh sb="22" eb="24">
      <t>カガク</t>
    </rPh>
    <rPh sb="24" eb="26">
      <t>ケンキュウ</t>
    </rPh>
    <rPh sb="29" eb="31">
      <t>イヤク</t>
    </rPh>
    <rPh sb="31" eb="33">
      <t>シゲン</t>
    </rPh>
    <rPh sb="34" eb="35">
      <t>カカ</t>
    </rPh>
    <rPh sb="37" eb="39">
      <t>ケンキュウ</t>
    </rPh>
    <rPh sb="40" eb="42">
      <t>ユウキ</t>
    </rPh>
    <rPh sb="42" eb="44">
      <t>ゴウセイ</t>
    </rPh>
    <rPh sb="44" eb="46">
      <t>カガク</t>
    </rPh>
    <rPh sb="47" eb="50">
      <t>テンネンブツ</t>
    </rPh>
    <rPh sb="50" eb="52">
      <t>カガク</t>
    </rPh>
    <rPh sb="53" eb="54">
      <t>フク</t>
    </rPh>
    <rPh sb="59" eb="61">
      <t>シッカン</t>
    </rPh>
    <rPh sb="62" eb="65">
      <t>キソテキ</t>
    </rPh>
    <rPh sb="65" eb="67">
      <t>ケンキュウ</t>
    </rPh>
    <rPh sb="71" eb="72">
      <t>ヒト</t>
    </rPh>
    <rPh sb="73" eb="75">
      <t>タイショウ</t>
    </rPh>
    <rPh sb="78" eb="82">
      <t>セイメイカガク</t>
    </rPh>
    <rPh sb="83" eb="86">
      <t>イガクケイ</t>
    </rPh>
    <rPh sb="86" eb="88">
      <t>ケンキュウ</t>
    </rPh>
    <rPh sb="89" eb="90">
      <t>カン</t>
    </rPh>
    <rPh sb="92" eb="94">
      <t>リンリ</t>
    </rPh>
    <rPh sb="94" eb="96">
      <t>シシン</t>
    </rPh>
    <phoneticPr fontId="1"/>
  </si>
  <si>
    <t>200万</t>
    <rPh sb="3" eb="4">
      <t>マン</t>
    </rPh>
    <phoneticPr fontId="1"/>
  </si>
  <si>
    <t>https://www.astellas-foundation.or.jp/assist/gist.html</t>
    <phoneticPr fontId="1"/>
  </si>
  <si>
    <t>締切日：5/31　16時</t>
    <rPh sb="0" eb="3">
      <t>シメキリビ</t>
    </rPh>
    <rPh sb="11" eb="12">
      <t>ジ</t>
    </rPh>
    <phoneticPr fontId="1"/>
  </si>
  <si>
    <t>24-083</t>
    <phoneticPr fontId="1"/>
  </si>
  <si>
    <t>https://www.refost-hq.jp/activities/research_grant/</t>
  </si>
  <si>
    <t>公益財団法人 光科学技術研究振興財団</t>
    <rPh sb="0" eb="6">
      <t>コウエキザイダンホウジン</t>
    </rPh>
    <rPh sb="7" eb="8">
      <t>ヒカリ</t>
    </rPh>
    <rPh sb="8" eb="10">
      <t>カガク</t>
    </rPh>
    <rPh sb="10" eb="12">
      <t>ギジュツ</t>
    </rPh>
    <rPh sb="12" eb="14">
      <t>ケンキュウ</t>
    </rPh>
    <rPh sb="14" eb="16">
      <t>シンコウ</t>
    </rPh>
    <rPh sb="16" eb="18">
      <t>ザイダン</t>
    </rPh>
    <phoneticPr fontId="1"/>
  </si>
  <si>
    <t>2024年度　研究助成</t>
    <rPh sb="4" eb="6">
      <t>ネンド</t>
    </rPh>
    <rPh sb="7" eb="9">
      <t>ケンキュウ</t>
    </rPh>
    <rPh sb="9" eb="11">
      <t>ジョセイ</t>
    </rPh>
    <phoneticPr fontId="1"/>
  </si>
  <si>
    <t>【募集課題】
＜第1課題＞
光科学の未知領域の研究　―とくに光の本質について―
＜第2課題＞
光科学技術による生命科学分野の先端研究</t>
    <rPh sb="1" eb="3">
      <t>ボシュウ</t>
    </rPh>
    <rPh sb="3" eb="5">
      <t>カダイ</t>
    </rPh>
    <phoneticPr fontId="1"/>
  </si>
  <si>
    <t>総額5,000万</t>
    <rPh sb="0" eb="2">
      <t>ソウガク</t>
    </rPh>
    <rPh sb="7" eb="8">
      <t>マン</t>
    </rPh>
    <phoneticPr fontId="1"/>
  </si>
  <si>
    <t>12月中旬</t>
    <rPh sb="2" eb="3">
      <t>ガツ</t>
    </rPh>
    <rPh sb="3" eb="5">
      <t>チュウジュン</t>
    </rPh>
    <phoneticPr fontId="1"/>
  </si>
  <si>
    <t>24-084</t>
    <phoneticPr fontId="1"/>
  </si>
  <si>
    <t>https://www.river.or.jp/koeki/jyosei/6.html</t>
  </si>
  <si>
    <t>一般財団法人 河川情報センター</t>
    <rPh sb="0" eb="6">
      <t>イッパンザイダンホウジン</t>
    </rPh>
    <rPh sb="7" eb="9">
      <t>カセン</t>
    </rPh>
    <rPh sb="9" eb="11">
      <t>ジョウホウ</t>
    </rPh>
    <phoneticPr fontId="1"/>
  </si>
  <si>
    <t>2024年度 研究助成</t>
    <rPh sb="4" eb="6">
      <t>ネンド</t>
    </rPh>
    <rPh sb="7" eb="9">
      <t>ケンキュウ</t>
    </rPh>
    <rPh sb="9" eb="11">
      <t>ジョセイ</t>
    </rPh>
    <phoneticPr fontId="1"/>
  </si>
  <si>
    <t>【助成対象】
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
（発災前、発災中、発災後の全フェーズを含む）
※流域治水、デジタルトランスフォーメーション（DX）など、今日的なニーズに対応する研究提案を期待</t>
    <rPh sb="1" eb="3">
      <t>ジョセイ</t>
    </rPh>
    <rPh sb="3" eb="5">
      <t>タイショウ</t>
    </rPh>
    <phoneticPr fontId="1"/>
  </si>
  <si>
    <t>10月中旬</t>
    <rPh sb="2" eb="3">
      <t>ガツ</t>
    </rPh>
    <rPh sb="3" eb="5">
      <t>チュウジュン</t>
    </rPh>
    <phoneticPr fontId="1"/>
  </si>
  <si>
    <t>24-085</t>
    <phoneticPr fontId="1"/>
  </si>
  <si>
    <t>公益財団法人 コーセーコスメトロジー研究財団</t>
    <rPh sb="0" eb="6">
      <t>コウエキザイダンホウジン</t>
    </rPh>
    <rPh sb="18" eb="22">
      <t>ケンキュウザイダン</t>
    </rPh>
    <phoneticPr fontId="1"/>
  </si>
  <si>
    <t>【対象分野】
1.素材、物性に関する分野
2.生体作用、安全性に関する分野
3.精神、文化に関する分野
※3.は幅広い分野からの応募を期待</t>
    <rPh sb="1" eb="3">
      <t>タイショウ</t>
    </rPh>
    <rPh sb="3" eb="5">
      <t>ブンヤ</t>
    </rPh>
    <rPh sb="9" eb="11">
      <t>ソザイ</t>
    </rPh>
    <rPh sb="12" eb="14">
      <t>ブッセイ</t>
    </rPh>
    <rPh sb="15" eb="16">
      <t>カン</t>
    </rPh>
    <rPh sb="18" eb="20">
      <t>ブンヤ</t>
    </rPh>
    <rPh sb="23" eb="27">
      <t>セイタイサヨウ</t>
    </rPh>
    <rPh sb="28" eb="31">
      <t>アンゼンセイ</t>
    </rPh>
    <rPh sb="32" eb="33">
      <t>カン</t>
    </rPh>
    <rPh sb="35" eb="37">
      <t>ブンヤ</t>
    </rPh>
    <rPh sb="40" eb="42">
      <t>セイシン</t>
    </rPh>
    <rPh sb="43" eb="45">
      <t>ブンカ</t>
    </rPh>
    <rPh sb="46" eb="47">
      <t>カン</t>
    </rPh>
    <rPh sb="49" eb="51">
      <t>ブンヤ</t>
    </rPh>
    <rPh sb="57" eb="59">
      <t>ハバヒロ</t>
    </rPh>
    <rPh sb="60" eb="62">
      <t>ブンヤ</t>
    </rPh>
    <rPh sb="65" eb="67">
      <t>オウボ</t>
    </rPh>
    <rPh sb="68" eb="70">
      <t>キタイ</t>
    </rPh>
    <phoneticPr fontId="1"/>
  </si>
  <si>
    <t>200万、100万、50万
採択時に選考委員会が裁定</t>
    <rPh sb="3" eb="4">
      <t>マン</t>
    </rPh>
    <rPh sb="8" eb="9">
      <t>マン</t>
    </rPh>
    <rPh sb="12" eb="13">
      <t>マン</t>
    </rPh>
    <rPh sb="14" eb="17">
      <t>サイタクジ</t>
    </rPh>
    <rPh sb="18" eb="20">
      <t>センコウ</t>
    </rPh>
    <rPh sb="20" eb="23">
      <t>イインカイ</t>
    </rPh>
    <rPh sb="24" eb="26">
      <t>サイテイ</t>
    </rPh>
    <phoneticPr fontId="1"/>
  </si>
  <si>
    <t>https://www.kose-cosmetology.or.jp/research_support/researchSupport1.html</t>
    <phoneticPr fontId="1"/>
  </si>
  <si>
    <t>第8期 研究助成 基礎科学（酵母）</t>
    <rPh sb="0" eb="1">
      <t>ダイ</t>
    </rPh>
    <rPh sb="2" eb="3">
      <t>キ</t>
    </rPh>
    <rPh sb="4" eb="6">
      <t>ケンキュウ</t>
    </rPh>
    <rPh sb="6" eb="8">
      <t>ジョセイ</t>
    </rPh>
    <rPh sb="14" eb="16">
      <t>コウボ</t>
    </rPh>
    <phoneticPr fontId="1"/>
  </si>
  <si>
    <t xml:space="preserve">【公募テーマ】
酵母野生株で見いだした新しい生理現象、あるいは変異株や薬剤・化合物存在下に見いだした酵母野生株の生理現象に還元できる新しい現象の発見、もしくはこれまであまり研究の対象とされてこなかった生理現象、およびこれらの分子機構の解明等、人類と深い関わりのある酵母を対象としたこの生物種ならではの基礎研究をテーマ
</t>
    <rPh sb="1" eb="3">
      <t>コウボ</t>
    </rPh>
    <phoneticPr fontId="1"/>
  </si>
  <si>
    <t>24-086</t>
    <phoneticPr fontId="1"/>
  </si>
  <si>
    <t>公益財団法人 セイコーインスツル新世代研究財団</t>
    <rPh sb="0" eb="6">
      <t>コウエキザイダンホウジン</t>
    </rPh>
    <rPh sb="16" eb="19">
      <t>シンセダイ</t>
    </rPh>
    <rPh sb="19" eb="21">
      <t>ケンキュウ</t>
    </rPh>
    <rPh sb="21" eb="23">
      <t>ザイダン</t>
    </rPh>
    <phoneticPr fontId="1"/>
  </si>
  <si>
    <t>2024年度 ＡＴＦ研究助成</t>
    <rPh sb="4" eb="6">
      <t>ネンド</t>
    </rPh>
    <rPh sb="10" eb="12">
      <t>ケンキュウ</t>
    </rPh>
    <rPh sb="12" eb="14">
      <t>ジョセイ</t>
    </rPh>
    <phoneticPr fontId="1"/>
  </si>
  <si>
    <t>【対象研究領域】
「ナノサイエンス」を統一テーマとし、ナノの領域の微細な材料やデバイス、加工プロセスを学術的・融合的に研究する萌芽的研究、チャレンジングな研究、常識を覆す同区創的研究。生体単分子計測などバイオナノサイエンスも対象。</t>
    <rPh sb="1" eb="3">
      <t>タイショウ</t>
    </rPh>
    <rPh sb="3" eb="5">
      <t>ケンキュウ</t>
    </rPh>
    <rPh sb="5" eb="7">
      <t>リョウイキ</t>
    </rPh>
    <rPh sb="19" eb="21">
      <t>トウイツ</t>
    </rPh>
    <rPh sb="30" eb="32">
      <t>リョウイキ</t>
    </rPh>
    <rPh sb="33" eb="35">
      <t>ビサイ</t>
    </rPh>
    <rPh sb="36" eb="38">
      <t>ザイリョウ</t>
    </rPh>
    <rPh sb="44" eb="46">
      <t>カコウ</t>
    </rPh>
    <rPh sb="51" eb="53">
      <t>ガクジュツ</t>
    </rPh>
    <rPh sb="53" eb="54">
      <t>テキ</t>
    </rPh>
    <rPh sb="55" eb="58">
      <t>ユウゴウテキ</t>
    </rPh>
    <rPh sb="59" eb="61">
      <t>ケンキュウ</t>
    </rPh>
    <rPh sb="63" eb="66">
      <t>ホウガテキ</t>
    </rPh>
    <rPh sb="66" eb="68">
      <t>ケンキュウ</t>
    </rPh>
    <rPh sb="77" eb="79">
      <t>ケンキュウ</t>
    </rPh>
    <rPh sb="80" eb="82">
      <t>ジョウシキ</t>
    </rPh>
    <rPh sb="83" eb="84">
      <t>クツガエ</t>
    </rPh>
    <rPh sb="85" eb="89">
      <t>ドウクソウテキ</t>
    </rPh>
    <rPh sb="89" eb="91">
      <t>ケンキュウ</t>
    </rPh>
    <rPh sb="92" eb="94">
      <t>セイタイ</t>
    </rPh>
    <rPh sb="94" eb="97">
      <t>タンブンシ</t>
    </rPh>
    <rPh sb="97" eb="99">
      <t>ケイソク</t>
    </rPh>
    <rPh sb="112" eb="114">
      <t>タイショウ</t>
    </rPh>
    <phoneticPr fontId="1"/>
  </si>
  <si>
    <t>満35歳以下（2024年9月30日時点）</t>
    <rPh sb="0" eb="1">
      <t>マン</t>
    </rPh>
    <rPh sb="3" eb="4">
      <t>サイ</t>
    </rPh>
    <rPh sb="4" eb="6">
      <t>イカ</t>
    </rPh>
    <rPh sb="11" eb="12">
      <t>ネン</t>
    </rPh>
    <rPh sb="13" eb="14">
      <t>ガツ</t>
    </rPh>
    <rPh sb="16" eb="17">
      <t>ヒ</t>
    </rPh>
    <rPh sb="17" eb="19">
      <t>ジテン</t>
    </rPh>
    <phoneticPr fontId="1"/>
  </si>
  <si>
    <t>-</t>
    <phoneticPr fontId="1"/>
  </si>
  <si>
    <t>9月下旬</t>
    <rPh sb="1" eb="2">
      <t>ガツ</t>
    </rPh>
    <rPh sb="2" eb="4">
      <t>ゲジュン</t>
    </rPh>
    <phoneticPr fontId="1"/>
  </si>
  <si>
    <t>http://www.ati.or.jp/assistance.html</t>
    <phoneticPr fontId="1"/>
  </si>
  <si>
    <t>24-087</t>
    <phoneticPr fontId="1"/>
  </si>
  <si>
    <t>㈱積水インテグレーテッドリサーチ</t>
    <rPh sb="0" eb="3">
      <t>カブセキスイ</t>
    </rPh>
    <phoneticPr fontId="1"/>
  </si>
  <si>
    <t>2024年度積水化学「自然に学ぶものづくり」研究助成</t>
    <rPh sb="4" eb="6">
      <t>ネンド</t>
    </rPh>
    <rPh sb="6" eb="8">
      <t>セキスイ</t>
    </rPh>
    <rPh sb="8" eb="10">
      <t>カガク</t>
    </rPh>
    <rPh sb="11" eb="13">
      <t>シゼン</t>
    </rPh>
    <rPh sb="14" eb="15">
      <t>マナ</t>
    </rPh>
    <rPh sb="22" eb="24">
      <t>ケンキュウ</t>
    </rPh>
    <rPh sb="24" eb="26">
      <t>ジョセイ</t>
    </rPh>
    <phoneticPr fontId="1"/>
  </si>
  <si>
    <t>https://www.sekisui.co.jp/news/2024/1400951_41090.html</t>
  </si>
  <si>
    <t>【助成対象】
①「ものづくりテーマ」
生物の仕組みや営みだけではなく、広く自然現象一般も含めた自然の叡智を、分野を問わず、「ものづくり」や「社会課題解決」に活用するもの。
例えば、素材開発、バイオテクノロジー、エネルギー、環境、医療、ロボティクス・ＡＩ、建築、まちづくり・コミュニティ、メカトロニクス、健康・生活分野などに活用する研究
②「基盤研究テーマ」
将来的に「ものづくり」に活用が予測される独創的・先駆的研究、挑戦的萌芽研究</t>
    <rPh sb="1" eb="3">
      <t>ジョセイ</t>
    </rPh>
    <rPh sb="3" eb="5">
      <t>タイショウ</t>
    </rPh>
    <phoneticPr fontId="1"/>
  </si>
  <si>
    <t>①500万
②300万</t>
    <rPh sb="4" eb="5">
      <t>マン</t>
    </rPh>
    <rPh sb="10" eb="11">
      <t>マン</t>
    </rPh>
    <phoneticPr fontId="1"/>
  </si>
  <si>
    <t>9月上旬</t>
    <rPh sb="1" eb="2">
      <t>ガツ</t>
    </rPh>
    <rPh sb="2" eb="4">
      <t>ジョウジュン</t>
    </rPh>
    <phoneticPr fontId="1"/>
  </si>
  <si>
    <t>24-088</t>
    <phoneticPr fontId="1"/>
  </si>
  <si>
    <t>一般財団法人 機械システム振興協会</t>
    <rPh sb="0" eb="2">
      <t>イッパン</t>
    </rPh>
    <rPh sb="2" eb="4">
      <t>ザイダン</t>
    </rPh>
    <rPh sb="4" eb="6">
      <t>ホウジン</t>
    </rPh>
    <rPh sb="7" eb="9">
      <t>キカイ</t>
    </rPh>
    <rPh sb="13" eb="15">
      <t>シンコウ</t>
    </rPh>
    <rPh sb="15" eb="17">
      <t>キョウカイ</t>
    </rPh>
    <phoneticPr fontId="1"/>
  </si>
  <si>
    <t>2024年度 先端的研究分野における共同調査・研究制度（先端共同プロジェクト）</t>
    <rPh sb="4" eb="6">
      <t>ネンド</t>
    </rPh>
    <rPh sb="7" eb="10">
      <t>センタンテキ</t>
    </rPh>
    <rPh sb="10" eb="12">
      <t>ケンキュウ</t>
    </rPh>
    <rPh sb="12" eb="14">
      <t>ブンヤ</t>
    </rPh>
    <rPh sb="18" eb="20">
      <t>キョウドウ</t>
    </rPh>
    <rPh sb="20" eb="22">
      <t>チョウサ</t>
    </rPh>
    <rPh sb="23" eb="25">
      <t>ケンキュウ</t>
    </rPh>
    <rPh sb="25" eb="27">
      <t>セイド</t>
    </rPh>
    <rPh sb="28" eb="30">
      <t>センタン</t>
    </rPh>
    <rPh sb="30" eb="32">
      <t>キョウドウ</t>
    </rPh>
    <phoneticPr fontId="1"/>
  </si>
  <si>
    <t>https://www.mssf.or.jp/info149/</t>
    <phoneticPr fontId="1"/>
  </si>
  <si>
    <t>45歳未満（2024年4月1日時点）</t>
    <rPh sb="2" eb="3">
      <t>サイ</t>
    </rPh>
    <rPh sb="3" eb="5">
      <t>ミマン</t>
    </rPh>
    <rPh sb="15" eb="17">
      <t>ジテン</t>
    </rPh>
    <phoneticPr fontId="1"/>
  </si>
  <si>
    <t>【対象分野】
Ａ.機械・ロボット分野
Ｂ.情報システム・ＡＩ分野
Ｃ.その他分野
【重視する研究テーマ】
①　機械システム分野におけるDX（デジタル・トランスフォーメーション）、GX（グリーン・トランスフォーメーション）の実現に資する先端的研究テーマ
②　先端的な技術や尖ったアイデアの機械システム分野への応用に関する研究テーマ
③　機械システム分野における新たな価値や新規事業の創出・普及、地域の中小企業によるイノベーション創出につながることが期待される研究テーマ
※医薬・創薬分野、医療機器分野への応用のみを想定したテーマは対象外</t>
    <rPh sb="1" eb="3">
      <t>タイショウ</t>
    </rPh>
    <rPh sb="3" eb="5">
      <t>ブンヤ</t>
    </rPh>
    <rPh sb="9" eb="11">
      <t>キカイ</t>
    </rPh>
    <rPh sb="16" eb="18">
      <t>ブンヤ</t>
    </rPh>
    <rPh sb="21" eb="23">
      <t>ジョウホウ</t>
    </rPh>
    <rPh sb="30" eb="32">
      <t>ブンヤ</t>
    </rPh>
    <rPh sb="37" eb="38">
      <t>タ</t>
    </rPh>
    <rPh sb="38" eb="40">
      <t>ブンヤ</t>
    </rPh>
    <rPh sb="43" eb="45">
      <t>ジュウシ</t>
    </rPh>
    <rPh sb="47" eb="49">
      <t>ケンキュウ</t>
    </rPh>
    <rPh sb="237" eb="239">
      <t>イヤク</t>
    </rPh>
    <rPh sb="240" eb="242">
      <t>ソウヤク</t>
    </rPh>
    <rPh sb="242" eb="244">
      <t>ブンヤ</t>
    </rPh>
    <phoneticPr fontId="1"/>
  </si>
  <si>
    <t>8月上旬</t>
    <rPh sb="1" eb="2">
      <t>ガツ</t>
    </rPh>
    <rPh sb="2" eb="4">
      <t>ジョウジュン</t>
    </rPh>
    <phoneticPr fontId="1"/>
  </si>
  <si>
    <t>24-089</t>
    <phoneticPr fontId="1"/>
  </si>
  <si>
    <t>公益財団法人 東洋食品研究所</t>
    <rPh sb="0" eb="6">
      <t>コウエキザイダンホウジン</t>
    </rPh>
    <rPh sb="7" eb="9">
      <t>トウヨウ</t>
    </rPh>
    <rPh sb="9" eb="11">
      <t>ショクヒン</t>
    </rPh>
    <rPh sb="11" eb="14">
      <t>ケンキュウジョ</t>
    </rPh>
    <phoneticPr fontId="1"/>
  </si>
  <si>
    <t>食品研究助成制度（2025年度）</t>
    <rPh sb="0" eb="2">
      <t>ショクヒン</t>
    </rPh>
    <rPh sb="2" eb="4">
      <t>ケンキュウ</t>
    </rPh>
    <rPh sb="4" eb="6">
      <t>ジョセイ</t>
    </rPh>
    <rPh sb="6" eb="8">
      <t>セイド</t>
    </rPh>
    <rPh sb="13" eb="15">
      <t>ネンド</t>
    </rPh>
    <phoneticPr fontId="1"/>
  </si>
  <si>
    <t>【研究課題】
1）.食品資源に関する研究： 農産原料栽培、育種、水産・畜産資源に関する研究等
2）.食品科学に関する研究： 機能・栄養、食品物性、食品のおいしさ（食感・味）に関する研究等
3）.食品加工に関する研究： 製造・加工、調理、殺菌、容器包装・保存、流通に関する研究等
年齢制限</t>
    <rPh sb="1" eb="3">
      <t>ケンキュウ</t>
    </rPh>
    <rPh sb="3" eb="5">
      <t>カダイ</t>
    </rPh>
    <phoneticPr fontId="1"/>
  </si>
  <si>
    <t>100万</t>
    <rPh sb="3" eb="4">
      <t>マン</t>
    </rPh>
    <phoneticPr fontId="1"/>
  </si>
  <si>
    <t>45歳以下（応募時）</t>
    <rPh sb="2" eb="3">
      <t>サイ</t>
    </rPh>
    <rPh sb="3" eb="5">
      <t>イカ</t>
    </rPh>
    <rPh sb="6" eb="9">
      <t>オウボジ</t>
    </rPh>
    <phoneticPr fontId="1"/>
  </si>
  <si>
    <t>https://www.shokuken.or.jp/subsidize/</t>
  </si>
  <si>
    <t>11月下旬</t>
    <rPh sb="2" eb="3">
      <t>ガツ</t>
    </rPh>
    <rPh sb="3" eb="5">
      <t>ゲジュン</t>
    </rPh>
    <phoneticPr fontId="1"/>
  </si>
  <si>
    <t>-</t>
    <phoneticPr fontId="1"/>
  </si>
  <si>
    <t>24-090</t>
    <phoneticPr fontId="1"/>
  </si>
  <si>
    <t>公益財団法人 栢森情報科学振興財団</t>
    <rPh sb="0" eb="6">
      <t>コウエキザイダンホウジン</t>
    </rPh>
    <rPh sb="7" eb="8">
      <t>カヤ</t>
    </rPh>
    <rPh sb="8" eb="9">
      <t>モリ</t>
    </rPh>
    <rPh sb="9" eb="11">
      <t>ジョウホウ</t>
    </rPh>
    <rPh sb="11" eb="13">
      <t>カガク</t>
    </rPh>
    <rPh sb="13" eb="15">
      <t>シンコウ</t>
    </rPh>
    <rPh sb="15" eb="17">
      <t>ザイダン</t>
    </rPh>
    <phoneticPr fontId="1"/>
  </si>
  <si>
    <t>2024年度 研究助成</t>
    <rPh sb="4" eb="6">
      <t>ネンド</t>
    </rPh>
    <rPh sb="7" eb="9">
      <t>ケンキュウ</t>
    </rPh>
    <rPh sb="9" eb="11">
      <t>ジョセイ</t>
    </rPh>
    <phoneticPr fontId="1"/>
  </si>
  <si>
    <t>【研究テーマ】
情報に関する科学の基礎的・萌芽的または総合的研究</t>
    <rPh sb="1" eb="3">
      <t>ケンキュウ</t>
    </rPh>
    <rPh sb="8" eb="10">
      <t>ジョウホウ</t>
    </rPh>
    <rPh sb="11" eb="12">
      <t>カン</t>
    </rPh>
    <rPh sb="14" eb="16">
      <t>カガク</t>
    </rPh>
    <rPh sb="17" eb="20">
      <t>キソテキ</t>
    </rPh>
    <rPh sb="21" eb="24">
      <t>ホウガテキ</t>
    </rPh>
    <rPh sb="27" eb="30">
      <t>ソウゴウテキ</t>
    </rPh>
    <rPh sb="30" eb="32">
      <t>ケンキュウ</t>
    </rPh>
    <phoneticPr fontId="1"/>
  </si>
  <si>
    <t>200万</t>
    <rPh sb="3" eb="4">
      <t>マン</t>
    </rPh>
    <phoneticPr fontId="1"/>
  </si>
  <si>
    <t>11月中旬</t>
    <rPh sb="2" eb="3">
      <t>ガツ</t>
    </rPh>
    <rPh sb="3" eb="5">
      <t>チュウジュン</t>
    </rPh>
    <phoneticPr fontId="1"/>
  </si>
  <si>
    <t>https://www.kayamorif.or.jp/j.html</t>
    <phoneticPr fontId="1"/>
  </si>
  <si>
    <t>24-091</t>
    <phoneticPr fontId="1"/>
  </si>
  <si>
    <t>公益財団法人 天田財団</t>
    <rPh sb="0" eb="4">
      <t>コウエキザイダン</t>
    </rPh>
    <rPh sb="4" eb="6">
      <t>ホウジン</t>
    </rPh>
    <rPh sb="7" eb="9">
      <t>アマダ</t>
    </rPh>
    <rPh sb="9" eb="11">
      <t>ザイダン</t>
    </rPh>
    <phoneticPr fontId="1"/>
  </si>
  <si>
    <t>2024年度　重点研究開発助成（課題研究）</t>
    <rPh sb="4" eb="5">
      <t>ネン</t>
    </rPh>
    <rPh sb="5" eb="6">
      <t>ド</t>
    </rPh>
    <rPh sb="7" eb="9">
      <t>ジュウテン</t>
    </rPh>
    <rPh sb="9" eb="11">
      <t>ケンキュウ</t>
    </rPh>
    <rPh sb="11" eb="13">
      <t>カイハツ</t>
    </rPh>
    <rPh sb="13" eb="15">
      <t>ジョセイ</t>
    </rPh>
    <rPh sb="16" eb="18">
      <t>カダイ</t>
    </rPh>
    <rPh sb="18" eb="20">
      <t>ケンキュウ</t>
    </rPh>
    <phoneticPr fontId="1"/>
  </si>
  <si>
    <t>2024年度　一般研究開発助成</t>
    <rPh sb="4" eb="5">
      <t>ネン</t>
    </rPh>
    <rPh sb="5" eb="6">
      <t>ド</t>
    </rPh>
    <rPh sb="7" eb="9">
      <t>イッパン</t>
    </rPh>
    <rPh sb="9" eb="11">
      <t>ケンキュウ</t>
    </rPh>
    <rPh sb="11" eb="13">
      <t>カイハツ</t>
    </rPh>
    <rPh sb="13" eb="15">
      <t>ジョセイ</t>
    </rPh>
    <phoneticPr fontId="1"/>
  </si>
  <si>
    <t>2024年度　奨励研究助成（若手研究者枠）</t>
    <rPh sb="4" eb="5">
      <t>ネン</t>
    </rPh>
    <rPh sb="5" eb="6">
      <t>ド</t>
    </rPh>
    <rPh sb="7" eb="9">
      <t>ショウレイ</t>
    </rPh>
    <rPh sb="9" eb="11">
      <t>ケンキュウ</t>
    </rPh>
    <rPh sb="11" eb="13">
      <t>ジョセイ</t>
    </rPh>
    <rPh sb="14" eb="16">
      <t>ワカテ</t>
    </rPh>
    <rPh sb="16" eb="19">
      <t>ケンキュウシャ</t>
    </rPh>
    <rPh sb="19" eb="20">
      <t>ワク</t>
    </rPh>
    <phoneticPr fontId="1"/>
  </si>
  <si>
    <r>
      <t xml:space="preserve">
【研究課題】
</t>
    </r>
    <r>
      <rPr>
        <u/>
        <sz val="10"/>
        <color theme="1"/>
        <rFont val="游ゴシック"/>
        <family val="3"/>
        <charset val="128"/>
      </rPr>
      <t>塑性加工分野</t>
    </r>
    <r>
      <rPr>
        <sz val="10"/>
        <color theme="1"/>
        <rFont val="游ゴシック"/>
        <family val="3"/>
        <charset val="128"/>
      </rPr>
      <t xml:space="preserve">
1.サーボプレスの有効活用
2.省エネルギー加工法
3.AI、IoT等を活用した塑性加工技術の開発
4.金型の損傷機構の解明と革新的加工方法
5.ハイテン・ハードメタルの加工
6.軽量化材料の革新的加工法
7.高度な潤滑技術の適用と潤滑機構の解明
8.熱間加工における材料・特性予測
9.素材の塑性変形機構の解明
10.素材の破壊機構の解明</t>
    </r>
    <rPh sb="2" eb="4">
      <t>ケンキュウ</t>
    </rPh>
    <rPh sb="4" eb="6">
      <t>カダイ</t>
    </rPh>
    <rPh sb="8" eb="10">
      <t>ソセイ</t>
    </rPh>
    <rPh sb="10" eb="12">
      <t>カコウ</t>
    </rPh>
    <rPh sb="12" eb="14">
      <t>ブンヤ</t>
    </rPh>
    <phoneticPr fontId="1"/>
  </si>
  <si>
    <t>800～1,000万</t>
    <rPh sb="9" eb="10">
      <t>マン</t>
    </rPh>
    <phoneticPr fontId="1"/>
  </si>
  <si>
    <t>10月上旬</t>
    <rPh sb="2" eb="3">
      <t>ガツ</t>
    </rPh>
    <rPh sb="3" eb="5">
      <t>ジョウジュン</t>
    </rPh>
    <phoneticPr fontId="1"/>
  </si>
  <si>
    <t>https://www.amada-f.or.jp/prog/2024_emphasis.html</t>
    <phoneticPr fontId="1"/>
  </si>
  <si>
    <t>締切：7/31　24時で締め切り</t>
    <rPh sb="0" eb="2">
      <t>シメキリ</t>
    </rPh>
    <rPh sb="10" eb="11">
      <t>ジ</t>
    </rPh>
    <rPh sb="12" eb="13">
      <t>シ</t>
    </rPh>
    <rPh sb="14" eb="15">
      <t>キ</t>
    </rPh>
    <phoneticPr fontId="1"/>
  </si>
  <si>
    <r>
      <t xml:space="preserve">
【研究課題】
</t>
    </r>
    <r>
      <rPr>
        <u/>
        <sz val="10"/>
        <color theme="1"/>
        <rFont val="游ゴシック"/>
        <family val="3"/>
        <charset val="128"/>
      </rPr>
      <t>レーザープロセッシング分野</t>
    </r>
    <r>
      <rPr>
        <sz val="10"/>
        <color theme="1"/>
        <rFont val="游ゴシック"/>
        <family val="3"/>
        <charset val="128"/>
      </rPr>
      <t xml:space="preserve">
1.プロセッシング用レーザ装置（波長変換などを含む）の開発
2.レーザプロセッシング・システムの高度化・高性能化
　（集光光学系、ビーム走査・制御デバイス、安全技術の開発、IoT/AI技術の導入）
3.レーザプロセッシング現象の解明と新奇プロセッシングへの応用
4.レーザプロセッシング過程のシミュレーションとモニタリング
　（光干渉診断法、キーホール計測を含む）
5.半導体レーザによる金属の直接加工
6.異種材料のレーザ溶接・接合
7.レーザによる３次元積層造形法の開発とプロセスの解明・評価
8レーザによる材料表面の改質・表面構造付与・表面除去加工
9.高強度ピコ秒・フェムト秒レーザプロセッシングの産業化応用技術
10.レーザプロセッシングの医療応用（レーザ治療は除く）</t>
    </r>
    <rPh sb="2" eb="4">
      <t>ケンキュウ</t>
    </rPh>
    <rPh sb="4" eb="6">
      <t>カダイ</t>
    </rPh>
    <rPh sb="19" eb="21">
      <t>ブンヤ</t>
    </rPh>
    <phoneticPr fontId="1"/>
  </si>
  <si>
    <t>※重点研究開発助成と重複して申請可</t>
    <rPh sb="1" eb="3">
      <t>ジュウテン</t>
    </rPh>
    <rPh sb="3" eb="5">
      <t>ケンキュウ</t>
    </rPh>
    <rPh sb="5" eb="7">
      <t>カイハツ</t>
    </rPh>
    <rPh sb="7" eb="9">
      <t>ジョセイ</t>
    </rPh>
    <rPh sb="10" eb="12">
      <t>チョウフク</t>
    </rPh>
    <rPh sb="14" eb="16">
      <t>シンセイ</t>
    </rPh>
    <rPh sb="16" eb="17">
      <t>カ</t>
    </rPh>
    <phoneticPr fontId="1"/>
  </si>
  <si>
    <t>200～300万</t>
    <rPh sb="7" eb="8">
      <t>マン</t>
    </rPh>
    <phoneticPr fontId="1"/>
  </si>
  <si>
    <t>※他の研究開発研究助成への応募不可</t>
    <rPh sb="1" eb="2">
      <t>ホカ</t>
    </rPh>
    <rPh sb="3" eb="5">
      <t>ケンキュウ</t>
    </rPh>
    <rPh sb="5" eb="7">
      <t>カイハツ</t>
    </rPh>
    <rPh sb="7" eb="9">
      <t>ケンキュウ</t>
    </rPh>
    <rPh sb="9" eb="11">
      <t>ジョセイ</t>
    </rPh>
    <rPh sb="13" eb="15">
      <t>オウボ</t>
    </rPh>
    <rPh sb="15" eb="17">
      <t>フカ</t>
    </rPh>
    <phoneticPr fontId="1"/>
  </si>
  <si>
    <t>180～200万</t>
    <rPh sb="7" eb="8">
      <t>マン</t>
    </rPh>
    <phoneticPr fontId="1"/>
  </si>
  <si>
    <t>2024年度 国際会議等準備及び開催助成</t>
    <rPh sb="4" eb="6">
      <t>ネンド</t>
    </rPh>
    <rPh sb="7" eb="9">
      <t>コクサイ</t>
    </rPh>
    <rPh sb="9" eb="12">
      <t>カイギトウ</t>
    </rPh>
    <rPh sb="12" eb="14">
      <t>ジュンビ</t>
    </rPh>
    <rPh sb="14" eb="15">
      <t>オヨ</t>
    </rPh>
    <rPh sb="16" eb="18">
      <t>カイサイ</t>
    </rPh>
    <rPh sb="18" eb="20">
      <t>ジョセイ</t>
    </rPh>
    <phoneticPr fontId="1"/>
  </si>
  <si>
    <t>※会議は「オンライン会議」でも助成の対象
※開催準備が2024年7月31日以前に始まっていること</t>
    <rPh sb="1" eb="3">
      <t>カイギ</t>
    </rPh>
    <rPh sb="10" eb="12">
      <t>カイギ</t>
    </rPh>
    <rPh sb="15" eb="17">
      <t>ジョセイ</t>
    </rPh>
    <rPh sb="18" eb="20">
      <t>タイショウ</t>
    </rPh>
    <rPh sb="22" eb="24">
      <t>カイサイ</t>
    </rPh>
    <rPh sb="24" eb="26">
      <t>ジュンビ</t>
    </rPh>
    <rPh sb="31" eb="32">
      <t>ネン</t>
    </rPh>
    <rPh sb="33" eb="34">
      <t>ガツ</t>
    </rPh>
    <rPh sb="36" eb="37">
      <t>ヒ</t>
    </rPh>
    <rPh sb="37" eb="39">
      <t>イゼン</t>
    </rPh>
    <rPh sb="40" eb="41">
      <t>ハジ</t>
    </rPh>
    <phoneticPr fontId="1"/>
  </si>
  <si>
    <t>80～100万</t>
    <rPh sb="6" eb="7">
      <t>マン</t>
    </rPh>
    <phoneticPr fontId="1"/>
  </si>
  <si>
    <t>満39歳以下（2025年3月31日時点）</t>
    <rPh sb="0" eb="1">
      <t>マン</t>
    </rPh>
    <rPh sb="3" eb="4">
      <t>サイ</t>
    </rPh>
    <rPh sb="4" eb="6">
      <t>イカ</t>
    </rPh>
    <rPh sb="11" eb="12">
      <t>ネン</t>
    </rPh>
    <rPh sb="13" eb="14">
      <t>ガツ</t>
    </rPh>
    <rPh sb="16" eb="17">
      <t>ヒ</t>
    </rPh>
    <rPh sb="17" eb="19">
      <t>ジテン</t>
    </rPh>
    <phoneticPr fontId="1"/>
  </si>
  <si>
    <t>2024年度 第1回国際会議等準備及び開催助成</t>
    <rPh sb="4" eb="6">
      <t>ネンド</t>
    </rPh>
    <rPh sb="7" eb="8">
      <t>ダイ</t>
    </rPh>
    <rPh sb="9" eb="10">
      <t>カイ</t>
    </rPh>
    <rPh sb="10" eb="12">
      <t>コクサイ</t>
    </rPh>
    <rPh sb="12" eb="15">
      <t>カイギトウ</t>
    </rPh>
    <rPh sb="15" eb="17">
      <t>ジュンビ</t>
    </rPh>
    <rPh sb="17" eb="18">
      <t>オヨ</t>
    </rPh>
    <rPh sb="19" eb="21">
      <t>カイサイ</t>
    </rPh>
    <rPh sb="21" eb="23">
      <t>ジョセイ</t>
    </rPh>
    <phoneticPr fontId="1"/>
  </si>
  <si>
    <t>100～150万</t>
    <rPh sb="7" eb="8">
      <t>マン</t>
    </rPh>
    <phoneticPr fontId="1"/>
  </si>
  <si>
    <t>2024年度 国際会議等参加助成</t>
    <rPh sb="4" eb="6">
      <t>ネンド</t>
    </rPh>
    <rPh sb="7" eb="9">
      <t>コクサイ</t>
    </rPh>
    <rPh sb="9" eb="12">
      <t>カイギトウ</t>
    </rPh>
    <rPh sb="12" eb="14">
      <t>サンカ</t>
    </rPh>
    <rPh sb="14" eb="16">
      <t>ジョセイ</t>
    </rPh>
    <phoneticPr fontId="1"/>
  </si>
  <si>
    <t>1名枠：35～60万
2名枠：70～120万</t>
    <rPh sb="1" eb="2">
      <t>メイ</t>
    </rPh>
    <rPh sb="2" eb="3">
      <t>ワク</t>
    </rPh>
    <rPh sb="9" eb="10">
      <t>マン</t>
    </rPh>
    <rPh sb="12" eb="14">
      <t>メイワク</t>
    </rPh>
    <rPh sb="21" eb="22">
      <t>マン</t>
    </rPh>
    <phoneticPr fontId="1"/>
  </si>
  <si>
    <t>海外で開催される国際会議等への旅費やオンライン参加費用等への助成
渡航先地域により助成金額が異なるのでＨＰで確認ください</t>
    <rPh sb="0" eb="2">
      <t>カイガイ</t>
    </rPh>
    <rPh sb="3" eb="5">
      <t>カイサイ</t>
    </rPh>
    <rPh sb="8" eb="12">
      <t>コクサイカイギ</t>
    </rPh>
    <rPh sb="12" eb="13">
      <t>トウ</t>
    </rPh>
    <rPh sb="15" eb="17">
      <t>リョヒ</t>
    </rPh>
    <rPh sb="23" eb="25">
      <t>サンカ</t>
    </rPh>
    <rPh sb="25" eb="27">
      <t>ヒヨウ</t>
    </rPh>
    <rPh sb="27" eb="28">
      <t>トウ</t>
    </rPh>
    <rPh sb="30" eb="32">
      <t>ジョセイ</t>
    </rPh>
    <rPh sb="33" eb="36">
      <t>トコウサキ</t>
    </rPh>
    <rPh sb="36" eb="38">
      <t>チイキ</t>
    </rPh>
    <rPh sb="41" eb="43">
      <t>ジョセイ</t>
    </rPh>
    <rPh sb="43" eb="45">
      <t>キンガク</t>
    </rPh>
    <rPh sb="46" eb="47">
      <t>コト</t>
    </rPh>
    <rPh sb="54" eb="56">
      <t>カクニン</t>
    </rPh>
    <phoneticPr fontId="1"/>
  </si>
  <si>
    <t>2024年度 国際会議等参加助成（若手研究者枠）</t>
    <rPh sb="4" eb="6">
      <t>ネンド</t>
    </rPh>
    <rPh sb="7" eb="9">
      <t>コクサイ</t>
    </rPh>
    <rPh sb="9" eb="12">
      <t>カイギトウ</t>
    </rPh>
    <rPh sb="12" eb="14">
      <t>サンカ</t>
    </rPh>
    <rPh sb="14" eb="16">
      <t>ジョセイ</t>
    </rPh>
    <rPh sb="17" eb="19">
      <t>ワカテ</t>
    </rPh>
    <rPh sb="19" eb="22">
      <t>ケンキュウシャ</t>
    </rPh>
    <rPh sb="22" eb="23">
      <t>ワク</t>
    </rPh>
    <phoneticPr fontId="1"/>
  </si>
  <si>
    <t>35～60万</t>
    <rPh sb="5" eb="6">
      <t>マン</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</si>
  <si>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</si>
  <si>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自らが中心的な役割を担い、概ね3ヶ国以上の研究者を招請（又はオンライン形式）して開催する小規模のシンポジウム（研究交流会）等への準備及び開催への助成</t>
    <rPh sb="0" eb="1">
      <t>ミズカ</t>
    </rPh>
    <rPh sb="3" eb="6">
      <t>チュウシンテキ</t>
    </rPh>
    <rPh sb="7" eb="9">
      <t>ヤクワリ</t>
    </rPh>
    <rPh sb="10" eb="11">
      <t>ニナ</t>
    </rPh>
    <rPh sb="13" eb="14">
      <t>オオム</t>
    </rPh>
    <rPh sb="17" eb="18">
      <t>コク</t>
    </rPh>
    <rPh sb="18" eb="20">
      <t>イジョウ</t>
    </rPh>
    <rPh sb="21" eb="24">
      <t>ケンキュウシャ</t>
    </rPh>
    <rPh sb="25" eb="27">
      <t>ショウセイ</t>
    </rPh>
    <rPh sb="28" eb="29">
      <t>マタ</t>
    </rPh>
    <rPh sb="35" eb="37">
      <t>ケイシキ</t>
    </rPh>
    <rPh sb="40" eb="42">
      <t>カイサイ</t>
    </rPh>
    <rPh sb="44" eb="47">
      <t>ショウキボ</t>
    </rPh>
    <rPh sb="55" eb="57">
      <t>ケンキュウ</t>
    </rPh>
    <rPh sb="57" eb="60">
      <t>コウリュウカイ</t>
    </rPh>
    <rPh sb="61" eb="62">
      <t>トウ</t>
    </rPh>
    <rPh sb="64" eb="66">
      <t>ジュンビ</t>
    </rPh>
    <rPh sb="66" eb="67">
      <t>オヨ</t>
    </rPh>
    <rPh sb="68" eb="70">
      <t>カイサイ</t>
    </rPh>
    <rPh sb="72" eb="74">
      <t>ジョセイ</t>
    </rPh>
    <phoneticPr fontId="1"/>
  </si>
  <si>
    <t>40～50万</t>
    <rPh sb="5" eb="6">
      <t>マン</t>
    </rPh>
    <phoneticPr fontId="1"/>
  </si>
  <si>
    <t>24-092</t>
    <phoneticPr fontId="1"/>
  </si>
  <si>
    <t>公益財団法人 生協総合研究所</t>
    <rPh sb="0" eb="6">
      <t>コウエキザイダンホウジン</t>
    </rPh>
    <rPh sb="7" eb="9">
      <t>セイキョウ</t>
    </rPh>
    <rPh sb="9" eb="11">
      <t>ソウゴウ</t>
    </rPh>
    <rPh sb="11" eb="14">
      <t>ケンキュウジョ</t>
    </rPh>
    <phoneticPr fontId="1"/>
  </si>
  <si>
    <t>https://ccij.jp/jyosei/jyosei_jigyo.html</t>
  </si>
  <si>
    <t>2024年度 生協総研賞第22回助成事業</t>
    <rPh sb="4" eb="6">
      <t>ネンド</t>
    </rPh>
    <rPh sb="7" eb="9">
      <t>セイキョウ</t>
    </rPh>
    <rPh sb="9" eb="12">
      <t>ソウケンショウ</t>
    </rPh>
    <rPh sb="12" eb="13">
      <t>ダイ</t>
    </rPh>
    <rPh sb="15" eb="16">
      <t>カイ</t>
    </rPh>
    <rPh sb="16" eb="18">
      <t>ジョセイ</t>
    </rPh>
    <rPh sb="18" eb="20">
      <t>ジギョウ</t>
    </rPh>
    <phoneticPr fontId="1"/>
  </si>
  <si>
    <t>【対象研究領域】
•生活共同組合の今日的な課題及び事業・組合員活動に関する実践的な研究
•くらしの実態に関する経済的、社会的、歴史的視点等からの研究
•消費生活及び消費者組織、社会運動に関する研究
•地域社会、社会政策、福祉政策・事業、地球環境等に関する研究
•大規模災害後の被災地域が直面している課題に関する研究</t>
    <rPh sb="1" eb="3">
      <t>タイショウ</t>
    </rPh>
    <rPh sb="3" eb="5">
      <t>ケンキュウ</t>
    </rPh>
    <rPh sb="5" eb="7">
      <t>リョウイキ</t>
    </rPh>
    <rPh sb="10" eb="12">
      <t>セイカツ</t>
    </rPh>
    <rPh sb="12" eb="14">
      <t>キョウドウ</t>
    </rPh>
    <rPh sb="14" eb="16">
      <t>クミアイ</t>
    </rPh>
    <rPh sb="17" eb="20">
      <t>キョウテキ</t>
    </rPh>
    <rPh sb="21" eb="23">
      <t>カダイ</t>
    </rPh>
    <rPh sb="23" eb="24">
      <t>オヨ</t>
    </rPh>
    <rPh sb="25" eb="27">
      <t>ジギョウ</t>
    </rPh>
    <rPh sb="28" eb="30">
      <t>クミアイ</t>
    </rPh>
    <rPh sb="30" eb="31">
      <t>イン</t>
    </rPh>
    <rPh sb="31" eb="33">
      <t>カツドウ</t>
    </rPh>
    <rPh sb="34" eb="35">
      <t>カン</t>
    </rPh>
    <rPh sb="37" eb="40">
      <t>ジッセンテキ</t>
    </rPh>
    <rPh sb="41" eb="43">
      <t>ケンキュウ</t>
    </rPh>
    <rPh sb="49" eb="51">
      <t>ジッタイ</t>
    </rPh>
    <rPh sb="52" eb="53">
      <t>カン</t>
    </rPh>
    <rPh sb="55" eb="58">
      <t>ケイザイテキ</t>
    </rPh>
    <rPh sb="59" eb="62">
      <t>シャカイテキ</t>
    </rPh>
    <rPh sb="63" eb="66">
      <t>レキシテキ</t>
    </rPh>
    <rPh sb="66" eb="69">
      <t>シテントウ</t>
    </rPh>
    <rPh sb="72" eb="74">
      <t>ケンキュウ</t>
    </rPh>
    <rPh sb="76" eb="80">
      <t>ショウヒセイカツ</t>
    </rPh>
    <rPh sb="80" eb="81">
      <t>オヨ</t>
    </rPh>
    <rPh sb="82" eb="85">
      <t>ショウヒシャ</t>
    </rPh>
    <rPh sb="85" eb="87">
      <t>ソシキ</t>
    </rPh>
    <rPh sb="88" eb="90">
      <t>シャカイ</t>
    </rPh>
    <rPh sb="90" eb="92">
      <t>ウンドウ</t>
    </rPh>
    <rPh sb="93" eb="94">
      <t>カン</t>
    </rPh>
    <rPh sb="96" eb="98">
      <t>ケンキュウ</t>
    </rPh>
    <rPh sb="100" eb="102">
      <t>チイキ</t>
    </rPh>
    <rPh sb="102" eb="104">
      <t>シャカイ</t>
    </rPh>
    <rPh sb="105" eb="107">
      <t>シャカイ</t>
    </rPh>
    <rPh sb="107" eb="109">
      <t>セイサク</t>
    </rPh>
    <rPh sb="110" eb="112">
      <t>フクシ</t>
    </rPh>
    <rPh sb="112" eb="114">
      <t>セイサク</t>
    </rPh>
    <rPh sb="115" eb="117">
      <t>ジギョウ</t>
    </rPh>
    <rPh sb="118" eb="120">
      <t>チキュウ</t>
    </rPh>
    <rPh sb="120" eb="123">
      <t>カンキョウトウ</t>
    </rPh>
    <rPh sb="124" eb="125">
      <t>カン</t>
    </rPh>
    <rPh sb="127" eb="129">
      <t>ケンキュウ</t>
    </rPh>
    <rPh sb="131" eb="136">
      <t>ダイキボサイガイ</t>
    </rPh>
    <rPh sb="136" eb="137">
      <t>ゴ</t>
    </rPh>
    <rPh sb="138" eb="142">
      <t>ヒサイチイキ</t>
    </rPh>
    <rPh sb="143" eb="145">
      <t>チョクメン</t>
    </rPh>
    <rPh sb="149" eb="151">
      <t>カダイ</t>
    </rPh>
    <rPh sb="152" eb="153">
      <t>カン</t>
    </rPh>
    <rPh sb="155" eb="157">
      <t>ケンキュウ</t>
    </rPh>
    <phoneticPr fontId="1"/>
  </si>
  <si>
    <t>締切：7/31　正午必着</t>
    <rPh sb="0" eb="2">
      <t>シメキリ</t>
    </rPh>
    <rPh sb="8" eb="10">
      <t>ショウゴ</t>
    </rPh>
    <rPh sb="10" eb="12">
      <t>ヒッチャク</t>
    </rPh>
    <phoneticPr fontId="1"/>
  </si>
  <si>
    <t>50万</t>
    <rPh sb="2" eb="3">
      <t>マン</t>
    </rPh>
    <phoneticPr fontId="1"/>
  </si>
  <si>
    <t>24-093</t>
    <phoneticPr fontId="1"/>
  </si>
  <si>
    <t>公益財団法人 ＭＳＤ生命科学財団</t>
    <rPh sb="0" eb="4">
      <t>コウエキザイダン</t>
    </rPh>
    <rPh sb="4" eb="6">
      <t>ホウジン</t>
    </rPh>
    <rPh sb="10" eb="16">
      <t>セイメイカガクザイダン</t>
    </rPh>
    <phoneticPr fontId="1"/>
  </si>
  <si>
    <t>https://www.msd-life-science-foundation.or.jp/category/research</t>
  </si>
  <si>
    <t>2024年度 研究助成（若手研究者）
-がん領域-</t>
    <rPh sb="4" eb="6">
      <t>ネンド</t>
    </rPh>
    <rPh sb="7" eb="9">
      <t>ケンキュウ</t>
    </rPh>
    <rPh sb="9" eb="11">
      <t>ジョセイ</t>
    </rPh>
    <rPh sb="12" eb="14">
      <t>ワカテ</t>
    </rPh>
    <rPh sb="14" eb="17">
      <t>ケンキュウシャ</t>
    </rPh>
    <rPh sb="22" eb="24">
      <t>リョウイキ</t>
    </rPh>
    <phoneticPr fontId="1"/>
  </si>
  <si>
    <t>【研究課題】
医学系におけるがんに関する独創的な基礎研究または臨床研究</t>
    <rPh sb="1" eb="3">
      <t>ケンキュウ</t>
    </rPh>
    <rPh sb="3" eb="5">
      <t>カダイ</t>
    </rPh>
    <rPh sb="7" eb="10">
      <t>イガクケイ</t>
    </rPh>
    <rPh sb="17" eb="18">
      <t>カン</t>
    </rPh>
    <rPh sb="20" eb="23">
      <t>ドクソウテキ</t>
    </rPh>
    <rPh sb="24" eb="26">
      <t>キソ</t>
    </rPh>
    <rPh sb="26" eb="28">
      <t>ケンキュウ</t>
    </rPh>
    <rPh sb="31" eb="33">
      <t>リンショウ</t>
    </rPh>
    <rPh sb="33" eb="35">
      <t>ケンキュウ</t>
    </rPh>
    <phoneticPr fontId="1"/>
  </si>
  <si>
    <t>300万（150万/年×2年）</t>
    <rPh sb="3" eb="4">
      <t>マン</t>
    </rPh>
    <rPh sb="8" eb="9">
      <t>マン</t>
    </rPh>
    <rPh sb="10" eb="11">
      <t>ネン</t>
    </rPh>
    <rPh sb="13" eb="14">
      <t>ネン</t>
    </rPh>
    <phoneticPr fontId="1"/>
  </si>
  <si>
    <t>40歳以下（2024年4月1日現在）
M.D.は満42歳以下まで可</t>
    <rPh sb="2" eb="3">
      <t>サイ</t>
    </rPh>
    <rPh sb="3" eb="5">
      <t>イカ</t>
    </rPh>
    <rPh sb="24" eb="25">
      <t>マン</t>
    </rPh>
    <rPh sb="27" eb="28">
      <t>サイ</t>
    </rPh>
    <rPh sb="28" eb="30">
      <t>イカ</t>
    </rPh>
    <rPh sb="32" eb="33">
      <t>カ</t>
    </rPh>
    <phoneticPr fontId="1"/>
  </si>
  <si>
    <t>-</t>
    <phoneticPr fontId="1"/>
  </si>
  <si>
    <t>一次選考：9月下旬
二次選考：11月下旬</t>
    <rPh sb="0" eb="2">
      <t>イチジ</t>
    </rPh>
    <rPh sb="2" eb="4">
      <t>センコウ</t>
    </rPh>
    <rPh sb="6" eb="7">
      <t>ガツ</t>
    </rPh>
    <rPh sb="7" eb="9">
      <t>ゲジュン</t>
    </rPh>
    <rPh sb="10" eb="12">
      <t>ニジ</t>
    </rPh>
    <rPh sb="12" eb="14">
      <t>センコウ</t>
    </rPh>
    <rPh sb="17" eb="18">
      <t>ガツ</t>
    </rPh>
    <rPh sb="18" eb="20">
      <t>ゲジュン</t>
    </rPh>
    <phoneticPr fontId="1"/>
  </si>
  <si>
    <t>24-094</t>
    <phoneticPr fontId="1"/>
  </si>
  <si>
    <t>公益財団法人 小野医学研究財団</t>
    <rPh sb="0" eb="6">
      <t>コウエキザイダンホウジン</t>
    </rPh>
    <rPh sb="7" eb="9">
      <t>オノ</t>
    </rPh>
    <rPh sb="9" eb="11">
      <t>イガク</t>
    </rPh>
    <rPh sb="11" eb="13">
      <t>ケンキュウ</t>
    </rPh>
    <rPh sb="13" eb="15">
      <t>ザイダン</t>
    </rPh>
    <phoneticPr fontId="1"/>
  </si>
  <si>
    <t>2024年度 小野医学研究助成</t>
    <rPh sb="4" eb="6">
      <t>ネンド</t>
    </rPh>
    <rPh sb="7" eb="9">
      <t>オノ</t>
    </rPh>
    <rPh sb="9" eb="11">
      <t>イガク</t>
    </rPh>
    <rPh sb="11" eb="13">
      <t>ケンキュウ</t>
    </rPh>
    <rPh sb="13" eb="15">
      <t>ジョセイ</t>
    </rPh>
    <phoneticPr fontId="1"/>
  </si>
  <si>
    <t>【助成テーマ】
脂質代謝異常に伴う疾患の病態生理に関する研究
1）基礎医学
2）臨床医学
3）疫学
4）薬学
5）その他の領域</t>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4">
      <t>リンショウイガク</t>
    </rPh>
    <rPh sb="47" eb="49">
      <t>エキガク</t>
    </rPh>
    <rPh sb="52" eb="54">
      <t>ヤクガク</t>
    </rPh>
    <rPh sb="59" eb="60">
      <t>タ</t>
    </rPh>
    <rPh sb="61" eb="63">
      <t>リョウイキ</t>
    </rPh>
    <phoneticPr fontId="1"/>
  </si>
  <si>
    <t>300万</t>
    <rPh sb="3" eb="4">
      <t>マン</t>
    </rPh>
    <phoneticPr fontId="1"/>
  </si>
  <si>
    <t>2024年度 小野医学研究奨励助成</t>
    <rPh sb="4" eb="6">
      <t>ネンド</t>
    </rPh>
    <rPh sb="7" eb="9">
      <t>オノ</t>
    </rPh>
    <rPh sb="9" eb="11">
      <t>イガク</t>
    </rPh>
    <rPh sb="11" eb="13">
      <t>ケンキュウ</t>
    </rPh>
    <rPh sb="13" eb="15">
      <t>ショウレイ</t>
    </rPh>
    <rPh sb="15" eb="17">
      <t>ジョセイ</t>
    </rPh>
    <phoneticPr fontId="1"/>
  </si>
  <si>
    <t>150万</t>
    <rPh sb="3" eb="4">
      <t>マン</t>
    </rPh>
    <phoneticPr fontId="1"/>
  </si>
  <si>
    <t>-</t>
    <phoneticPr fontId="1"/>
  </si>
  <si>
    <t>満43歳以下（2024年6月1日現在）</t>
    <rPh sb="0" eb="1">
      <t>マン</t>
    </rPh>
    <rPh sb="3" eb="4">
      <t>サイ</t>
    </rPh>
    <rPh sb="4" eb="6">
      <t>イカ</t>
    </rPh>
    <rPh sb="11" eb="12">
      <t>ネン</t>
    </rPh>
    <rPh sb="13" eb="14">
      <t>ガツ</t>
    </rPh>
    <rPh sb="15" eb="16">
      <t>ヒ</t>
    </rPh>
    <rPh sb="16" eb="18">
      <t>ゲンザイ</t>
    </rPh>
    <phoneticPr fontId="1"/>
  </si>
  <si>
    <t>12月末</t>
    <rPh sb="2" eb="3">
      <t>ガツ</t>
    </rPh>
    <rPh sb="3" eb="4">
      <t>マツ</t>
    </rPh>
    <phoneticPr fontId="1"/>
  </si>
  <si>
    <t>https://www.ono-pharma.com/ja/zaidan</t>
    <phoneticPr fontId="1"/>
  </si>
  <si>
    <t>24-095</t>
    <phoneticPr fontId="1"/>
  </si>
  <si>
    <t>2024年度 特定課題研究助成</t>
    <rPh sb="4" eb="6">
      <t>ネンド</t>
    </rPh>
    <rPh sb="7" eb="9">
      <t>トクテイ</t>
    </rPh>
    <rPh sb="9" eb="11">
      <t>カダイ</t>
    </rPh>
    <rPh sb="11" eb="13">
      <t>ケンキュウ</t>
    </rPh>
    <rPh sb="13" eb="15">
      <t>ジョセイ</t>
    </rPh>
    <phoneticPr fontId="1"/>
  </si>
  <si>
    <t>【特定課題】細胞のリプログラミングによる若返り研究
細胞のリプログラミングによる若返りRejuvenation研究を、基礎的、萌芽的研究および臨床応用をめざす研究</t>
    <rPh sb="1" eb="3">
      <t>トクテイ</t>
    </rPh>
    <rPh sb="3" eb="5">
      <t>カダイ</t>
    </rPh>
    <phoneticPr fontId="1"/>
  </si>
  <si>
    <t>3000万</t>
    <rPh sb="4" eb="5">
      <t>マン</t>
    </rPh>
    <phoneticPr fontId="1"/>
  </si>
  <si>
    <t>-</t>
    <phoneticPr fontId="1"/>
  </si>
  <si>
    <t>10月中旬</t>
    <rPh sb="2" eb="3">
      <t>ガツ</t>
    </rPh>
    <rPh sb="3" eb="5">
      <t>チュウジュン</t>
    </rPh>
    <phoneticPr fontId="1"/>
  </si>
  <si>
    <t>https://www.kose-cosmetology.or.jp/research_support/university1.html</t>
    <phoneticPr fontId="1"/>
  </si>
  <si>
    <t>24-096</t>
    <phoneticPr fontId="1"/>
  </si>
  <si>
    <t>http://www.jade.dti.ne.jp/bankfund/youkou.html</t>
  </si>
  <si>
    <t>公益財団法人 全国銀行学術研究振興財団</t>
    <rPh sb="0" eb="4">
      <t>コウエキザイダン</t>
    </rPh>
    <rPh sb="4" eb="6">
      <t>ホウジン</t>
    </rPh>
    <rPh sb="7" eb="9">
      <t>ゼンコク</t>
    </rPh>
    <rPh sb="9" eb="11">
      <t>ギンコウ</t>
    </rPh>
    <rPh sb="11" eb="13">
      <t>ガクジュツ</t>
    </rPh>
    <rPh sb="13" eb="15">
      <t>ケンキュウ</t>
    </rPh>
    <rPh sb="15" eb="17">
      <t>シンコウ</t>
    </rPh>
    <rPh sb="17" eb="19">
      <t>ザイダン</t>
    </rPh>
    <phoneticPr fontId="1"/>
  </si>
  <si>
    <t>2024年度 学術研究助成事業</t>
    <rPh sb="4" eb="6">
      <t>ネンド</t>
    </rPh>
    <rPh sb="7" eb="9">
      <t>ガクジュツ</t>
    </rPh>
    <rPh sb="9" eb="11">
      <t>ケンキュウ</t>
    </rPh>
    <rPh sb="11" eb="13">
      <t>ジョセイ</t>
    </rPh>
    <rPh sb="13" eb="15">
      <t>ジギョウ</t>
    </rPh>
    <phoneticPr fontId="1"/>
  </si>
  <si>
    <t xml:space="preserve">【助成対象分野】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t>
    <rPh sb="1" eb="3">
      <t>ジョセイ</t>
    </rPh>
    <rPh sb="3" eb="5">
      <t>タイショウ</t>
    </rPh>
    <rPh sb="5" eb="7">
      <t>ブンヤ</t>
    </rPh>
    <rPh sb="9" eb="11">
      <t>ケイザイ</t>
    </rPh>
    <rPh sb="12" eb="14">
      <t>キンユウ</t>
    </rPh>
    <rPh sb="21" eb="22">
      <t>カン</t>
    </rPh>
    <rPh sb="24" eb="26">
      <t>ホウセイ</t>
    </rPh>
    <rPh sb="27" eb="28">
      <t>カカ</t>
    </rPh>
    <rPh sb="29" eb="31">
      <t>ケンキュウ</t>
    </rPh>
    <rPh sb="32" eb="35">
      <t>グタイテキ</t>
    </rPh>
    <rPh sb="38" eb="40">
      <t>ケイザイ</t>
    </rPh>
    <rPh sb="40" eb="42">
      <t>ブンヤ</t>
    </rPh>
    <rPh sb="45" eb="47">
      <t>ケイザイ</t>
    </rPh>
    <rPh sb="47" eb="49">
      <t>リロン</t>
    </rPh>
    <rPh sb="50" eb="52">
      <t>ケイザイ</t>
    </rPh>
    <rPh sb="52" eb="55">
      <t>トウケイガク</t>
    </rPh>
    <rPh sb="56" eb="58">
      <t>ケイザイ</t>
    </rPh>
    <rPh sb="58" eb="60">
      <t>セイサク</t>
    </rPh>
    <rPh sb="61" eb="64">
      <t>ケイザイシ</t>
    </rPh>
    <rPh sb="65" eb="68">
      <t>ザイセイガク</t>
    </rPh>
    <rPh sb="69" eb="72">
      <t>キンユウロン</t>
    </rPh>
    <rPh sb="79" eb="80">
      <t>ジュン</t>
    </rPh>
    <rPh sb="86" eb="88">
      <t>ホウリツ</t>
    </rPh>
    <rPh sb="88" eb="90">
      <t>ブンヤ</t>
    </rPh>
    <rPh sb="93" eb="95">
      <t>ミンポウ</t>
    </rPh>
    <rPh sb="96" eb="98">
      <t>ショウホウ</t>
    </rPh>
    <rPh sb="99" eb="102">
      <t>ケイザイホウ</t>
    </rPh>
    <rPh sb="105" eb="106">
      <t>タ</t>
    </rPh>
    <rPh sb="107" eb="109">
      <t>キンユウ</t>
    </rPh>
    <rPh sb="110" eb="112">
      <t>ケイザイ</t>
    </rPh>
    <rPh sb="113" eb="114">
      <t>カン</t>
    </rPh>
    <rPh sb="116" eb="118">
      <t>ホウリツ</t>
    </rPh>
    <phoneticPr fontId="1"/>
  </si>
  <si>
    <t>単独：100万
共同：150万</t>
    <rPh sb="0" eb="2">
      <t>タンドク</t>
    </rPh>
    <rPh sb="6" eb="7">
      <t>マン</t>
    </rPh>
    <rPh sb="8" eb="10">
      <t>キョウドウ</t>
    </rPh>
    <rPh sb="14" eb="15">
      <t>マン</t>
    </rPh>
    <phoneticPr fontId="1"/>
  </si>
  <si>
    <t>12月中</t>
    <rPh sb="2" eb="3">
      <t>ガツ</t>
    </rPh>
    <rPh sb="3" eb="4">
      <t>チュウ</t>
    </rPh>
    <phoneticPr fontId="1"/>
  </si>
  <si>
    <t>60歳未満（2024年4月1日現在）</t>
    <rPh sb="2" eb="3">
      <t>サイ</t>
    </rPh>
    <rPh sb="3" eb="5">
      <t>ミマン</t>
    </rPh>
    <rPh sb="10" eb="11">
      <t>ネン</t>
    </rPh>
    <rPh sb="12" eb="13">
      <t>ガツ</t>
    </rPh>
    <rPh sb="14" eb="15">
      <t>ヒ</t>
    </rPh>
    <rPh sb="15" eb="17">
      <t>ゲンザイ</t>
    </rPh>
    <phoneticPr fontId="1"/>
  </si>
  <si>
    <t>2024年度 学術研究助成事業（刊行助成）</t>
    <rPh sb="4" eb="6">
      <t>ネンド</t>
    </rPh>
    <rPh sb="7" eb="9">
      <t>ガクジュツ</t>
    </rPh>
    <rPh sb="9" eb="11">
      <t>ケンキュウ</t>
    </rPh>
    <rPh sb="11" eb="13">
      <t>ジョセイ</t>
    </rPh>
    <rPh sb="13" eb="15">
      <t>ジギョウ</t>
    </rPh>
    <rPh sb="16" eb="18">
      <t>カンコウ</t>
    </rPh>
    <rPh sb="18" eb="20">
      <t>ジョセイ</t>
    </rPh>
    <phoneticPr fontId="1"/>
  </si>
  <si>
    <t>150万</t>
    <rPh sb="3" eb="4">
      <t>マン</t>
    </rPh>
    <phoneticPr fontId="1"/>
  </si>
  <si>
    <t xml:space="preserve">
【助成対象分野】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※完成原稿があり、来年8月末までに刊行できるもの
</t>
    <rPh sb="2" eb="4">
      <t>ジョセイ</t>
    </rPh>
    <rPh sb="4" eb="6">
      <t>タイショウ</t>
    </rPh>
    <rPh sb="6" eb="8">
      <t>ブンヤ</t>
    </rPh>
    <rPh sb="10" eb="12">
      <t>ケイザイ</t>
    </rPh>
    <rPh sb="13" eb="15">
      <t>キンユウ</t>
    </rPh>
    <rPh sb="22" eb="23">
      <t>カン</t>
    </rPh>
    <rPh sb="25" eb="27">
      <t>ホウセイ</t>
    </rPh>
    <rPh sb="28" eb="29">
      <t>カカ</t>
    </rPh>
    <rPh sb="30" eb="32">
      <t>ケンキュウ</t>
    </rPh>
    <rPh sb="33" eb="36">
      <t>グタイテキ</t>
    </rPh>
    <rPh sb="39" eb="41">
      <t>ケイザイ</t>
    </rPh>
    <rPh sb="41" eb="43">
      <t>ブンヤ</t>
    </rPh>
    <rPh sb="46" eb="48">
      <t>ケイザイ</t>
    </rPh>
    <rPh sb="48" eb="50">
      <t>リロン</t>
    </rPh>
    <rPh sb="51" eb="53">
      <t>ケイザイ</t>
    </rPh>
    <rPh sb="53" eb="56">
      <t>トウケイガク</t>
    </rPh>
    <rPh sb="57" eb="59">
      <t>ケイザイ</t>
    </rPh>
    <rPh sb="59" eb="61">
      <t>セイサク</t>
    </rPh>
    <rPh sb="62" eb="65">
      <t>ケイザイシ</t>
    </rPh>
    <rPh sb="66" eb="69">
      <t>ザイセイガク</t>
    </rPh>
    <rPh sb="70" eb="73">
      <t>キンユウロン</t>
    </rPh>
    <rPh sb="80" eb="81">
      <t>ジュン</t>
    </rPh>
    <rPh sb="87" eb="89">
      <t>ホウリツ</t>
    </rPh>
    <rPh sb="89" eb="91">
      <t>ブンヤ</t>
    </rPh>
    <rPh sb="94" eb="96">
      <t>ミンポウ</t>
    </rPh>
    <rPh sb="97" eb="99">
      <t>ショウホウ</t>
    </rPh>
    <rPh sb="100" eb="103">
      <t>ケイザイホウ</t>
    </rPh>
    <rPh sb="106" eb="107">
      <t>タ</t>
    </rPh>
    <rPh sb="108" eb="110">
      <t>キンユウ</t>
    </rPh>
    <rPh sb="111" eb="113">
      <t>ケイザイ</t>
    </rPh>
    <rPh sb="114" eb="115">
      <t>カン</t>
    </rPh>
    <rPh sb="117" eb="119">
      <t>ホウリツ</t>
    </rPh>
    <rPh sb="122" eb="124">
      <t>カンセイ</t>
    </rPh>
    <rPh sb="124" eb="126">
      <t>ゲンコウ</t>
    </rPh>
    <rPh sb="130" eb="132">
      <t>ライネン</t>
    </rPh>
    <rPh sb="133" eb="134">
      <t>ガツ</t>
    </rPh>
    <rPh sb="134" eb="135">
      <t>マツ</t>
    </rPh>
    <rPh sb="138" eb="140">
      <t>カンコウ</t>
    </rPh>
    <phoneticPr fontId="1"/>
  </si>
  <si>
    <t>24-097</t>
    <phoneticPr fontId="1"/>
  </si>
  <si>
    <t>持田製薬株式会社</t>
    <rPh sb="0" eb="2">
      <t>モチダ</t>
    </rPh>
    <rPh sb="2" eb="4">
      <t>セイヤク</t>
    </rPh>
    <rPh sb="4" eb="6">
      <t>カブシキ</t>
    </rPh>
    <rPh sb="6" eb="8">
      <t>カイシャ</t>
    </rPh>
    <phoneticPr fontId="1"/>
  </si>
  <si>
    <t>2024年度 共同研究公募プログラム「MOIRe（モアレ）」</t>
    <rPh sb="4" eb="6">
      <t>ネンド</t>
    </rPh>
    <rPh sb="7" eb="9">
      <t>キョウドウ</t>
    </rPh>
    <rPh sb="9" eb="11">
      <t>ケンキュウ</t>
    </rPh>
    <rPh sb="11" eb="13">
      <t>コウボ</t>
    </rPh>
    <phoneticPr fontId="1"/>
  </si>
  <si>
    <t>500万</t>
    <rPh sb="3" eb="4">
      <t>マン</t>
    </rPh>
    <phoneticPr fontId="1"/>
  </si>
  <si>
    <t xml:space="preserve">【研究テーマ】
■核酸医薬の組織送達リガンド取得技術
　•特定の細胞膜タンパクに結合する（環状）ペプチドを取得する技術
　•特定の細胞膜タンパクに結合する低分子タンパクを取得する技術
■生体試料中の核酸濃度測定技術
　•血漿および組織中濃度を高感度・簡便に測定する新しい技術
■核酸の組織・細胞内分布観察技術
　•一分子細胞内イメージングに類する技術
　•抗核酸抗体などによる免疫組織学的手法、in situ hybridizationなど
■動物実験用肺吸入投与デバイスの改良
　•投与する被験物質のロスを削減するデバイスの改良
</t>
    <rPh sb="1" eb="3">
      <t>ケンキュウ</t>
    </rPh>
    <rPh sb="9" eb="11">
      <t>カクサン</t>
    </rPh>
    <rPh sb="11" eb="13">
      <t>イヤク</t>
    </rPh>
    <rPh sb="14" eb="16">
      <t>ソシキ</t>
    </rPh>
    <rPh sb="16" eb="18">
      <t>ソウタツ</t>
    </rPh>
    <rPh sb="22" eb="24">
      <t>シュトク</t>
    </rPh>
    <rPh sb="24" eb="26">
      <t>ギジュツ</t>
    </rPh>
    <rPh sb="29" eb="31">
      <t>トクテイ</t>
    </rPh>
    <rPh sb="32" eb="35">
      <t>サイボウマク</t>
    </rPh>
    <rPh sb="40" eb="42">
      <t>ケツゴウ</t>
    </rPh>
    <rPh sb="45" eb="47">
      <t>カンジョウ</t>
    </rPh>
    <rPh sb="53" eb="55">
      <t>シュトク</t>
    </rPh>
    <rPh sb="57" eb="59">
      <t>ギジュツ</t>
    </rPh>
    <rPh sb="62" eb="64">
      <t>トクテイ</t>
    </rPh>
    <rPh sb="65" eb="68">
      <t>サイボウマク</t>
    </rPh>
    <rPh sb="73" eb="75">
      <t>ケツゴウ</t>
    </rPh>
    <rPh sb="77" eb="80">
      <t>テイブンシ</t>
    </rPh>
    <rPh sb="85" eb="87">
      <t>シュトク</t>
    </rPh>
    <rPh sb="89" eb="91">
      <t>ギジュツ</t>
    </rPh>
    <rPh sb="141" eb="143">
      <t>カクサン</t>
    </rPh>
    <rPh sb="144" eb="146">
      <t>ソシキ</t>
    </rPh>
    <rPh sb="147" eb="150">
      <t>サイボウナイ</t>
    </rPh>
    <rPh sb="150" eb="152">
      <t>ブンプ</t>
    </rPh>
    <rPh sb="152" eb="154">
      <t>カンサツ</t>
    </rPh>
    <rPh sb="154" eb="156">
      <t>ギジュツ</t>
    </rPh>
    <rPh sb="159" eb="162">
      <t>イチブンシ</t>
    </rPh>
    <rPh sb="162" eb="165">
      <t>サイボウナイ</t>
    </rPh>
    <rPh sb="172" eb="173">
      <t>ルイ</t>
    </rPh>
    <rPh sb="175" eb="177">
      <t>ギジュツ</t>
    </rPh>
    <rPh sb="225" eb="230">
      <t>ドウブツジッケンヨウ</t>
    </rPh>
    <rPh sb="230" eb="233">
      <t>ハイキュウニュウ</t>
    </rPh>
    <rPh sb="233" eb="235">
      <t>トウヨ</t>
    </rPh>
    <rPh sb="240" eb="242">
      <t>カイリョウ</t>
    </rPh>
    <rPh sb="245" eb="247">
      <t>トウヨ</t>
    </rPh>
    <rPh sb="249" eb="253">
      <t>ヒケンブッシツ</t>
    </rPh>
    <rPh sb="257" eb="259">
      <t>サクゲン</t>
    </rPh>
    <rPh sb="266" eb="268">
      <t>カイリョウ</t>
    </rPh>
    <phoneticPr fontId="1"/>
  </si>
  <si>
    <t>●</t>
    <phoneticPr fontId="1"/>
  </si>
  <si>
    <t>https://www.mochida.co.jp/company/rd_openinnovation_detail03.html</t>
    <phoneticPr fontId="1"/>
  </si>
  <si>
    <t>1次選考：9月末</t>
    <rPh sb="1" eb="2">
      <t>ジ</t>
    </rPh>
    <rPh sb="2" eb="4">
      <t>センコウ</t>
    </rPh>
    <rPh sb="6" eb="7">
      <t>ガツ</t>
    </rPh>
    <rPh sb="7" eb="8">
      <t>マツ</t>
    </rPh>
    <phoneticPr fontId="1"/>
  </si>
  <si>
    <t>24-098</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</si>
  <si>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</si>
  <si>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2025年 平成記念研究助成</t>
    <rPh sb="4" eb="5">
      <t>ネン</t>
    </rPh>
    <rPh sb="6" eb="8">
      <t>ヘイセイ</t>
    </rPh>
    <rPh sb="8" eb="10">
      <t>キネン</t>
    </rPh>
    <rPh sb="10" eb="12">
      <t>ケンキュウ</t>
    </rPh>
    <rPh sb="12" eb="14">
      <t>ジョセイ</t>
    </rPh>
    <phoneticPr fontId="1"/>
  </si>
  <si>
    <t>https://www.japanprize.jp/subsidy_yoko.html</t>
    <phoneticPr fontId="1"/>
  </si>
  <si>
    <t>500～1000万</t>
    <rPh sb="8" eb="9">
      <t>マン</t>
    </rPh>
    <phoneticPr fontId="1"/>
  </si>
  <si>
    <t xml:space="preserve">
【助成対象】
社会的課題の解決に資するための知識統合・連携型研究
※理系、文系を問わず応募可能。文化・芸術分野との融合や、医学、農学分野の提案も期待</t>
    <rPh sb="2" eb="4">
      <t>ジョセイ</t>
    </rPh>
    <rPh sb="4" eb="6">
      <t>タイショウ</t>
    </rPh>
    <rPh sb="8" eb="10">
      <t>シャカイ</t>
    </rPh>
    <rPh sb="10" eb="11">
      <t>テキ</t>
    </rPh>
    <rPh sb="11" eb="13">
      <t>カダイ</t>
    </rPh>
    <rPh sb="14" eb="16">
      <t>カイケツ</t>
    </rPh>
    <rPh sb="17" eb="18">
      <t>シ</t>
    </rPh>
    <rPh sb="23" eb="25">
      <t>チシキ</t>
    </rPh>
    <rPh sb="25" eb="27">
      <t>トウゴウ</t>
    </rPh>
    <rPh sb="28" eb="30">
      <t>レンケイ</t>
    </rPh>
    <rPh sb="30" eb="31">
      <t>ガタ</t>
    </rPh>
    <rPh sb="31" eb="33">
      <t>ケンキュウ</t>
    </rPh>
    <rPh sb="36" eb="38">
      <t>リケイ</t>
    </rPh>
    <rPh sb="39" eb="41">
      <t>ブンケイ</t>
    </rPh>
    <rPh sb="42" eb="43">
      <t>ト</t>
    </rPh>
    <rPh sb="45" eb="47">
      <t>オウボ</t>
    </rPh>
    <rPh sb="47" eb="49">
      <t>カノウ</t>
    </rPh>
    <rPh sb="50" eb="52">
      <t>ブンカ</t>
    </rPh>
    <rPh sb="53" eb="55">
      <t>ゲイジュツ</t>
    </rPh>
    <rPh sb="55" eb="57">
      <t>ブンヤ</t>
    </rPh>
    <rPh sb="59" eb="61">
      <t>ユウゴウ</t>
    </rPh>
    <rPh sb="63" eb="65">
      <t>イガク</t>
    </rPh>
    <rPh sb="66" eb="68">
      <t>ノウガク</t>
    </rPh>
    <rPh sb="68" eb="70">
      <t>ブンヤ</t>
    </rPh>
    <rPh sb="71" eb="73">
      <t>テイアン</t>
    </rPh>
    <rPh sb="74" eb="76">
      <t>キタイ</t>
    </rPh>
    <phoneticPr fontId="1"/>
  </si>
  <si>
    <t>-</t>
    <phoneticPr fontId="1"/>
  </si>
  <si>
    <t>9月</t>
    <rPh sb="1" eb="2">
      <t>ガツ</t>
    </rPh>
    <phoneticPr fontId="1"/>
  </si>
  <si>
    <t>年齢制限はないが、45歳程度までの人材発掘を考えている</t>
    <rPh sb="0" eb="2">
      <t>ネンレイ</t>
    </rPh>
    <rPh sb="2" eb="4">
      <t>セイゲン</t>
    </rPh>
    <rPh sb="11" eb="12">
      <t>サイ</t>
    </rPh>
    <rPh sb="12" eb="14">
      <t>テイド</t>
    </rPh>
    <rPh sb="17" eb="19">
      <t>ジンザイ</t>
    </rPh>
    <rPh sb="19" eb="21">
      <t>ハックツ</t>
    </rPh>
    <rPh sb="22" eb="23">
      <t>カンガ</t>
    </rPh>
    <phoneticPr fontId="1"/>
  </si>
  <si>
    <t>24-099</t>
    <phoneticPr fontId="1"/>
  </si>
  <si>
    <t>松尾学術研究助成</t>
    <rPh sb="0" eb="2">
      <t>マツオ</t>
    </rPh>
    <rPh sb="2" eb="4">
      <t>ガクジュツ</t>
    </rPh>
    <rPh sb="4" eb="6">
      <t>ケンキュウ</t>
    </rPh>
    <rPh sb="6" eb="8">
      <t>ジョセイ</t>
    </rPh>
    <phoneticPr fontId="1"/>
  </si>
  <si>
    <t>【助成対象となる研究分野】
原子分子物理学及び量子エレクトロニクスの基礎に関する実験的・理論的研究、及びそれらを手段として用いた物理学の基礎に関する研究</t>
    <rPh sb="1" eb="3">
      <t>ジョセイ</t>
    </rPh>
    <rPh sb="3" eb="5">
      <t>タイショウ</t>
    </rPh>
    <rPh sb="8" eb="10">
      <t>ケンキュウ</t>
    </rPh>
    <rPh sb="10" eb="12">
      <t>ブンヤ</t>
    </rPh>
    <rPh sb="14" eb="16">
      <t>ゲンシ</t>
    </rPh>
    <rPh sb="16" eb="18">
      <t>ブンシ</t>
    </rPh>
    <rPh sb="18" eb="21">
      <t>ブツリガク</t>
    </rPh>
    <rPh sb="21" eb="22">
      <t>オヨ</t>
    </rPh>
    <rPh sb="23" eb="25">
      <t>リョウシ</t>
    </rPh>
    <rPh sb="34" eb="36">
      <t>キソ</t>
    </rPh>
    <rPh sb="37" eb="38">
      <t>カン</t>
    </rPh>
    <rPh sb="40" eb="42">
      <t>ジッケン</t>
    </rPh>
    <rPh sb="42" eb="43">
      <t>テキ</t>
    </rPh>
    <rPh sb="44" eb="47">
      <t>リロンテキ</t>
    </rPh>
    <rPh sb="47" eb="49">
      <t>ケンキュウ</t>
    </rPh>
    <rPh sb="50" eb="51">
      <t>オヨ</t>
    </rPh>
    <rPh sb="56" eb="58">
      <t>シュダン</t>
    </rPh>
    <rPh sb="61" eb="62">
      <t>モチ</t>
    </rPh>
    <rPh sb="64" eb="67">
      <t>ブツリガク</t>
    </rPh>
    <rPh sb="68" eb="70">
      <t>キソ</t>
    </rPh>
    <rPh sb="71" eb="72">
      <t>カン</t>
    </rPh>
    <rPh sb="74" eb="76">
      <t>ケンキュウ</t>
    </rPh>
    <phoneticPr fontId="1"/>
  </si>
  <si>
    <t>400万（上限）</t>
    <rPh sb="3" eb="4">
      <t>マン</t>
    </rPh>
    <rPh sb="5" eb="7">
      <t>ジョウゲン</t>
    </rPh>
    <phoneticPr fontId="1"/>
  </si>
  <si>
    <t>-</t>
    <phoneticPr fontId="1"/>
  </si>
  <si>
    <t>10月</t>
    <rPh sb="2" eb="3">
      <t>ガツ</t>
    </rPh>
    <phoneticPr fontId="1"/>
  </si>
  <si>
    <t>https://matsuo-acad.or.jp/</t>
    <phoneticPr fontId="1"/>
  </si>
  <si>
    <t>年齢制限はないが、若手研究者を優先して助成する</t>
    <rPh sb="0" eb="2">
      <t>ネンレイ</t>
    </rPh>
    <rPh sb="2" eb="4">
      <t>セイゲン</t>
    </rPh>
    <rPh sb="9" eb="11">
      <t>ワカテ</t>
    </rPh>
    <rPh sb="11" eb="14">
      <t>ケンキュウシャ</t>
    </rPh>
    <rPh sb="15" eb="17">
      <t>ユウセン</t>
    </rPh>
    <rPh sb="19" eb="21">
      <t>ジョセイ</t>
    </rPh>
    <phoneticPr fontId="1"/>
  </si>
  <si>
    <t>24-100</t>
    <phoneticPr fontId="1"/>
  </si>
  <si>
    <t>公益財団法人 小柳財団</t>
    <rPh sb="0" eb="6">
      <t>コウエキザイダンホウジン</t>
    </rPh>
    <rPh sb="7" eb="9">
      <t>コヤナギ</t>
    </rPh>
    <rPh sb="9" eb="11">
      <t>ザイダン</t>
    </rPh>
    <phoneticPr fontId="1"/>
  </si>
  <si>
    <t>2025年度 研究助成金</t>
    <rPh sb="4" eb="6">
      <t>ネンド</t>
    </rPh>
    <rPh sb="7" eb="9">
      <t>ケンキュウ</t>
    </rPh>
    <rPh sb="9" eb="12">
      <t>ジョセイキン</t>
    </rPh>
    <phoneticPr fontId="1"/>
  </si>
  <si>
    <t>【助成対象となる研究】
化学、応用化学、生命科学分野、農林水産分野、食品分野、生物学分野で、「人間の健康と美」に関連する研究</t>
    <rPh sb="1" eb="3">
      <t>ジョセイ</t>
    </rPh>
    <rPh sb="3" eb="5">
      <t>タイショウ</t>
    </rPh>
    <rPh sb="8" eb="10">
      <t>ケンキュウ</t>
    </rPh>
    <rPh sb="12" eb="14">
      <t>カガク</t>
    </rPh>
    <rPh sb="15" eb="17">
      <t>オウヨウ</t>
    </rPh>
    <rPh sb="17" eb="19">
      <t>カガク</t>
    </rPh>
    <rPh sb="20" eb="22">
      <t>セイメイ</t>
    </rPh>
    <rPh sb="22" eb="24">
      <t>カガク</t>
    </rPh>
    <rPh sb="24" eb="26">
      <t>ブンヤ</t>
    </rPh>
    <rPh sb="27" eb="29">
      <t>ノウリン</t>
    </rPh>
    <rPh sb="29" eb="31">
      <t>スイサン</t>
    </rPh>
    <rPh sb="31" eb="33">
      <t>ブンヤ</t>
    </rPh>
    <rPh sb="34" eb="36">
      <t>ショクヒン</t>
    </rPh>
    <rPh sb="36" eb="38">
      <t>ブンヤ</t>
    </rPh>
    <rPh sb="39" eb="42">
      <t>セイブツガク</t>
    </rPh>
    <rPh sb="42" eb="44">
      <t>ブンヤ</t>
    </rPh>
    <rPh sb="47" eb="49">
      <t>ニンゲン</t>
    </rPh>
    <rPh sb="50" eb="52">
      <t>ケンコウ</t>
    </rPh>
    <rPh sb="53" eb="54">
      <t>ビ</t>
    </rPh>
    <rPh sb="56" eb="58">
      <t>カンレン</t>
    </rPh>
    <rPh sb="60" eb="62">
      <t>ケンキュウ</t>
    </rPh>
    <phoneticPr fontId="1"/>
  </si>
  <si>
    <t>承認</t>
    <rPh sb="0" eb="2">
      <t>ショウニン</t>
    </rPh>
    <phoneticPr fontId="1"/>
  </si>
  <si>
    <t>100万</t>
    <rPh sb="3" eb="4">
      <t>マン</t>
    </rPh>
    <phoneticPr fontId="1"/>
  </si>
  <si>
    <t>10月上旬まで</t>
    <rPh sb="2" eb="3">
      <t>ガツ</t>
    </rPh>
    <rPh sb="3" eb="5">
      <t>ジョウジュン</t>
    </rPh>
    <phoneticPr fontId="1"/>
  </si>
  <si>
    <t>https://koyanagi-zaidan.com/aid/</t>
    <phoneticPr fontId="1"/>
  </si>
  <si>
    <t>2024年8月1日必着（レターパックで送付のこと）</t>
    <rPh sb="4" eb="5">
      <t>ネン</t>
    </rPh>
    <rPh sb="6" eb="7">
      <t>ガツ</t>
    </rPh>
    <rPh sb="8" eb="9">
      <t>ヒ</t>
    </rPh>
    <rPh sb="9" eb="11">
      <t>ヒッチャク</t>
    </rPh>
    <rPh sb="19" eb="21">
      <t>ソウフ</t>
    </rPh>
    <phoneticPr fontId="1"/>
  </si>
  <si>
    <t>24-101</t>
    <phoneticPr fontId="1"/>
  </si>
  <si>
    <t>公益財団法人 岩谷直治記念財団</t>
    <rPh sb="0" eb="2">
      <t>コウエキ</t>
    </rPh>
    <rPh sb="2" eb="4">
      <t>ザイダン</t>
    </rPh>
    <rPh sb="4" eb="6">
      <t>ホウジン</t>
    </rPh>
    <rPh sb="7" eb="9">
      <t>イワタニ</t>
    </rPh>
    <rPh sb="9" eb="11">
      <t>ナオハル</t>
    </rPh>
    <rPh sb="11" eb="13">
      <t>キネン</t>
    </rPh>
    <rPh sb="13" eb="15">
      <t>ザイダン</t>
    </rPh>
    <phoneticPr fontId="1"/>
  </si>
  <si>
    <t>第51回（2024年度）岩谷科学技術研究助成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</si>
  <si>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【助成の対象】
①再生可能エネルギー源
②将来に期待される燃料
③エネルギーの変換、輸送、利用の高効率化、合理化
④エネルギー材料
⑤低温の利用
⑥環境保全、地球温暖化防止、エネルギー利用上の安全性</t>
    <rPh sb="1" eb="3">
      <t>ジョセイ</t>
    </rPh>
    <rPh sb="4" eb="6">
      <t>タイショウ</t>
    </rPh>
    <rPh sb="9" eb="11">
      <t>サイセイ</t>
    </rPh>
    <rPh sb="11" eb="13">
      <t>カノウ</t>
    </rPh>
    <rPh sb="18" eb="19">
      <t>ゲン</t>
    </rPh>
    <rPh sb="21" eb="23">
      <t>ショウライ</t>
    </rPh>
    <rPh sb="24" eb="26">
      <t>キタイ</t>
    </rPh>
    <rPh sb="29" eb="31">
      <t>ネンリョウ</t>
    </rPh>
    <rPh sb="39" eb="41">
      <t>ヘンカン</t>
    </rPh>
    <rPh sb="42" eb="44">
      <t>ユソウ</t>
    </rPh>
    <rPh sb="45" eb="47">
      <t>リヨウ</t>
    </rPh>
    <rPh sb="48" eb="49">
      <t>コウ</t>
    </rPh>
    <rPh sb="49" eb="52">
      <t>コウリツカ</t>
    </rPh>
    <rPh sb="53" eb="56">
      <t>ゴウリカ</t>
    </rPh>
    <rPh sb="63" eb="65">
      <t>ザイリョウ</t>
    </rPh>
    <rPh sb="67" eb="69">
      <t>テイオン</t>
    </rPh>
    <rPh sb="70" eb="72">
      <t>リヨウ</t>
    </rPh>
    <rPh sb="74" eb="76">
      <t>カンキョウ</t>
    </rPh>
    <rPh sb="76" eb="78">
      <t>ホゼン</t>
    </rPh>
    <rPh sb="79" eb="81">
      <t>チキュウ</t>
    </rPh>
    <rPh sb="81" eb="84">
      <t>オンダンカ</t>
    </rPh>
    <rPh sb="84" eb="86">
      <t>ボウシ</t>
    </rPh>
    <rPh sb="92" eb="94">
      <t>リヨウ</t>
    </rPh>
    <rPh sb="94" eb="95">
      <t>ジョウ</t>
    </rPh>
    <rPh sb="96" eb="99">
      <t>アンゼンセイ</t>
    </rPh>
    <phoneticPr fontId="1"/>
  </si>
  <si>
    <t>200万</t>
    <rPh sb="3" eb="4">
      <t>マン</t>
    </rPh>
    <phoneticPr fontId="1"/>
  </si>
  <si>
    <t>12月下旬</t>
    <rPh sb="2" eb="3">
      <t>ガツ</t>
    </rPh>
    <rPh sb="3" eb="5">
      <t>ゲジュン</t>
    </rPh>
    <phoneticPr fontId="1"/>
  </si>
  <si>
    <t>https://www.iwatani-foundation.or.jp/grants/</t>
    <phoneticPr fontId="1"/>
  </si>
  <si>
    <t>※推薦件数は一部局から3件以内</t>
    <rPh sb="1" eb="3">
      <t>スイセン</t>
    </rPh>
    <rPh sb="3" eb="5">
      <t>ケンスウ</t>
    </rPh>
    <rPh sb="6" eb="9">
      <t>イチブキョク</t>
    </rPh>
    <rPh sb="12" eb="13">
      <t>ケン</t>
    </rPh>
    <rPh sb="13" eb="15">
      <t>イナイ</t>
    </rPh>
    <phoneticPr fontId="1"/>
  </si>
  <si>
    <t>24-102</t>
    <phoneticPr fontId="1"/>
  </si>
  <si>
    <t>公益財団法人 中部科学技術センター</t>
    <rPh sb="0" eb="6">
      <t>コウエキザイダンホウジン</t>
    </rPh>
    <rPh sb="7" eb="9">
      <t>チュウブ</t>
    </rPh>
    <rPh sb="9" eb="11">
      <t>カガク</t>
    </rPh>
    <rPh sb="11" eb="13">
      <t>ギジュツ</t>
    </rPh>
    <phoneticPr fontId="1"/>
  </si>
  <si>
    <t>第35回（2024年度）人工知能研究助成</t>
    <rPh sb="0" eb="1">
      <t>ダイ</t>
    </rPh>
    <rPh sb="3" eb="4">
      <t>カイ</t>
    </rPh>
    <rPh sb="9" eb="11">
      <t>ネンド</t>
    </rPh>
    <rPh sb="12" eb="14">
      <t>ジンコウ</t>
    </rPh>
    <rPh sb="14" eb="16">
      <t>チノウ</t>
    </rPh>
    <rPh sb="16" eb="18">
      <t>ケンキュウ</t>
    </rPh>
    <rPh sb="18" eb="20">
      <t>ジョセイ</t>
    </rPh>
    <phoneticPr fontId="1"/>
  </si>
  <si>
    <t>【研究対象テーマ】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⑤インターネット・IoT・モバイルシステムの知的で安全な利用方法に関する研究
⑥その他、人工知能の基礎及びその利用技術等に関する研究</t>
    <rPh sb="1" eb="3">
      <t>ケンキュウ</t>
    </rPh>
    <rPh sb="3" eb="5">
      <t>タイショウ</t>
    </rPh>
    <rPh sb="11" eb="13">
      <t>サンギョウ</t>
    </rPh>
    <rPh sb="13" eb="15">
      <t>ハッテン</t>
    </rPh>
    <rPh sb="16" eb="18">
      <t>カンキョウ</t>
    </rPh>
    <rPh sb="18" eb="20">
      <t>ホゼン</t>
    </rPh>
    <rPh sb="24" eb="26">
      <t>ギジュツ</t>
    </rPh>
    <rPh sb="26" eb="29">
      <t>コウドカ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5">
      <t>ホウリツ</t>
    </rPh>
    <rPh sb="75" eb="76">
      <t>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7">
      <t>リヨウホウホウ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</si>
  <si>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50万</t>
    <rPh sb="2" eb="3">
      <t>マン</t>
    </rPh>
    <phoneticPr fontId="1"/>
  </si>
  <si>
    <t>-</t>
    <phoneticPr fontId="1"/>
  </si>
  <si>
    <t>https://www.cstc.or.jp/business/ai_research.php</t>
    <phoneticPr fontId="1"/>
  </si>
  <si>
    <t>24-103</t>
    <phoneticPr fontId="1"/>
  </si>
  <si>
    <t>公益財団法人 KDDI財団</t>
    <rPh sb="0" eb="4">
      <t>コウエキザイダン</t>
    </rPh>
    <rPh sb="4" eb="6">
      <t>ホウジン</t>
    </rPh>
    <rPh sb="11" eb="13">
      <t>ザイダン</t>
    </rPh>
    <phoneticPr fontId="1"/>
  </si>
  <si>
    <t>https://www.kddi-foundation.or.jp/grant/</t>
  </si>
  <si>
    <t>2025年度 学術調査研究助成</t>
    <rPh sb="4" eb="6">
      <t>ネンド</t>
    </rPh>
    <rPh sb="7" eb="9">
      <t>ガクジュツ</t>
    </rPh>
    <rPh sb="9" eb="11">
      <t>チョウサ</t>
    </rPh>
    <rPh sb="11" eb="13">
      <t>ケンキュウ</t>
    </rPh>
    <rPh sb="13" eb="15">
      <t>ジョセイ</t>
    </rPh>
    <phoneticPr fontId="1"/>
  </si>
  <si>
    <t>【対象】
ICTが拓く豊かな未来社会をテーマとし、ICTの普及・発展、グローバル化に貢献する技術（工学、医学、農学、理学など）、産業、まちづくり、医療、制度・法律、経済、社会、文化などの広範な学術分野の調査、研究</t>
    <rPh sb="1" eb="3">
      <t>タイショウ</t>
    </rPh>
    <rPh sb="9" eb="10">
      <t>ヒラ</t>
    </rPh>
    <rPh sb="11" eb="12">
      <t>ユタ</t>
    </rPh>
    <rPh sb="14" eb="16">
      <t>ミライ</t>
    </rPh>
    <rPh sb="16" eb="18">
      <t>シャカイ</t>
    </rPh>
    <rPh sb="29" eb="31">
      <t>フキュウ</t>
    </rPh>
    <rPh sb="32" eb="34">
      <t>ハッテン</t>
    </rPh>
    <rPh sb="40" eb="41">
      <t>カ</t>
    </rPh>
    <rPh sb="42" eb="44">
      <t>コウケン</t>
    </rPh>
    <rPh sb="46" eb="48">
      <t>ギジュツ</t>
    </rPh>
    <rPh sb="49" eb="51">
      <t>コウガク</t>
    </rPh>
    <rPh sb="52" eb="54">
      <t>イガク</t>
    </rPh>
    <rPh sb="55" eb="57">
      <t>ノウガク</t>
    </rPh>
    <rPh sb="58" eb="60">
      <t>リガク</t>
    </rPh>
    <rPh sb="64" eb="66">
      <t>サンギョウ</t>
    </rPh>
    <rPh sb="73" eb="75">
      <t>イリョウ</t>
    </rPh>
    <rPh sb="76" eb="78">
      <t>セイド</t>
    </rPh>
    <rPh sb="79" eb="81">
      <t>ホウリツ</t>
    </rPh>
    <rPh sb="82" eb="84">
      <t>ケイザイ</t>
    </rPh>
    <rPh sb="85" eb="87">
      <t>シャカイ</t>
    </rPh>
    <rPh sb="88" eb="90">
      <t>ブンカ</t>
    </rPh>
    <rPh sb="93" eb="95">
      <t>コウハン</t>
    </rPh>
    <rPh sb="96" eb="98">
      <t>ガクジュツ</t>
    </rPh>
    <rPh sb="98" eb="100">
      <t>ブンヤ</t>
    </rPh>
    <rPh sb="101" eb="103">
      <t>チョウサ</t>
    </rPh>
    <rPh sb="104" eb="106">
      <t>ケンキュウ</t>
    </rPh>
    <phoneticPr fontId="1"/>
  </si>
  <si>
    <t>300万</t>
    <rPh sb="3" eb="4">
      <t>マン</t>
    </rPh>
    <phoneticPr fontId="1"/>
  </si>
  <si>
    <t>2025年2月上旬</t>
    <rPh sb="4" eb="5">
      <t>ネン</t>
    </rPh>
    <rPh sb="6" eb="7">
      <t>ガツ</t>
    </rPh>
    <rPh sb="7" eb="9">
      <t>ジョウジュン</t>
    </rPh>
    <phoneticPr fontId="1"/>
  </si>
  <si>
    <t>2025年度 デジタルイノベーション社会実装助成</t>
    <rPh sb="4" eb="6">
      <t>ネンド</t>
    </rPh>
    <rPh sb="18" eb="20">
      <t>シャカイ</t>
    </rPh>
    <rPh sb="20" eb="22">
      <t>ジッソウ</t>
    </rPh>
    <rPh sb="22" eb="24">
      <t>ジョセイ</t>
    </rPh>
    <phoneticPr fontId="1"/>
  </si>
  <si>
    <t>【対象】
日本国内の産業（土木・建設、都市、医療、農林水産、製造、運輸、環境、金融など）、まちづくり、制度・法律、経済、社会、文化などの広範な分野において、デジタルを利活用し、地域の課題解決、地方共創への貢献などを通して社会実装を実現する研究活動</t>
    <rPh sb="1" eb="3">
      <t>タイショウ</t>
    </rPh>
    <rPh sb="5" eb="7">
      <t>ニホン</t>
    </rPh>
    <rPh sb="7" eb="9">
      <t>コクナイ</t>
    </rPh>
    <rPh sb="10" eb="12">
      <t>サンギョウ</t>
    </rPh>
    <rPh sb="13" eb="15">
      <t>ドボク</t>
    </rPh>
    <rPh sb="16" eb="18">
      <t>ケンセツ</t>
    </rPh>
    <rPh sb="19" eb="21">
      <t>トシ</t>
    </rPh>
    <rPh sb="22" eb="24">
      <t>イリョウ</t>
    </rPh>
    <rPh sb="25" eb="29">
      <t>ノウリンスイサン</t>
    </rPh>
    <rPh sb="30" eb="32">
      <t>セイゾウ</t>
    </rPh>
    <rPh sb="33" eb="35">
      <t>ウンユ</t>
    </rPh>
    <rPh sb="36" eb="38">
      <t>カンキョウ</t>
    </rPh>
    <rPh sb="39" eb="41">
      <t>キンユウ</t>
    </rPh>
    <rPh sb="51" eb="53">
      <t>セイド</t>
    </rPh>
    <rPh sb="54" eb="56">
      <t>ホウリツ</t>
    </rPh>
    <rPh sb="57" eb="59">
      <t>ケイザイ</t>
    </rPh>
    <rPh sb="60" eb="62">
      <t>シャカイ</t>
    </rPh>
    <rPh sb="63" eb="65">
      <t>ブンカ</t>
    </rPh>
    <rPh sb="68" eb="70">
      <t>コウハン</t>
    </rPh>
    <rPh sb="71" eb="73">
      <t>ブンヤ</t>
    </rPh>
    <rPh sb="83" eb="86">
      <t>リカツヨウ</t>
    </rPh>
    <rPh sb="88" eb="90">
      <t>チイキ</t>
    </rPh>
    <rPh sb="91" eb="95">
      <t>カダイカイケツ</t>
    </rPh>
    <rPh sb="96" eb="98">
      <t>チホウ</t>
    </rPh>
    <rPh sb="98" eb="100">
      <t>キョウソウ</t>
    </rPh>
    <rPh sb="102" eb="104">
      <t>コウケン</t>
    </rPh>
    <rPh sb="107" eb="108">
      <t>トオ</t>
    </rPh>
    <rPh sb="110" eb="112">
      <t>シャカイ</t>
    </rPh>
    <rPh sb="112" eb="114">
      <t>ジッソウ</t>
    </rPh>
    <rPh sb="115" eb="117">
      <t>ジツゲン</t>
    </rPh>
    <rPh sb="119" eb="121">
      <t>ケンキュウ</t>
    </rPh>
    <rPh sb="121" eb="123">
      <t>カツドウ</t>
    </rPh>
    <phoneticPr fontId="1"/>
  </si>
  <si>
    <t>24-103</t>
    <phoneticPr fontId="1"/>
  </si>
  <si>
    <t>2025年度 国際会議開催助成</t>
    <rPh sb="4" eb="6">
      <t>ネンド</t>
    </rPh>
    <rPh sb="7" eb="11">
      <t>コクサイカイギ</t>
    </rPh>
    <rPh sb="11" eb="13">
      <t>カイサイ</t>
    </rPh>
    <rPh sb="13" eb="15">
      <t>ジョセイ</t>
    </rPh>
    <phoneticPr fontId="1"/>
  </si>
  <si>
    <t>【対象】
ＩＣＴの普及・発展に貢献する国際会議</t>
    <rPh sb="1" eb="3">
      <t>タイショウ</t>
    </rPh>
    <rPh sb="9" eb="11">
      <t>フキュウ</t>
    </rPh>
    <rPh sb="12" eb="14">
      <t>ハッテン</t>
    </rPh>
    <rPh sb="15" eb="17">
      <t>コウケン</t>
    </rPh>
    <rPh sb="19" eb="21">
      <t>コクサイ</t>
    </rPh>
    <rPh sb="21" eb="23">
      <t>カイギ</t>
    </rPh>
    <phoneticPr fontId="1"/>
  </si>
  <si>
    <t>50万</t>
    <rPh sb="2" eb="3">
      <t>マン</t>
    </rPh>
    <phoneticPr fontId="1"/>
  </si>
  <si>
    <t>24-104</t>
    <phoneticPr fontId="1"/>
  </si>
  <si>
    <t>公益財団法人 長寿科学振興財団</t>
    <rPh sb="0" eb="6">
      <t>コウエキザイダンホウジン</t>
    </rPh>
    <rPh sb="7" eb="9">
      <t>チョウジュ</t>
    </rPh>
    <rPh sb="9" eb="11">
      <t>カガク</t>
    </rPh>
    <rPh sb="11" eb="13">
      <t>シンコウ</t>
    </rPh>
    <rPh sb="13" eb="15">
      <t>ザイダン</t>
    </rPh>
    <phoneticPr fontId="1"/>
  </si>
  <si>
    <t>2024年度 長寿科学研究等支援事業
「長生きを喜べる長寿社会実現研究支援」</t>
    <rPh sb="4" eb="6">
      <t>ネンド</t>
    </rPh>
    <rPh sb="7" eb="9">
      <t>チョウジュ</t>
    </rPh>
    <rPh sb="9" eb="11">
      <t>カガク</t>
    </rPh>
    <rPh sb="11" eb="13">
      <t>ケンキュウ</t>
    </rPh>
    <rPh sb="13" eb="14">
      <t>トウ</t>
    </rPh>
    <rPh sb="14" eb="16">
      <t>シエン</t>
    </rPh>
    <rPh sb="16" eb="18">
      <t>ジギョウ</t>
    </rPh>
    <rPh sb="20" eb="22">
      <t>ナガイ</t>
    </rPh>
    <rPh sb="24" eb="25">
      <t>ヨロコ</t>
    </rPh>
    <rPh sb="27" eb="29">
      <t>チョウジュ</t>
    </rPh>
    <rPh sb="29" eb="31">
      <t>シャカイ</t>
    </rPh>
    <rPh sb="31" eb="33">
      <t>ジツゲン</t>
    </rPh>
    <rPh sb="33" eb="35">
      <t>ケンキュウ</t>
    </rPh>
    <rPh sb="35" eb="37">
      <t>シエン</t>
    </rPh>
    <phoneticPr fontId="1"/>
  </si>
  <si>
    <t>A：探索研究　1,000万
B：実装研究　3,000万
C：社会実装　3,000万
D：展開　        2,000万</t>
    <rPh sb="2" eb="4">
      <t>タンサク</t>
    </rPh>
    <rPh sb="4" eb="6">
      <t>ケンキュウ</t>
    </rPh>
    <rPh sb="12" eb="13">
      <t>マン</t>
    </rPh>
    <rPh sb="16" eb="18">
      <t>ジッソウ</t>
    </rPh>
    <rPh sb="18" eb="20">
      <t>ケンキュウ</t>
    </rPh>
    <rPh sb="26" eb="27">
      <t>マン</t>
    </rPh>
    <rPh sb="30" eb="32">
      <t>シャカイ</t>
    </rPh>
    <rPh sb="32" eb="34">
      <t>ジッソウ</t>
    </rPh>
    <rPh sb="40" eb="41">
      <t>マン</t>
    </rPh>
    <rPh sb="44" eb="46">
      <t>テンカイ</t>
    </rPh>
    <rPh sb="60" eb="61">
      <t>マン</t>
    </rPh>
    <phoneticPr fontId="1"/>
  </si>
  <si>
    <t>（主課題）
長生きを喜べる長寿社会の実現～生きがいのある高齢者を増やす～
（キーワード）
①高齢者のQOL・生きがい・健康・活力のエンパワメント
②弱っても安心して活き活き過ごせるまちづくり
③認知機能が低下委しても個人の尊厳を尊重した普段の生活における様々な意思決定支援
④高齢者にやさしいテクノロジー・デジタル技術の開発・実装</t>
    <rPh sb="1" eb="4">
      <t>シュカダイ</t>
    </rPh>
    <rPh sb="6" eb="8">
      <t>ナガイ</t>
    </rPh>
    <rPh sb="10" eb="11">
      <t>ヨロコ</t>
    </rPh>
    <rPh sb="13" eb="15">
      <t>チョウジュ</t>
    </rPh>
    <rPh sb="15" eb="17">
      <t>シャカイ</t>
    </rPh>
    <rPh sb="18" eb="20">
      <t>ジツゲン</t>
    </rPh>
    <rPh sb="21" eb="22">
      <t>イ</t>
    </rPh>
    <rPh sb="28" eb="31">
      <t>コウレイシャ</t>
    </rPh>
    <rPh sb="32" eb="33">
      <t>フ</t>
    </rPh>
    <rPh sb="46" eb="49">
      <t>コウレイシャ</t>
    </rPh>
    <rPh sb="54" eb="55">
      <t>イ</t>
    </rPh>
    <rPh sb="59" eb="61">
      <t>ケンコウ</t>
    </rPh>
    <rPh sb="62" eb="64">
      <t>カツリョク</t>
    </rPh>
    <rPh sb="74" eb="75">
      <t>ヨワ</t>
    </rPh>
    <rPh sb="78" eb="80">
      <t>アンシン</t>
    </rPh>
    <rPh sb="82" eb="83">
      <t>イ</t>
    </rPh>
    <rPh sb="84" eb="85">
      <t>イ</t>
    </rPh>
    <rPh sb="86" eb="87">
      <t>ス</t>
    </rPh>
    <rPh sb="97" eb="101">
      <t>ニンチキノウ</t>
    </rPh>
    <rPh sb="102" eb="105">
      <t>テイカイ</t>
    </rPh>
    <rPh sb="108" eb="110">
      <t>コジン</t>
    </rPh>
    <rPh sb="111" eb="113">
      <t>ソンゲン</t>
    </rPh>
    <rPh sb="114" eb="116">
      <t>ソンチョウ</t>
    </rPh>
    <rPh sb="118" eb="120">
      <t>フダン</t>
    </rPh>
    <rPh sb="121" eb="123">
      <t>セイカツ</t>
    </rPh>
    <rPh sb="127" eb="129">
      <t>サマザマ</t>
    </rPh>
    <phoneticPr fontId="1"/>
  </si>
  <si>
    <t>https://www.tyojyu.or.jp/zaidan/about-jigyo/koueki1/new-shien-2.html</t>
    <phoneticPr fontId="1"/>
  </si>
  <si>
    <t>12月上旬</t>
    <rPh sb="2" eb="3">
      <t>ガツ</t>
    </rPh>
    <rPh sb="3" eb="5">
      <t>ジョウジュン</t>
    </rPh>
    <phoneticPr fontId="1"/>
  </si>
  <si>
    <t>24-105</t>
    <phoneticPr fontId="1"/>
  </si>
  <si>
    <t>https://osaka-prize.ostec.or.jp/3</t>
  </si>
  <si>
    <t>大阪科学技術センター</t>
    <rPh sb="0" eb="2">
      <t>オオサカ</t>
    </rPh>
    <rPh sb="2" eb="4">
      <t>カガク</t>
    </rPh>
    <rPh sb="4" eb="6">
      <t>ギジュツ</t>
    </rPh>
    <phoneticPr fontId="1"/>
  </si>
  <si>
    <t>第42回（2024年度）大阪科学賞受賞候補者の推薦募集</t>
    <rPh sb="0" eb="1">
      <t>ダイ</t>
    </rPh>
    <rPh sb="3" eb="4">
      <t>カイ</t>
    </rPh>
    <rPh sb="9" eb="11">
      <t>ネンド</t>
    </rPh>
    <rPh sb="12" eb="14">
      <t>オオサカ</t>
    </rPh>
    <rPh sb="14" eb="16">
      <t>カガク</t>
    </rPh>
    <rPh sb="16" eb="17">
      <t>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</si>
  <si>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理学、工学、農学、生物学、医学、薬学、情報科学とそれらの学際的分野における科学技術の発展に寄与した研究・開発</t>
    <rPh sb="1" eb="3">
      <t>タイショウ</t>
    </rPh>
    <rPh sb="3" eb="5">
      <t>ブンヤ</t>
    </rPh>
    <rPh sb="7" eb="9">
      <t>リガク</t>
    </rPh>
    <rPh sb="10" eb="12">
      <t>コウガク</t>
    </rPh>
    <rPh sb="13" eb="15">
      <t>ノウガク</t>
    </rPh>
    <rPh sb="16" eb="19">
      <t>セイブツガク</t>
    </rPh>
    <rPh sb="20" eb="22">
      <t>イガク</t>
    </rPh>
    <rPh sb="23" eb="25">
      <t>ヤクガク</t>
    </rPh>
    <rPh sb="26" eb="30">
      <t>ジョウホウカガク</t>
    </rPh>
    <rPh sb="35" eb="38">
      <t>ガクサイテキ</t>
    </rPh>
    <rPh sb="38" eb="40">
      <t>ブンヤ</t>
    </rPh>
    <rPh sb="44" eb="46">
      <t>カガク</t>
    </rPh>
    <rPh sb="46" eb="48">
      <t>ギジュツ</t>
    </rPh>
    <rPh sb="49" eb="51">
      <t>ハッテン</t>
    </rPh>
    <rPh sb="52" eb="54">
      <t>キヨ</t>
    </rPh>
    <rPh sb="56" eb="58">
      <t>ケンキュウ</t>
    </rPh>
    <rPh sb="59" eb="61">
      <t>カイハツ</t>
    </rPh>
    <phoneticPr fontId="1"/>
  </si>
  <si>
    <t>賞状、記念品（メダル）
賞金：150万</t>
    <rPh sb="0" eb="2">
      <t>ショウジョウ</t>
    </rPh>
    <rPh sb="3" eb="6">
      <t>キネンヒン</t>
    </rPh>
    <rPh sb="12" eb="14">
      <t>ショウキン</t>
    </rPh>
    <rPh sb="18" eb="19">
      <t>マン</t>
    </rPh>
    <phoneticPr fontId="1"/>
  </si>
  <si>
    <t>9月上旬</t>
    <rPh sb="1" eb="2">
      <t>ガツ</t>
    </rPh>
    <rPh sb="2" eb="4">
      <t>ジョウジュン</t>
    </rPh>
    <phoneticPr fontId="1"/>
  </si>
  <si>
    <t>1974年1月1日以降に出生された方</t>
    <rPh sb="4" eb="5">
      <t>ネン</t>
    </rPh>
    <rPh sb="6" eb="7">
      <t>ガツ</t>
    </rPh>
    <rPh sb="8" eb="9">
      <t>ヒ</t>
    </rPh>
    <rPh sb="9" eb="11">
      <t>イコウ</t>
    </rPh>
    <rPh sb="12" eb="14">
      <t>シュッセイ</t>
    </rPh>
    <rPh sb="17" eb="18">
      <t>カタ</t>
    </rPh>
    <phoneticPr fontId="1"/>
  </si>
  <si>
    <t>-</t>
    <phoneticPr fontId="1"/>
  </si>
  <si>
    <t>締切：7/1（月）17時（事務局必着）</t>
    <rPh sb="0" eb="2">
      <t>シメキリ</t>
    </rPh>
    <rPh sb="7" eb="8">
      <t>ゲツ</t>
    </rPh>
    <rPh sb="11" eb="12">
      <t>ジ</t>
    </rPh>
    <rPh sb="13" eb="16">
      <t>ジムキョク</t>
    </rPh>
    <rPh sb="16" eb="18">
      <t>ヒッチャク</t>
    </rPh>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</si>
  <si>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</si>
  <si>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https://www.secomzaidan.jp/josei.html</t>
  </si>
  <si>
    <t>学術集会および科学技術振興事業助成</t>
    <rPh sb="0" eb="2">
      <t>ガクジュツ</t>
    </rPh>
    <rPh sb="2" eb="4">
      <t>シュウカイ</t>
    </rPh>
    <rPh sb="7" eb="9">
      <t>カガク</t>
    </rPh>
    <rPh sb="9" eb="11">
      <t>ギジュツ</t>
    </rPh>
    <rPh sb="11" eb="13">
      <t>シンコウ</t>
    </rPh>
    <rPh sb="13" eb="15">
      <t>ジギョウ</t>
    </rPh>
    <rPh sb="15" eb="17">
      <t>ジョセイ</t>
    </rPh>
    <phoneticPr fontId="1"/>
  </si>
  <si>
    <t>【助成対象】
安全・安心に関する科学技術の振興を目的とする集会・事業であり、国内で開催されるもの（学会やシンポジウム）
特に文理融合型や分野横断型の集会や、社会に働きかける事業</t>
    <rPh sb="1" eb="3">
      <t>ジョセイ</t>
    </rPh>
    <rPh sb="3" eb="5">
      <t>タイショウ</t>
    </rPh>
    <rPh sb="7" eb="9">
      <t>アンゼン</t>
    </rPh>
    <rPh sb="10" eb="12">
      <t>アンシン</t>
    </rPh>
    <rPh sb="13" eb="14">
      <t>カン</t>
    </rPh>
    <rPh sb="16" eb="18">
      <t>カガク</t>
    </rPh>
    <rPh sb="18" eb="20">
      <t>ギジュツ</t>
    </rPh>
    <rPh sb="21" eb="23">
      <t>シンコウ</t>
    </rPh>
    <rPh sb="24" eb="26">
      <t>モクテキ</t>
    </rPh>
    <rPh sb="29" eb="31">
      <t>シュウカイ</t>
    </rPh>
    <rPh sb="32" eb="34">
      <t>ジギョウ</t>
    </rPh>
    <rPh sb="38" eb="40">
      <t>コクナイ</t>
    </rPh>
    <rPh sb="41" eb="43">
      <t>カイサイ</t>
    </rPh>
    <rPh sb="49" eb="51">
      <t>ガッカイ</t>
    </rPh>
    <rPh sb="60" eb="61">
      <t>トク</t>
    </rPh>
    <rPh sb="62" eb="66">
      <t>ブンリユウゴウ</t>
    </rPh>
    <rPh sb="66" eb="67">
      <t>ガタ</t>
    </rPh>
    <rPh sb="68" eb="73">
      <t>ブンヤオウダンガタ</t>
    </rPh>
    <rPh sb="74" eb="76">
      <t>シュウカイ</t>
    </rPh>
    <rPh sb="78" eb="80">
      <t>シャカイ</t>
    </rPh>
    <rPh sb="81" eb="82">
      <t>ハタラ</t>
    </rPh>
    <rPh sb="86" eb="88">
      <t>ジギョウ</t>
    </rPh>
    <phoneticPr fontId="1"/>
  </si>
  <si>
    <t>100万</t>
    <rPh sb="3" eb="4">
      <t>マン</t>
    </rPh>
    <phoneticPr fontId="1"/>
  </si>
  <si>
    <t>9月末頃</t>
    <rPh sb="1" eb="2">
      <t>ガツ</t>
    </rPh>
    <rPh sb="2" eb="3">
      <t>マツ</t>
    </rPh>
    <rPh sb="3" eb="4">
      <t>コロ</t>
    </rPh>
    <phoneticPr fontId="1"/>
  </si>
  <si>
    <t>24-106</t>
    <phoneticPr fontId="1"/>
  </si>
  <si>
    <t>24-107</t>
    <phoneticPr fontId="1"/>
  </si>
  <si>
    <t>公益財団法人 内藤記念科学振興財団</t>
    <rPh sb="0" eb="4">
      <t>コウエキザイダン</t>
    </rPh>
    <rPh sb="4" eb="6">
      <t>ホウジン</t>
    </rPh>
    <rPh sb="7" eb="9">
      <t>ナイトウ</t>
    </rPh>
    <rPh sb="9" eb="11">
      <t>キネン</t>
    </rPh>
    <rPh sb="11" eb="13">
      <t>カガク</t>
    </rPh>
    <rPh sb="13" eb="15">
      <t>シンコウ</t>
    </rPh>
    <rPh sb="15" eb="17">
      <t>ザイダン</t>
    </rPh>
    <phoneticPr fontId="1"/>
  </si>
  <si>
    <t>第41回（2024年度）内藤記念海外研究留学助成金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1"/>
  </si>
  <si>
    <t>700万</t>
    <rPh sb="3" eb="4">
      <t>マン</t>
    </rPh>
    <phoneticPr fontId="1"/>
  </si>
  <si>
    <t>1984年4月1日以降の出生</t>
    <rPh sb="4" eb="5">
      <t>ネン</t>
    </rPh>
    <rPh sb="6" eb="7">
      <t>ガツ</t>
    </rPh>
    <rPh sb="8" eb="9">
      <t>ヒ</t>
    </rPh>
    <rPh sb="9" eb="11">
      <t>イコウ</t>
    </rPh>
    <rPh sb="12" eb="14">
      <t>シュッセイ</t>
    </rPh>
    <phoneticPr fontId="1"/>
  </si>
  <si>
    <t>-</t>
    <phoneticPr fontId="1"/>
  </si>
  <si>
    <t>第9回（2024年度）内藤記念次世代育成研究助成金</t>
    <rPh sb="0" eb="1">
      <t>ダイ</t>
    </rPh>
    <rPh sb="2" eb="3">
      <t>カイ</t>
    </rPh>
    <rPh sb="8" eb="10">
      <t>ネンド</t>
    </rPh>
    <rPh sb="11" eb="13">
      <t>ナイトウ</t>
    </rPh>
    <rPh sb="13" eb="15">
      <t>キネン</t>
    </rPh>
    <rPh sb="15" eb="18">
      <t>ジセダイ</t>
    </rPh>
    <rPh sb="18" eb="20">
      <t>イクセイ</t>
    </rPh>
    <rPh sb="20" eb="22">
      <t>ケンキュウ</t>
    </rPh>
    <rPh sb="22" eb="25">
      <t>ジョセイキン</t>
    </rPh>
    <phoneticPr fontId="1"/>
  </si>
  <si>
    <t>【助成対象】
人類の健康の増進に寄与する自然科学の基礎的研究に独創的・先駆的に取り組んでいる研究者</t>
    <rPh sb="1" eb="3">
      <t>ジョセイ</t>
    </rPh>
    <rPh sb="3" eb="5">
      <t>タイショウ</t>
    </rPh>
    <rPh sb="7" eb="9">
      <t>ジンルイ</t>
    </rPh>
    <rPh sb="10" eb="12">
      <t>ケンコウ</t>
    </rPh>
    <rPh sb="13" eb="15">
      <t>ゾウシン</t>
    </rPh>
    <rPh sb="16" eb="18">
      <t>キヨ</t>
    </rPh>
    <rPh sb="20" eb="22">
      <t>シゼン</t>
    </rPh>
    <rPh sb="22" eb="24">
      <t>カガク</t>
    </rPh>
    <rPh sb="25" eb="30">
      <t>キソテキケンキュウ</t>
    </rPh>
    <rPh sb="31" eb="34">
      <t>ドクソウテキ</t>
    </rPh>
    <rPh sb="35" eb="38">
      <t>センクテキ</t>
    </rPh>
    <rPh sb="39" eb="40">
      <t>ト</t>
    </rPh>
    <rPh sb="41" eb="42">
      <t>ク</t>
    </rPh>
    <rPh sb="46" eb="49">
      <t>ケンキュウシャ</t>
    </rPh>
    <phoneticPr fontId="1"/>
  </si>
  <si>
    <t>200万×3年間</t>
    <rPh sb="3" eb="4">
      <t>マン</t>
    </rPh>
    <rPh sb="6" eb="8">
      <t>ネンカン</t>
    </rPh>
    <phoneticPr fontId="1"/>
  </si>
  <si>
    <t>締切日時点で博士取得11年未満の研究者</t>
    <rPh sb="0" eb="2">
      <t>シメキリ</t>
    </rPh>
    <rPh sb="2" eb="3">
      <t>ヒ</t>
    </rPh>
    <rPh sb="3" eb="5">
      <t>ジテン</t>
    </rPh>
    <rPh sb="6" eb="8">
      <t>ハカセ</t>
    </rPh>
    <rPh sb="8" eb="10">
      <t>シュトク</t>
    </rPh>
    <rPh sb="12" eb="15">
      <t>ネンミマン</t>
    </rPh>
    <rPh sb="16" eb="19">
      <t>ケンキュウシャ</t>
    </rPh>
    <phoneticPr fontId="1"/>
  </si>
  <si>
    <t>https://www.nakatani-foundation.jp/grant_tech/grant_tech_01/</t>
  </si>
  <si>
    <t>24-107</t>
    <phoneticPr fontId="1"/>
  </si>
  <si>
    <t>24-108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</si>
  <si>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</si>
  <si>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2025年度 特別研究助成</t>
    <rPh sb="4" eb="6">
      <t>ネンド</t>
    </rPh>
    <rPh sb="7" eb="9">
      <t>トクベツ</t>
    </rPh>
    <rPh sb="9" eb="11">
      <t>ケンキュウ</t>
    </rPh>
    <rPh sb="11" eb="13">
      <t>ジョセイ</t>
    </rPh>
    <phoneticPr fontId="1"/>
  </si>
  <si>
    <t>2025年1月上旬</t>
    <rPh sb="4" eb="5">
      <t>ネン</t>
    </rPh>
    <rPh sb="6" eb="7">
      <t>ガツ</t>
    </rPh>
    <rPh sb="7" eb="9">
      <t>ジョウジュン</t>
    </rPh>
    <phoneticPr fontId="1"/>
  </si>
  <si>
    <t>【対象研究分野】
ＢＭＥ（Bio Medical Engineering）分野 ～生命科学と理工学の融合境界領域～
医療の発展や健康の増進を見据えた幅広い研究分野において、基礎から応用まで広く対象</t>
    <rPh sb="1" eb="3">
      <t>タイショウ</t>
    </rPh>
    <rPh sb="3" eb="5">
      <t>ケンキュウ</t>
    </rPh>
    <rPh sb="5" eb="7">
      <t>ブンヤ</t>
    </rPh>
    <rPh sb="59" eb="61">
      <t>イリョウ</t>
    </rPh>
    <rPh sb="62" eb="64">
      <t>ハッテン</t>
    </rPh>
    <rPh sb="65" eb="67">
      <t>ケンコウ</t>
    </rPh>
    <rPh sb="68" eb="70">
      <t>ゾウシン</t>
    </rPh>
    <rPh sb="71" eb="73">
      <t>ミス</t>
    </rPh>
    <rPh sb="75" eb="76">
      <t>ハバ</t>
    </rPh>
    <rPh sb="76" eb="77">
      <t>ヒロ</t>
    </rPh>
    <rPh sb="78" eb="80">
      <t>ケンキュウ</t>
    </rPh>
    <rPh sb="80" eb="82">
      <t>ブンヤ</t>
    </rPh>
    <rPh sb="87" eb="89">
      <t>キソ</t>
    </rPh>
    <rPh sb="91" eb="93">
      <t>オウヨウ</t>
    </rPh>
    <rPh sb="95" eb="96">
      <t>ヒロ</t>
    </rPh>
    <rPh sb="97" eb="99">
      <t>タイショウ</t>
    </rPh>
    <phoneticPr fontId="1"/>
  </si>
  <si>
    <t>-</t>
    <phoneticPr fontId="1"/>
  </si>
  <si>
    <t>締切：7/10（水）24：00まで</t>
    <rPh sb="0" eb="2">
      <t>シメキリ</t>
    </rPh>
    <rPh sb="8" eb="9">
      <t>スイ</t>
    </rPh>
    <phoneticPr fontId="1"/>
  </si>
  <si>
    <t>2025年度 開発研究、奨励研究</t>
    <rPh sb="4" eb="6">
      <t>ネンド</t>
    </rPh>
    <rPh sb="7" eb="9">
      <t>カイハツ</t>
    </rPh>
    <rPh sb="9" eb="11">
      <t>ケンキュウ</t>
    </rPh>
    <rPh sb="12" eb="14">
      <t>ショウレイ</t>
    </rPh>
    <rPh sb="14" eb="16">
      <t>ケンキュウ</t>
    </rPh>
    <phoneticPr fontId="1"/>
  </si>
  <si>
    <t>開発：500万
奨励：200万</t>
    <rPh sb="0" eb="2">
      <t>カイハツ</t>
    </rPh>
    <rPh sb="6" eb="7">
      <t>マン</t>
    </rPh>
    <rPh sb="8" eb="10">
      <t>ショウレイ</t>
    </rPh>
    <rPh sb="14" eb="15">
      <t>マン</t>
    </rPh>
    <phoneticPr fontId="1"/>
  </si>
  <si>
    <t>2025年 調査研究</t>
    <rPh sb="4" eb="5">
      <t>ネン</t>
    </rPh>
    <rPh sb="6" eb="8">
      <t>チョウサ</t>
    </rPh>
    <rPh sb="8" eb="10">
      <t>ケンキュウ</t>
    </rPh>
    <phoneticPr fontId="1"/>
  </si>
  <si>
    <t>奨励研究は募集締切日に40歳未満であること</t>
    <rPh sb="0" eb="2">
      <t>ショウレイ</t>
    </rPh>
    <rPh sb="2" eb="4">
      <t>ケンキュウ</t>
    </rPh>
    <rPh sb="5" eb="9">
      <t>ボシュウシメキリ</t>
    </rPh>
    <rPh sb="9" eb="10">
      <t>ヒ</t>
    </rPh>
    <rPh sb="13" eb="14">
      <t>サイ</t>
    </rPh>
    <rPh sb="14" eb="16">
      <t>ミマン</t>
    </rPh>
    <phoneticPr fontId="1"/>
  </si>
  <si>
    <t>最大300万</t>
    <rPh sb="0" eb="2">
      <t>サイダイ</t>
    </rPh>
    <rPh sb="5" eb="6">
      <t>マン</t>
    </rPh>
    <phoneticPr fontId="1"/>
  </si>
  <si>
    <t xml:space="preserve">
【対象研究分野】
ＢＭＥ（Bio Medical Engineering）分野 ～生命科学と理工学の融合境界領域～
（研究題目例）
•動脈硬化指標AVIの認知機能診断マーカーとしての可能性調査研究
•血栓症発症前診断のための止血系バイオマーカーの有用性の実態（症例）調査
•無意識生態信号計測技術に関する研究動向調査
</t>
    <rPh sb="3" eb="5">
      <t>タイショウ</t>
    </rPh>
    <rPh sb="5" eb="7">
      <t>ケンキュウ</t>
    </rPh>
    <rPh sb="7" eb="9">
      <t>ブンヤ</t>
    </rPh>
    <rPh sb="62" eb="64">
      <t>ケンキュウ</t>
    </rPh>
    <phoneticPr fontId="1"/>
  </si>
  <si>
    <t>24-109</t>
    <phoneticPr fontId="1"/>
  </si>
  <si>
    <t>第2回 神戸賞候補者推薦</t>
    <rPh sb="0" eb="1">
      <t>ダイ</t>
    </rPh>
    <rPh sb="2" eb="3">
      <t>カイ</t>
    </rPh>
    <rPh sb="4" eb="7">
      <t>コウベショウ</t>
    </rPh>
    <rPh sb="7" eb="10">
      <t>コウホシャ</t>
    </rPh>
    <rPh sb="10" eb="12">
      <t>スイセン</t>
    </rPh>
    <phoneticPr fontId="1"/>
  </si>
  <si>
    <t>https://www.kobe-prize.jp/recruitment/</t>
  </si>
  <si>
    <t>【大賞】
賞金：5,000万
【Young Investigator賞】
賞金：500万
副賞：研究助成金を5年間で4,000万</t>
    <rPh sb="1" eb="3">
      <t>タイショウ</t>
    </rPh>
    <rPh sb="5" eb="7">
      <t>ショウキン</t>
    </rPh>
    <rPh sb="13" eb="14">
      <t>マン</t>
    </rPh>
    <rPh sb="34" eb="35">
      <t>ショウ</t>
    </rPh>
    <rPh sb="37" eb="39">
      <t>ショウキン</t>
    </rPh>
    <rPh sb="43" eb="44">
      <t>マン</t>
    </rPh>
    <rPh sb="45" eb="47">
      <t>フクショウ</t>
    </rPh>
    <rPh sb="48" eb="50">
      <t>ケンキュウ</t>
    </rPh>
    <rPh sb="50" eb="53">
      <t>ジョセイキン</t>
    </rPh>
    <rPh sb="55" eb="57">
      <t>ネンカン</t>
    </rPh>
    <rPh sb="63" eb="64">
      <t>マン</t>
    </rPh>
    <phoneticPr fontId="1"/>
  </si>
  <si>
    <t>【Young Investigator賞】
2024年度末において45歳未満</t>
    <rPh sb="26" eb="28">
      <t>ネンド</t>
    </rPh>
    <rPh sb="28" eb="29">
      <t>マツ</t>
    </rPh>
    <rPh sb="35" eb="36">
      <t>サイ</t>
    </rPh>
    <rPh sb="36" eb="38">
      <t>ミマン</t>
    </rPh>
    <phoneticPr fontId="1"/>
  </si>
  <si>
    <t>2025年3月上旬</t>
    <rPh sb="4" eb="5">
      <t>ネン</t>
    </rPh>
    <rPh sb="6" eb="7">
      <t>ガツ</t>
    </rPh>
    <rPh sb="7" eb="9">
      <t>ジョウジュン</t>
    </rPh>
    <phoneticPr fontId="1"/>
  </si>
  <si>
    <t>24-110</t>
    <phoneticPr fontId="1"/>
  </si>
  <si>
    <t>公益財団法人 生協総合研究所</t>
    <rPh sb="0" eb="6">
      <t>コウエキザイダンホウジン</t>
    </rPh>
    <rPh sb="7" eb="14">
      <t>セイキョウソウゴウケンキュウジョ</t>
    </rPh>
    <phoneticPr fontId="1"/>
  </si>
  <si>
    <t>2024年度 生協総研賞 第22回助成事業</t>
    <rPh sb="4" eb="6">
      <t>ネンド</t>
    </rPh>
    <rPh sb="7" eb="9">
      <t>セイキョウ</t>
    </rPh>
    <rPh sb="9" eb="12">
      <t>ソウケンショウ</t>
    </rPh>
    <rPh sb="13" eb="14">
      <t>ダイ</t>
    </rPh>
    <rPh sb="16" eb="17">
      <t>カイ</t>
    </rPh>
    <rPh sb="17" eb="19">
      <t>ジョセイ</t>
    </rPh>
    <rPh sb="19" eb="21">
      <t>ジギョウ</t>
    </rPh>
    <phoneticPr fontId="1"/>
  </si>
  <si>
    <t>【対象とする研究領域】
•生活協同組合の今日的な課題および事業・組合員活動に関する実践的な研究
•くらしの実態に関する経済的、社会的、歴史的視点等からの研究
•消費生活および消費者組織、社会運動に関する研究
•地域社会、社会政策、福祉政策・事業、地球環境等に関する研究
•大規模災害後の被災地域が直面している課題に関する研究</t>
    <rPh sb="1" eb="3">
      <t>タイショウ</t>
    </rPh>
    <rPh sb="6" eb="8">
      <t>ケンキュウ</t>
    </rPh>
    <rPh sb="8" eb="10">
      <t>リョウイキ</t>
    </rPh>
    <rPh sb="13" eb="17">
      <t>セイカツキョウドウ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1">
      <t>ケイザイ</t>
    </rPh>
    <rPh sb="61" eb="62">
      <t>テキ</t>
    </rPh>
    <rPh sb="63" eb="65">
      <t>シャカイ</t>
    </rPh>
    <rPh sb="65" eb="66">
      <t>テキ</t>
    </rPh>
    <rPh sb="67" eb="70">
      <t>レキシテキ</t>
    </rPh>
    <rPh sb="70" eb="72">
      <t>シテン</t>
    </rPh>
    <rPh sb="72" eb="73">
      <t>トウ</t>
    </rPh>
    <rPh sb="76" eb="78">
      <t>ケンキュウ</t>
    </rPh>
    <rPh sb="80" eb="84">
      <t>ショウヒセイカツ</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4">
      <t>シャカイセイサク</t>
    </rPh>
    <rPh sb="115" eb="119">
      <t>フクシセイサク</t>
    </rPh>
    <rPh sb="120" eb="122">
      <t>ジギョウ</t>
    </rPh>
    <rPh sb="123" eb="125">
      <t>チキュウ</t>
    </rPh>
    <rPh sb="125" eb="127">
      <t>カンキョウ</t>
    </rPh>
    <rPh sb="127" eb="128">
      <t>トウ</t>
    </rPh>
    <rPh sb="129" eb="130">
      <t>カン</t>
    </rPh>
    <rPh sb="132" eb="134">
      <t>ケンキュウ</t>
    </rPh>
    <phoneticPr fontId="1"/>
  </si>
  <si>
    <t>50万</t>
    <rPh sb="2" eb="3">
      <t>マン</t>
    </rPh>
    <phoneticPr fontId="1"/>
  </si>
  <si>
    <t>10月下旬</t>
    <rPh sb="2" eb="3">
      <t>ガツ</t>
    </rPh>
    <rPh sb="3" eb="5">
      <t>ゲジュン</t>
    </rPh>
    <phoneticPr fontId="1"/>
  </si>
  <si>
    <t>https://ccij.jp/jyosei/jyosei_jigyo.html</t>
    <phoneticPr fontId="1"/>
  </si>
  <si>
    <t>24-111</t>
    <phoneticPr fontId="1"/>
  </si>
  <si>
    <t>公益財団法人 浦上食品・食文化振興財団</t>
    <rPh sb="0" eb="4">
      <t>コウエキザイダン</t>
    </rPh>
    <rPh sb="4" eb="6">
      <t>ホウジン</t>
    </rPh>
    <rPh sb="7" eb="9">
      <t>ウラカミ</t>
    </rPh>
    <rPh sb="9" eb="11">
      <t>ショクヒン</t>
    </rPh>
    <rPh sb="12" eb="15">
      <t>ショクブンカ</t>
    </rPh>
    <rPh sb="15" eb="17">
      <t>シンコウ</t>
    </rPh>
    <rPh sb="17" eb="19">
      <t>ザイダン</t>
    </rPh>
    <phoneticPr fontId="1"/>
  </si>
  <si>
    <t>2024年度 学術研究助成</t>
    <rPh sb="4" eb="6">
      <t>ネンド</t>
    </rPh>
    <rPh sb="7" eb="9">
      <t>ガクジュツ</t>
    </rPh>
    <rPh sb="9" eb="11">
      <t>ケンキュウ</t>
    </rPh>
    <rPh sb="11" eb="13">
      <t>ジョセイ</t>
    </rPh>
    <phoneticPr fontId="1"/>
  </si>
  <si>
    <t>300万</t>
    <rPh sb="3" eb="4">
      <t>マン</t>
    </rPh>
    <phoneticPr fontId="1"/>
  </si>
  <si>
    <t>9月上旬</t>
    <rPh sb="1" eb="2">
      <t>ガツ</t>
    </rPh>
    <rPh sb="2" eb="4">
      <t>ジョウジュン</t>
    </rPh>
    <phoneticPr fontId="1"/>
  </si>
  <si>
    <t>https://www.urakamizaidan.or.jp/research/index.html</t>
    <phoneticPr fontId="1"/>
  </si>
  <si>
    <t>24-112</t>
    <phoneticPr fontId="1"/>
  </si>
  <si>
    <t>リバネス研究費</t>
    <rPh sb="4" eb="7">
      <t>ケンキュウヒ</t>
    </rPh>
    <phoneticPr fontId="1"/>
  </si>
  <si>
    <t>第65回 潮だまり財団賞</t>
    <rPh sb="0" eb="1">
      <t>ダイ</t>
    </rPh>
    <rPh sb="3" eb="4">
      <t>カイ</t>
    </rPh>
    <rPh sb="5" eb="6">
      <t>シオ</t>
    </rPh>
    <rPh sb="9" eb="12">
      <t>ザイダンショウ</t>
    </rPh>
    <phoneticPr fontId="1"/>
  </si>
  <si>
    <t>50万</t>
    <rPh sb="2" eb="3">
      <t>マン</t>
    </rPh>
    <phoneticPr fontId="1"/>
  </si>
  <si>
    <t>40歳以下の研究者</t>
    <rPh sb="2" eb="3">
      <t>サイ</t>
    </rPh>
    <rPh sb="3" eb="5">
      <t>イカ</t>
    </rPh>
    <rPh sb="6" eb="9">
      <t>ケンキュウシャ</t>
    </rPh>
    <phoneticPr fontId="1"/>
  </si>
  <si>
    <t>9月頃</t>
    <rPh sb="1" eb="2">
      <t>ガツ</t>
    </rPh>
    <rPh sb="2" eb="3">
      <t>コロ</t>
    </rPh>
    <phoneticPr fontId="1"/>
  </si>
  <si>
    <t>https://r.lne.st/grant/65-shiodamari/</t>
    <phoneticPr fontId="1"/>
  </si>
  <si>
    <t>24-113</t>
    <phoneticPr fontId="1"/>
  </si>
  <si>
    <t>第65回 リアルテックファンド賞</t>
    <rPh sb="0" eb="1">
      <t>ダイ</t>
    </rPh>
    <rPh sb="3" eb="4">
      <t>カイ</t>
    </rPh>
    <rPh sb="15" eb="16">
      <t>ショウ</t>
    </rPh>
    <phoneticPr fontId="1"/>
  </si>
  <si>
    <t xml:space="preserve">【募集テーマ】
「世界を変えたい、未来を変えたい」そんな社会課題を解決するあらゆる技術領域の研究
</t>
    <rPh sb="1" eb="3">
      <t>ボシュウ</t>
    </rPh>
    <rPh sb="9" eb="11">
      <t>セカイ</t>
    </rPh>
    <rPh sb="12" eb="13">
      <t>カ</t>
    </rPh>
    <rPh sb="17" eb="19">
      <t>ミライ</t>
    </rPh>
    <rPh sb="20" eb="21">
      <t>カ</t>
    </rPh>
    <rPh sb="28" eb="30">
      <t>シャカイ</t>
    </rPh>
    <rPh sb="30" eb="32">
      <t>カダイ</t>
    </rPh>
    <rPh sb="33" eb="35">
      <t>カイケツ</t>
    </rPh>
    <rPh sb="41" eb="43">
      <t>ギジュツ</t>
    </rPh>
    <rPh sb="43" eb="45">
      <t>リョウイキ</t>
    </rPh>
    <rPh sb="46" eb="48">
      <t>ケンキュウ</t>
    </rPh>
    <phoneticPr fontId="1"/>
  </si>
  <si>
    <t>40歳以下及び40歳代（特例）
の研究者</t>
    <rPh sb="2" eb="3">
      <t>サイ</t>
    </rPh>
    <rPh sb="3" eb="5">
      <t>イカ</t>
    </rPh>
    <rPh sb="5" eb="6">
      <t>オヨ</t>
    </rPh>
    <rPh sb="9" eb="10">
      <t>サイ</t>
    </rPh>
    <rPh sb="10" eb="11">
      <t>ダイ</t>
    </rPh>
    <rPh sb="12" eb="14">
      <t>トクレイ</t>
    </rPh>
    <rPh sb="17" eb="20">
      <t>ケンキュウシャ</t>
    </rPh>
    <phoneticPr fontId="1"/>
  </si>
  <si>
    <t>10月頃</t>
    <rPh sb="2" eb="3">
      <t>ガツ</t>
    </rPh>
    <rPh sb="3" eb="4">
      <t>コロ</t>
    </rPh>
    <phoneticPr fontId="1"/>
  </si>
  <si>
    <t>https://r.lne.st/grant/65-realtech/</t>
    <phoneticPr fontId="1"/>
  </si>
  <si>
    <t>24-114</t>
    <phoneticPr fontId="1"/>
  </si>
  <si>
    <t>第65回 ずぼらヘルスケア賞</t>
    <rPh sb="0" eb="1">
      <t>ダイ</t>
    </rPh>
    <rPh sb="3" eb="4">
      <t>カイ</t>
    </rPh>
    <rPh sb="13" eb="14">
      <t>ショウ</t>
    </rPh>
    <phoneticPr fontId="1"/>
  </si>
  <si>
    <t xml:space="preserve">【募集テーマ】
センシング、新規デバイス/マテリアル、人の心理や行動特性、バイオテックを含むあらゆる領域から、ずぼらな人でも活用できる研究アイデアの種を募集
</t>
    <rPh sb="1" eb="3">
      <t>ボシュウ</t>
    </rPh>
    <rPh sb="14" eb="16">
      <t>シンキ</t>
    </rPh>
    <rPh sb="27" eb="28">
      <t>ヒト</t>
    </rPh>
    <rPh sb="29" eb="31">
      <t>シンリ</t>
    </rPh>
    <rPh sb="32" eb="34">
      <t>コウドウ</t>
    </rPh>
    <rPh sb="34" eb="36">
      <t>トクセイ</t>
    </rPh>
    <rPh sb="44" eb="45">
      <t>フク</t>
    </rPh>
    <rPh sb="50" eb="52">
      <t>リョウイキ</t>
    </rPh>
    <rPh sb="59" eb="60">
      <t>ヒト</t>
    </rPh>
    <rPh sb="62" eb="64">
      <t>カツヨウ</t>
    </rPh>
    <rPh sb="67" eb="69">
      <t>ケンキュウ</t>
    </rPh>
    <rPh sb="74" eb="75">
      <t>タネ</t>
    </rPh>
    <rPh sb="76" eb="78">
      <t>ボシュウ</t>
    </rPh>
    <phoneticPr fontId="1"/>
  </si>
  <si>
    <t>https://r.lne.st/grant/65-zubora/</t>
    <phoneticPr fontId="1"/>
  </si>
  <si>
    <t>24-115</t>
    <phoneticPr fontId="1"/>
  </si>
  <si>
    <t>第65回 吉野家賞</t>
    <rPh sb="0" eb="1">
      <t>ダイ</t>
    </rPh>
    <rPh sb="3" eb="4">
      <t>カイ</t>
    </rPh>
    <rPh sb="5" eb="8">
      <t>ヨシノヤ</t>
    </rPh>
    <rPh sb="8" eb="9">
      <t>ショウ</t>
    </rPh>
    <phoneticPr fontId="1"/>
  </si>
  <si>
    <t xml:space="preserve">【募集テーマ】
テクノロジーを活用したサステナブルな食体験の提供につながるあらゆる研究。
ロボティクス、データサイエンス、情報通信、ＸＲ、コミュニケーション、食品、薬学、医学、材料工学、電子工学、人間行動学、心理学、経済学、建築学、デザイン、ものづくりなど分野を問わず幅広い科学・技術分野の研究
</t>
    <rPh sb="1" eb="3">
      <t>ボシュウ</t>
    </rPh>
    <rPh sb="15" eb="17">
      <t>カツヨウ</t>
    </rPh>
    <rPh sb="26" eb="29">
      <t>ショクタイケン</t>
    </rPh>
    <rPh sb="30" eb="32">
      <t>テイキョウ</t>
    </rPh>
    <rPh sb="41" eb="43">
      <t>ケンキュウ</t>
    </rPh>
    <rPh sb="61" eb="65">
      <t>ジョウホウツウシン</t>
    </rPh>
    <rPh sb="79" eb="81">
      <t>ショクヒン</t>
    </rPh>
    <rPh sb="82" eb="84">
      <t>ヤクガク</t>
    </rPh>
    <rPh sb="85" eb="87">
      <t>イガク</t>
    </rPh>
    <rPh sb="88" eb="90">
      <t>ザイリョウ</t>
    </rPh>
    <rPh sb="90" eb="92">
      <t>コウガク</t>
    </rPh>
    <rPh sb="93" eb="97">
      <t>デンシコウガク</t>
    </rPh>
    <rPh sb="98" eb="100">
      <t>ニンゲン</t>
    </rPh>
    <rPh sb="100" eb="103">
      <t>コウドウガク</t>
    </rPh>
    <rPh sb="104" eb="107">
      <t>シンリガク</t>
    </rPh>
    <rPh sb="108" eb="111">
      <t>ケイザイガク</t>
    </rPh>
    <rPh sb="112" eb="115">
      <t>ケンチクガク</t>
    </rPh>
    <rPh sb="128" eb="130">
      <t>ブンヤ</t>
    </rPh>
    <rPh sb="131" eb="132">
      <t>ト</t>
    </rPh>
    <rPh sb="134" eb="136">
      <t>ハバヒロ</t>
    </rPh>
    <rPh sb="137" eb="139">
      <t>カガク</t>
    </rPh>
    <rPh sb="140" eb="142">
      <t>ギジュツ</t>
    </rPh>
    <rPh sb="142" eb="144">
      <t>ブンヤ</t>
    </rPh>
    <rPh sb="145" eb="147">
      <t>ケンキュウ</t>
    </rPh>
    <phoneticPr fontId="1"/>
  </si>
  <si>
    <t>50万+店舗等を研究・実証フィールドとして提供</t>
    <rPh sb="2" eb="3">
      <t>マン</t>
    </rPh>
    <rPh sb="4" eb="6">
      <t>テンポ</t>
    </rPh>
    <rPh sb="6" eb="7">
      <t>ナド</t>
    </rPh>
    <rPh sb="8" eb="10">
      <t>ケンキュウ</t>
    </rPh>
    <rPh sb="11" eb="13">
      <t>ジッショウ</t>
    </rPh>
    <rPh sb="21" eb="23">
      <t>テイキョウ</t>
    </rPh>
    <phoneticPr fontId="1"/>
  </si>
  <si>
    <t>2025年1月頃</t>
    <rPh sb="4" eb="5">
      <t>ネン</t>
    </rPh>
    <rPh sb="7" eb="8">
      <t>コロ</t>
    </rPh>
    <phoneticPr fontId="1"/>
  </si>
  <si>
    <t>https://r.lne.st/grant/65-yoshinoya/</t>
    <phoneticPr fontId="1"/>
  </si>
  <si>
    <t>24-116</t>
    <phoneticPr fontId="1"/>
  </si>
  <si>
    <t>第65回 綜研化学賞</t>
    <rPh sb="0" eb="1">
      <t>ダイ</t>
    </rPh>
    <rPh sb="3" eb="4">
      <t>カイ</t>
    </rPh>
    <rPh sb="5" eb="7">
      <t>ソウケン</t>
    </rPh>
    <rPh sb="7" eb="9">
      <t>カガク</t>
    </rPh>
    <rPh sb="9" eb="10">
      <t>ショウ</t>
    </rPh>
    <phoneticPr fontId="1"/>
  </si>
  <si>
    <t xml:space="preserve">【募集テーマ】
•ヘルスケア、エネルギー、サスティナブル分野に応用できる新規材料に関する研究
•次世代の粘着剤、微粒子、コーティング材料の開発につながる研究
</t>
    <rPh sb="1" eb="3">
      <t>ボシュウ</t>
    </rPh>
    <rPh sb="28" eb="30">
      <t>ブンヤ</t>
    </rPh>
    <rPh sb="31" eb="33">
      <t>オウヨウ</t>
    </rPh>
    <rPh sb="36" eb="38">
      <t>シンキ</t>
    </rPh>
    <rPh sb="38" eb="40">
      <t>ザイリョウ</t>
    </rPh>
    <rPh sb="41" eb="42">
      <t>カン</t>
    </rPh>
    <rPh sb="44" eb="46">
      <t>ケンキュウ</t>
    </rPh>
    <rPh sb="48" eb="51">
      <t>ジセダイ</t>
    </rPh>
    <rPh sb="52" eb="55">
      <t>ネンチャクザイ</t>
    </rPh>
    <rPh sb="56" eb="59">
      <t>ビリュウシ</t>
    </rPh>
    <rPh sb="66" eb="68">
      <t>ザイリョウ</t>
    </rPh>
    <rPh sb="69" eb="71">
      <t>カイハツ</t>
    </rPh>
    <rPh sb="76" eb="78">
      <t>ケンキュウ</t>
    </rPh>
    <phoneticPr fontId="1"/>
  </si>
  <si>
    <t>https://r.lne.st/grant/65-soken/</t>
    <phoneticPr fontId="1"/>
  </si>
  <si>
    <t>https://www.nakatomi.or.jp/contribution/index6.html</t>
  </si>
  <si>
    <t>公益財団法人 中冨健康科学振興財団</t>
    <rPh sb="0" eb="4">
      <t>コウエキザイダン</t>
    </rPh>
    <rPh sb="4" eb="6">
      <t>ホウジン</t>
    </rPh>
    <rPh sb="7" eb="9">
      <t>ナカトミ</t>
    </rPh>
    <rPh sb="9" eb="11">
      <t>ケンコウ</t>
    </rPh>
    <rPh sb="11" eb="13">
      <t>カガク</t>
    </rPh>
    <rPh sb="13" eb="17">
      <t>シンコウザイダン</t>
    </rPh>
    <phoneticPr fontId="1"/>
  </si>
  <si>
    <t>第10回 講演会等開催助成</t>
    <rPh sb="0" eb="1">
      <t>ダイ</t>
    </rPh>
    <rPh sb="3" eb="4">
      <t>カイ</t>
    </rPh>
    <rPh sb="5" eb="8">
      <t>コウエンカイ</t>
    </rPh>
    <rPh sb="8" eb="9">
      <t>トウ</t>
    </rPh>
    <rPh sb="9" eb="11">
      <t>カイサイ</t>
    </rPh>
    <rPh sb="11" eb="13">
      <t>ジョセイ</t>
    </rPh>
    <phoneticPr fontId="1"/>
  </si>
  <si>
    <t>【助成対象】
下記の研究対象の領域に属する、学会・講演会・シンポジウム等を対象とする
1）健康の維持・増進に関する医学的・薬学的研究
課題番号1　筋骨格系及び結合職の機能保持に関する研究
課題番号2　皮膚の健康と老化防止に関する科学の研究
課題番号3 　機能低下、個人差等による薬物等の体内動態に関する研究
課題番号4　疼痛治療に関する研究
2）運動を主体とする健康増進に関する科学の研究
課題番号5　運動を中心とした健康増進に関する研究</t>
    <rPh sb="1" eb="3">
      <t>ジョセイ</t>
    </rPh>
    <rPh sb="3" eb="5">
      <t>タイショウ</t>
    </rPh>
    <rPh sb="7" eb="9">
      <t>カキ</t>
    </rPh>
    <rPh sb="10" eb="12">
      <t>ケンキュウ</t>
    </rPh>
    <rPh sb="12" eb="14">
      <t>タイショウ</t>
    </rPh>
    <rPh sb="15" eb="17">
      <t>リョウイキ</t>
    </rPh>
    <rPh sb="18" eb="19">
      <t>ゾク</t>
    </rPh>
    <rPh sb="22" eb="24">
      <t>ガッカイ</t>
    </rPh>
    <rPh sb="25" eb="28">
      <t>コウエンカイ</t>
    </rPh>
    <rPh sb="35" eb="36">
      <t>トウ</t>
    </rPh>
    <rPh sb="37" eb="39">
      <t>タイショウ</t>
    </rPh>
    <rPh sb="45" eb="47">
      <t>ケンコウ</t>
    </rPh>
    <rPh sb="48" eb="50">
      <t>イジ</t>
    </rPh>
    <rPh sb="51" eb="53">
      <t>ゾウシン</t>
    </rPh>
    <rPh sb="54" eb="55">
      <t>カン</t>
    </rPh>
    <rPh sb="57" eb="60">
      <t>イガクテキ</t>
    </rPh>
    <rPh sb="61" eb="64">
      <t>ヤクガクテキ</t>
    </rPh>
    <rPh sb="64" eb="66">
      <t>ケンキュウ</t>
    </rPh>
    <rPh sb="67" eb="69">
      <t>カダイ</t>
    </rPh>
    <rPh sb="69" eb="71">
      <t>バンゴウ</t>
    </rPh>
    <rPh sb="73" eb="76">
      <t>キンコッカク</t>
    </rPh>
    <rPh sb="76" eb="77">
      <t>ケイ</t>
    </rPh>
    <rPh sb="77" eb="78">
      <t>オヨ</t>
    </rPh>
    <rPh sb="79" eb="82">
      <t>ケツゴウショク</t>
    </rPh>
    <rPh sb="83" eb="85">
      <t>キノウ</t>
    </rPh>
    <rPh sb="85" eb="87">
      <t>ホジ</t>
    </rPh>
    <rPh sb="88" eb="89">
      <t>カン</t>
    </rPh>
    <rPh sb="91" eb="93">
      <t>ケンキュウ</t>
    </rPh>
    <rPh sb="94" eb="98">
      <t>カダイバンゴウ</t>
    </rPh>
    <rPh sb="100" eb="102">
      <t>ヒフ</t>
    </rPh>
    <rPh sb="103" eb="105">
      <t>ケンコウ</t>
    </rPh>
    <rPh sb="106" eb="108">
      <t>ロウカ</t>
    </rPh>
    <rPh sb="108" eb="110">
      <t>ボウシ</t>
    </rPh>
    <rPh sb="111" eb="112">
      <t>カン</t>
    </rPh>
    <rPh sb="114" eb="116">
      <t>カガク</t>
    </rPh>
    <rPh sb="117" eb="119">
      <t>ケンキュウ</t>
    </rPh>
    <rPh sb="120" eb="124">
      <t>カダイバンゴウ</t>
    </rPh>
    <rPh sb="127" eb="131">
      <t>キノウテイカ</t>
    </rPh>
    <rPh sb="132" eb="135">
      <t>コジンサ</t>
    </rPh>
    <rPh sb="135" eb="136">
      <t>トウ</t>
    </rPh>
    <rPh sb="139" eb="141">
      <t>ヤクブツ</t>
    </rPh>
    <rPh sb="141" eb="142">
      <t>トウ</t>
    </rPh>
    <rPh sb="143" eb="145">
      <t>タイナイ</t>
    </rPh>
    <rPh sb="145" eb="147">
      <t>ドウタイ</t>
    </rPh>
    <rPh sb="148" eb="149">
      <t>カン</t>
    </rPh>
    <rPh sb="151" eb="153">
      <t>ケンキュウ</t>
    </rPh>
    <rPh sb="154" eb="158">
      <t>カダイバンゴウ</t>
    </rPh>
    <rPh sb="160" eb="162">
      <t>トウツウ</t>
    </rPh>
    <rPh sb="162" eb="164">
      <t>チリョウ</t>
    </rPh>
    <rPh sb="165" eb="166">
      <t>カン</t>
    </rPh>
    <rPh sb="168" eb="170">
      <t>ケンキュウ</t>
    </rPh>
    <rPh sb="174" eb="176">
      <t>ウンドウ</t>
    </rPh>
    <rPh sb="177" eb="179">
      <t>シュタイ</t>
    </rPh>
    <rPh sb="182" eb="186">
      <t>ケンコウゾウシン</t>
    </rPh>
    <rPh sb="187" eb="188">
      <t>カン</t>
    </rPh>
    <rPh sb="190" eb="192">
      <t>カガク</t>
    </rPh>
    <rPh sb="193" eb="195">
      <t>ケンキュウ</t>
    </rPh>
    <rPh sb="196" eb="200">
      <t>カダイバンゴウ</t>
    </rPh>
    <rPh sb="202" eb="204">
      <t>ウンドウ</t>
    </rPh>
    <rPh sb="205" eb="207">
      <t>チュウシン</t>
    </rPh>
    <rPh sb="210" eb="214">
      <t>ケンコウゾウシン</t>
    </rPh>
    <rPh sb="215" eb="216">
      <t>カン</t>
    </rPh>
    <rPh sb="218" eb="220">
      <t>ケンキュウ</t>
    </rPh>
    <phoneticPr fontId="1"/>
  </si>
  <si>
    <t>100万</t>
    <rPh sb="3" eb="4">
      <t>マン</t>
    </rPh>
    <phoneticPr fontId="1"/>
  </si>
  <si>
    <t>-</t>
    <phoneticPr fontId="1"/>
  </si>
  <si>
    <t>2025年1月末</t>
    <rPh sb="4" eb="5">
      <t>ネン</t>
    </rPh>
    <rPh sb="6" eb="7">
      <t>ガツ</t>
    </rPh>
    <rPh sb="7" eb="8">
      <t>マツ</t>
    </rPh>
    <phoneticPr fontId="1"/>
  </si>
  <si>
    <t>24-117</t>
    <phoneticPr fontId="1"/>
  </si>
  <si>
    <t>24-118</t>
    <phoneticPr fontId="1"/>
  </si>
  <si>
    <t>150万</t>
    <rPh sb="3" eb="4">
      <t>マン</t>
    </rPh>
    <phoneticPr fontId="1"/>
  </si>
  <si>
    <t>応募開始時点で45歳未満の方</t>
    <rPh sb="0" eb="2">
      <t>オウボ</t>
    </rPh>
    <rPh sb="2" eb="4">
      <t>カイシ</t>
    </rPh>
    <rPh sb="4" eb="6">
      <t>ジテン</t>
    </rPh>
    <rPh sb="9" eb="10">
      <t>サイ</t>
    </rPh>
    <rPh sb="10" eb="12">
      <t>ミマン</t>
    </rPh>
    <rPh sb="13" eb="14">
      <t>カタ</t>
    </rPh>
    <phoneticPr fontId="1"/>
  </si>
  <si>
    <t>第37回 研究助成金</t>
    <rPh sb="0" eb="1">
      <t>ダイ</t>
    </rPh>
    <rPh sb="3" eb="4">
      <t>カイ</t>
    </rPh>
    <rPh sb="5" eb="7">
      <t>ケンキュウ</t>
    </rPh>
    <rPh sb="7" eb="10">
      <t>ジョセイキン</t>
    </rPh>
    <phoneticPr fontId="1"/>
  </si>
  <si>
    <t>【助成対象】
上記と同じ</t>
    <rPh sb="1" eb="3">
      <t>ジョセイ</t>
    </rPh>
    <rPh sb="3" eb="5">
      <t>タイショウ</t>
    </rPh>
    <rPh sb="7" eb="9">
      <t>ジョウキ</t>
    </rPh>
    <rPh sb="10" eb="11">
      <t>オナ</t>
    </rPh>
    <phoneticPr fontId="1"/>
  </si>
  <si>
    <t>https://www.nakatomi.or.jp/contribution/</t>
    <phoneticPr fontId="1"/>
  </si>
  <si>
    <t>24-119</t>
    <phoneticPr fontId="1"/>
  </si>
  <si>
    <t>第37回 留学助成金</t>
    <rPh sb="0" eb="1">
      <t>ダイ</t>
    </rPh>
    <rPh sb="3" eb="4">
      <t>カイ</t>
    </rPh>
    <rPh sb="5" eb="7">
      <t>リュウガク</t>
    </rPh>
    <rPh sb="7" eb="9">
      <t>ジョセイ</t>
    </rPh>
    <rPh sb="9" eb="10">
      <t>キン</t>
    </rPh>
    <phoneticPr fontId="1"/>
  </si>
  <si>
    <t>応募開始時点で35歳未満の方</t>
    <rPh sb="0" eb="2">
      <t>オウボ</t>
    </rPh>
    <rPh sb="2" eb="4">
      <t>カイシ</t>
    </rPh>
    <rPh sb="4" eb="6">
      <t>ジテン</t>
    </rPh>
    <rPh sb="9" eb="10">
      <t>サイ</t>
    </rPh>
    <rPh sb="10" eb="12">
      <t>ミマン</t>
    </rPh>
    <rPh sb="13" eb="14">
      <t>カタ</t>
    </rPh>
    <phoneticPr fontId="1"/>
  </si>
  <si>
    <t>第37回 国際交流助成金</t>
    <rPh sb="0" eb="1">
      <t>ダイ</t>
    </rPh>
    <rPh sb="3" eb="4">
      <t>カイ</t>
    </rPh>
    <rPh sb="5" eb="7">
      <t>コクサイ</t>
    </rPh>
    <rPh sb="7" eb="9">
      <t>コウリュウ</t>
    </rPh>
    <rPh sb="9" eb="11">
      <t>ジョセイ</t>
    </rPh>
    <rPh sb="11" eb="12">
      <t>キン</t>
    </rPh>
    <phoneticPr fontId="1"/>
  </si>
  <si>
    <t>https://www.nakatomi.or.jp/contribution/index2.html</t>
    <phoneticPr fontId="1"/>
  </si>
  <si>
    <t>https://www.nakatomi.or.jp/contribution/index3.html</t>
    <phoneticPr fontId="1"/>
  </si>
  <si>
    <t>24-120</t>
    <phoneticPr fontId="1"/>
  </si>
  <si>
    <t>24-121</t>
    <phoneticPr fontId="1"/>
  </si>
  <si>
    <t>公益財団法人 ノバルティス科学振興財団</t>
    <rPh sb="0" eb="4">
      <t>コウエキザイダン</t>
    </rPh>
    <rPh sb="4" eb="6">
      <t>ホウジン</t>
    </rPh>
    <rPh sb="13" eb="19">
      <t>カガクシンコウザイダン</t>
    </rPh>
    <phoneticPr fontId="1"/>
  </si>
  <si>
    <t>第38回 ノバルティス研究奨励金</t>
    <rPh sb="0" eb="1">
      <t>ダイ</t>
    </rPh>
    <rPh sb="3" eb="4">
      <t>カイ</t>
    </rPh>
    <rPh sb="11" eb="13">
      <t>ケンキュウ</t>
    </rPh>
    <rPh sb="13" eb="16">
      <t>ショウレイキン</t>
    </rPh>
    <phoneticPr fontId="1"/>
  </si>
  <si>
    <t>【助成対象】
生物・生命科学、関連する化学および情報科学の領域における創造的な研究</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</si>
  <si>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2025年3月頃</t>
    <rPh sb="4" eb="5">
      <t>ネン</t>
    </rPh>
    <rPh sb="6" eb="7">
      <t>ガツ</t>
    </rPh>
    <rPh sb="7" eb="8">
      <t>コロ</t>
    </rPh>
    <phoneticPr fontId="1"/>
  </si>
  <si>
    <t>24-122</t>
    <phoneticPr fontId="1"/>
  </si>
  <si>
    <t>2024年度 研究集会助成</t>
    <rPh sb="4" eb="6">
      <t>ネンド</t>
    </rPh>
    <rPh sb="7" eb="9">
      <t>ケンキュウ</t>
    </rPh>
    <rPh sb="9" eb="11">
      <t>シュウカイ</t>
    </rPh>
    <rPh sb="11" eb="13">
      <t>ジョセイ</t>
    </rPh>
    <phoneticPr fontId="1"/>
  </si>
  <si>
    <t>【助成対象】
生物・生命科学、関連する化学および情報科学の領域において、我が国で開催される国際色豊かな研究集会を下記基準に基づき助成
※1000名を越す大規模な研究集会は対象としない</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6" eb="37">
      <t>ワ</t>
    </rPh>
    <rPh sb="38" eb="39">
      <t>クニ</t>
    </rPh>
    <rPh sb="40" eb="42">
      <t>カイサイ</t>
    </rPh>
    <rPh sb="45" eb="48">
      <t>コクサイショク</t>
    </rPh>
    <rPh sb="48" eb="49">
      <t>ユタ</t>
    </rPh>
    <rPh sb="51" eb="53">
      <t>ケンキュウ</t>
    </rPh>
    <rPh sb="53" eb="55">
      <t>シュウカイ</t>
    </rPh>
    <rPh sb="56" eb="58">
      <t>カキ</t>
    </rPh>
    <rPh sb="58" eb="60">
      <t>キジュン</t>
    </rPh>
    <rPh sb="61" eb="62">
      <t>モト</t>
    </rPh>
    <rPh sb="64" eb="66">
      <t>ジョセイ</t>
    </rPh>
    <rPh sb="73" eb="74">
      <t>メイ</t>
    </rPh>
    <rPh sb="75" eb="76">
      <t>コ</t>
    </rPh>
    <rPh sb="77" eb="80">
      <t>ダイキボ</t>
    </rPh>
    <rPh sb="81" eb="85">
      <t>ケンキュウシュウカイ</t>
    </rPh>
    <rPh sb="86" eb="88">
      <t>タイショウ</t>
    </rPh>
    <phoneticPr fontId="1"/>
  </si>
  <si>
    <t>40万</t>
    <rPh sb="2" eb="3">
      <t>マン</t>
    </rPh>
    <phoneticPr fontId="1"/>
  </si>
  <si>
    <t>24-123</t>
    <phoneticPr fontId="1"/>
  </si>
  <si>
    <t>公益財団法人 天野工業技術研究所</t>
    <rPh sb="0" eb="6">
      <t>コウエキザイダンホウジン</t>
    </rPh>
    <rPh sb="7" eb="9">
      <t>アマノ</t>
    </rPh>
    <rPh sb="9" eb="11">
      <t>コウギョウ</t>
    </rPh>
    <rPh sb="11" eb="13">
      <t>ギジュツ</t>
    </rPh>
    <rPh sb="13" eb="16">
      <t>ケンキュウショ</t>
    </rPh>
    <phoneticPr fontId="1"/>
  </si>
  <si>
    <t>2024年度 後期研究助成金</t>
    <rPh sb="4" eb="6">
      <t>ネンド</t>
    </rPh>
    <rPh sb="7" eb="9">
      <t>コウキ</t>
    </rPh>
    <rPh sb="9" eb="11">
      <t>ケンキュウ</t>
    </rPh>
    <rPh sb="11" eb="13">
      <t>ジョセイ</t>
    </rPh>
    <rPh sb="13" eb="14">
      <t>キン</t>
    </rPh>
    <phoneticPr fontId="1"/>
  </si>
  <si>
    <t>【研究分野】
1）化学、材料科学、生物工学
2）環境、エネルギー
3）機械工学、加工、ロボット工学、宇宙工学
4）電気・電子工学、システム・制御、情報、ＡＩ
5）医工学、製薬工学、農業工学
6）生産工学、管理工学
7）その他、21世紀の課題に貢献する工業技術が望ましい</t>
    <rPh sb="1" eb="3">
      <t>ケンキュウ</t>
    </rPh>
    <rPh sb="3" eb="5">
      <t>ブンヤ</t>
    </rPh>
    <rPh sb="9" eb="11">
      <t>カガク</t>
    </rPh>
    <rPh sb="12" eb="14">
      <t>ザイリョウ</t>
    </rPh>
    <rPh sb="14" eb="16">
      <t>カガク</t>
    </rPh>
    <rPh sb="17" eb="19">
      <t>セイブツ</t>
    </rPh>
    <rPh sb="19" eb="21">
      <t>コウガク</t>
    </rPh>
    <rPh sb="24" eb="26">
      <t>カンキョウ</t>
    </rPh>
    <rPh sb="35" eb="37">
      <t>キカイ</t>
    </rPh>
    <rPh sb="37" eb="39">
      <t>コウガク</t>
    </rPh>
    <rPh sb="40" eb="42">
      <t>カコウ</t>
    </rPh>
    <rPh sb="47" eb="49">
      <t>コウガク</t>
    </rPh>
    <rPh sb="50" eb="52">
      <t>ウチュウ</t>
    </rPh>
    <rPh sb="52" eb="54">
      <t>コウガク</t>
    </rPh>
    <rPh sb="57" eb="59">
      <t>デンキ</t>
    </rPh>
    <rPh sb="60" eb="62">
      <t>デンシ</t>
    </rPh>
    <rPh sb="62" eb="64">
      <t>コウガク</t>
    </rPh>
    <rPh sb="70" eb="72">
      <t>セイギョ</t>
    </rPh>
    <rPh sb="73" eb="75">
      <t>ジョウホウ</t>
    </rPh>
    <rPh sb="81" eb="84">
      <t>イコウガク</t>
    </rPh>
    <rPh sb="85" eb="87">
      <t>セイヤク</t>
    </rPh>
    <rPh sb="87" eb="89">
      <t>コウガク</t>
    </rPh>
    <rPh sb="90" eb="92">
      <t>ノウギョウ</t>
    </rPh>
    <rPh sb="92" eb="94">
      <t>コウガク</t>
    </rPh>
    <rPh sb="97" eb="99">
      <t>セイサン</t>
    </rPh>
    <rPh sb="99" eb="101">
      <t>コウガク</t>
    </rPh>
    <rPh sb="102" eb="106">
      <t>カンリコウガク</t>
    </rPh>
    <rPh sb="111" eb="112">
      <t>タ</t>
    </rPh>
    <rPh sb="115" eb="117">
      <t>セイキ</t>
    </rPh>
    <rPh sb="118" eb="120">
      <t>カダイ</t>
    </rPh>
    <rPh sb="121" eb="123">
      <t>コウケン</t>
    </rPh>
    <rPh sb="125" eb="129">
      <t>コウギョウギジュツ</t>
    </rPh>
    <rPh sb="130" eb="131">
      <t>ノゾ</t>
    </rPh>
    <phoneticPr fontId="1"/>
  </si>
  <si>
    <t>500万</t>
    <rPh sb="3" eb="4">
      <t>マン</t>
    </rPh>
    <phoneticPr fontId="1"/>
  </si>
  <si>
    <t>概ね60歳以下</t>
    <rPh sb="0" eb="1">
      <t>オオム</t>
    </rPh>
    <rPh sb="4" eb="5">
      <t>サイ</t>
    </rPh>
    <rPh sb="5" eb="7">
      <t>イカ</t>
    </rPh>
    <phoneticPr fontId="1"/>
  </si>
  <si>
    <t xml:space="preserve">
【対象研究分野】
ＢＭＥ（Bio Medical Engineering）分野 ～生命科学と理工学の融合境界領域～
医療や人々の健康に貢献しうる独創的でイノベーティブなアプローチをおこなう研究
</t>
    <rPh sb="2" eb="4">
      <t>タイショウ</t>
    </rPh>
    <rPh sb="4" eb="6">
      <t>ケンキュウ</t>
    </rPh>
    <rPh sb="6" eb="8">
      <t>ブンヤ</t>
    </rPh>
    <rPh sb="60" eb="62">
      <t>イリョウ</t>
    </rPh>
    <rPh sb="63" eb="65">
      <t>ヒトビト</t>
    </rPh>
    <rPh sb="66" eb="68">
      <t>ケンコウ</t>
    </rPh>
    <rPh sb="69" eb="71">
      <t>コウケン</t>
    </rPh>
    <rPh sb="74" eb="77">
      <t>ドクソウテキ</t>
    </rPh>
    <rPh sb="96" eb="98">
      <t>ケンキュウ</t>
    </rPh>
    <phoneticPr fontId="1"/>
  </si>
  <si>
    <t>50万+創業に向けた伴走支援</t>
    <rPh sb="2" eb="3">
      <t>マン</t>
    </rPh>
    <rPh sb="4" eb="6">
      <t>ソウギョウ</t>
    </rPh>
    <rPh sb="7" eb="8">
      <t>ム</t>
    </rPh>
    <rPh sb="10" eb="12">
      <t>バンソウ</t>
    </rPh>
    <rPh sb="12" eb="14">
      <t>シエン</t>
    </rPh>
    <phoneticPr fontId="1"/>
  </si>
  <si>
    <t xml:space="preserve">【募集テーマ】
•海草、海藻に係る生態学的研究
•海洋生物資源のモニタリング・回復・活用に係る研究
•沿岸域の豊饒性向上に係る人工的構造物に関する研究
•豊かな沿岸性体系による観光・地域活性化に係る研究
</t>
    <rPh sb="1" eb="3">
      <t>ボシュウ</t>
    </rPh>
    <rPh sb="12" eb="13">
      <t>ウミ</t>
    </rPh>
    <rPh sb="13" eb="14">
      <t>モ</t>
    </rPh>
    <rPh sb="15" eb="16">
      <t>カカ</t>
    </rPh>
    <rPh sb="17" eb="20">
      <t>セイタイガク</t>
    </rPh>
    <rPh sb="20" eb="21">
      <t>テキ</t>
    </rPh>
    <rPh sb="21" eb="23">
      <t>ケンキュウ</t>
    </rPh>
    <rPh sb="25" eb="31">
      <t>カイヨウセイブツシゲン</t>
    </rPh>
    <rPh sb="39" eb="41">
      <t>カイフク</t>
    </rPh>
    <rPh sb="42" eb="44">
      <t>カツヨウ</t>
    </rPh>
    <rPh sb="45" eb="46">
      <t>カカ</t>
    </rPh>
    <rPh sb="47" eb="49">
      <t>ケンキュウ</t>
    </rPh>
    <rPh sb="51" eb="54">
      <t>エンガンイキ</t>
    </rPh>
    <rPh sb="55" eb="58">
      <t>ホウジョウセイ</t>
    </rPh>
    <rPh sb="58" eb="60">
      <t>コウジョウ</t>
    </rPh>
    <rPh sb="61" eb="62">
      <t>カカ</t>
    </rPh>
    <rPh sb="63" eb="66">
      <t>ジンコウテキ</t>
    </rPh>
    <rPh sb="66" eb="69">
      <t>コウゾウブツ</t>
    </rPh>
    <rPh sb="70" eb="71">
      <t>カン</t>
    </rPh>
    <rPh sb="73" eb="75">
      <t>ケンキュウ</t>
    </rPh>
    <rPh sb="77" eb="78">
      <t>ユタ</t>
    </rPh>
    <rPh sb="80" eb="83">
      <t>エンガンセイ</t>
    </rPh>
    <rPh sb="83" eb="85">
      <t>タイケイ</t>
    </rPh>
    <rPh sb="88" eb="90">
      <t>カンコウ</t>
    </rPh>
    <rPh sb="91" eb="93">
      <t>チイキ</t>
    </rPh>
    <rPh sb="93" eb="96">
      <t>カッセイカ</t>
    </rPh>
    <rPh sb="97" eb="98">
      <t>カカ</t>
    </rPh>
    <rPh sb="99" eb="101">
      <t>ケンキュウ</t>
    </rPh>
    <phoneticPr fontId="1"/>
  </si>
  <si>
    <t>【研究課題】
（1）食品加工技術に関する研究
（2）食品と健康に関する研究（＝「香辛料」を研究材料にするものは（3）とすること）
（3）香辛料食品に関する研究（＝「香辛料」を研究材料にするものすべてが該当します
（4）食嗜好・食行動に関する研究
（5）食品の安全性に関する研究</t>
    <rPh sb="1" eb="3">
      <t>ケンキュウ</t>
    </rPh>
    <rPh sb="3" eb="5">
      <t>カダイ</t>
    </rPh>
    <rPh sb="10" eb="16">
      <t>ショクヒンカコウギジュツ</t>
    </rPh>
    <rPh sb="17" eb="18">
      <t>カン</t>
    </rPh>
    <rPh sb="20" eb="22">
      <t>ケンキュウ</t>
    </rPh>
    <rPh sb="26" eb="28">
      <t>ショクヒン</t>
    </rPh>
    <rPh sb="29" eb="31">
      <t>ケンコウ</t>
    </rPh>
    <rPh sb="32" eb="33">
      <t>カン</t>
    </rPh>
    <rPh sb="35" eb="37">
      <t>ケンキュウ</t>
    </rPh>
    <rPh sb="40" eb="43">
      <t>コウシンリョウ</t>
    </rPh>
    <rPh sb="45" eb="47">
      <t>ケンキュウ</t>
    </rPh>
    <rPh sb="47" eb="49">
      <t>ザイリョウ</t>
    </rPh>
    <rPh sb="68" eb="71">
      <t>コウシンリョウ</t>
    </rPh>
    <rPh sb="71" eb="73">
      <t>ショクヒン</t>
    </rPh>
    <rPh sb="74" eb="75">
      <t>カン</t>
    </rPh>
    <rPh sb="77" eb="79">
      <t>ケンキュウ</t>
    </rPh>
    <rPh sb="100" eb="102">
      <t>ガイトウ</t>
    </rPh>
    <rPh sb="109" eb="110">
      <t>ショク</t>
    </rPh>
    <rPh sb="110" eb="112">
      <t>シコウ</t>
    </rPh>
    <rPh sb="113" eb="116">
      <t>ショクコウドウ</t>
    </rPh>
    <rPh sb="117" eb="118">
      <t>カン</t>
    </rPh>
    <rPh sb="120" eb="122">
      <t>ケンキュウ</t>
    </rPh>
    <rPh sb="126" eb="128">
      <t>ショクヒン</t>
    </rPh>
    <rPh sb="129" eb="132">
      <t>アンゼンセイ</t>
    </rPh>
    <rPh sb="133" eb="134">
      <t>カン</t>
    </rPh>
    <rPh sb="136" eb="138">
      <t>ケンキュウ</t>
    </rPh>
    <phoneticPr fontId="1"/>
  </si>
  <si>
    <t>締切：7/31（水）正午必着</t>
    <rPh sb="0" eb="2">
      <t>シメキリ</t>
    </rPh>
    <rPh sb="8" eb="9">
      <t>スイ</t>
    </rPh>
    <rPh sb="10" eb="12">
      <t>ショウゴ</t>
    </rPh>
    <rPh sb="12" eb="14">
      <t>ヒッチャク</t>
    </rPh>
    <phoneticPr fontId="1"/>
  </si>
  <si>
    <t xml:space="preserve">
【対象研究分野】
ＢＭＥ（Bio Medical Engineering）分野 ～生命科学と理工学の融合境界領域～
独創的な発想に基づいたイノベーティブな研究成果を上げ、現在も活発な研究活動をおこなっている研究者または研究グループを顕彰する
</t>
    <rPh sb="3" eb="5">
      <t>タイショウ</t>
    </rPh>
    <rPh sb="5" eb="7">
      <t>ケンキュウ</t>
    </rPh>
    <rPh sb="7" eb="9">
      <t>ブンヤ</t>
    </rPh>
    <rPh sb="61" eb="64">
      <t>ドクソウテキ</t>
    </rPh>
    <rPh sb="65" eb="67">
      <t>ハッソウ</t>
    </rPh>
    <rPh sb="68" eb="69">
      <t>モト</t>
    </rPh>
    <rPh sb="80" eb="82">
      <t>ケンキュウ</t>
    </rPh>
    <rPh sb="82" eb="84">
      <t>セイカ</t>
    </rPh>
    <rPh sb="85" eb="86">
      <t>ア</t>
    </rPh>
    <rPh sb="88" eb="90">
      <t>ゲンザイ</t>
    </rPh>
    <rPh sb="91" eb="93">
      <t>カッパツ</t>
    </rPh>
    <rPh sb="94" eb="98">
      <t>ケンキュウカツドウ</t>
    </rPh>
    <rPh sb="106" eb="108">
      <t>ケンキュウ</t>
    </rPh>
    <rPh sb="108" eb="109">
      <t>シャ</t>
    </rPh>
    <rPh sb="112" eb="114">
      <t>ケンキュウ</t>
    </rPh>
    <rPh sb="119" eb="121">
      <t>ケンショウ</t>
    </rPh>
    <phoneticPr fontId="1"/>
  </si>
  <si>
    <t>最大3,000万（2年間）</t>
    <rPh sb="0" eb="2">
      <t>サイダイ</t>
    </rPh>
    <rPh sb="7" eb="8">
      <t>マン</t>
    </rPh>
    <rPh sb="10" eb="12">
      <t>ネンカン</t>
    </rPh>
    <phoneticPr fontId="1"/>
  </si>
  <si>
    <t xml:space="preserve">
【助成対象】
自然科学の将来を担う国際的視野に富む研究者を育成することを目的とし、人類の健康の増進に寄与する自然科学の基礎的研究を行うために、若手研究者が海外の大学等研究機関に長期間留学する際の渡航費、留学に伴う経費ならびに研究費を補助する
</t>
    <rPh sb="3" eb="5">
      <t>ジョセイ</t>
    </rPh>
    <rPh sb="5" eb="7">
      <t>タイショウ</t>
    </rPh>
    <rPh sb="9" eb="13">
      <t>シゼンカガク</t>
    </rPh>
    <rPh sb="14" eb="16">
      <t>ショウライ</t>
    </rPh>
    <rPh sb="17" eb="18">
      <t>ニナ</t>
    </rPh>
    <rPh sb="19" eb="22">
      <t>コクサイテキ</t>
    </rPh>
    <rPh sb="22" eb="24">
      <t>シヤ</t>
    </rPh>
    <rPh sb="25" eb="26">
      <t>ト</t>
    </rPh>
    <rPh sb="27" eb="30">
      <t>ケンキュウシャ</t>
    </rPh>
    <rPh sb="31" eb="33">
      <t>イクセイ</t>
    </rPh>
    <rPh sb="38" eb="40">
      <t>モクテキ</t>
    </rPh>
    <rPh sb="43" eb="45">
      <t>ジンルイ</t>
    </rPh>
    <rPh sb="46" eb="48">
      <t>ケンコウ</t>
    </rPh>
    <rPh sb="49" eb="51">
      <t>ゾウシン</t>
    </rPh>
    <rPh sb="52" eb="54">
      <t>キヨ</t>
    </rPh>
    <rPh sb="56" eb="60">
      <t>シゼンカガク</t>
    </rPh>
    <rPh sb="61" eb="64">
      <t>キソテキ</t>
    </rPh>
    <rPh sb="64" eb="66">
      <t>ケンキュウ</t>
    </rPh>
    <rPh sb="67" eb="68">
      <t>オコナ</t>
    </rPh>
    <rPh sb="73" eb="75">
      <t>ワカテ</t>
    </rPh>
    <rPh sb="75" eb="78">
      <t>ケンキュウシャ</t>
    </rPh>
    <rPh sb="79" eb="81">
      <t>カイガイ</t>
    </rPh>
    <rPh sb="82" eb="85">
      <t>ダイガクトウ</t>
    </rPh>
    <rPh sb="85" eb="87">
      <t>ケンキュウ</t>
    </rPh>
    <rPh sb="87" eb="89">
      <t>キカン</t>
    </rPh>
    <rPh sb="90" eb="93">
      <t>チョウキカン</t>
    </rPh>
    <rPh sb="93" eb="95">
      <t>リュウガク</t>
    </rPh>
    <rPh sb="97" eb="98">
      <t>サイ</t>
    </rPh>
    <rPh sb="99" eb="102">
      <t>トコウヒ</t>
    </rPh>
    <rPh sb="103" eb="105">
      <t>リュウガク</t>
    </rPh>
    <rPh sb="106" eb="107">
      <t>トモナ</t>
    </rPh>
    <rPh sb="108" eb="110">
      <t>ケイヒ</t>
    </rPh>
    <rPh sb="114" eb="116">
      <t>ケンキュウ</t>
    </rPh>
    <rPh sb="116" eb="117">
      <t>ヒ</t>
    </rPh>
    <rPh sb="118" eb="120">
      <t>ホジョ</t>
    </rPh>
    <phoneticPr fontId="1"/>
  </si>
  <si>
    <t>24-124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</si>
  <si>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</si>
  <si>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2025年度 日本人若手研究者研究助成金</t>
    <rPh sb="4" eb="6">
      <t>ネンド</t>
    </rPh>
    <rPh sb="7" eb="10">
      <t>ニホンジン</t>
    </rPh>
    <rPh sb="10" eb="12">
      <t>ワカテ</t>
    </rPh>
    <rPh sb="12" eb="15">
      <t>ケンキュウシャ</t>
    </rPh>
    <rPh sb="15" eb="17">
      <t>ケンキュウ</t>
    </rPh>
    <rPh sb="17" eb="20">
      <t>ジョセイキン</t>
    </rPh>
    <phoneticPr fontId="1"/>
  </si>
  <si>
    <t>【対象分野】
1）情報科学
2）生命科学</t>
    <rPh sb="1" eb="3">
      <t>タイショウ</t>
    </rPh>
    <rPh sb="3" eb="5">
      <t>ブンヤ</t>
    </rPh>
    <rPh sb="9" eb="11">
      <t>ジョウホウ</t>
    </rPh>
    <rPh sb="11" eb="13">
      <t>カガク</t>
    </rPh>
    <rPh sb="16" eb="18">
      <t>セイメイ</t>
    </rPh>
    <rPh sb="18" eb="20">
      <t>カガク</t>
    </rPh>
    <phoneticPr fontId="1"/>
  </si>
  <si>
    <t>500万</t>
    <rPh sb="3" eb="4">
      <t>マン</t>
    </rPh>
    <phoneticPr fontId="1"/>
  </si>
  <si>
    <t>12月中旬</t>
    <rPh sb="2" eb="3">
      <t>ガツ</t>
    </rPh>
    <rPh sb="3" eb="5">
      <t>チュウジュン</t>
    </rPh>
    <phoneticPr fontId="1"/>
  </si>
  <si>
    <t>http://nakajimafound.or.jp/koubo.html</t>
    <phoneticPr fontId="1"/>
  </si>
  <si>
    <t>2025年度 日本人海外留学奨学生募集</t>
    <rPh sb="4" eb="6">
      <t>ネンド</t>
    </rPh>
    <rPh sb="7" eb="10">
      <t>ニホンジン</t>
    </rPh>
    <rPh sb="10" eb="12">
      <t>カイガイ</t>
    </rPh>
    <rPh sb="12" eb="14">
      <t>リュウガク</t>
    </rPh>
    <rPh sb="14" eb="17">
      <t>ショウガクセイ</t>
    </rPh>
    <rPh sb="17" eb="19">
      <t>ボシュウ</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</si>
  <si>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</si>
  <si>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月額/30万
支度金 50万</t>
    <rPh sb="0" eb="2">
      <t>ゲツガク</t>
    </rPh>
    <rPh sb="5" eb="6">
      <t>マン</t>
    </rPh>
    <rPh sb="7" eb="10">
      <t>シタクキン</t>
    </rPh>
    <rPh sb="13" eb="14">
      <t>マン</t>
    </rPh>
    <phoneticPr fontId="1"/>
  </si>
  <si>
    <t>-</t>
    <phoneticPr fontId="1"/>
  </si>
  <si>
    <t>2025年度 日本人独立研究者始動助成金</t>
    <rPh sb="4" eb="6">
      <t>ネンド</t>
    </rPh>
    <rPh sb="7" eb="10">
      <t>ニホンジン</t>
    </rPh>
    <rPh sb="10" eb="12">
      <t>ドクリツ</t>
    </rPh>
    <rPh sb="12" eb="15">
      <t>ケンキュウシャ</t>
    </rPh>
    <rPh sb="15" eb="17">
      <t>シドウ</t>
    </rPh>
    <rPh sb="17" eb="20">
      <t>ジョセイキン</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</si>
  <si>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</si>
  <si>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1,000万</t>
    <rPh sb="5" eb="6">
      <t>マン</t>
    </rPh>
    <phoneticPr fontId="1"/>
  </si>
  <si>
    <t>48歳以下
研究室を立ち上げて4年以下のもの</t>
    <rPh sb="2" eb="3">
      <t>サイ</t>
    </rPh>
    <rPh sb="3" eb="5">
      <t>イカ</t>
    </rPh>
    <rPh sb="6" eb="9">
      <t>ケンキュウシツ</t>
    </rPh>
    <rPh sb="10" eb="11">
      <t>タ</t>
    </rPh>
    <rPh sb="12" eb="13">
      <t>ア</t>
    </rPh>
    <rPh sb="16" eb="17">
      <t>ネン</t>
    </rPh>
    <rPh sb="17" eb="19">
      <t>イカ</t>
    </rPh>
    <phoneticPr fontId="1"/>
  </si>
  <si>
    <t>24-125</t>
    <phoneticPr fontId="1"/>
  </si>
  <si>
    <t>公益財団法人 大畑財団</t>
    <rPh sb="0" eb="4">
      <t>コウエキザイダン</t>
    </rPh>
    <rPh sb="4" eb="6">
      <t>ホウジン</t>
    </rPh>
    <rPh sb="7" eb="9">
      <t>オオハタ</t>
    </rPh>
    <rPh sb="9" eb="11">
      <t>ザイダン</t>
    </rPh>
    <phoneticPr fontId="1"/>
  </si>
  <si>
    <t>2024年度　研究助成</t>
    <rPh sb="4" eb="6">
      <t>ネンド</t>
    </rPh>
    <rPh sb="7" eb="9">
      <t>ケンキュウ</t>
    </rPh>
    <rPh sb="9" eb="11">
      <t>ジョセイ</t>
    </rPh>
    <phoneticPr fontId="1"/>
  </si>
  <si>
    <t>【対象分野】
「鉄」の利用技術の拡大・向上に寄与する研究開発</t>
    <rPh sb="1" eb="3">
      <t>タイショウ</t>
    </rPh>
    <rPh sb="3" eb="5">
      <t>ブンヤ</t>
    </rPh>
    <rPh sb="8" eb="9">
      <t>テツ</t>
    </rPh>
    <rPh sb="11" eb="13">
      <t>リヨウ</t>
    </rPh>
    <rPh sb="13" eb="15">
      <t>ギジュツ</t>
    </rPh>
    <rPh sb="16" eb="18">
      <t>カクダイ</t>
    </rPh>
    <rPh sb="19" eb="21">
      <t>コウジョウ</t>
    </rPh>
    <rPh sb="22" eb="24">
      <t>キヨ</t>
    </rPh>
    <rPh sb="26" eb="28">
      <t>ケンキュウ</t>
    </rPh>
    <rPh sb="28" eb="30">
      <t>カイハツ</t>
    </rPh>
    <phoneticPr fontId="1"/>
  </si>
  <si>
    <t>24-126</t>
    <phoneticPr fontId="1"/>
  </si>
  <si>
    <t>一般社団法人 ヤンマー資源循環支援機構</t>
    <rPh sb="0" eb="6">
      <t>イッパンシャダンホウジン</t>
    </rPh>
    <rPh sb="11" eb="13">
      <t>シゲン</t>
    </rPh>
    <rPh sb="13" eb="15">
      <t>ジュンカン</t>
    </rPh>
    <rPh sb="15" eb="17">
      <t>シエン</t>
    </rPh>
    <rPh sb="17" eb="19">
      <t>キコウ</t>
    </rPh>
    <phoneticPr fontId="1"/>
  </si>
  <si>
    <t>2025年度 研究助成</t>
    <rPh sb="4" eb="6">
      <t>ネンド</t>
    </rPh>
    <rPh sb="7" eb="9">
      <t>ケンキュウ</t>
    </rPh>
    <rPh sb="9" eb="11">
      <t>ジョセイ</t>
    </rPh>
    <phoneticPr fontId="1"/>
  </si>
  <si>
    <t>https://www.yanmar.com/jp/shigenjunkan/application/guidelines.html</t>
    <phoneticPr fontId="1"/>
  </si>
  <si>
    <t xml:space="preserve">【対象分野】
•持続可能で、かつ環境負担を最小限にする食料生産の実現に寄与する
•枯渇する天然資源の使用を最小限にする
•食糧生産や食品加工において排出される廃棄物の削減や、例えば再生可能エネルギーへの変換のように再利用を可能にする
•自然環境を永続的に豊かにする
</t>
    <rPh sb="1" eb="3">
      <t>タイショウ</t>
    </rPh>
    <rPh sb="3" eb="5">
      <t>ブンヤ</t>
    </rPh>
    <rPh sb="8" eb="12">
      <t>ジゾクカノウ</t>
    </rPh>
    <rPh sb="16" eb="18">
      <t>カンキョウ</t>
    </rPh>
    <rPh sb="18" eb="20">
      <t>フタン</t>
    </rPh>
    <rPh sb="21" eb="24">
      <t>サイショウゲン</t>
    </rPh>
    <rPh sb="27" eb="29">
      <t>ショクリョウ</t>
    </rPh>
    <rPh sb="29" eb="31">
      <t>セイサン</t>
    </rPh>
    <rPh sb="32" eb="34">
      <t>ジツゲン</t>
    </rPh>
    <rPh sb="35" eb="37">
      <t>キヨ</t>
    </rPh>
    <rPh sb="41" eb="43">
      <t>コカツ</t>
    </rPh>
    <rPh sb="45" eb="47">
      <t>テンネン</t>
    </rPh>
    <rPh sb="47" eb="49">
      <t>シゲン</t>
    </rPh>
    <rPh sb="50" eb="52">
      <t>シヨウ</t>
    </rPh>
    <rPh sb="53" eb="56">
      <t>サイショウゲン</t>
    </rPh>
    <rPh sb="61" eb="63">
      <t>ショクリョウ</t>
    </rPh>
    <rPh sb="63" eb="65">
      <t>セイサン</t>
    </rPh>
    <rPh sb="66" eb="68">
      <t>ショクヒン</t>
    </rPh>
    <rPh sb="68" eb="70">
      <t>カコウ</t>
    </rPh>
    <rPh sb="74" eb="76">
      <t>ハイシュツ</t>
    </rPh>
    <rPh sb="79" eb="82">
      <t>ハイキブツ</t>
    </rPh>
    <rPh sb="83" eb="85">
      <t>サクゲン</t>
    </rPh>
    <rPh sb="87" eb="88">
      <t>タト</t>
    </rPh>
    <rPh sb="90" eb="92">
      <t>サイセイ</t>
    </rPh>
    <rPh sb="92" eb="94">
      <t>カノウ</t>
    </rPh>
    <rPh sb="101" eb="103">
      <t>ヘンカン</t>
    </rPh>
    <rPh sb="107" eb="110">
      <t>サイリヨウ</t>
    </rPh>
    <rPh sb="111" eb="113">
      <t>カノウ</t>
    </rPh>
    <rPh sb="118" eb="120">
      <t>シゼン</t>
    </rPh>
    <rPh sb="120" eb="122">
      <t>カンキョウ</t>
    </rPh>
    <rPh sb="123" eb="126">
      <t>エイゾクテキ</t>
    </rPh>
    <rPh sb="127" eb="128">
      <t>ユタ</t>
    </rPh>
    <phoneticPr fontId="1"/>
  </si>
  <si>
    <t>150万</t>
    <rPh sb="3" eb="4">
      <t>マン</t>
    </rPh>
    <phoneticPr fontId="1"/>
  </si>
  <si>
    <t>https://www.itec-c.co.jp/ohata-zaidan/guidelines.html</t>
    <phoneticPr fontId="1"/>
  </si>
  <si>
    <t>承諾</t>
    <rPh sb="0" eb="2">
      <t>ショウダク</t>
    </rPh>
    <phoneticPr fontId="1"/>
  </si>
  <si>
    <t>9月末</t>
    <phoneticPr fontId="1"/>
  </si>
  <si>
    <t>2025年1月中旬</t>
    <rPh sb="4" eb="5">
      <t>ネン</t>
    </rPh>
    <rPh sb="6" eb="7">
      <t>ガツ</t>
    </rPh>
    <rPh sb="7" eb="9">
      <t>チュウジュン</t>
    </rPh>
    <phoneticPr fontId="1"/>
  </si>
  <si>
    <t>24-127</t>
    <phoneticPr fontId="1"/>
  </si>
  <si>
    <t>抹茶と健康研究会</t>
    <rPh sb="0" eb="2">
      <t>マッチャ</t>
    </rPh>
    <rPh sb="3" eb="5">
      <t>ケンコウ</t>
    </rPh>
    <rPh sb="5" eb="8">
      <t>ケンキュウカイ</t>
    </rPh>
    <phoneticPr fontId="1"/>
  </si>
  <si>
    <t xml:space="preserve">
【対象分野】
「抹茶の健康イメージ向上、抹茶の摂取を通じた健康寿命の延伸やQOL改善へのソリューション提供」を目指して、医学、栄養学、薬学、運動工学等の分野における抹茶の食品としての健康効果に関する研究活動
※動物実験を用いる研究は原則として採択しない
</t>
    <rPh sb="2" eb="4">
      <t>タイショウ</t>
    </rPh>
    <rPh sb="4" eb="6">
      <t>ブンヤ</t>
    </rPh>
    <rPh sb="9" eb="11">
      <t>マッチャ</t>
    </rPh>
    <rPh sb="12" eb="14">
      <t>ケンコウ</t>
    </rPh>
    <rPh sb="18" eb="20">
      <t>コウジョウ</t>
    </rPh>
    <rPh sb="21" eb="23">
      <t>マッチャ</t>
    </rPh>
    <rPh sb="24" eb="26">
      <t>セッシュ</t>
    </rPh>
    <rPh sb="27" eb="28">
      <t>ツウ</t>
    </rPh>
    <rPh sb="30" eb="32">
      <t>ケンコウ</t>
    </rPh>
    <rPh sb="32" eb="34">
      <t>ジュミョウ</t>
    </rPh>
    <rPh sb="35" eb="37">
      <t>エンシン</t>
    </rPh>
    <rPh sb="41" eb="43">
      <t>カイゼン</t>
    </rPh>
    <rPh sb="52" eb="54">
      <t>テイキョウ</t>
    </rPh>
    <rPh sb="56" eb="58">
      <t>メザ</t>
    </rPh>
    <rPh sb="61" eb="63">
      <t>イガク</t>
    </rPh>
    <rPh sb="64" eb="67">
      <t>エイヨウガク</t>
    </rPh>
    <rPh sb="68" eb="70">
      <t>ヤクガク</t>
    </rPh>
    <rPh sb="71" eb="75">
      <t>ウンドウコウガク</t>
    </rPh>
    <rPh sb="75" eb="76">
      <t>トウ</t>
    </rPh>
    <rPh sb="77" eb="79">
      <t>ブンヤ</t>
    </rPh>
    <rPh sb="83" eb="85">
      <t>マッチャ</t>
    </rPh>
    <rPh sb="86" eb="88">
      <t>ショクヒン</t>
    </rPh>
    <rPh sb="92" eb="94">
      <t>ケンコウ</t>
    </rPh>
    <rPh sb="94" eb="96">
      <t>コウカ</t>
    </rPh>
    <rPh sb="97" eb="98">
      <t>カン</t>
    </rPh>
    <rPh sb="100" eb="104">
      <t>ケンキュウカツドウ</t>
    </rPh>
    <rPh sb="107" eb="111">
      <t>ドウブツジッケン</t>
    </rPh>
    <rPh sb="112" eb="113">
      <t>モチ</t>
    </rPh>
    <rPh sb="115" eb="117">
      <t>ケンキュウ</t>
    </rPh>
    <rPh sb="118" eb="120">
      <t>ゲンソク</t>
    </rPh>
    <rPh sb="123" eb="125">
      <t>サイタク</t>
    </rPh>
    <phoneticPr fontId="1"/>
  </si>
  <si>
    <t>300万</t>
    <rPh sb="3" eb="4">
      <t>マン</t>
    </rPh>
    <phoneticPr fontId="1"/>
  </si>
  <si>
    <t>-</t>
    <phoneticPr fontId="1"/>
  </si>
  <si>
    <t>https://www.matcha-and-health-research.org/requirement/</t>
    <phoneticPr fontId="1"/>
  </si>
  <si>
    <t>10月</t>
    <rPh sb="2" eb="3">
      <t>ガツ</t>
    </rPh>
    <phoneticPr fontId="1"/>
  </si>
  <si>
    <t>24-128</t>
    <phoneticPr fontId="1"/>
  </si>
  <si>
    <t>公益財団法人 薬力学研究会</t>
    <rPh sb="0" eb="4">
      <t>コウエキザイダン</t>
    </rPh>
    <rPh sb="4" eb="6">
      <t>ホウジン</t>
    </rPh>
    <rPh sb="7" eb="10">
      <t>ヤクリキガク</t>
    </rPh>
    <rPh sb="10" eb="13">
      <t>ケンキュウカイ</t>
    </rPh>
    <phoneticPr fontId="1"/>
  </si>
  <si>
    <t>2024年度　研究助成金</t>
    <rPh sb="4" eb="6">
      <t>ネンド</t>
    </rPh>
    <rPh sb="7" eb="9">
      <t>ケンキュウ</t>
    </rPh>
    <rPh sb="9" eb="12">
      <t>ジョセイキン</t>
    </rPh>
    <phoneticPr fontId="1"/>
  </si>
  <si>
    <t>100万</t>
    <rPh sb="3" eb="4">
      <t>マン</t>
    </rPh>
    <phoneticPr fontId="1"/>
  </si>
  <si>
    <t>【助成対象】
医学・医療、歯学・歯科医療、薬学等の学術の発展と国民の疾病予防及び健康維持増進に寄与する</t>
    <rPh sb="1" eb="3">
      <t>ジョセイ</t>
    </rPh>
    <rPh sb="3" eb="5">
      <t>タイショウ</t>
    </rPh>
    <rPh sb="7" eb="9">
      <t>イガク</t>
    </rPh>
    <rPh sb="10" eb="12">
      <t>イリョウ</t>
    </rPh>
    <rPh sb="13" eb="15">
      <t>シガク</t>
    </rPh>
    <rPh sb="16" eb="18">
      <t>シカ</t>
    </rPh>
    <rPh sb="18" eb="20">
      <t>イリョウ</t>
    </rPh>
    <rPh sb="21" eb="24">
      <t>ヤクガクトウ</t>
    </rPh>
    <rPh sb="25" eb="27">
      <t>ガクジュツ</t>
    </rPh>
    <rPh sb="28" eb="30">
      <t>ハッテン</t>
    </rPh>
    <rPh sb="31" eb="33">
      <t>コクミン</t>
    </rPh>
    <rPh sb="34" eb="36">
      <t>シッペイ</t>
    </rPh>
    <rPh sb="36" eb="38">
      <t>ヨボウ</t>
    </rPh>
    <rPh sb="38" eb="39">
      <t>オヨ</t>
    </rPh>
    <rPh sb="40" eb="42">
      <t>ケンコウ</t>
    </rPh>
    <rPh sb="42" eb="44">
      <t>イジ</t>
    </rPh>
    <rPh sb="44" eb="46">
      <t>ゾウシン</t>
    </rPh>
    <rPh sb="47" eb="49">
      <t>キヨ</t>
    </rPh>
    <phoneticPr fontId="1"/>
  </si>
  <si>
    <t>2025年1月中旬</t>
    <rPh sb="4" eb="5">
      <t>ネン</t>
    </rPh>
    <rPh sb="6" eb="7">
      <t>ガツ</t>
    </rPh>
    <rPh sb="7" eb="9">
      <t>チュウジュン</t>
    </rPh>
    <phoneticPr fontId="1"/>
  </si>
  <si>
    <t>http：//yakuriki.umin.jp/</t>
    <phoneticPr fontId="1"/>
  </si>
  <si>
    <t>一般：120万
若手：80万</t>
    <rPh sb="0" eb="2">
      <t>イッパン</t>
    </rPh>
    <rPh sb="6" eb="7">
      <t>マン</t>
    </rPh>
    <rPh sb="8" eb="10">
      <t>ワカテ</t>
    </rPh>
    <rPh sb="13" eb="14">
      <t>マン</t>
    </rPh>
    <phoneticPr fontId="1"/>
  </si>
  <si>
    <t>若手研究コースは30歳以下</t>
    <rPh sb="0" eb="2">
      <t>ワカテ</t>
    </rPh>
    <rPh sb="2" eb="4">
      <t>ケンキュウ</t>
    </rPh>
    <rPh sb="10" eb="11">
      <t>サイ</t>
    </rPh>
    <rPh sb="11" eb="13">
      <t>イカ</t>
    </rPh>
    <phoneticPr fontId="1"/>
  </si>
  <si>
    <t>37歳以下（2025年4月1日現在）</t>
    <rPh sb="2" eb="3">
      <t>サイ</t>
    </rPh>
    <rPh sb="3" eb="5">
      <t>イカ</t>
    </rPh>
    <rPh sb="10" eb="11">
      <t>ネン</t>
    </rPh>
    <rPh sb="12" eb="13">
      <t>ガツ</t>
    </rPh>
    <rPh sb="14" eb="15">
      <t>ヒ</t>
    </rPh>
    <rPh sb="15" eb="17">
      <t>ゲンザイ</t>
    </rPh>
    <phoneticPr fontId="1"/>
  </si>
  <si>
    <t>30歳以下（2025年4月1日現在）</t>
    <rPh sb="2" eb="3">
      <t>サイ</t>
    </rPh>
    <rPh sb="3" eb="5">
      <t>イカ</t>
    </rPh>
    <rPh sb="10" eb="11">
      <t>ネン</t>
    </rPh>
    <rPh sb="12" eb="13">
      <t>ガツ</t>
    </rPh>
    <rPh sb="14" eb="15">
      <t>ヒ</t>
    </rPh>
    <rPh sb="15" eb="17">
      <t>ゲンザイ</t>
    </rPh>
    <phoneticPr fontId="1"/>
  </si>
  <si>
    <t>締切：8/20（火）17時必着
郵送以外の応募は不可</t>
    <rPh sb="0" eb="2">
      <t>シメキリ</t>
    </rPh>
    <rPh sb="8" eb="9">
      <t>カ</t>
    </rPh>
    <rPh sb="12" eb="13">
      <t>ジ</t>
    </rPh>
    <rPh sb="13" eb="15">
      <t>ヒッチャク</t>
    </rPh>
    <rPh sb="16" eb="18">
      <t>ユウソウ</t>
    </rPh>
    <rPh sb="18" eb="20">
      <t>イガイ</t>
    </rPh>
    <rPh sb="21" eb="23">
      <t>オウボ</t>
    </rPh>
    <rPh sb="24" eb="26">
      <t>フカ</t>
    </rPh>
    <phoneticPr fontId="1"/>
  </si>
  <si>
    <t>24-129</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</si>
  <si>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</si>
  <si>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2024年度　研究助成金</t>
    <rPh sb="4" eb="6">
      <t>ネンド</t>
    </rPh>
    <rPh sb="7" eb="9">
      <t>ケンキュウ</t>
    </rPh>
    <rPh sb="9" eb="12">
      <t>ジョセイキン</t>
    </rPh>
    <phoneticPr fontId="1"/>
  </si>
  <si>
    <t>500万</t>
    <rPh sb="3" eb="4">
      <t>マン</t>
    </rPh>
    <phoneticPr fontId="1"/>
  </si>
  <si>
    <t xml:space="preserve">
【助成対象課題】
健康の増進、疾病の予防および治療に関連する以下の諸領域の研究
＜生命科学部門＞
A）領域：東洋医学、体力医学、社会医学、栄養学、薬学一般
B）領域：基礎医学（上記以外）
C）領域：臨床医学（上記以外）
＜生命科学と異分野との融合部門＞
D）領域：健康と医療を支える新たな技術の創出を目指す、情報学、機械学、材料学をはじめとするあらゆる異分野と生命科学との融合領域
</t>
    <rPh sb="3" eb="5">
      <t>ジョセイ</t>
    </rPh>
    <rPh sb="5" eb="7">
      <t>タイショウ</t>
    </rPh>
    <rPh sb="7" eb="9">
      <t>カダイ</t>
    </rPh>
    <rPh sb="11" eb="13">
      <t>ケンコウ</t>
    </rPh>
    <rPh sb="14" eb="16">
      <t>ゾウシン</t>
    </rPh>
    <rPh sb="17" eb="19">
      <t>シッペイ</t>
    </rPh>
    <rPh sb="20" eb="22">
      <t>ヨボウ</t>
    </rPh>
    <rPh sb="25" eb="27">
      <t>チリョウ</t>
    </rPh>
    <rPh sb="28" eb="30">
      <t>カンレン</t>
    </rPh>
    <rPh sb="32" eb="34">
      <t>イカ</t>
    </rPh>
    <rPh sb="35" eb="38">
      <t>ショリョウイキ</t>
    </rPh>
    <rPh sb="39" eb="41">
      <t>ケンキュウ</t>
    </rPh>
    <rPh sb="43" eb="45">
      <t>セイメイ</t>
    </rPh>
    <rPh sb="45" eb="47">
      <t>カガク</t>
    </rPh>
    <rPh sb="47" eb="49">
      <t>ブモン</t>
    </rPh>
    <rPh sb="53" eb="55">
      <t>リョウイキ</t>
    </rPh>
    <rPh sb="56" eb="58">
      <t>トウヨウ</t>
    </rPh>
    <rPh sb="58" eb="60">
      <t>イガク</t>
    </rPh>
    <rPh sb="61" eb="63">
      <t>タイリョク</t>
    </rPh>
    <rPh sb="63" eb="65">
      <t>イガク</t>
    </rPh>
    <rPh sb="66" eb="68">
      <t>シャカイ</t>
    </rPh>
    <rPh sb="68" eb="70">
      <t>イガク</t>
    </rPh>
    <rPh sb="71" eb="74">
      <t>エイヨウガク</t>
    </rPh>
    <rPh sb="75" eb="77">
      <t>ヤクガク</t>
    </rPh>
    <rPh sb="77" eb="79">
      <t>イッパン</t>
    </rPh>
    <rPh sb="82" eb="84">
      <t>リョウイキ</t>
    </rPh>
    <rPh sb="85" eb="87">
      <t>キソ</t>
    </rPh>
    <rPh sb="87" eb="89">
      <t>イガク</t>
    </rPh>
    <rPh sb="90" eb="92">
      <t>ジョウキ</t>
    </rPh>
    <rPh sb="92" eb="94">
      <t>イガイ</t>
    </rPh>
    <rPh sb="98" eb="100">
      <t>リョウイキ</t>
    </rPh>
    <rPh sb="101" eb="103">
      <t>リンショウ</t>
    </rPh>
    <rPh sb="103" eb="105">
      <t>イガク</t>
    </rPh>
    <rPh sb="106" eb="108">
      <t>ジョウキ</t>
    </rPh>
    <rPh sb="108" eb="110">
      <t>イガイ</t>
    </rPh>
    <rPh sb="114" eb="116">
      <t>セイメイ</t>
    </rPh>
    <rPh sb="116" eb="118">
      <t>カガク</t>
    </rPh>
    <rPh sb="119" eb="122">
      <t>イブンヤ</t>
    </rPh>
    <rPh sb="124" eb="126">
      <t>ユウゴウ</t>
    </rPh>
    <rPh sb="126" eb="128">
      <t>ブモン</t>
    </rPh>
    <rPh sb="132" eb="134">
      <t>リョウイキ</t>
    </rPh>
    <rPh sb="135" eb="137">
      <t>ケンコウ</t>
    </rPh>
    <rPh sb="138" eb="140">
      <t>イリョウ</t>
    </rPh>
    <rPh sb="141" eb="142">
      <t>ササ</t>
    </rPh>
    <rPh sb="144" eb="145">
      <t>アラ</t>
    </rPh>
    <rPh sb="147" eb="149">
      <t>ギジュツ</t>
    </rPh>
    <rPh sb="150" eb="152">
      <t>ソウシュツ</t>
    </rPh>
    <rPh sb="153" eb="155">
      <t>メザ</t>
    </rPh>
    <rPh sb="157" eb="160">
      <t>ジョウホウガク</t>
    </rPh>
    <rPh sb="161" eb="164">
      <t>キカイガク</t>
    </rPh>
    <rPh sb="165" eb="168">
      <t>ザイリョウガク</t>
    </rPh>
    <rPh sb="179" eb="182">
      <t>イブンヤ</t>
    </rPh>
    <rPh sb="183" eb="185">
      <t>セイメイ</t>
    </rPh>
    <rPh sb="185" eb="187">
      <t>カガク</t>
    </rPh>
    <rPh sb="189" eb="191">
      <t>ユウゴウ</t>
    </rPh>
    <rPh sb="191" eb="193">
      <t>リョウイキ</t>
    </rPh>
    <phoneticPr fontId="1"/>
  </si>
  <si>
    <t>-</t>
    <phoneticPr fontId="1"/>
  </si>
  <si>
    <t>12月中旬</t>
    <rPh sb="2" eb="3">
      <t>ガツ</t>
    </rPh>
    <rPh sb="3" eb="5">
      <t>チュウジュン</t>
    </rPh>
    <phoneticPr fontId="1"/>
  </si>
  <si>
    <t>https://www.ueharazaidan.or.jp/grants/login/</t>
    <phoneticPr fontId="1"/>
  </si>
  <si>
    <t>24-130</t>
    <phoneticPr fontId="1"/>
  </si>
  <si>
    <t>2024年度　研究奨励金</t>
    <rPh sb="4" eb="6">
      <t>ネンド</t>
    </rPh>
    <rPh sb="7" eb="9">
      <t>ケンキュウ</t>
    </rPh>
    <rPh sb="9" eb="12">
      <t>ショウレイキン</t>
    </rPh>
    <phoneticPr fontId="1"/>
  </si>
  <si>
    <t>上記の同様</t>
    <rPh sb="0" eb="2">
      <t>ジョウキ</t>
    </rPh>
    <rPh sb="3" eb="5">
      <t>ドウヨウ</t>
    </rPh>
    <phoneticPr fontId="1"/>
  </si>
  <si>
    <t>200万</t>
    <rPh sb="3" eb="4">
      <t>マン</t>
    </rPh>
    <phoneticPr fontId="1"/>
  </si>
  <si>
    <t>1987年4月1日以降出生の者</t>
    <rPh sb="4" eb="5">
      <t>ネン</t>
    </rPh>
    <rPh sb="6" eb="7">
      <t>ガツ</t>
    </rPh>
    <rPh sb="8" eb="9">
      <t>ヒ</t>
    </rPh>
    <rPh sb="9" eb="11">
      <t>イコウ</t>
    </rPh>
    <rPh sb="11" eb="13">
      <t>シュッセイ</t>
    </rPh>
    <rPh sb="14" eb="15">
      <t>モノ</t>
    </rPh>
    <phoneticPr fontId="1"/>
  </si>
  <si>
    <t>金額はＨＰ参照</t>
    <rPh sb="0" eb="2">
      <t>キンガク</t>
    </rPh>
    <rPh sb="5" eb="7">
      <t>サンショウ</t>
    </rPh>
    <phoneticPr fontId="1"/>
  </si>
  <si>
    <t>2024年度　海外留学助成金Ⅰ（留学期間：1年以上）</t>
    <rPh sb="4" eb="6">
      <t>ネンド</t>
    </rPh>
    <rPh sb="7" eb="9">
      <t>カイガイ</t>
    </rPh>
    <rPh sb="9" eb="11">
      <t>リュウガク</t>
    </rPh>
    <rPh sb="11" eb="14">
      <t>ジョセイキン</t>
    </rPh>
    <rPh sb="16" eb="18">
      <t>リュウガク</t>
    </rPh>
    <rPh sb="18" eb="20">
      <t>キカン</t>
    </rPh>
    <rPh sb="22" eb="23">
      <t>ネン</t>
    </rPh>
    <rPh sb="23" eb="25">
      <t>イジョウ</t>
    </rPh>
    <phoneticPr fontId="1"/>
  </si>
  <si>
    <t>2024年度　海外留学助成金Ⅱ（留学期間：90日～1年未満）</t>
    <rPh sb="4" eb="6">
      <t>ネンド</t>
    </rPh>
    <rPh sb="7" eb="9">
      <t>カイガイ</t>
    </rPh>
    <rPh sb="9" eb="11">
      <t>リュウガク</t>
    </rPh>
    <rPh sb="11" eb="14">
      <t>ジョセイキン</t>
    </rPh>
    <rPh sb="16" eb="18">
      <t>リュウガク</t>
    </rPh>
    <rPh sb="18" eb="20">
      <t>キカン</t>
    </rPh>
    <rPh sb="23" eb="24">
      <t>ヒ</t>
    </rPh>
    <rPh sb="26" eb="27">
      <t>ネン</t>
    </rPh>
    <rPh sb="27" eb="29">
      <t>ミマン</t>
    </rPh>
    <phoneticPr fontId="1"/>
  </si>
  <si>
    <t>＜生命科学と異分野との融合部門＞
健康と医療を支える新たな技術の創出を目指す、情報学、機械学、材料学をはじめとするあらゆる異分野と生命科学との融合領域</t>
    <phoneticPr fontId="1"/>
  </si>
  <si>
    <t>50万/月以内</t>
    <rPh sb="2" eb="3">
      <t>マン</t>
    </rPh>
    <rPh sb="4" eb="5">
      <t>ツキ</t>
    </rPh>
    <rPh sb="5" eb="7">
      <t>イナイ</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</si>
  <si>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</si>
  <si>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2024年度（第49回）研究奨励金</t>
    <rPh sb="4" eb="6">
      <t>ネンド</t>
    </rPh>
    <rPh sb="7" eb="8">
      <t>ダイ</t>
    </rPh>
    <rPh sb="10" eb="11">
      <t>カイ</t>
    </rPh>
    <rPh sb="12" eb="14">
      <t>ケンキュウ</t>
    </rPh>
    <rPh sb="14" eb="17">
      <t>ショウレイキン</t>
    </rPh>
    <phoneticPr fontId="1"/>
  </si>
  <si>
    <t>https://www.rinyaku-fdn.or.jp/jigyou/kenkyu/</t>
  </si>
  <si>
    <t>【募集する研究分野】
臨床薬理研究
「ヒト」を対象とした臨床研究及びそれを支える臨床応用のための研究
「小児」を対象とした臨床研究及びそれを支える臨床応用のための研究</t>
    <rPh sb="1" eb="3">
      <t>ボシュウ</t>
    </rPh>
    <rPh sb="5" eb="9">
      <t>ケンキュウブンヤ</t>
    </rPh>
    <rPh sb="11" eb="13">
      <t>リンショウ</t>
    </rPh>
    <rPh sb="13" eb="15">
      <t>ヤクリ</t>
    </rPh>
    <rPh sb="15" eb="17">
      <t>ケンキュウ</t>
    </rPh>
    <rPh sb="23" eb="25">
      <t>タイショウ</t>
    </rPh>
    <rPh sb="28" eb="30">
      <t>リンショウ</t>
    </rPh>
    <rPh sb="30" eb="32">
      <t>ケンキュウ</t>
    </rPh>
    <rPh sb="32" eb="33">
      <t>オヨ</t>
    </rPh>
    <rPh sb="37" eb="38">
      <t>ササ</t>
    </rPh>
    <rPh sb="40" eb="42">
      <t>リンショウ</t>
    </rPh>
    <rPh sb="42" eb="44">
      <t>オウヨウ</t>
    </rPh>
    <rPh sb="48" eb="50">
      <t>ケンキュウ</t>
    </rPh>
    <rPh sb="52" eb="54">
      <t>ショウニ</t>
    </rPh>
    <rPh sb="56" eb="58">
      <t>タイショウ</t>
    </rPh>
    <phoneticPr fontId="1"/>
  </si>
  <si>
    <t>300万</t>
    <rPh sb="3" eb="4">
      <t>マン</t>
    </rPh>
    <phoneticPr fontId="1"/>
  </si>
  <si>
    <t>45歳未満（2024年4月1日）1979年4月2日以降の出生者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</si>
  <si>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締切日：8/30（金）17：00まで</t>
    <rPh sb="0" eb="2">
      <t>シメキリ</t>
    </rPh>
    <rPh sb="2" eb="3">
      <t>ビ</t>
    </rPh>
    <rPh sb="9" eb="10">
      <t>キン</t>
    </rPh>
    <phoneticPr fontId="1"/>
  </si>
  <si>
    <t>11月中</t>
    <rPh sb="2" eb="3">
      <t>ガツ</t>
    </rPh>
    <rPh sb="3" eb="4">
      <t>チュウ</t>
    </rPh>
    <phoneticPr fontId="1"/>
  </si>
  <si>
    <t>2024年度（第49回）海外留学助成金</t>
    <rPh sb="4" eb="6">
      <t>ネンド</t>
    </rPh>
    <rPh sb="7" eb="8">
      <t>ダイ</t>
    </rPh>
    <rPh sb="10" eb="11">
      <t>カイ</t>
    </rPh>
    <rPh sb="12" eb="14">
      <t>カイガイ</t>
    </rPh>
    <rPh sb="14" eb="16">
      <t>リュウガク</t>
    </rPh>
    <rPh sb="16" eb="19">
      <t>ジョセイキン</t>
    </rPh>
    <phoneticPr fontId="1"/>
  </si>
  <si>
    <t>750万（年間）</t>
    <rPh sb="3" eb="4">
      <t>マン</t>
    </rPh>
    <rPh sb="5" eb="7">
      <t>ネンカン</t>
    </rPh>
    <phoneticPr fontId="1"/>
  </si>
  <si>
    <t>目的：臨床薬理学の普及と臨床薬理研究者の育成を助成・促進する
（翌年1月から12月までに出発するもの）</t>
    <rPh sb="0" eb="2">
      <t>モクテキ</t>
    </rPh>
    <rPh sb="3" eb="7">
      <t>リンショウヤクリ</t>
    </rPh>
    <rPh sb="7" eb="8">
      <t>ガク</t>
    </rPh>
    <rPh sb="9" eb="11">
      <t>フキュウ</t>
    </rPh>
    <rPh sb="12" eb="14">
      <t>リンショウ</t>
    </rPh>
    <rPh sb="14" eb="16">
      <t>ヤクリ</t>
    </rPh>
    <rPh sb="16" eb="19">
      <t>ケンキュウシャ</t>
    </rPh>
    <rPh sb="20" eb="22">
      <t>イクセイ</t>
    </rPh>
    <rPh sb="23" eb="25">
      <t>ジョセイ</t>
    </rPh>
    <rPh sb="26" eb="28">
      <t>ソクシン</t>
    </rPh>
    <rPh sb="32" eb="34">
      <t>ヨクネン</t>
    </rPh>
    <rPh sb="35" eb="36">
      <t>ガツ</t>
    </rPh>
    <rPh sb="40" eb="41">
      <t>ガツ</t>
    </rPh>
    <rPh sb="44" eb="46">
      <t>シュッパツ</t>
    </rPh>
    <phoneticPr fontId="1"/>
  </si>
  <si>
    <t>https://www.rinyaku-fdn.or.jp/jigyou/kaigai/</t>
    <phoneticPr fontId="1"/>
  </si>
  <si>
    <t>2024年度（第2回）若手研究支援</t>
    <rPh sb="4" eb="6">
      <t>ネンド</t>
    </rPh>
    <rPh sb="7" eb="8">
      <t>ダイ</t>
    </rPh>
    <rPh sb="9" eb="10">
      <t>カイ</t>
    </rPh>
    <rPh sb="11" eb="13">
      <t>ワカテ</t>
    </rPh>
    <rPh sb="13" eb="15">
      <t>ケンキュウ</t>
    </rPh>
    <rPh sb="15" eb="17">
      <t>シエン</t>
    </rPh>
    <phoneticPr fontId="1"/>
  </si>
  <si>
    <t xml:space="preserve">【募集する研究分野】
臨床薬理分野に関する研究で、財団の研究奨励金獲得に応募するための予備研究（含基礎研究）
基礎研究の場合、次のステップである「ヒト」を対象とした臨床研究の概案を記載することが必要
</t>
    <rPh sb="1" eb="3">
      <t>ボシュウ</t>
    </rPh>
    <rPh sb="5" eb="9">
      <t>ケンキュウブンヤ</t>
    </rPh>
    <rPh sb="11" eb="13">
      <t>リンショウ</t>
    </rPh>
    <rPh sb="13" eb="15">
      <t>ヤクリ</t>
    </rPh>
    <rPh sb="15" eb="17">
      <t>ブンヤ</t>
    </rPh>
    <rPh sb="18" eb="19">
      <t>カン</t>
    </rPh>
    <rPh sb="21" eb="23">
      <t>ケンキュウ</t>
    </rPh>
    <rPh sb="25" eb="27">
      <t>ザイダン</t>
    </rPh>
    <rPh sb="28" eb="30">
      <t>ケンキュウ</t>
    </rPh>
    <rPh sb="30" eb="33">
      <t>ショウレイキン</t>
    </rPh>
    <rPh sb="33" eb="35">
      <t>カクトク</t>
    </rPh>
    <rPh sb="36" eb="38">
      <t>オウボ</t>
    </rPh>
    <rPh sb="43" eb="45">
      <t>ヨビ</t>
    </rPh>
    <rPh sb="45" eb="47">
      <t>ケンキュウ</t>
    </rPh>
    <rPh sb="48" eb="49">
      <t>ガン</t>
    </rPh>
    <rPh sb="49" eb="51">
      <t>キソ</t>
    </rPh>
    <rPh sb="51" eb="53">
      <t>ケンキュウ</t>
    </rPh>
    <rPh sb="55" eb="57">
      <t>キソ</t>
    </rPh>
    <rPh sb="57" eb="59">
      <t>ケンキュウ</t>
    </rPh>
    <rPh sb="60" eb="62">
      <t>バアイ</t>
    </rPh>
    <rPh sb="63" eb="64">
      <t>ツギ</t>
    </rPh>
    <rPh sb="77" eb="79">
      <t>タイショウ</t>
    </rPh>
    <rPh sb="82" eb="84">
      <t>リンショウ</t>
    </rPh>
    <rPh sb="84" eb="86">
      <t>ケンキュウ</t>
    </rPh>
    <rPh sb="87" eb="89">
      <t>ガイアン</t>
    </rPh>
    <rPh sb="90" eb="92">
      <t>キサイ</t>
    </rPh>
    <rPh sb="97" eb="99">
      <t>ヒツヨウ</t>
    </rPh>
    <phoneticPr fontId="1"/>
  </si>
  <si>
    <t>50万/年×2年</t>
    <rPh sb="2" eb="3">
      <t>マン</t>
    </rPh>
    <rPh sb="4" eb="5">
      <t>ネン</t>
    </rPh>
    <rPh sb="7" eb="8">
      <t>ネン</t>
    </rPh>
    <phoneticPr fontId="1"/>
  </si>
  <si>
    <t>24-131</t>
    <phoneticPr fontId="1"/>
  </si>
  <si>
    <t>公益財団法人 日本内部監査研究所</t>
    <rPh sb="0" eb="4">
      <t>コウエキザイダン</t>
    </rPh>
    <rPh sb="4" eb="6">
      <t>ホウジン</t>
    </rPh>
    <rPh sb="7" eb="9">
      <t>ニホン</t>
    </rPh>
    <rPh sb="9" eb="11">
      <t>ナイブ</t>
    </rPh>
    <rPh sb="11" eb="13">
      <t>カンサ</t>
    </rPh>
    <rPh sb="13" eb="16">
      <t>ケンキュウジョ</t>
    </rPh>
    <phoneticPr fontId="1"/>
  </si>
  <si>
    <t>第4回（2024年度）懸賞論文</t>
    <rPh sb="0" eb="1">
      <t>ダイ</t>
    </rPh>
    <rPh sb="2" eb="3">
      <t>カイ</t>
    </rPh>
    <rPh sb="8" eb="10">
      <t>ネンド</t>
    </rPh>
    <rPh sb="11" eb="13">
      <t>ケンショウ</t>
    </rPh>
    <rPh sb="13" eb="15">
      <t>ロンブン</t>
    </rPh>
    <phoneticPr fontId="1"/>
  </si>
  <si>
    <t>【テーマ】
（1）内部監査は組織体のサステナビリティにいかに貢献できるか
（2）現代のコーポレート・ガバナンスにおける内部監査の役割
（3）内部監査におけるAI活用の可能性と課題</t>
    <rPh sb="9" eb="11">
      <t>ナイブ</t>
    </rPh>
    <rPh sb="11" eb="13">
      <t>カンサ</t>
    </rPh>
    <rPh sb="14" eb="17">
      <t>ソシキタイ</t>
    </rPh>
    <rPh sb="30" eb="32">
      <t>コウケン</t>
    </rPh>
    <rPh sb="40" eb="42">
      <t>ゲンダイ</t>
    </rPh>
    <rPh sb="59" eb="61">
      <t>ナイブ</t>
    </rPh>
    <rPh sb="61" eb="63">
      <t>カンサ</t>
    </rPh>
    <rPh sb="64" eb="66">
      <t>ヤクワリ</t>
    </rPh>
    <rPh sb="70" eb="72">
      <t>ナイブ</t>
    </rPh>
    <rPh sb="72" eb="74">
      <t>カンサ</t>
    </rPh>
    <rPh sb="80" eb="82">
      <t>カツヨウ</t>
    </rPh>
    <rPh sb="83" eb="86">
      <t>カノウセイ</t>
    </rPh>
    <rPh sb="87" eb="89">
      <t>カダイ</t>
    </rPh>
    <phoneticPr fontId="1"/>
  </si>
  <si>
    <t xml:space="preserve">最優秀賞：30万
優秀賞：10万
佳作：5万
</t>
    <rPh sb="0" eb="3">
      <t>サイユウシュウ</t>
    </rPh>
    <rPh sb="3" eb="4">
      <t>ショウ</t>
    </rPh>
    <rPh sb="7" eb="8">
      <t>マン</t>
    </rPh>
    <rPh sb="9" eb="12">
      <t>ユウシュウショウ</t>
    </rPh>
    <rPh sb="15" eb="16">
      <t>マン</t>
    </rPh>
    <rPh sb="17" eb="19">
      <t>カサク</t>
    </rPh>
    <rPh sb="21" eb="22">
      <t>マン</t>
    </rPh>
    <phoneticPr fontId="1"/>
  </si>
  <si>
    <t>-</t>
    <phoneticPr fontId="1"/>
  </si>
  <si>
    <t>https://jiarf.org/wp/research-grant/</t>
  </si>
  <si>
    <t>24-132</t>
    <phoneticPr fontId="1"/>
  </si>
  <si>
    <t>公益財団法人 大阪ガスグループ福祉財団</t>
    <rPh sb="0" eb="6">
      <t>コウエキザイダンホウジン</t>
    </rPh>
    <rPh sb="7" eb="9">
      <t>オオサカ</t>
    </rPh>
    <rPh sb="15" eb="17">
      <t>フクシ</t>
    </rPh>
    <rPh sb="17" eb="19">
      <t>ザイダン</t>
    </rPh>
    <phoneticPr fontId="1"/>
  </si>
  <si>
    <t>2024年度　高齢者の福祉および健康づくりに関する調査・研究助成</t>
    <rPh sb="4" eb="6">
      <t>ネンド</t>
    </rPh>
    <rPh sb="7" eb="10">
      <t>コウレイシャ</t>
    </rPh>
    <rPh sb="11" eb="13">
      <t>フクシ</t>
    </rPh>
    <rPh sb="16" eb="18">
      <t>ケンコウ</t>
    </rPh>
    <rPh sb="22" eb="23">
      <t>カン</t>
    </rPh>
    <rPh sb="25" eb="27">
      <t>チョウサ</t>
    </rPh>
    <rPh sb="28" eb="30">
      <t>ケンキュウ</t>
    </rPh>
    <rPh sb="30" eb="32">
      <t>ジョセイ</t>
    </rPh>
    <phoneticPr fontId="1"/>
  </si>
  <si>
    <t>【助成課題】
「Ａ.高齢者の福祉の向上」に役立つ実践的調査・研究
「Ｂ.高齢者の健康の維持・増進」
「Ｃ.高齢者の多様なニーズに対応する分野横断的課題」
「Ｄ.福祉現場からの創意工夫された実践理論の調査・研究」</t>
    <rPh sb="1" eb="3">
      <t>ジョセイ</t>
    </rPh>
    <rPh sb="3" eb="5">
      <t>カダイ</t>
    </rPh>
    <rPh sb="10" eb="13">
      <t>コウレイシャ</t>
    </rPh>
    <rPh sb="14" eb="16">
      <t>フクシ</t>
    </rPh>
    <rPh sb="17" eb="19">
      <t>コウジョウ</t>
    </rPh>
    <rPh sb="21" eb="23">
      <t>ヤクダ</t>
    </rPh>
    <rPh sb="24" eb="27">
      <t>ジッセンテキ</t>
    </rPh>
    <rPh sb="27" eb="29">
      <t>チョウサ</t>
    </rPh>
    <rPh sb="30" eb="32">
      <t>ケンキュウ</t>
    </rPh>
    <rPh sb="36" eb="39">
      <t>コウレイシャ</t>
    </rPh>
    <rPh sb="40" eb="42">
      <t>ケンコウ</t>
    </rPh>
    <rPh sb="43" eb="45">
      <t>イジ</t>
    </rPh>
    <rPh sb="46" eb="48">
      <t>ゾウシン</t>
    </rPh>
    <rPh sb="53" eb="56">
      <t>コウレイシャ</t>
    </rPh>
    <rPh sb="57" eb="59">
      <t>タヨウ</t>
    </rPh>
    <rPh sb="64" eb="66">
      <t>タイオウ</t>
    </rPh>
    <rPh sb="68" eb="70">
      <t>ブンヤ</t>
    </rPh>
    <rPh sb="70" eb="73">
      <t>オウダンテキ</t>
    </rPh>
    <rPh sb="73" eb="75">
      <t>カダイ</t>
    </rPh>
    <rPh sb="80" eb="82">
      <t>フクシ</t>
    </rPh>
    <rPh sb="82" eb="84">
      <t>ゲンバ</t>
    </rPh>
    <rPh sb="87" eb="89">
      <t>ソウイ</t>
    </rPh>
    <rPh sb="89" eb="91">
      <t>クフウ</t>
    </rPh>
    <rPh sb="94" eb="96">
      <t>ジッセン</t>
    </rPh>
    <rPh sb="96" eb="98">
      <t>リロン</t>
    </rPh>
    <rPh sb="99" eb="101">
      <t>チョウサ</t>
    </rPh>
    <rPh sb="102" eb="104">
      <t>ケンキュウ</t>
    </rPh>
    <phoneticPr fontId="1"/>
  </si>
  <si>
    <t>100万</t>
    <rPh sb="3" eb="4">
      <t>マン</t>
    </rPh>
    <phoneticPr fontId="1"/>
  </si>
  <si>
    <t>2025年3月中旬</t>
    <rPh sb="4" eb="5">
      <t>ネン</t>
    </rPh>
    <rPh sb="6" eb="7">
      <t>ガツ</t>
    </rPh>
    <rPh sb="7" eb="9">
      <t>チュウジュン</t>
    </rPh>
    <phoneticPr fontId="1"/>
  </si>
  <si>
    <t>24-133</t>
    <phoneticPr fontId="1"/>
  </si>
  <si>
    <t>公益財団法人 旭硝子財団</t>
    <rPh sb="0" eb="4">
      <t>コウエキザイダン</t>
    </rPh>
    <rPh sb="4" eb="6">
      <t>ホウジン</t>
    </rPh>
    <rPh sb="7" eb="8">
      <t>アサヒ</t>
    </rPh>
    <rPh sb="8" eb="10">
      <t>ガラス</t>
    </rPh>
    <rPh sb="10" eb="12">
      <t>ザイダン</t>
    </rPh>
    <phoneticPr fontId="1"/>
  </si>
  <si>
    <t xml:space="preserve">＜助成対象研究分野＞
【化学・生命分野】
物質・材料、生命・生物に関わる研究、およびこれらに関係の深い研究
【物理・情報分野】
物理・情報系の研究で、材料・デバイス・システム、情報・制御ならびに設計・生産に関わる研究、およびこれらに関係の深い研究
</t>
    <rPh sb="1" eb="3">
      <t>ジョセイ</t>
    </rPh>
    <rPh sb="3" eb="5">
      <t>タイショウ</t>
    </rPh>
    <rPh sb="5" eb="7">
      <t>ケンキュウ</t>
    </rPh>
    <rPh sb="7" eb="9">
      <t>ブンヤ</t>
    </rPh>
    <rPh sb="12" eb="14">
      <t>カガク</t>
    </rPh>
    <rPh sb="15" eb="17">
      <t>セイメイ</t>
    </rPh>
    <rPh sb="17" eb="19">
      <t>ブンヤ</t>
    </rPh>
    <rPh sb="21" eb="23">
      <t>ブッシツ</t>
    </rPh>
    <rPh sb="24" eb="26">
      <t>ザイリョウ</t>
    </rPh>
    <rPh sb="27" eb="29">
      <t>セイメイ</t>
    </rPh>
    <rPh sb="30" eb="32">
      <t>セイブツ</t>
    </rPh>
    <rPh sb="33" eb="34">
      <t>カカ</t>
    </rPh>
    <rPh sb="36" eb="38">
      <t>ケンキュウ</t>
    </rPh>
    <rPh sb="46" eb="48">
      <t>カンケイ</t>
    </rPh>
    <rPh sb="49" eb="50">
      <t>フカ</t>
    </rPh>
    <rPh sb="51" eb="53">
      <t>ケンキュウ</t>
    </rPh>
    <rPh sb="56" eb="58">
      <t>ブツリ</t>
    </rPh>
    <rPh sb="59" eb="61">
      <t>ジョウホウ</t>
    </rPh>
    <rPh sb="61" eb="63">
      <t>ブンヤ</t>
    </rPh>
    <rPh sb="65" eb="67">
      <t>ブツリ</t>
    </rPh>
    <rPh sb="68" eb="71">
      <t>ジョウホウケイ</t>
    </rPh>
    <rPh sb="72" eb="74">
      <t>ケンキュウ</t>
    </rPh>
    <rPh sb="76" eb="78">
      <t>ザイリョウ</t>
    </rPh>
    <rPh sb="89" eb="91">
      <t>ジョウホウ</t>
    </rPh>
    <rPh sb="92" eb="94">
      <t>セイギョ</t>
    </rPh>
    <rPh sb="98" eb="100">
      <t>セッケイ</t>
    </rPh>
    <rPh sb="101" eb="103">
      <t>セイサン</t>
    </rPh>
    <rPh sb="104" eb="105">
      <t>カカ</t>
    </rPh>
    <rPh sb="107" eb="109">
      <t>ケンキュウ</t>
    </rPh>
    <rPh sb="117" eb="119">
      <t>カンケイ</t>
    </rPh>
    <rPh sb="120" eb="121">
      <t>フカ</t>
    </rPh>
    <rPh sb="122" eb="124">
      <t>ケンキュウ</t>
    </rPh>
    <phoneticPr fontId="1"/>
  </si>
  <si>
    <t>300万</t>
    <rPh sb="3" eb="4">
      <t>マン</t>
    </rPh>
    <phoneticPr fontId="1"/>
  </si>
  <si>
    <t>1979年1月1日以降生まれ</t>
    <rPh sb="4" eb="5">
      <t>ネン</t>
    </rPh>
    <rPh sb="6" eb="7">
      <t>ガツ</t>
    </rPh>
    <rPh sb="8" eb="9">
      <t>ヒ</t>
    </rPh>
    <rPh sb="9" eb="11">
      <t>イコウ</t>
    </rPh>
    <rPh sb="11" eb="12">
      <t>ウ</t>
    </rPh>
    <phoneticPr fontId="1"/>
  </si>
  <si>
    <t>2025年4月中旬頃</t>
    <rPh sb="4" eb="5">
      <t>ネン</t>
    </rPh>
    <rPh sb="6" eb="7">
      <t>ガツ</t>
    </rPh>
    <rPh sb="7" eb="9">
      <t>チュウジュン</t>
    </rPh>
    <rPh sb="9" eb="10">
      <t>コロ</t>
    </rPh>
    <phoneticPr fontId="1"/>
  </si>
  <si>
    <t>https://www.af-info.or.jp/research/apply.html</t>
    <phoneticPr fontId="1"/>
  </si>
  <si>
    <t>2025年度「研究奨励」</t>
    <rPh sb="4" eb="6">
      <t>ネンド</t>
    </rPh>
    <rPh sb="7" eb="9">
      <t>ケンキュウ</t>
    </rPh>
    <rPh sb="9" eb="11">
      <t>ショウレイ</t>
    </rPh>
    <phoneticPr fontId="1"/>
  </si>
  <si>
    <t>2025年度「サスティナブルな未来への研究助成」【提案研究コース】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</si>
  <si>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
人間生活の歴史と現状、将来を視野に置いた建築・都市空間に関わる研究
②人文・社会科学分野
持続可能な社会の実現に向けた人文・社会科学的な研究
③環境フィールド研究
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5">
      <t>トシ</t>
    </rPh>
    <rPh sb="45" eb="47">
      <t>クウカン</t>
    </rPh>
    <rPh sb="48" eb="49">
      <t>カカ</t>
    </rPh>
    <rPh sb="51" eb="53">
      <t>ケンキュウ</t>
    </rPh>
    <rPh sb="56" eb="58">
      <t>ジンブン</t>
    </rPh>
    <rPh sb="59" eb="61">
      <t>シャカイ</t>
    </rPh>
    <rPh sb="61" eb="63">
      <t>カガク</t>
    </rPh>
    <rPh sb="63" eb="65">
      <t>ブンヤ</t>
    </rPh>
    <rPh sb="66" eb="68">
      <t>ジゾク</t>
    </rPh>
    <rPh sb="68" eb="70">
      <t>カノウ</t>
    </rPh>
    <rPh sb="71" eb="73">
      <t>シャカイ</t>
    </rPh>
    <rPh sb="74" eb="76">
      <t>ジツゲン</t>
    </rPh>
    <rPh sb="77" eb="78">
      <t>ム</t>
    </rPh>
    <rPh sb="80" eb="82">
      <t>ジンブン</t>
    </rPh>
    <rPh sb="83" eb="85">
      <t>シャカイ</t>
    </rPh>
    <rPh sb="85" eb="87">
      <t>カガク</t>
    </rPh>
    <rPh sb="87" eb="88">
      <t>テキ</t>
    </rPh>
    <rPh sb="89" eb="91">
      <t>ケンキュウ</t>
    </rPh>
    <rPh sb="94" eb="96">
      <t>カンキョウ</t>
    </rPh>
    <rPh sb="101" eb="103">
      <t>ケンキュウ</t>
    </rPh>
    <rPh sb="104" eb="108">
      <t>シゼンカンキョウ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</si>
  <si>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①100～250万
②100～200万
③100～200万</t>
    <rPh sb="8" eb="9">
      <t>マン</t>
    </rPh>
    <rPh sb="18" eb="19">
      <t>マン</t>
    </rPh>
    <rPh sb="28" eb="29">
      <t>マン</t>
    </rPh>
    <phoneticPr fontId="1"/>
  </si>
  <si>
    <t>45歳以下の若手研究者</t>
    <rPh sb="2" eb="3">
      <t>サイ</t>
    </rPh>
    <rPh sb="3" eb="5">
      <t>イカ</t>
    </rPh>
    <rPh sb="6" eb="8">
      <t>ワカテ</t>
    </rPh>
    <rPh sb="8" eb="11">
      <t>ケンキュウシャ</t>
    </rPh>
    <phoneticPr fontId="1"/>
  </si>
  <si>
    <t>2025年度「サスティナブルな未来への研究助成」【発展研究コース】</t>
    <rPh sb="4" eb="6">
      <t>ネンド</t>
    </rPh>
    <rPh sb="15" eb="17">
      <t>ミライ</t>
    </rPh>
    <rPh sb="19" eb="21">
      <t>ケンキュウ</t>
    </rPh>
    <rPh sb="21" eb="23">
      <t>ジョセイ</t>
    </rPh>
    <rPh sb="25" eb="27">
      <t>ハッテン</t>
    </rPh>
    <rPh sb="27" eb="29">
      <t>ケンキュウ</t>
    </rPh>
    <phoneticPr fontId="1"/>
  </si>
  <si>
    <t>①300～600万
②250～400万
③300～600万</t>
    <rPh sb="8" eb="9">
      <t>マン</t>
    </rPh>
    <rPh sb="18" eb="19">
      <t>マン</t>
    </rPh>
    <rPh sb="28" eb="29">
      <t>マン</t>
    </rPh>
    <phoneticPr fontId="1"/>
  </si>
  <si>
    <t>-</t>
    <phoneticPr fontId="1"/>
  </si>
  <si>
    <t>2025年度「ブループラネット地球環境特別研究助成」</t>
    <rPh sb="4" eb="6">
      <t>ネンド</t>
    </rPh>
    <rPh sb="15" eb="17">
      <t>チキュウ</t>
    </rPh>
    <rPh sb="17" eb="19">
      <t>カンキョウ</t>
    </rPh>
    <rPh sb="19" eb="21">
      <t>トクベツ</t>
    </rPh>
    <rPh sb="21" eb="23">
      <t>ケンキュウ</t>
    </rPh>
    <rPh sb="23" eb="25">
      <t>ジョセイ</t>
    </rPh>
    <phoneticPr fontId="1"/>
  </si>
  <si>
    <t>【プログラム概要】
化学・生命、物理・情報、建築・都市、人文・社会科学、環境フィールド研究の5分野で、ＳＤＧｓの目標に沿った地球環境に関わる基礎研究から、社会実装に向けた検証を試みる研究</t>
    <rPh sb="6" eb="8">
      <t>ガイヨウ</t>
    </rPh>
    <rPh sb="10" eb="12">
      <t>カガク</t>
    </rPh>
    <rPh sb="13" eb="15">
      <t>セイメイ</t>
    </rPh>
    <rPh sb="16" eb="18">
      <t>ブツリ</t>
    </rPh>
    <rPh sb="19" eb="21">
      <t>ジョウホウ</t>
    </rPh>
    <rPh sb="22" eb="24">
      <t>ケンチク</t>
    </rPh>
    <rPh sb="25" eb="27">
      <t>トシ</t>
    </rPh>
    <rPh sb="28" eb="30">
      <t>ジンブン</t>
    </rPh>
    <rPh sb="31" eb="33">
      <t>シャカイ</t>
    </rPh>
    <rPh sb="33" eb="35">
      <t>カガク</t>
    </rPh>
    <rPh sb="36" eb="38">
      <t>カンキョウ</t>
    </rPh>
    <rPh sb="43" eb="45">
      <t>ケンキュウ</t>
    </rPh>
    <rPh sb="47" eb="49">
      <t>ブンヤ</t>
    </rPh>
    <rPh sb="56" eb="58">
      <t>モクヒョウ</t>
    </rPh>
    <rPh sb="59" eb="60">
      <t>ソ</t>
    </rPh>
    <rPh sb="62" eb="64">
      <t>チキュウ</t>
    </rPh>
    <rPh sb="64" eb="66">
      <t>カンキョウ</t>
    </rPh>
    <rPh sb="67" eb="68">
      <t>カカ</t>
    </rPh>
    <rPh sb="70" eb="74">
      <t>キソケンキュウ</t>
    </rPh>
    <rPh sb="77" eb="79">
      <t>シャカイ</t>
    </rPh>
    <rPh sb="79" eb="81">
      <t>ジッソウ</t>
    </rPh>
    <rPh sb="82" eb="83">
      <t>ム</t>
    </rPh>
    <rPh sb="85" eb="87">
      <t>ケンショウ</t>
    </rPh>
    <rPh sb="88" eb="89">
      <t>ココロ</t>
    </rPh>
    <rPh sb="91" eb="93">
      <t>ケンキュウ</t>
    </rPh>
    <phoneticPr fontId="1"/>
  </si>
  <si>
    <t>1,000～3,000万</t>
    <rPh sb="11" eb="12">
      <t>マン</t>
    </rPh>
    <phoneticPr fontId="1"/>
  </si>
  <si>
    <t>24-134</t>
    <phoneticPr fontId="1"/>
  </si>
  <si>
    <t>公益財団法人 石本記念デサントスポーツ科学振興財団</t>
    <rPh sb="0" eb="4">
      <t>コウエキザイダン</t>
    </rPh>
    <rPh sb="4" eb="6">
      <t>ホウジン</t>
    </rPh>
    <rPh sb="7" eb="9">
      <t>イシモト</t>
    </rPh>
    <rPh sb="9" eb="11">
      <t>キネン</t>
    </rPh>
    <rPh sb="19" eb="21">
      <t>カガク</t>
    </rPh>
    <rPh sb="21" eb="23">
      <t>シンコウ</t>
    </rPh>
    <rPh sb="23" eb="25">
      <t>ザイダン</t>
    </rPh>
    <phoneticPr fontId="1"/>
  </si>
  <si>
    <t>第47回　学術研究</t>
    <rPh sb="0" eb="1">
      <t>ダイ</t>
    </rPh>
    <rPh sb="3" eb="4">
      <t>カイ</t>
    </rPh>
    <rPh sb="5" eb="7">
      <t>ガクジュツ</t>
    </rPh>
    <rPh sb="7" eb="9">
      <t>ケンキュウ</t>
    </rPh>
    <phoneticPr fontId="1"/>
  </si>
  <si>
    <t>【本年度テーマ】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⑤屋外での運動時における太陽光線がパフォーマンスや快適性、リカバリーに及ぼす影響に関する研究</t>
    <rPh sb="1" eb="4">
      <t>ホンネンド</t>
    </rPh>
    <rPh sb="10" eb="12">
      <t>ショネツ</t>
    </rPh>
    <rPh sb="12" eb="15">
      <t>カンキョウカ</t>
    </rPh>
    <rPh sb="19" eb="21">
      <t>ウンドウ</t>
    </rPh>
    <rPh sb="35" eb="38">
      <t>カイテキセイ</t>
    </rPh>
    <rPh sb="39" eb="41">
      <t>ジツゲン</t>
    </rPh>
    <rPh sb="47" eb="49">
      <t>ヨウヒン</t>
    </rPh>
    <rPh sb="50" eb="51">
      <t>カン</t>
    </rPh>
    <rPh sb="53" eb="55">
      <t>ケンキュウ</t>
    </rPh>
    <rPh sb="57" eb="60">
      <t>ウンドウジ</t>
    </rPh>
    <rPh sb="68" eb="71">
      <t>カイテキセイ</t>
    </rPh>
    <rPh sb="71" eb="73">
      <t>ジツゲン</t>
    </rPh>
    <rPh sb="74" eb="76">
      <t>シュホウ</t>
    </rPh>
    <rPh sb="81" eb="84">
      <t>カイテキセイ</t>
    </rPh>
    <rPh sb="85" eb="88">
      <t>テイリョウカ</t>
    </rPh>
    <rPh sb="90" eb="91">
      <t>アラ</t>
    </rPh>
    <rPh sb="93" eb="95">
      <t>シュホウ</t>
    </rPh>
    <rPh sb="96" eb="98">
      <t>シヒョウ</t>
    </rPh>
    <rPh sb="99" eb="100">
      <t>カン</t>
    </rPh>
    <rPh sb="102" eb="104">
      <t>ケンキュウ</t>
    </rPh>
    <rPh sb="106" eb="109">
      <t>ウンドウジ</t>
    </rPh>
    <rPh sb="114" eb="117">
      <t>カイテキセイ</t>
    </rPh>
    <rPh sb="118" eb="122">
      <t>ヒフカンカク</t>
    </rPh>
    <rPh sb="123" eb="124">
      <t>カン</t>
    </rPh>
    <rPh sb="126" eb="128">
      <t>ケンキュウ</t>
    </rPh>
    <rPh sb="136" eb="138">
      <t>シンタイ</t>
    </rPh>
    <rPh sb="139" eb="140">
      <t>ウゴ</t>
    </rPh>
    <rPh sb="147" eb="149">
      <t>エイキョウ</t>
    </rPh>
    <rPh sb="150" eb="151">
      <t>カン</t>
    </rPh>
    <rPh sb="153" eb="155">
      <t>ケンキュウ</t>
    </rPh>
    <rPh sb="157" eb="159">
      <t>オクガイ</t>
    </rPh>
    <rPh sb="161" eb="164">
      <t>ウンドウジ</t>
    </rPh>
    <rPh sb="168" eb="172">
      <t>タイヨウコウセン</t>
    </rPh>
    <rPh sb="181" eb="184">
      <t>カイテキセイ</t>
    </rPh>
    <rPh sb="191" eb="192">
      <t>オヨ</t>
    </rPh>
    <rPh sb="194" eb="196">
      <t>エイキョウ</t>
    </rPh>
    <rPh sb="197" eb="198">
      <t>カン</t>
    </rPh>
    <rPh sb="200" eb="202">
      <t>ケンキュウ</t>
    </rPh>
    <phoneticPr fontId="1"/>
  </si>
  <si>
    <t>　　課題学術：100万
　　自由課題：最優秀100万
　　優秀：50万</t>
    <rPh sb="2" eb="4">
      <t>カダイ</t>
    </rPh>
    <rPh sb="4" eb="6">
      <t>ガクジュツ</t>
    </rPh>
    <rPh sb="10" eb="11">
      <t>マン</t>
    </rPh>
    <rPh sb="14" eb="16">
      <t>ジユウ</t>
    </rPh>
    <rPh sb="16" eb="18">
      <t>カダイ</t>
    </rPh>
    <rPh sb="19" eb="22">
      <t>サイユウシュウ</t>
    </rPh>
    <rPh sb="25" eb="26">
      <t>マン</t>
    </rPh>
    <rPh sb="29" eb="31">
      <t>ユウシュウ</t>
    </rPh>
    <rPh sb="34" eb="35">
      <t>マン</t>
    </rPh>
    <phoneticPr fontId="1"/>
  </si>
  <si>
    <t>-</t>
    <phoneticPr fontId="1"/>
  </si>
  <si>
    <t>12月下旬</t>
    <rPh sb="2" eb="3">
      <t>ガツ</t>
    </rPh>
    <rPh sb="3" eb="5">
      <t>ゲジュン</t>
    </rPh>
    <phoneticPr fontId="1"/>
  </si>
  <si>
    <t>https://www.descente.co.jp/ishimoto/</t>
    <phoneticPr fontId="1"/>
  </si>
  <si>
    <t>24-135</t>
    <phoneticPr fontId="1"/>
  </si>
  <si>
    <t>公益財団法人 鹿島学術振興財団</t>
    <rPh sb="0" eb="4">
      <t>コウエキザイダン</t>
    </rPh>
    <rPh sb="4" eb="6">
      <t>ホウジン</t>
    </rPh>
    <rPh sb="7" eb="9">
      <t>カシマ</t>
    </rPh>
    <rPh sb="9" eb="11">
      <t>ガクジュツ</t>
    </rPh>
    <rPh sb="11" eb="13">
      <t>シンコウ</t>
    </rPh>
    <rPh sb="13" eb="15">
      <t>ザイダン</t>
    </rPh>
    <phoneticPr fontId="1"/>
  </si>
  <si>
    <t>【対象の研究分野】
（1）都市・居住環境の向上
（2）国土・資源の有効利用
（3）防犯・危機管理の推進
（4）文化・自然環境の保全
※（1）～（4）に関連する社会システム、情報技術等先端技術に関するものを含む</t>
    <rPh sb="1" eb="3">
      <t>タイショウ</t>
    </rPh>
    <rPh sb="4" eb="6">
      <t>ケンキュウ</t>
    </rPh>
    <rPh sb="6" eb="8">
      <t>ブンヤ</t>
    </rPh>
    <rPh sb="13" eb="15">
      <t>トシ</t>
    </rPh>
    <rPh sb="16" eb="18">
      <t>キョジュウ</t>
    </rPh>
    <rPh sb="18" eb="20">
      <t>カンキョウ</t>
    </rPh>
    <rPh sb="21" eb="23">
      <t>コウジョウ</t>
    </rPh>
    <rPh sb="27" eb="29">
      <t>コクド</t>
    </rPh>
    <rPh sb="30" eb="32">
      <t>シゲン</t>
    </rPh>
    <rPh sb="33" eb="35">
      <t>ユウコウ</t>
    </rPh>
    <rPh sb="35" eb="37">
      <t>リヨウ</t>
    </rPh>
    <rPh sb="41" eb="43">
      <t>ボウハン</t>
    </rPh>
    <rPh sb="44" eb="48">
      <t>キキカンリ</t>
    </rPh>
    <rPh sb="49" eb="51">
      <t>スイシン</t>
    </rPh>
    <rPh sb="55" eb="57">
      <t>ブンカ</t>
    </rPh>
    <rPh sb="58" eb="62">
      <t>シゼンカンキョウ</t>
    </rPh>
    <rPh sb="63" eb="65">
      <t>ホゼン</t>
    </rPh>
    <rPh sb="75" eb="77">
      <t>カンレン</t>
    </rPh>
    <rPh sb="79" eb="81">
      <t>シャカイ</t>
    </rPh>
    <rPh sb="86" eb="88">
      <t>ジョウホウ</t>
    </rPh>
    <rPh sb="88" eb="90">
      <t>ギジュツ</t>
    </rPh>
    <rPh sb="90" eb="91">
      <t>トウ</t>
    </rPh>
    <rPh sb="91" eb="93">
      <t>センタン</t>
    </rPh>
    <rPh sb="93" eb="95">
      <t>ギジュツ</t>
    </rPh>
    <rPh sb="96" eb="97">
      <t>カン</t>
    </rPh>
    <rPh sb="102" eb="103">
      <t>フク</t>
    </rPh>
    <phoneticPr fontId="1"/>
  </si>
  <si>
    <t>300万以内</t>
    <rPh sb="3" eb="4">
      <t>マン</t>
    </rPh>
    <rPh sb="4" eb="6">
      <t>イナイ</t>
    </rPh>
    <phoneticPr fontId="1"/>
  </si>
  <si>
    <t>-</t>
    <phoneticPr fontId="1"/>
  </si>
  <si>
    <t>2025年3月中旬</t>
    <rPh sb="4" eb="5">
      <t>ネン</t>
    </rPh>
    <rPh sb="6" eb="7">
      <t>ガツ</t>
    </rPh>
    <rPh sb="7" eb="9">
      <t>チュウジュン</t>
    </rPh>
    <phoneticPr fontId="1"/>
  </si>
  <si>
    <t>https://www.kajima-f.or.jp/grant-projects/research-grant/</t>
    <phoneticPr fontId="1"/>
  </si>
  <si>
    <t>40歳未満（2024年4月1日）1984年4月2日以降の出生者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</si>
  <si>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2025年度  研究助成(一般）</t>
    <rPh sb="4" eb="6">
      <t>ネンド</t>
    </rPh>
    <rPh sb="8" eb="10">
      <t>ケンキュウ</t>
    </rPh>
    <rPh sb="10" eb="12">
      <t>ジョセイ</t>
    </rPh>
    <rPh sb="13" eb="15">
      <t>イッパン</t>
    </rPh>
    <phoneticPr fontId="1"/>
  </si>
  <si>
    <t>2025年度 研究助成（特定テーマ）</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</si>
  <si>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⑤少子高齢社会において建設生産向上を目指す研究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phoneticPr fontId="1"/>
  </si>
  <si>
    <t>2,000万</t>
    <rPh sb="5" eb="6">
      <t>マン</t>
    </rPh>
    <phoneticPr fontId="1"/>
  </si>
  <si>
    <t>-</t>
    <phoneticPr fontId="1"/>
  </si>
  <si>
    <t>https://kajima-f.or.jp/grant-projects/research-grants-on-specific-themes/</t>
    <phoneticPr fontId="1"/>
  </si>
  <si>
    <t>2025年3月下旬</t>
    <rPh sb="4" eb="5">
      <t>ネン</t>
    </rPh>
    <rPh sb="6" eb="7">
      <t>ガツ</t>
    </rPh>
    <rPh sb="7" eb="9">
      <t>ゲジュン</t>
    </rPh>
    <phoneticPr fontId="1"/>
  </si>
  <si>
    <t>24-135</t>
    <phoneticPr fontId="1"/>
  </si>
  <si>
    <t>24-136</t>
    <phoneticPr fontId="1"/>
  </si>
  <si>
    <t>公益財団法人 八洲環境技術財団</t>
    <rPh sb="0" eb="4">
      <t>コウエキザイダン</t>
    </rPh>
    <rPh sb="4" eb="6">
      <t>ホウジン</t>
    </rPh>
    <rPh sb="7" eb="9">
      <t>ヤシマ</t>
    </rPh>
    <rPh sb="9" eb="11">
      <t>カンキョウ</t>
    </rPh>
    <rPh sb="11" eb="13">
      <t>ギジュツ</t>
    </rPh>
    <rPh sb="13" eb="15">
      <t>ザイダン</t>
    </rPh>
    <phoneticPr fontId="1"/>
  </si>
  <si>
    <t>2024年度 研究開発・調査助成</t>
    <rPh sb="4" eb="6">
      <t>ネンド</t>
    </rPh>
    <rPh sb="7" eb="9">
      <t>ケンキュウ</t>
    </rPh>
    <rPh sb="9" eb="11">
      <t>カイハツ</t>
    </rPh>
    <rPh sb="12" eb="14">
      <t>チョウサ</t>
    </rPh>
    <rPh sb="14" eb="16">
      <t>ジョセイ</t>
    </rPh>
    <phoneticPr fontId="1"/>
  </si>
  <si>
    <t>【研究課題】
（1）再生可能エネルギー源等に関連する技術開発
（2）クリーン燃料
（3）エネルギーの転換、輸送、貯蔵、利用の高効率化、合理化およびそれらのシステム
（4）エネルギー材料、デバイス
（5）環境保全、地球温暖化防止、エネルギー利用上の技術
（6）環境技術マネジメントの基礎研究</t>
    <rPh sb="1" eb="3">
      <t>ケンキュウ</t>
    </rPh>
    <rPh sb="3" eb="5">
      <t>カダイ</t>
    </rPh>
    <rPh sb="10" eb="12">
      <t>サイセイ</t>
    </rPh>
    <rPh sb="12" eb="14">
      <t>カノウ</t>
    </rPh>
    <rPh sb="19" eb="20">
      <t>ゲン</t>
    </rPh>
    <rPh sb="20" eb="21">
      <t>トウ</t>
    </rPh>
    <rPh sb="22" eb="24">
      <t>カンレン</t>
    </rPh>
    <rPh sb="26" eb="28">
      <t>ギジュツ</t>
    </rPh>
    <rPh sb="28" eb="30">
      <t>カイハツ</t>
    </rPh>
    <rPh sb="38" eb="40">
      <t>ネンリョウ</t>
    </rPh>
    <rPh sb="50" eb="52">
      <t>テンカン</t>
    </rPh>
    <rPh sb="53" eb="55">
      <t>ユソウ</t>
    </rPh>
    <rPh sb="56" eb="58">
      <t>チョゾウ</t>
    </rPh>
    <rPh sb="59" eb="61">
      <t>リヨウ</t>
    </rPh>
    <rPh sb="62" eb="63">
      <t>コウ</t>
    </rPh>
    <rPh sb="63" eb="66">
      <t>コウリツカ</t>
    </rPh>
    <rPh sb="67" eb="70">
      <t>ゴウリカ</t>
    </rPh>
    <rPh sb="90" eb="92">
      <t>ザイリョウ</t>
    </rPh>
    <rPh sb="101" eb="105">
      <t>カンキョウホゼン</t>
    </rPh>
    <rPh sb="106" eb="108">
      <t>チキュウ</t>
    </rPh>
    <rPh sb="108" eb="111">
      <t>オンダンカ</t>
    </rPh>
    <rPh sb="111" eb="113">
      <t>ボウシ</t>
    </rPh>
    <rPh sb="119" eb="122">
      <t>リヨウジョウ</t>
    </rPh>
    <rPh sb="123" eb="125">
      <t>ギジュツ</t>
    </rPh>
    <rPh sb="129" eb="131">
      <t>カンキョウ</t>
    </rPh>
    <rPh sb="131" eb="133">
      <t>ギジュツ</t>
    </rPh>
    <rPh sb="140" eb="144">
      <t>キソケンキュウ</t>
    </rPh>
    <phoneticPr fontId="1"/>
  </si>
  <si>
    <t>100万</t>
    <rPh sb="3" eb="4">
      <t>マン</t>
    </rPh>
    <phoneticPr fontId="1"/>
  </si>
  <si>
    <t>https://www.yashimadenki.co.jp/zaidan/enterprise_activity.php</t>
    <phoneticPr fontId="1"/>
  </si>
  <si>
    <t>2025年2月頃</t>
    <rPh sb="4" eb="5">
      <t>ネン</t>
    </rPh>
    <rPh sb="6" eb="7">
      <t>ガツ</t>
    </rPh>
    <rPh sb="7" eb="8">
      <t>コロ</t>
    </rPh>
    <phoneticPr fontId="1"/>
  </si>
  <si>
    <t>24-137</t>
    <phoneticPr fontId="1"/>
  </si>
  <si>
    <t>公益財団法人 鈴木謙三記念医科学応用研究財団</t>
    <rPh sb="0" eb="4">
      <t>コウエキザイダン</t>
    </rPh>
    <rPh sb="4" eb="6">
      <t>ホウジン</t>
    </rPh>
    <rPh sb="7" eb="9">
      <t>スズキ</t>
    </rPh>
    <rPh sb="9" eb="11">
      <t>ケンゾウ</t>
    </rPh>
    <rPh sb="11" eb="13">
      <t>キネン</t>
    </rPh>
    <rPh sb="13" eb="16">
      <t>イカガク</t>
    </rPh>
    <rPh sb="16" eb="18">
      <t>オウヨウ</t>
    </rPh>
    <rPh sb="18" eb="20">
      <t>ケンキュウ</t>
    </rPh>
    <rPh sb="20" eb="22">
      <t>ザイダン</t>
    </rPh>
    <phoneticPr fontId="1"/>
  </si>
  <si>
    <t>2024年度 調査研究助成</t>
    <rPh sb="4" eb="6">
      <t>ネンド</t>
    </rPh>
    <rPh sb="7" eb="9">
      <t>チョウサ</t>
    </rPh>
    <rPh sb="9" eb="11">
      <t>ケンキュウ</t>
    </rPh>
    <rPh sb="11" eb="13">
      <t>ジョセイ</t>
    </rPh>
    <phoneticPr fontId="1"/>
  </si>
  <si>
    <t>【助成課題】
課題1：より豊かな生活に貢献する医療技術に関する研究
（1）日常身体活動・機能の非侵襲的な測定装置の開発
（2）QOLの向上を目指した医療技術の開発
（3）日常診療に役立つ医療情報の収集・管理・運用に関する研究
課題2：生活習慣病における医学、薬学の萌芽的研究
（1）病態の解明と病態モデルの開発
（2）生理活性物質と創薬に関する研究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7" eb="39">
      <t>ニチジョウ</t>
    </rPh>
    <rPh sb="39" eb="41">
      <t>シンタイ</t>
    </rPh>
    <rPh sb="41" eb="43">
      <t>カツドウ</t>
    </rPh>
    <rPh sb="44" eb="46">
      <t>キノウ</t>
    </rPh>
    <rPh sb="47" eb="48">
      <t>ヒ</t>
    </rPh>
    <rPh sb="48" eb="50">
      <t>シンシュウ</t>
    </rPh>
    <rPh sb="50" eb="51">
      <t>テキ</t>
    </rPh>
    <rPh sb="52" eb="54">
      <t>ソクテイ</t>
    </rPh>
    <rPh sb="54" eb="56">
      <t>ソウチ</t>
    </rPh>
    <rPh sb="57" eb="59">
      <t>カイハツ</t>
    </rPh>
    <rPh sb="67" eb="69">
      <t>コウジョウ</t>
    </rPh>
    <rPh sb="70" eb="72">
      <t>メザ</t>
    </rPh>
    <rPh sb="74" eb="76">
      <t>イリョウ</t>
    </rPh>
    <rPh sb="76" eb="78">
      <t>ギジュツ</t>
    </rPh>
    <rPh sb="79" eb="81">
      <t>カイハツ</t>
    </rPh>
    <rPh sb="85" eb="87">
      <t>ニチジョウ</t>
    </rPh>
    <rPh sb="87" eb="89">
      <t>シンリョウ</t>
    </rPh>
    <rPh sb="90" eb="92">
      <t>ヤクダ</t>
    </rPh>
    <rPh sb="93" eb="95">
      <t>イリョウ</t>
    </rPh>
    <rPh sb="95" eb="97">
      <t>ジョウホウ</t>
    </rPh>
    <rPh sb="98" eb="100">
      <t>シュウシュウ</t>
    </rPh>
    <rPh sb="101" eb="103">
      <t>カンリ</t>
    </rPh>
    <rPh sb="104" eb="106">
      <t>ウンヨウ</t>
    </rPh>
    <rPh sb="107" eb="108">
      <t>カン</t>
    </rPh>
    <rPh sb="110" eb="112">
      <t>ケンキュウ</t>
    </rPh>
    <rPh sb="114" eb="116">
      <t>カダイ</t>
    </rPh>
    <rPh sb="118" eb="120">
      <t>セイカツ</t>
    </rPh>
    <rPh sb="120" eb="123">
      <t>シュウカンビョウ</t>
    </rPh>
    <rPh sb="127" eb="129">
      <t>イガク</t>
    </rPh>
    <rPh sb="130" eb="132">
      <t>ヤクガク</t>
    </rPh>
    <rPh sb="133" eb="136">
      <t>ホウガテキ</t>
    </rPh>
    <rPh sb="136" eb="138">
      <t>ケンキュウ</t>
    </rPh>
    <rPh sb="142" eb="144">
      <t>ビョウタイ</t>
    </rPh>
    <rPh sb="145" eb="147">
      <t>カイメイ</t>
    </rPh>
    <rPh sb="148" eb="150">
      <t>ビョウタイ</t>
    </rPh>
    <rPh sb="154" eb="156">
      <t>カイハツ</t>
    </rPh>
    <rPh sb="160" eb="162">
      <t>セイリ</t>
    </rPh>
    <rPh sb="162" eb="164">
      <t>カッセイ</t>
    </rPh>
    <rPh sb="164" eb="166">
      <t>ブッシツ</t>
    </rPh>
    <rPh sb="167" eb="169">
      <t>ソウヤク</t>
    </rPh>
    <rPh sb="170" eb="171">
      <t>カン</t>
    </rPh>
    <rPh sb="173" eb="175">
      <t>ケンキュウ</t>
    </rPh>
    <phoneticPr fontId="1"/>
  </si>
  <si>
    <t>課題1：500万以下
課題2：300万以下</t>
    <rPh sb="0" eb="2">
      <t>カダイ</t>
    </rPh>
    <rPh sb="7" eb="8">
      <t>マン</t>
    </rPh>
    <rPh sb="8" eb="10">
      <t>イカ</t>
    </rPh>
    <rPh sb="11" eb="13">
      <t>カダイ</t>
    </rPh>
    <rPh sb="18" eb="19">
      <t>マン</t>
    </rPh>
    <rPh sb="19" eb="21">
      <t>イカ</t>
    </rPh>
    <phoneticPr fontId="1"/>
  </si>
  <si>
    <t>https://www.suzukenzaidan.or.jp/bosyu/index.html</t>
    <phoneticPr fontId="1"/>
  </si>
  <si>
    <t>10月下旬</t>
    <rPh sb="2" eb="3">
      <t>ガツ</t>
    </rPh>
    <rPh sb="3" eb="5">
      <t>ゲジュン</t>
    </rPh>
    <phoneticPr fontId="1"/>
  </si>
  <si>
    <t>-</t>
    <phoneticPr fontId="1"/>
  </si>
  <si>
    <t>課題2は、満45歳以下(1978年8月1日以降生まれの研究者対象)
※申請者の年齢は2024年7月31日現在の年齢</t>
    <rPh sb="0" eb="2">
      <t>カダイ</t>
    </rPh>
    <rPh sb="5" eb="6">
      <t>マン</t>
    </rPh>
    <rPh sb="8" eb="9">
      <t>サイ</t>
    </rPh>
    <rPh sb="9" eb="11">
      <t>イカ</t>
    </rPh>
    <rPh sb="16" eb="17">
      <t>ネン</t>
    </rPh>
    <rPh sb="18" eb="19">
      <t>ガツ</t>
    </rPh>
    <rPh sb="20" eb="21">
      <t>ヒ</t>
    </rPh>
    <rPh sb="21" eb="23">
      <t>イコウ</t>
    </rPh>
    <rPh sb="23" eb="24">
      <t>ウ</t>
    </rPh>
    <rPh sb="27" eb="30">
      <t>ケンキュウシャ</t>
    </rPh>
    <rPh sb="30" eb="32">
      <t>タイショウ</t>
    </rPh>
    <rPh sb="35" eb="38">
      <t>シンセイシャ</t>
    </rPh>
    <rPh sb="39" eb="41">
      <t>ネンレイ</t>
    </rPh>
    <rPh sb="46" eb="47">
      <t>ネン</t>
    </rPh>
    <rPh sb="48" eb="49">
      <t>ガツ</t>
    </rPh>
    <rPh sb="51" eb="52">
      <t>ヒ</t>
    </rPh>
    <rPh sb="52" eb="54">
      <t>ゲンザイ</t>
    </rPh>
    <rPh sb="55" eb="57">
      <t>ネンレイ</t>
    </rPh>
    <phoneticPr fontId="1"/>
  </si>
  <si>
    <t>https://www.osakagas.co.jp/company/efforts/fukushi/</t>
    <phoneticPr fontId="1"/>
  </si>
  <si>
    <t>24-138</t>
    <phoneticPr fontId="1"/>
  </si>
  <si>
    <t>パワーアカデミー事務局</t>
    <rPh sb="8" eb="11">
      <t>ジムキョク</t>
    </rPh>
    <phoneticPr fontId="1"/>
  </si>
  <si>
    <t>2024年度　パワーアカデミー研究助成（特別推進研究）</t>
    <rPh sb="4" eb="6">
      <t>ネンド</t>
    </rPh>
    <rPh sb="15" eb="17">
      <t>ケンキュウ</t>
    </rPh>
    <rPh sb="17" eb="19">
      <t>ジョセイ</t>
    </rPh>
    <rPh sb="20" eb="22">
      <t>トクベツ</t>
    </rPh>
    <rPh sb="22" eb="24">
      <t>スイシン</t>
    </rPh>
    <rPh sb="24" eb="26">
      <t>ケンキュウ</t>
    </rPh>
    <phoneticPr fontId="1"/>
  </si>
  <si>
    <t>1,000万</t>
    <rPh sb="5" eb="6">
      <t>マン</t>
    </rPh>
    <phoneticPr fontId="1"/>
  </si>
  <si>
    <t>-</t>
    <phoneticPr fontId="1"/>
  </si>
  <si>
    <t>12月下旬</t>
    <rPh sb="2" eb="3">
      <t>ガツ</t>
    </rPh>
    <rPh sb="3" eb="5">
      <t>ゲジュン</t>
    </rPh>
    <phoneticPr fontId="1"/>
  </si>
  <si>
    <t>https://www.power-academy.jp/info/2024/004168.html</t>
    <phoneticPr fontId="1"/>
  </si>
  <si>
    <t>2024年度　パワーアカデミー研究助成（萌芽研究）</t>
    <rPh sb="4" eb="6">
      <t>ネンド</t>
    </rPh>
    <rPh sb="15" eb="17">
      <t>ケンキュウ</t>
    </rPh>
    <rPh sb="17" eb="19">
      <t>ジョセイ</t>
    </rPh>
    <rPh sb="20" eb="22">
      <t>ホウガ</t>
    </rPh>
    <rPh sb="22" eb="24">
      <t>ケンキュウ</t>
    </rPh>
    <phoneticPr fontId="1"/>
  </si>
  <si>
    <t>個人型：100万
チーム型共同研究：100万
※チーム内の打合せや実験等の費用として別途20万円/人を加算</t>
    <rPh sb="0" eb="2">
      <t>コジン</t>
    </rPh>
    <rPh sb="2" eb="3">
      <t>ガタ</t>
    </rPh>
    <rPh sb="7" eb="8">
      <t>マン</t>
    </rPh>
    <rPh sb="12" eb="13">
      <t>ガタ</t>
    </rPh>
    <rPh sb="13" eb="15">
      <t>キョウドウ</t>
    </rPh>
    <rPh sb="15" eb="17">
      <t>ケンキュウ</t>
    </rPh>
    <rPh sb="21" eb="22">
      <t>マン</t>
    </rPh>
    <rPh sb="27" eb="28">
      <t>ナイ</t>
    </rPh>
    <rPh sb="29" eb="31">
      <t>ウチアワ</t>
    </rPh>
    <rPh sb="33" eb="35">
      <t>ジッケン</t>
    </rPh>
    <rPh sb="35" eb="36">
      <t>トウ</t>
    </rPh>
    <rPh sb="37" eb="39">
      <t>ヒヨウ</t>
    </rPh>
    <rPh sb="42" eb="44">
      <t>ベット</t>
    </rPh>
    <rPh sb="46" eb="47">
      <t>マン</t>
    </rPh>
    <rPh sb="47" eb="48">
      <t>エン</t>
    </rPh>
    <rPh sb="49" eb="50">
      <t>ニン</t>
    </rPh>
    <rPh sb="51" eb="53">
      <t>カサン</t>
    </rPh>
    <phoneticPr fontId="1"/>
  </si>
  <si>
    <r>
      <t>(*1) </t>
    </r>
    <r>
      <rPr>
        <u/>
        <sz val="11"/>
        <color theme="10"/>
        <rFont val="ＭＳ Ｐゴシック"/>
        <family val="3"/>
        <charset val="128"/>
        <scheme val="minor"/>
      </rPr>
      <t>パワーアカデミー研究マップ</t>
    </r>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</si>
  <si>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に関連した独創的、先駆的、かつ電気工学分野への波及効果が期待できる研究</t>
    </r>
    <rPh sb="1" eb="3">
      <t>ボシュウ</t>
    </rPh>
    <rPh sb="3" eb="5">
      <t>ナイヨウ</t>
    </rPh>
    <rPh sb="26" eb="28">
      <t>カンレン</t>
    </rPh>
    <rPh sb="30" eb="33">
      <t>ドクソウテキ</t>
    </rPh>
    <rPh sb="34" eb="36">
      <t>センク</t>
    </rPh>
    <rPh sb="36" eb="37">
      <t>テキ</t>
    </rPh>
    <rPh sb="40" eb="42">
      <t>デンキ</t>
    </rPh>
    <rPh sb="42" eb="44">
      <t>コウガク</t>
    </rPh>
    <rPh sb="44" eb="46">
      <t>ブンヤ</t>
    </rPh>
    <rPh sb="48" eb="50">
      <t>ハキュウ</t>
    </rPh>
    <rPh sb="50" eb="52">
      <t>コウカ</t>
    </rPh>
    <rPh sb="53" eb="55">
      <t>キタイ</t>
    </rPh>
    <rPh sb="58" eb="60">
      <t>ケンキュウ</t>
    </rPh>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</si>
  <si>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に関連した電気工学分野の将来展開を見据えた研究（若手、女性研究者を積極的に支援）</t>
    </r>
    <rPh sb="1" eb="3">
      <t>ボシュウ</t>
    </rPh>
    <rPh sb="3" eb="5">
      <t>ナイヨウ</t>
    </rPh>
    <rPh sb="25" eb="27">
      <t>カンレン</t>
    </rPh>
    <rPh sb="29" eb="31">
      <t>デンキ</t>
    </rPh>
    <rPh sb="31" eb="33">
      <t>コウガク</t>
    </rPh>
    <rPh sb="33" eb="35">
      <t>ブンヤ</t>
    </rPh>
    <rPh sb="36" eb="38">
      <t>ショウライ</t>
    </rPh>
    <rPh sb="38" eb="40">
      <t>テンカイ</t>
    </rPh>
    <rPh sb="41" eb="43">
      <t>ミス</t>
    </rPh>
    <rPh sb="45" eb="47">
      <t>ケンキュウ</t>
    </rPh>
    <rPh sb="48" eb="50">
      <t>ワカテ</t>
    </rPh>
    <rPh sb="51" eb="53">
      <t>ジョセイ</t>
    </rPh>
    <rPh sb="53" eb="56">
      <t>ケンキュウシャ</t>
    </rPh>
    <rPh sb="57" eb="60">
      <t>セッキョクテキ</t>
    </rPh>
    <rPh sb="61" eb="63">
      <t>シエン</t>
    </rPh>
    <phoneticPr fontId="1"/>
  </si>
  <si>
    <t>24-139</t>
    <phoneticPr fontId="1"/>
  </si>
  <si>
    <t>公益財団法人 上廣倫理財団</t>
    <rPh sb="0" eb="4">
      <t>コウエキザイダン</t>
    </rPh>
    <rPh sb="4" eb="6">
      <t>ホウジン</t>
    </rPh>
    <rPh sb="7" eb="9">
      <t>ウエヒロ</t>
    </rPh>
    <rPh sb="9" eb="11">
      <t>リンリ</t>
    </rPh>
    <rPh sb="11" eb="13">
      <t>ザイダン</t>
    </rPh>
    <phoneticPr fontId="1"/>
  </si>
  <si>
    <t>2024年度　研究助成</t>
    <rPh sb="4" eb="6">
      <t>ネンド</t>
    </rPh>
    <rPh sb="7" eb="9">
      <t>ケンキュウ</t>
    </rPh>
    <rPh sb="9" eb="11">
      <t>ジョセイ</t>
    </rPh>
    <phoneticPr fontId="1"/>
  </si>
  <si>
    <t>【助成対象となる研究】
（1）人間の「生命」や「生き方」、社会における「共生」に関する哲学、倫理学、教育学、心理学等、人文社会科学分野からの研究
（2）現代の倫理的課題に関する実施研究及び調査
（3）学校における倫理教育・道徳教育に関する研究</t>
    <rPh sb="1" eb="3">
      <t>ジョセイ</t>
    </rPh>
    <rPh sb="3" eb="5">
      <t>タイショウ</t>
    </rPh>
    <rPh sb="8" eb="10">
      <t>ケンキュウ</t>
    </rPh>
    <rPh sb="15" eb="17">
      <t>ニンゲン</t>
    </rPh>
    <rPh sb="19" eb="21">
      <t>セイメイ</t>
    </rPh>
    <rPh sb="24" eb="25">
      <t>イ</t>
    </rPh>
    <rPh sb="26" eb="27">
      <t>カタ</t>
    </rPh>
    <rPh sb="29" eb="31">
      <t>シャカイ</t>
    </rPh>
    <rPh sb="36" eb="38">
      <t>キョウセイ</t>
    </rPh>
    <rPh sb="40" eb="41">
      <t>カン</t>
    </rPh>
    <rPh sb="43" eb="45">
      <t>テツガク</t>
    </rPh>
    <rPh sb="46" eb="49">
      <t>リンリガク</t>
    </rPh>
    <rPh sb="50" eb="52">
      <t>キョウイク</t>
    </rPh>
    <rPh sb="52" eb="53">
      <t>ガク</t>
    </rPh>
    <rPh sb="54" eb="57">
      <t>シンリガク</t>
    </rPh>
    <rPh sb="57" eb="58">
      <t>トウ</t>
    </rPh>
    <rPh sb="59" eb="61">
      <t>ジンブン</t>
    </rPh>
    <rPh sb="61" eb="63">
      <t>シャカイ</t>
    </rPh>
    <rPh sb="63" eb="65">
      <t>カガク</t>
    </rPh>
    <rPh sb="65" eb="67">
      <t>ブンヤ</t>
    </rPh>
    <rPh sb="70" eb="72">
      <t>ケンキュウ</t>
    </rPh>
    <rPh sb="76" eb="78">
      <t>ゲンダイ</t>
    </rPh>
    <rPh sb="79" eb="84">
      <t>リンリテキカダイ</t>
    </rPh>
    <rPh sb="85" eb="86">
      <t>カン</t>
    </rPh>
    <rPh sb="88" eb="90">
      <t>ジッシ</t>
    </rPh>
    <rPh sb="90" eb="92">
      <t>ケンキュウ</t>
    </rPh>
    <rPh sb="92" eb="93">
      <t>オヨ</t>
    </rPh>
    <rPh sb="94" eb="96">
      <t>チョウサ</t>
    </rPh>
    <rPh sb="100" eb="102">
      <t>ガッコウ</t>
    </rPh>
    <rPh sb="106" eb="108">
      <t>リンリ</t>
    </rPh>
    <rPh sb="108" eb="110">
      <t>キョウイク</t>
    </rPh>
    <rPh sb="111" eb="113">
      <t>ドウトク</t>
    </rPh>
    <rPh sb="113" eb="115">
      <t>キョウイク</t>
    </rPh>
    <rPh sb="116" eb="117">
      <t>カン</t>
    </rPh>
    <rPh sb="119" eb="121">
      <t>ケンキュウ</t>
    </rPh>
    <phoneticPr fontId="1"/>
  </si>
  <si>
    <t>100万</t>
    <rPh sb="3" eb="4">
      <t>マン</t>
    </rPh>
    <phoneticPr fontId="1"/>
  </si>
  <si>
    <t>-</t>
    <phoneticPr fontId="1"/>
  </si>
  <si>
    <t>https://www.rinri.or.jp/research/post-7505/</t>
    <phoneticPr fontId="1"/>
  </si>
  <si>
    <t>24-140</t>
    <phoneticPr fontId="1"/>
  </si>
  <si>
    <t>公益財団法人 ホーユー科学財団</t>
    <rPh sb="0" eb="4">
      <t>コウエキザイダン</t>
    </rPh>
    <rPh sb="4" eb="6">
      <t>ホウジン</t>
    </rPh>
    <rPh sb="11" eb="13">
      <t>カガク</t>
    </rPh>
    <rPh sb="13" eb="15">
      <t>ザイダン</t>
    </rPh>
    <phoneticPr fontId="1"/>
  </si>
  <si>
    <t>2025年度 研究助成</t>
    <rPh sb="4" eb="6">
      <t>ネンド</t>
    </rPh>
    <rPh sb="7" eb="9">
      <t>ケンキュウ</t>
    </rPh>
    <rPh sb="9" eb="11">
      <t>ジョセイ</t>
    </rPh>
    <phoneticPr fontId="1"/>
  </si>
  <si>
    <t>50万または100万</t>
    <rPh sb="2" eb="3">
      <t>マン</t>
    </rPh>
    <rPh sb="9" eb="10">
      <t>マン</t>
    </rPh>
    <phoneticPr fontId="1"/>
  </si>
  <si>
    <t>2025年1月末</t>
    <rPh sb="4" eb="5">
      <t>ネン</t>
    </rPh>
    <rPh sb="6" eb="7">
      <t>ガツ</t>
    </rPh>
    <rPh sb="7" eb="8">
      <t>マツ</t>
    </rPh>
    <phoneticPr fontId="1"/>
  </si>
  <si>
    <t>https://www.hoyu-foundation.or.jp/subsidy_79</t>
    <phoneticPr fontId="1"/>
  </si>
  <si>
    <t>24-141</t>
    <phoneticPr fontId="1"/>
  </si>
  <si>
    <t>公益財団法人 ポリウレタン国際技術振興財団</t>
    <rPh sb="0" eb="4">
      <t>コウエキザイダン</t>
    </rPh>
    <rPh sb="4" eb="6">
      <t>ホウジン</t>
    </rPh>
    <rPh sb="13" eb="17">
      <t>コクサイギジュツ</t>
    </rPh>
    <rPh sb="17" eb="21">
      <t>シンコウザイダン</t>
    </rPh>
    <phoneticPr fontId="1"/>
  </si>
  <si>
    <t>第10回 研究助成</t>
    <rPh sb="0" eb="1">
      <t>ダイ</t>
    </rPh>
    <rPh sb="3" eb="4">
      <t>カイ</t>
    </rPh>
    <rPh sb="5" eb="7">
      <t>ケンキュウ</t>
    </rPh>
    <rPh sb="7" eb="9">
      <t>ジョセイ</t>
    </rPh>
    <phoneticPr fontId="1"/>
  </si>
  <si>
    <t>https://www.pu-zaidan.jp/guide.html</t>
  </si>
  <si>
    <t>45歳未満（2024年6月1日現在）</t>
    <rPh sb="2" eb="3">
      <t>サイ</t>
    </rPh>
    <rPh sb="3" eb="5">
      <t>ミマン</t>
    </rPh>
    <rPh sb="10" eb="11">
      <t>ネン</t>
    </rPh>
    <rPh sb="12" eb="13">
      <t>ガツ</t>
    </rPh>
    <rPh sb="14" eb="15">
      <t>ヒ</t>
    </rPh>
    <rPh sb="15" eb="17">
      <t>ゲンザイ</t>
    </rPh>
    <phoneticPr fontId="1"/>
  </si>
  <si>
    <t>一般：100万
海外研究者奨励研究：50万</t>
    <rPh sb="0" eb="2">
      <t>イッパン</t>
    </rPh>
    <rPh sb="6" eb="7">
      <t>マン</t>
    </rPh>
    <rPh sb="8" eb="10">
      <t>カイガイ</t>
    </rPh>
    <rPh sb="10" eb="13">
      <t>ケンキュウシャ</t>
    </rPh>
    <rPh sb="13" eb="15">
      <t>ショウレイ</t>
    </rPh>
    <rPh sb="15" eb="17">
      <t>ケンキュウ</t>
    </rPh>
    <rPh sb="20" eb="21">
      <t>マン</t>
    </rPh>
    <phoneticPr fontId="1"/>
  </si>
  <si>
    <t>2025年1月下旬</t>
    <rPh sb="4" eb="5">
      <t>ネン</t>
    </rPh>
    <rPh sb="6" eb="7">
      <t>ガツ</t>
    </rPh>
    <rPh sb="7" eb="9">
      <t>ゲジュン</t>
    </rPh>
    <phoneticPr fontId="1"/>
  </si>
  <si>
    <t>24-142</t>
    <phoneticPr fontId="1"/>
  </si>
  <si>
    <t>一般社団法人 日本鉄鋼協会</t>
    <rPh sb="0" eb="6">
      <t>イッパンシャダンホウジン</t>
    </rPh>
    <rPh sb="7" eb="9">
      <t>ニホン</t>
    </rPh>
    <rPh sb="9" eb="11">
      <t>テッコウ</t>
    </rPh>
    <rPh sb="11" eb="13">
      <t>キョウカイ</t>
    </rPh>
    <phoneticPr fontId="1"/>
  </si>
  <si>
    <t>第34回 鉄鋼研究振興助成（含む石原・浅田研究助成）</t>
    <rPh sb="0" eb="1">
      <t>ダイ</t>
    </rPh>
    <rPh sb="3" eb="4">
      <t>カイ</t>
    </rPh>
    <rPh sb="5" eb="7">
      <t>テッコウ</t>
    </rPh>
    <rPh sb="7" eb="9">
      <t>ケンキュウ</t>
    </rPh>
    <rPh sb="9" eb="11">
      <t>シンコウ</t>
    </rPh>
    <rPh sb="11" eb="13">
      <t>ジョセイ</t>
    </rPh>
    <rPh sb="14" eb="15">
      <t>フク</t>
    </rPh>
    <rPh sb="16" eb="18">
      <t>イシハラ</t>
    </rPh>
    <rPh sb="19" eb="21">
      <t>アサダ</t>
    </rPh>
    <rPh sb="21" eb="23">
      <t>ケンキュウ</t>
    </rPh>
    <rPh sb="23" eb="25">
      <t>ジョセイ</t>
    </rPh>
    <phoneticPr fontId="1"/>
  </si>
  <si>
    <t>【助成対象】
鉄鋼および鉄鋼に関連する材料・プロセスに関する分野の学術及び技術の発展に寄与する研究</t>
    <rPh sb="1" eb="3">
      <t>ジョセイ</t>
    </rPh>
    <rPh sb="3" eb="5">
      <t>タイショウ</t>
    </rPh>
    <rPh sb="7" eb="9">
      <t>テッコウ</t>
    </rPh>
    <rPh sb="12" eb="14">
      <t>テッコウ</t>
    </rPh>
    <rPh sb="15" eb="17">
      <t>カンレン</t>
    </rPh>
    <rPh sb="19" eb="21">
      <t>ザイリョウ</t>
    </rPh>
    <rPh sb="27" eb="28">
      <t>カン</t>
    </rPh>
    <rPh sb="30" eb="32">
      <t>ブンヤ</t>
    </rPh>
    <rPh sb="33" eb="35">
      <t>ガクジュツ</t>
    </rPh>
    <rPh sb="35" eb="36">
      <t>オヨ</t>
    </rPh>
    <rPh sb="37" eb="39">
      <t>ギジュツ</t>
    </rPh>
    <rPh sb="40" eb="42">
      <t>ハッテン</t>
    </rPh>
    <rPh sb="43" eb="45">
      <t>キヨ</t>
    </rPh>
    <rPh sb="47" eb="49">
      <t>ケンキュウ</t>
    </rPh>
    <phoneticPr fontId="1"/>
  </si>
  <si>
    <t>100万～300万</t>
    <rPh sb="3" eb="4">
      <t>マン</t>
    </rPh>
    <rPh sb="8" eb="9">
      <t>マン</t>
    </rPh>
    <phoneticPr fontId="1"/>
  </si>
  <si>
    <t>若手（目安として35歳（2024.4.2現在）以下まで）を優先的に採択</t>
    <rPh sb="0" eb="2">
      <t>ワカテ</t>
    </rPh>
    <rPh sb="3" eb="5">
      <t>メヤス</t>
    </rPh>
    <rPh sb="10" eb="11">
      <t>サイ</t>
    </rPh>
    <rPh sb="20" eb="22">
      <t>ゲンザイ</t>
    </rPh>
    <rPh sb="23" eb="25">
      <t>イカ</t>
    </rPh>
    <rPh sb="29" eb="32">
      <t>ユウセンテキ</t>
    </rPh>
    <rPh sb="33" eb="35">
      <t>サイタク</t>
    </rPh>
    <phoneticPr fontId="1"/>
  </si>
  <si>
    <t>24-143</t>
    <phoneticPr fontId="1"/>
  </si>
  <si>
    <t>https://www.isij.or.jp/subcommittee/promotion/shinkou34.html</t>
    <phoneticPr fontId="1"/>
  </si>
  <si>
    <t>12月頃</t>
    <rPh sb="2" eb="3">
      <t>ガツ</t>
    </rPh>
    <rPh sb="3" eb="4">
      <t>コロ</t>
    </rPh>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</si>
  <si>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</si>
  <si>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2024年度 助成金・補助金</t>
    <rPh sb="4" eb="6">
      <t>ネンド</t>
    </rPh>
    <rPh sb="7" eb="10">
      <t>ジョセイキン</t>
    </rPh>
    <rPh sb="11" eb="14">
      <t>ホジョキン</t>
    </rPh>
    <phoneticPr fontId="1"/>
  </si>
  <si>
    <t>【研究助成】
課題Ａ.シミュレーション＆ゲーミングに関する調査研究
課題Ｂ.①情報技術、ネットワーク技術を応用したシミュレーション＆ゲーミングによる学習用ソフトウェアの試作（学習用ソフトウェアを通じて行う青少年科学技術啓発活動
②社会に役立つシリアスゲームの調査研究
③エンターテインメントゲームに関する調査</t>
    <rPh sb="1" eb="3">
      <t>ケンキュウ</t>
    </rPh>
    <rPh sb="3" eb="5">
      <t>ジョセイ</t>
    </rPh>
    <rPh sb="7" eb="9">
      <t>カダイ</t>
    </rPh>
    <rPh sb="26" eb="27">
      <t>カン</t>
    </rPh>
    <rPh sb="29" eb="31">
      <t>チョウサ</t>
    </rPh>
    <rPh sb="31" eb="33">
      <t>ケンキュウ</t>
    </rPh>
    <rPh sb="34" eb="36">
      <t>カダイ</t>
    </rPh>
    <rPh sb="39" eb="41">
      <t>ジョウホウ</t>
    </rPh>
    <rPh sb="41" eb="43">
      <t>ギジュツ</t>
    </rPh>
    <rPh sb="50" eb="52">
      <t>ギジュツ</t>
    </rPh>
    <rPh sb="53" eb="55">
      <t>オウヨウ</t>
    </rPh>
    <rPh sb="74" eb="77">
      <t>ガクシュウヨウ</t>
    </rPh>
    <rPh sb="84" eb="86">
      <t>シサク</t>
    </rPh>
    <rPh sb="87" eb="90">
      <t>ガクシュウヨウ</t>
    </rPh>
    <rPh sb="97" eb="98">
      <t>ツウ</t>
    </rPh>
    <rPh sb="100" eb="101">
      <t>オコナ</t>
    </rPh>
    <rPh sb="102" eb="105">
      <t>セイショウネン</t>
    </rPh>
    <rPh sb="105" eb="107">
      <t>カガク</t>
    </rPh>
    <rPh sb="107" eb="109">
      <t>ギジュツ</t>
    </rPh>
    <rPh sb="109" eb="111">
      <t>ケイハツ</t>
    </rPh>
    <rPh sb="111" eb="113">
      <t>カツドウ</t>
    </rPh>
    <rPh sb="115" eb="117">
      <t>シャカイ</t>
    </rPh>
    <rPh sb="118" eb="120">
      <t>ヤクダ</t>
    </rPh>
    <rPh sb="129" eb="131">
      <t>チョウサ</t>
    </rPh>
    <rPh sb="131" eb="133">
      <t>ケンキュウ</t>
    </rPh>
    <rPh sb="149" eb="150">
      <t>カン</t>
    </rPh>
    <rPh sb="152" eb="154">
      <t>チョウサ</t>
    </rPh>
    <phoneticPr fontId="1"/>
  </si>
  <si>
    <t>30万～150万</t>
    <rPh sb="2" eb="3">
      <t>マン</t>
    </rPh>
    <rPh sb="7" eb="8">
      <t>マン</t>
    </rPh>
    <phoneticPr fontId="1"/>
  </si>
  <si>
    <t>【補助金事業】
課題Ｃ.シミュレーション＆ゲーミングの先進的独創的な手法の研究</t>
    <rPh sb="1" eb="4">
      <t>ホジョキン</t>
    </rPh>
    <rPh sb="4" eb="6">
      <t>ジギョウ</t>
    </rPh>
    <rPh sb="8" eb="10">
      <t>カダイ</t>
    </rPh>
    <rPh sb="27" eb="30">
      <t>センシンテキ</t>
    </rPh>
    <rPh sb="30" eb="33">
      <t>ドクソウテキ</t>
    </rPh>
    <rPh sb="34" eb="36">
      <t>シュホウ</t>
    </rPh>
    <rPh sb="37" eb="39">
      <t>ケンキュウ</t>
    </rPh>
    <phoneticPr fontId="1"/>
  </si>
  <si>
    <t>15万～30万</t>
    <rPh sb="2" eb="3">
      <t>マン</t>
    </rPh>
    <rPh sb="6" eb="7">
      <t>マン</t>
    </rPh>
    <phoneticPr fontId="1"/>
  </si>
  <si>
    <t>12月末</t>
    <rPh sb="2" eb="3">
      <t>ガツ</t>
    </rPh>
    <rPh sb="3" eb="4">
      <t>マツ</t>
    </rPh>
    <phoneticPr fontId="1"/>
  </si>
  <si>
    <t>https://www.fost.or.jp/guidelines.html</t>
  </si>
  <si>
    <t>24-144</t>
    <phoneticPr fontId="1"/>
  </si>
  <si>
    <t>博報堂教育財団</t>
    <rPh sb="0" eb="3">
      <t>ハクホウドウ</t>
    </rPh>
    <rPh sb="3" eb="5">
      <t>キョウイク</t>
    </rPh>
    <rPh sb="5" eb="7">
      <t>ザイダン</t>
    </rPh>
    <phoneticPr fontId="1"/>
  </si>
  <si>
    <t>第20回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</si>
  <si>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【対象となる研究】
「ことばの力」を育む研究
•国語、日本語教育の諸分野における研究
•あらゆる学びの場におけることばの教育に関する研究
児童教育実践の質を向上させる研究
•多様な場における教育実践の質を向上させる研究</t>
    <rPh sb="1" eb="3">
      <t>タイショウ</t>
    </rPh>
    <rPh sb="6" eb="8">
      <t>ケンキュウ</t>
    </rPh>
    <rPh sb="15" eb="16">
      <t>チカラ</t>
    </rPh>
    <rPh sb="18" eb="19">
      <t>ハグク</t>
    </rPh>
    <rPh sb="20" eb="22">
      <t>ケンキュウ</t>
    </rPh>
    <rPh sb="24" eb="26">
      <t>コクゴ</t>
    </rPh>
    <rPh sb="27" eb="30">
      <t>ニホンゴ</t>
    </rPh>
    <rPh sb="30" eb="32">
      <t>キョウイク</t>
    </rPh>
    <rPh sb="33" eb="36">
      <t>ショブンヤ</t>
    </rPh>
    <rPh sb="40" eb="42">
      <t>ケンキュウ</t>
    </rPh>
    <rPh sb="48" eb="49">
      <t>マナ</t>
    </rPh>
    <rPh sb="51" eb="52">
      <t>バ</t>
    </rPh>
    <rPh sb="60" eb="62">
      <t>キョウイク</t>
    </rPh>
    <rPh sb="63" eb="64">
      <t>カン</t>
    </rPh>
    <rPh sb="66" eb="68">
      <t>ケンキュウ</t>
    </rPh>
    <rPh sb="70" eb="72">
      <t>ジドウ</t>
    </rPh>
    <rPh sb="72" eb="74">
      <t>キョウイク</t>
    </rPh>
    <rPh sb="74" eb="76">
      <t>ジッセン</t>
    </rPh>
    <rPh sb="77" eb="78">
      <t>シツ</t>
    </rPh>
    <rPh sb="79" eb="81">
      <t>コウジョウ</t>
    </rPh>
    <rPh sb="84" eb="86">
      <t>ケンキュウ</t>
    </rPh>
    <rPh sb="88" eb="90">
      <t>タヨウ</t>
    </rPh>
    <rPh sb="91" eb="92">
      <t>バ</t>
    </rPh>
    <rPh sb="96" eb="98">
      <t>キョウイク</t>
    </rPh>
    <rPh sb="98" eb="100">
      <t>ジッセン</t>
    </rPh>
    <rPh sb="101" eb="102">
      <t>シツ</t>
    </rPh>
    <rPh sb="103" eb="105">
      <t>コウジョウ</t>
    </rPh>
    <rPh sb="108" eb="110">
      <t>ケンキュウ</t>
    </rPh>
    <phoneticPr fontId="1"/>
  </si>
  <si>
    <t>1年間：200万
2年間：300万</t>
    <rPh sb="1" eb="3">
      <t>ネンカン</t>
    </rPh>
    <rPh sb="7" eb="8">
      <t>マン</t>
    </rPh>
    <rPh sb="10" eb="12">
      <t>ネンカン</t>
    </rPh>
    <rPh sb="16" eb="17">
      <t>マン</t>
    </rPh>
    <phoneticPr fontId="1"/>
  </si>
  <si>
    <t>-</t>
    <phoneticPr fontId="1"/>
  </si>
  <si>
    <t>2025年2月下旬</t>
    <rPh sb="4" eb="5">
      <t>ネン</t>
    </rPh>
    <rPh sb="6" eb="7">
      <t>ガツ</t>
    </rPh>
    <rPh sb="7" eb="9">
      <t>ゲジュン</t>
    </rPh>
    <phoneticPr fontId="1"/>
  </si>
  <si>
    <t>https://www.hakuhodofoundation.or.jp/subsidy/</t>
    <phoneticPr fontId="1"/>
  </si>
  <si>
    <t>24-145</t>
    <phoneticPr fontId="1"/>
  </si>
  <si>
    <t>一般社団法人 日本溶接協会</t>
    <rPh sb="0" eb="4">
      <t>イッパンシャダン</t>
    </rPh>
    <rPh sb="4" eb="6">
      <t>ホウジン</t>
    </rPh>
    <rPh sb="7" eb="9">
      <t>ニホン</t>
    </rPh>
    <rPh sb="9" eb="11">
      <t>ヨウセツ</t>
    </rPh>
    <rPh sb="11" eb="13">
      <t>キョウカイ</t>
    </rPh>
    <phoneticPr fontId="1"/>
  </si>
  <si>
    <t>2025年度 次世代を担う研究者助成事業</t>
    <rPh sb="4" eb="6">
      <t>ネンド</t>
    </rPh>
    <rPh sb="7" eb="10">
      <t>ジセダイ</t>
    </rPh>
    <rPh sb="11" eb="12">
      <t>ニナ</t>
    </rPh>
    <rPh sb="13" eb="15">
      <t>ケンキュウ</t>
    </rPh>
    <rPh sb="15" eb="16">
      <t>シャ</t>
    </rPh>
    <rPh sb="16" eb="18">
      <t>ジョセイ</t>
    </rPh>
    <rPh sb="18" eb="20">
      <t>ジギョウ</t>
    </rPh>
    <phoneticPr fontId="1"/>
  </si>
  <si>
    <t xml:space="preserve">【助成対象】
溶接・接合技術およびその周辺技術の研究
</t>
    <rPh sb="1" eb="3">
      <t>ジョセイ</t>
    </rPh>
    <rPh sb="3" eb="5">
      <t>タイショウ</t>
    </rPh>
    <rPh sb="7" eb="9">
      <t>ヨウセツ</t>
    </rPh>
    <rPh sb="10" eb="12">
      <t>セツゴウ</t>
    </rPh>
    <rPh sb="12" eb="14">
      <t>ギジュツ</t>
    </rPh>
    <rPh sb="19" eb="21">
      <t>シュウヘン</t>
    </rPh>
    <rPh sb="21" eb="23">
      <t>ギジュツ</t>
    </rPh>
    <rPh sb="24" eb="26">
      <t>ケンキュウ</t>
    </rPh>
    <phoneticPr fontId="1"/>
  </si>
  <si>
    <t>100万</t>
    <rPh sb="3" eb="4">
      <t>マン</t>
    </rPh>
    <phoneticPr fontId="1"/>
  </si>
  <si>
    <t>45歳以下（2025年4月1日現在）</t>
    <rPh sb="2" eb="3">
      <t>サイ</t>
    </rPh>
    <rPh sb="3" eb="5">
      <t>イカ</t>
    </rPh>
    <rPh sb="10" eb="11">
      <t>ネン</t>
    </rPh>
    <rPh sb="12" eb="13">
      <t>ガツ</t>
    </rPh>
    <rPh sb="14" eb="15">
      <t>ヒ</t>
    </rPh>
    <rPh sb="15" eb="17">
      <t>ゲンザイ</t>
    </rPh>
    <phoneticPr fontId="1"/>
  </si>
  <si>
    <t>12月下旬</t>
    <rPh sb="2" eb="3">
      <t>ガツ</t>
    </rPh>
    <rPh sb="3" eb="5">
      <t>ゲジュン</t>
    </rPh>
    <phoneticPr fontId="1"/>
  </si>
  <si>
    <t>https://www.jwes.or.jp/research-grant/generation/</t>
    <phoneticPr fontId="1"/>
  </si>
  <si>
    <t>応募は郵送
正本1部と副本9部の計10部を提出</t>
    <rPh sb="0" eb="2">
      <t>オウボ</t>
    </rPh>
    <rPh sb="3" eb="5">
      <t>ユウソウ</t>
    </rPh>
    <rPh sb="6" eb="8">
      <t>セイホン</t>
    </rPh>
    <rPh sb="9" eb="10">
      <t>ブ</t>
    </rPh>
    <rPh sb="11" eb="13">
      <t>フクホン</t>
    </rPh>
    <rPh sb="14" eb="15">
      <t>ブ</t>
    </rPh>
    <rPh sb="16" eb="17">
      <t>ケイ</t>
    </rPh>
    <rPh sb="19" eb="20">
      <t>ブ</t>
    </rPh>
    <rPh sb="21" eb="23">
      <t>テイシュツ</t>
    </rPh>
    <phoneticPr fontId="1"/>
  </si>
  <si>
    <t>-</t>
    <phoneticPr fontId="1"/>
  </si>
  <si>
    <t>24-146</t>
    <phoneticPr fontId="1"/>
  </si>
  <si>
    <t>一般財団法人 向科学技術振興財団</t>
    <rPh sb="0" eb="2">
      <t>イッパン</t>
    </rPh>
    <rPh sb="2" eb="4">
      <t>ザイダン</t>
    </rPh>
    <rPh sb="4" eb="6">
      <t>ホウジン</t>
    </rPh>
    <rPh sb="7" eb="8">
      <t>ムカイ</t>
    </rPh>
    <rPh sb="8" eb="10">
      <t>カガク</t>
    </rPh>
    <rPh sb="10" eb="12">
      <t>ギジュツ</t>
    </rPh>
    <rPh sb="12" eb="14">
      <t>シンコウ</t>
    </rPh>
    <rPh sb="14" eb="16">
      <t>ザイダン</t>
    </rPh>
    <phoneticPr fontId="1"/>
  </si>
  <si>
    <t>2024年度 研究助成</t>
    <rPh sb="4" eb="6">
      <t>ネンド</t>
    </rPh>
    <rPh sb="7" eb="11">
      <t>ケンキュウジョセイ</t>
    </rPh>
    <phoneticPr fontId="1"/>
  </si>
  <si>
    <t>【助成対象】
物質の分離技術の分野における素材、技法の基礎研究に対する助成</t>
    <rPh sb="1" eb="3">
      <t>ジョセイ</t>
    </rPh>
    <rPh sb="3" eb="5">
      <t>タイショウ</t>
    </rPh>
    <rPh sb="7" eb="9">
      <t>ブッシツ</t>
    </rPh>
    <rPh sb="10" eb="14">
      <t>ブンリギジュツ</t>
    </rPh>
    <rPh sb="15" eb="17">
      <t>ブンヤ</t>
    </rPh>
    <rPh sb="21" eb="23">
      <t>ソザイ</t>
    </rPh>
    <rPh sb="24" eb="26">
      <t>ギホウ</t>
    </rPh>
    <rPh sb="27" eb="31">
      <t>キソケンキュウ</t>
    </rPh>
    <rPh sb="32" eb="33">
      <t>タイ</t>
    </rPh>
    <rPh sb="35" eb="37">
      <t>ジョセイ</t>
    </rPh>
    <phoneticPr fontId="1"/>
  </si>
  <si>
    <t>150万</t>
    <rPh sb="3" eb="4">
      <t>マン</t>
    </rPh>
    <phoneticPr fontId="1"/>
  </si>
  <si>
    <t>50歳未満</t>
    <rPh sb="2" eb="3">
      <t>サイ</t>
    </rPh>
    <rPh sb="3" eb="5">
      <t>ミマン</t>
    </rPh>
    <phoneticPr fontId="1"/>
  </si>
  <si>
    <t>https://www.mukai-zaidan.or.jp/researchgrant/</t>
  </si>
  <si>
    <t>12月中</t>
    <rPh sb="2" eb="3">
      <t>ガツ</t>
    </rPh>
    <rPh sb="3" eb="4">
      <t>チュウ</t>
    </rPh>
    <phoneticPr fontId="1"/>
  </si>
  <si>
    <t>24-147</t>
    <phoneticPr fontId="1"/>
  </si>
  <si>
    <t>公益財団法人 スズキ財団</t>
    <rPh sb="0" eb="6">
      <t>コウエキザイダンホウジン</t>
    </rPh>
    <rPh sb="10" eb="12">
      <t>ザイダン</t>
    </rPh>
    <phoneticPr fontId="1"/>
  </si>
  <si>
    <t>2024年度 科学技術研究助成</t>
    <rPh sb="4" eb="6">
      <t>ネンド</t>
    </rPh>
    <rPh sb="7" eb="9">
      <t>カガク</t>
    </rPh>
    <rPh sb="9" eb="11">
      <t>ギジュツ</t>
    </rPh>
    <rPh sb="11" eb="13">
      <t>ケンキュウ</t>
    </rPh>
    <rPh sb="13" eb="15">
      <t>ジョセイ</t>
    </rPh>
    <phoneticPr fontId="1"/>
  </si>
  <si>
    <t>国民生活用機械等の生産・利用・消費に係る科学技術に関する研究でかつ独創的・先進的、又は基礎的・先導的な研究開発課題を対象としたもの</t>
    <rPh sb="0" eb="5">
      <t>コクミンセイカツヨウ</t>
    </rPh>
    <rPh sb="5" eb="8">
      <t>キカイトウ</t>
    </rPh>
    <rPh sb="9" eb="11">
      <t>セイサン</t>
    </rPh>
    <rPh sb="12" eb="14">
      <t>リヨウ</t>
    </rPh>
    <rPh sb="15" eb="17">
      <t>ショウヒ</t>
    </rPh>
    <rPh sb="18" eb="19">
      <t>カカリ</t>
    </rPh>
    <rPh sb="20" eb="24">
      <t>カガクギジュツ</t>
    </rPh>
    <rPh sb="25" eb="26">
      <t>カン</t>
    </rPh>
    <rPh sb="28" eb="30">
      <t>ケンキュウ</t>
    </rPh>
    <rPh sb="33" eb="36">
      <t>ドクソウテキ</t>
    </rPh>
    <rPh sb="37" eb="40">
      <t>センシンテキ</t>
    </rPh>
    <rPh sb="41" eb="42">
      <t>マタ</t>
    </rPh>
    <rPh sb="43" eb="46">
      <t>キソテキ</t>
    </rPh>
    <rPh sb="47" eb="50">
      <t>センドウテキ</t>
    </rPh>
    <rPh sb="51" eb="53">
      <t>ケンキュウ</t>
    </rPh>
    <rPh sb="53" eb="55">
      <t>カイハツ</t>
    </rPh>
    <rPh sb="55" eb="57">
      <t>カダイ</t>
    </rPh>
    <rPh sb="58" eb="60">
      <t>タイショウ</t>
    </rPh>
    <phoneticPr fontId="1"/>
  </si>
  <si>
    <t>一般：300万
若手：100万</t>
    <rPh sb="0" eb="2">
      <t>イッパン</t>
    </rPh>
    <rPh sb="6" eb="7">
      <t>マン</t>
    </rPh>
    <rPh sb="8" eb="10">
      <t>ワカテ</t>
    </rPh>
    <rPh sb="14" eb="15">
      <t>マン</t>
    </rPh>
    <phoneticPr fontId="1"/>
  </si>
  <si>
    <t>一般：年齢制限なし
若手：35歳以下</t>
    <rPh sb="0" eb="2">
      <t>イッパン</t>
    </rPh>
    <rPh sb="3" eb="5">
      <t>ネンレイ</t>
    </rPh>
    <rPh sb="5" eb="7">
      <t>セイゲン</t>
    </rPh>
    <rPh sb="10" eb="12">
      <t>ワカテ</t>
    </rPh>
    <rPh sb="15" eb="16">
      <t>サイ</t>
    </rPh>
    <rPh sb="16" eb="18">
      <t>イカ</t>
    </rPh>
    <phoneticPr fontId="1"/>
  </si>
  <si>
    <t>24-148</t>
    <phoneticPr fontId="1"/>
  </si>
  <si>
    <t>https://www.suzukifound.jp/02program/program03.html</t>
  </si>
  <si>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</si>
  <si>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t>
  </si>
  <si>
    <t>2024年度 食の文化研究助成事業</t>
    <rPh sb="4" eb="6">
      <t>ネンド</t>
    </rPh>
    <rPh sb="7" eb="8">
      <t>ショク</t>
    </rPh>
    <rPh sb="9" eb="11">
      <t>ブンカ</t>
    </rPh>
    <rPh sb="11" eb="13">
      <t>ケンキュウ</t>
    </rPh>
    <rPh sb="13" eb="15">
      <t>ジョセイ</t>
    </rPh>
    <rPh sb="15" eb="17">
      <t>ジギョウ</t>
    </rPh>
    <phoneticPr fontId="1"/>
  </si>
  <si>
    <t>40歳前後（2024年4月1日時点）</t>
    <rPh sb="2" eb="3">
      <t>サイ</t>
    </rPh>
    <rPh sb="3" eb="5">
      <t>ゼンゴ</t>
    </rPh>
    <rPh sb="10" eb="11">
      <t>ネン</t>
    </rPh>
    <rPh sb="12" eb="13">
      <t>ガツ</t>
    </rPh>
    <rPh sb="14" eb="15">
      <t>ヒ</t>
    </rPh>
    <rPh sb="15" eb="17">
      <t>ジテン</t>
    </rPh>
    <phoneticPr fontId="1"/>
  </si>
  <si>
    <t>12月末</t>
    <rPh sb="2" eb="3">
      <t>ガツ</t>
    </rPh>
    <rPh sb="3" eb="4">
      <t>マツ</t>
    </rPh>
    <phoneticPr fontId="1"/>
  </si>
  <si>
    <t>24-149</t>
    <phoneticPr fontId="1"/>
  </si>
  <si>
    <t>2025年度　稲盛研究助成</t>
    <rPh sb="4" eb="6">
      <t>ネンド</t>
    </rPh>
    <rPh sb="7" eb="9">
      <t>イナモリ</t>
    </rPh>
    <rPh sb="9" eb="11">
      <t>ケンキュウ</t>
    </rPh>
    <rPh sb="11" eb="13">
      <t>ジョセイ</t>
    </rPh>
    <phoneticPr fontId="1"/>
  </si>
  <si>
    <t>【研究分野】
①自然科学
②人文・社会科学</t>
    <rPh sb="1" eb="3">
      <t>ケンキュウ</t>
    </rPh>
    <rPh sb="3" eb="5">
      <t>ブンヤ</t>
    </rPh>
    <rPh sb="8" eb="12">
      <t>シゼンカガク</t>
    </rPh>
    <rPh sb="14" eb="16">
      <t>ジンブン</t>
    </rPh>
    <rPh sb="17" eb="19">
      <t>シャカイ</t>
    </rPh>
    <rPh sb="19" eb="21">
      <t>カガク</t>
    </rPh>
    <phoneticPr fontId="1"/>
  </si>
  <si>
    <t>①40歳以下
②50歳以下</t>
    <rPh sb="3" eb="4">
      <t>サイ</t>
    </rPh>
    <rPh sb="4" eb="6">
      <t>イカ</t>
    </rPh>
    <rPh sb="10" eb="11">
      <t>サイ</t>
    </rPh>
    <rPh sb="11" eb="13">
      <t>イカ</t>
    </rPh>
    <phoneticPr fontId="1"/>
  </si>
  <si>
    <t>承諾</t>
    <rPh sb="0" eb="2">
      <t>ショウダク</t>
    </rPh>
    <phoneticPr fontId="1"/>
  </si>
  <si>
    <t>https://www.inamori-f.or.jp/inamori_grants</t>
  </si>
  <si>
    <t>2025年3月頃</t>
    <rPh sb="4" eb="5">
      <t>ネン</t>
    </rPh>
    <rPh sb="6" eb="7">
      <t>ガツ</t>
    </rPh>
    <rPh sb="7" eb="8">
      <t>コロ</t>
    </rPh>
    <phoneticPr fontId="1"/>
  </si>
  <si>
    <t>応募締切：7/31（水）17：00まで</t>
    <rPh sb="0" eb="2">
      <t>オウボ</t>
    </rPh>
    <rPh sb="2" eb="4">
      <t>シメキリ</t>
    </rPh>
    <rPh sb="10" eb="11">
      <t>スイ</t>
    </rPh>
    <phoneticPr fontId="1"/>
  </si>
  <si>
    <t>24-150</t>
    <phoneticPr fontId="1"/>
  </si>
  <si>
    <t>https://www.marubun-zaidan.jp/h_j_gaiyou.html</t>
  </si>
  <si>
    <t>一般財団法人 丸文財団</t>
    <rPh sb="0" eb="2">
      <t>イッパン</t>
    </rPh>
    <rPh sb="2" eb="4">
      <t>ザイダン</t>
    </rPh>
    <rPh sb="4" eb="6">
      <t>ホウジン</t>
    </rPh>
    <rPh sb="7" eb="9">
      <t>マルブン</t>
    </rPh>
    <rPh sb="9" eb="11">
      <t>ザイダン</t>
    </rPh>
    <phoneticPr fontId="1"/>
  </si>
  <si>
    <t>丸文学術賞/丸文研究奨励賞</t>
    <rPh sb="0" eb="2">
      <t>マルブン</t>
    </rPh>
    <rPh sb="2" eb="5">
      <t>ガクジュツショウ</t>
    </rPh>
    <rPh sb="6" eb="8">
      <t>マルブン</t>
    </rPh>
    <rPh sb="8" eb="10">
      <t>ケンキュウ</t>
    </rPh>
    <rPh sb="10" eb="13">
      <t>ショウレイショウ</t>
    </rPh>
    <phoneticPr fontId="1"/>
  </si>
  <si>
    <t>学術賞：500万
研究奨励賞：300万</t>
    <rPh sb="0" eb="3">
      <t>ガクジュツショウ</t>
    </rPh>
    <rPh sb="7" eb="8">
      <t>マン</t>
    </rPh>
    <rPh sb="9" eb="11">
      <t>ケンキュウ</t>
    </rPh>
    <rPh sb="11" eb="14">
      <t>ショウレイショウ</t>
    </rPh>
    <rPh sb="18" eb="19">
      <t>マン</t>
    </rPh>
    <phoneticPr fontId="1"/>
  </si>
  <si>
    <t>40歳以下（2025年3月31日現在）</t>
    <rPh sb="2" eb="3">
      <t>サイ</t>
    </rPh>
    <rPh sb="3" eb="5">
      <t>イカ</t>
    </rPh>
    <rPh sb="10" eb="11">
      <t>ネン</t>
    </rPh>
    <rPh sb="12" eb="13">
      <t>ガツ</t>
    </rPh>
    <rPh sb="15" eb="16">
      <t>ヒ</t>
    </rPh>
    <rPh sb="16" eb="18">
      <t>ゲンザイ</t>
    </rPh>
    <phoneticPr fontId="1"/>
  </si>
  <si>
    <t>2025年1月末</t>
    <rPh sb="4" eb="5">
      <t>ネン</t>
    </rPh>
    <rPh sb="6" eb="7">
      <t>ガツ</t>
    </rPh>
    <rPh sb="7" eb="8">
      <t>マツ</t>
    </rPh>
    <phoneticPr fontId="1"/>
  </si>
  <si>
    <t>上記と同様</t>
    <rPh sb="0" eb="2">
      <t>ジョウキ</t>
    </rPh>
    <rPh sb="3" eb="5">
      <t>ドウヨウ</t>
    </rPh>
    <phoneticPr fontId="1"/>
  </si>
  <si>
    <t>35歳以下（2025年3月31日現在）</t>
    <rPh sb="2" eb="3">
      <t>サイ</t>
    </rPh>
    <rPh sb="3" eb="5">
      <t>イカ</t>
    </rPh>
    <rPh sb="10" eb="11">
      <t>ネン</t>
    </rPh>
    <rPh sb="12" eb="13">
      <t>ガツ</t>
    </rPh>
    <rPh sb="15" eb="16">
      <t>ヒ</t>
    </rPh>
    <rPh sb="16" eb="18">
      <t>ゲンザイ</t>
    </rPh>
    <phoneticPr fontId="1"/>
  </si>
  <si>
    <t>交流研究助成（第2期）</t>
    <rPh sb="0" eb="2">
      <t>コウリュウ</t>
    </rPh>
    <rPh sb="2" eb="4">
      <t>ケンキュウ</t>
    </rPh>
    <rPh sb="4" eb="6">
      <t>ジョセイ</t>
    </rPh>
    <rPh sb="7" eb="8">
      <t>ダイ</t>
    </rPh>
    <rPh sb="9" eb="10">
      <t>キ</t>
    </rPh>
    <phoneticPr fontId="1"/>
  </si>
  <si>
    <t>24-151</t>
    <phoneticPr fontId="1"/>
  </si>
  <si>
    <t>公益財団法人 日立財団</t>
    <rPh sb="0" eb="4">
      <t>コウエキザイダン</t>
    </rPh>
    <rPh sb="4" eb="6">
      <t>ホウジン</t>
    </rPh>
    <rPh sb="7" eb="9">
      <t>ヒタチ</t>
    </rPh>
    <rPh sb="9" eb="11">
      <t>ザイダン</t>
    </rPh>
    <phoneticPr fontId="1"/>
  </si>
  <si>
    <t>2024年度（第56回）倉田奨励金</t>
    <rPh sb="4" eb="6">
      <t>ネンド</t>
    </rPh>
    <rPh sb="7" eb="8">
      <t>ダイ</t>
    </rPh>
    <rPh sb="10" eb="11">
      <t>カイ</t>
    </rPh>
    <rPh sb="12" eb="14">
      <t>クラタ</t>
    </rPh>
    <rPh sb="14" eb="17">
      <t>ショウレイキン</t>
    </rPh>
    <phoneticPr fontId="1"/>
  </si>
  <si>
    <t>自然科学・工学研究部門
【助成対象分野】
1.エネルギー・環境
2.都市・交通
3.健康・医療</t>
    <rPh sb="0" eb="2">
      <t>シゼン</t>
    </rPh>
    <rPh sb="2" eb="4">
      <t>カガク</t>
    </rPh>
    <rPh sb="5" eb="7">
      <t>コウガク</t>
    </rPh>
    <rPh sb="7" eb="9">
      <t>ケンキュウ</t>
    </rPh>
    <rPh sb="9" eb="11">
      <t>ブモン</t>
    </rPh>
    <rPh sb="13" eb="15">
      <t>ジョセイ</t>
    </rPh>
    <rPh sb="15" eb="17">
      <t>タイショウ</t>
    </rPh>
    <rPh sb="17" eb="19">
      <t>ブンヤ</t>
    </rPh>
    <rPh sb="29" eb="31">
      <t>カンキョウ</t>
    </rPh>
    <rPh sb="34" eb="36">
      <t>トシ</t>
    </rPh>
    <rPh sb="37" eb="39">
      <t>コウツウ</t>
    </rPh>
    <rPh sb="42" eb="44">
      <t>ケンコウ</t>
    </rPh>
    <rPh sb="45" eb="47">
      <t>イリョウ</t>
    </rPh>
    <phoneticPr fontId="1"/>
  </si>
  <si>
    <t>45歳以下（2024年4月1日現在）</t>
    <rPh sb="2" eb="3">
      <t>サイ</t>
    </rPh>
    <rPh sb="3" eb="5">
      <t>イカ</t>
    </rPh>
    <rPh sb="10" eb="11">
      <t>ネン</t>
    </rPh>
    <rPh sb="12" eb="13">
      <t>ガツ</t>
    </rPh>
    <rPh sb="14" eb="15">
      <t>ヒ</t>
    </rPh>
    <rPh sb="15" eb="17">
      <t>ゲンザイ</t>
    </rPh>
    <phoneticPr fontId="1"/>
  </si>
  <si>
    <t>1年間：100万
2年間：300万</t>
    <rPh sb="1" eb="3">
      <t>ネンカン</t>
    </rPh>
    <rPh sb="7" eb="8">
      <t>マン</t>
    </rPh>
    <rPh sb="10" eb="12">
      <t>ネンカン</t>
    </rPh>
    <rPh sb="16" eb="17">
      <t>マン</t>
    </rPh>
    <phoneticPr fontId="1"/>
  </si>
  <si>
    <t>2025年1月頃</t>
    <rPh sb="4" eb="5">
      <t>ネン</t>
    </rPh>
    <rPh sb="6" eb="7">
      <t>ガツ</t>
    </rPh>
    <rPh sb="7" eb="8">
      <t>コロ</t>
    </rPh>
    <phoneticPr fontId="1"/>
  </si>
  <si>
    <t>https://www.hitachi-zaidan.org/activities/kurata/index.html</t>
  </si>
  <si>
    <t>24-152</t>
    <phoneticPr fontId="1"/>
  </si>
  <si>
    <t>人文・社会科学研究部門
【助成対象分野】
1）科学技術の進歩に対し、どのような社会を創りたいと考えるのか、またそれをどのように実現していくのかを、人間を起点とした視点から考察する研究
2）科学技術の進歩をクリティカルな視点で捉え、人間社会や生活の質への影響について、検証する研究
3）科学技術の進歩により言語、文化、社会、地理的な境界が薄れ、一層のグローバル化が進む中で、さまざまなヒトやモノの共生を図る社会システムについての研究
4）その他、申請者が考える高度科学技術社会に通底する人文・社会科学研究</t>
    <rPh sb="0" eb="2">
      <t>ジンブン</t>
    </rPh>
    <rPh sb="3" eb="5">
      <t>シャカイ</t>
    </rPh>
    <rPh sb="5" eb="7">
      <t>カガク</t>
    </rPh>
    <rPh sb="7" eb="9">
      <t>ケンキュウ</t>
    </rPh>
    <rPh sb="9" eb="11">
      <t>ブモン</t>
    </rPh>
    <rPh sb="13" eb="15">
      <t>ジョセイ</t>
    </rPh>
    <rPh sb="15" eb="17">
      <t>タイショウ</t>
    </rPh>
    <rPh sb="17" eb="19">
      <t>ブンヤ</t>
    </rPh>
    <rPh sb="23" eb="25">
      <t>カガク</t>
    </rPh>
    <rPh sb="25" eb="27">
      <t>ギジュツ</t>
    </rPh>
    <rPh sb="28" eb="30">
      <t>シンポ</t>
    </rPh>
    <rPh sb="31" eb="32">
      <t>タイ</t>
    </rPh>
    <rPh sb="39" eb="41">
      <t>シャカイ</t>
    </rPh>
    <rPh sb="42" eb="43">
      <t>ツク</t>
    </rPh>
    <rPh sb="47" eb="48">
      <t>カンガ</t>
    </rPh>
    <rPh sb="63" eb="65">
      <t>ジツゲン</t>
    </rPh>
    <rPh sb="73" eb="75">
      <t>ニンゲン</t>
    </rPh>
    <rPh sb="76" eb="78">
      <t>キテン</t>
    </rPh>
    <rPh sb="81" eb="83">
      <t>シテン</t>
    </rPh>
    <rPh sb="85" eb="87">
      <t>コウサツ</t>
    </rPh>
    <rPh sb="89" eb="91">
      <t>ケンキュウ</t>
    </rPh>
    <rPh sb="94" eb="96">
      <t>カガク</t>
    </rPh>
    <rPh sb="96" eb="98">
      <t>ギジュツ</t>
    </rPh>
    <rPh sb="99" eb="101">
      <t>シンポ</t>
    </rPh>
    <rPh sb="109" eb="111">
      <t>シテン</t>
    </rPh>
    <rPh sb="112" eb="113">
      <t>トラ</t>
    </rPh>
    <rPh sb="115" eb="117">
      <t>ニンゲン</t>
    </rPh>
    <rPh sb="117" eb="119">
      <t>シャカイ</t>
    </rPh>
    <rPh sb="120" eb="122">
      <t>セイカツ</t>
    </rPh>
    <rPh sb="123" eb="124">
      <t>シツ</t>
    </rPh>
    <rPh sb="126" eb="128">
      <t>エイキョウ</t>
    </rPh>
    <rPh sb="133" eb="135">
      <t>ケンショウ</t>
    </rPh>
    <rPh sb="137" eb="139">
      <t>ケンキュウ</t>
    </rPh>
    <rPh sb="142" eb="144">
      <t>カガク</t>
    </rPh>
    <rPh sb="144" eb="146">
      <t>ギジュツ</t>
    </rPh>
    <rPh sb="147" eb="149">
      <t>シンポ</t>
    </rPh>
    <rPh sb="152" eb="154">
      <t>ゲンゴ</t>
    </rPh>
    <rPh sb="155" eb="157">
      <t>ブンカ</t>
    </rPh>
    <rPh sb="158" eb="160">
      <t>シャカイ</t>
    </rPh>
    <rPh sb="161" eb="164">
      <t>チリテキ</t>
    </rPh>
    <rPh sb="165" eb="167">
      <t>キョウカイ</t>
    </rPh>
    <rPh sb="168" eb="169">
      <t>ウス</t>
    </rPh>
    <rPh sb="171" eb="173">
      <t>イッソウ</t>
    </rPh>
    <rPh sb="179" eb="180">
      <t>カ</t>
    </rPh>
    <rPh sb="181" eb="182">
      <t>ススム</t>
    </rPh>
    <rPh sb="183" eb="184">
      <t>ナカ</t>
    </rPh>
    <rPh sb="197" eb="199">
      <t>キョウセイ</t>
    </rPh>
    <rPh sb="200" eb="201">
      <t>ハカ</t>
    </rPh>
    <rPh sb="202" eb="204">
      <t>シャカイ</t>
    </rPh>
    <rPh sb="213" eb="215">
      <t>ケンキュウ</t>
    </rPh>
    <rPh sb="220" eb="221">
      <t>タ</t>
    </rPh>
    <rPh sb="222" eb="225">
      <t>シンセイシャ</t>
    </rPh>
    <rPh sb="226" eb="227">
      <t>カンガ</t>
    </rPh>
    <rPh sb="229" eb="233">
      <t>コウドカガク</t>
    </rPh>
    <rPh sb="233" eb="235">
      <t>ギジュツ</t>
    </rPh>
    <rPh sb="235" eb="237">
      <t>シャカイ</t>
    </rPh>
    <rPh sb="238" eb="240">
      <t>ツウテイ</t>
    </rPh>
    <rPh sb="242" eb="244">
      <t>ジンブン</t>
    </rPh>
    <rPh sb="245" eb="247">
      <t>シャカイ</t>
    </rPh>
    <rPh sb="247" eb="249">
      <t>カガク</t>
    </rPh>
    <rPh sb="249" eb="251">
      <t>ケンキュウ</t>
    </rPh>
    <phoneticPr fontId="1"/>
  </si>
  <si>
    <t>応募締切：9/16（月）24時（電子申請システム閉鎖時間）</t>
    <rPh sb="0" eb="2">
      <t>オウボ</t>
    </rPh>
    <rPh sb="2" eb="4">
      <t>シメキリ</t>
    </rPh>
    <rPh sb="10" eb="11">
      <t>ゲツ</t>
    </rPh>
    <rPh sb="14" eb="15">
      <t>ジ</t>
    </rPh>
    <rPh sb="16" eb="18">
      <t>デンシ</t>
    </rPh>
    <rPh sb="18" eb="20">
      <t>シンセイ</t>
    </rPh>
    <rPh sb="24" eb="26">
      <t>ヘイサ</t>
    </rPh>
    <rPh sb="26" eb="28">
      <t>ジカン</t>
    </rPh>
    <phoneticPr fontId="1"/>
  </si>
  <si>
    <t>24-153</t>
    <phoneticPr fontId="1"/>
  </si>
  <si>
    <t>https://www.sumitomolife.co.jp/about/csr/community/mirai_child/women/bosyu.html</t>
  </si>
  <si>
    <t>住友生命</t>
    <rPh sb="0" eb="2">
      <t>スミトモ</t>
    </rPh>
    <rPh sb="2" eb="4">
      <t>セイメイ</t>
    </rPh>
    <phoneticPr fontId="1"/>
  </si>
  <si>
    <t>第18回 未来を強くする子育てプロジェクト 女性研究者への支援</t>
    <rPh sb="0" eb="1">
      <t>ダイ</t>
    </rPh>
    <rPh sb="3" eb="4">
      <t>カイ</t>
    </rPh>
    <rPh sb="5" eb="7">
      <t>ミライ</t>
    </rPh>
    <rPh sb="8" eb="9">
      <t>ツヨ</t>
    </rPh>
    <rPh sb="12" eb="14">
      <t>コソダ</t>
    </rPh>
    <rPh sb="22" eb="24">
      <t>ジョセイ</t>
    </rPh>
    <rPh sb="24" eb="27">
      <t>ケンキュウシャ</t>
    </rPh>
    <rPh sb="29" eb="31">
      <t>シエン</t>
    </rPh>
    <phoneticPr fontId="1"/>
  </si>
  <si>
    <t xml:space="preserve">【対象】
人文・社会科学分野の領域で、現在、育児のため研究の継続が困難な女性研究者および、子育てをしながら研究を続けている女性研究者を対象。
</t>
    <rPh sb="1" eb="3">
      <t>タイショウ</t>
    </rPh>
    <phoneticPr fontId="1"/>
  </si>
  <si>
    <t>24-154</t>
    <phoneticPr fontId="1"/>
  </si>
  <si>
    <t xml:space="preserve">
【対象技術分野】
1.集積エレクトロニクス及び情報システム応用
2.光エレクトロニクス
3.先端材料・デバイス及びシステム
4.エネルギー・環境エレクトロニクス
5.バイオ・医用エレクトロニクス
</t>
    <rPh sb="2" eb="4">
      <t>タイショウ</t>
    </rPh>
    <rPh sb="4" eb="6">
      <t>ギジュツ</t>
    </rPh>
    <rPh sb="6" eb="8">
      <t>ブンヤ</t>
    </rPh>
    <rPh sb="12" eb="14">
      <t>シュウセキ</t>
    </rPh>
    <rPh sb="22" eb="23">
      <t>オヨ</t>
    </rPh>
    <rPh sb="24" eb="26">
      <t>ジョウホウ</t>
    </rPh>
    <rPh sb="30" eb="32">
      <t>オウヨウ</t>
    </rPh>
    <rPh sb="35" eb="36">
      <t>ヒカリ</t>
    </rPh>
    <rPh sb="47" eb="49">
      <t>センタン</t>
    </rPh>
    <rPh sb="49" eb="51">
      <t>ザイリョウ</t>
    </rPh>
    <rPh sb="56" eb="57">
      <t>オヨ</t>
    </rPh>
    <rPh sb="71" eb="73">
      <t>カンキョウ</t>
    </rPh>
    <rPh sb="88" eb="90">
      <t>イヨウ</t>
    </rPh>
    <phoneticPr fontId="1"/>
  </si>
  <si>
    <t>【助成の対象研究】
化粧品・医薬部外品・医薬品の人体への安全性及び機能性に関する技術に関する研究
1）毛髪科学に関する研究
毛髪の加齢変化及び発生機序の解明と、毛髪の構造解析・物性評価、育毛・発毛に関する研究
2）皮膚科学に関する研究
皮膚の機能や加齢変化などの基礎研究と、皮膚の物性測定・評価方法の開発
3）薬理学に関する研究
アレルギー発症機序、物質の経皮吸収や安全性に関する基礎研究
4）染色化学に関する研究
皮膚や毛髪に対して使用できる可能性のある染料の開発、評価を目的とした研究</t>
    <rPh sb="1" eb="3">
      <t>ジョセイ</t>
    </rPh>
    <rPh sb="4" eb="6">
      <t>タイショウ</t>
    </rPh>
    <rPh sb="6" eb="8">
      <t>ケンキュウ</t>
    </rPh>
    <rPh sb="10" eb="13">
      <t>ケショウヒン</t>
    </rPh>
    <rPh sb="14" eb="17">
      <t>イヤクブ</t>
    </rPh>
    <rPh sb="17" eb="19">
      <t>ガイヒン</t>
    </rPh>
    <rPh sb="20" eb="23">
      <t>イヤクヒン</t>
    </rPh>
    <rPh sb="24" eb="26">
      <t>ジンタイ</t>
    </rPh>
    <rPh sb="28" eb="31">
      <t>アンゼンセイ</t>
    </rPh>
    <rPh sb="31" eb="32">
      <t>オヨ</t>
    </rPh>
    <rPh sb="33" eb="36">
      <t>キノウセイ</t>
    </rPh>
    <rPh sb="37" eb="38">
      <t>カン</t>
    </rPh>
    <rPh sb="40" eb="42">
      <t>ギジュツ</t>
    </rPh>
    <rPh sb="43" eb="44">
      <t>カン</t>
    </rPh>
    <rPh sb="46" eb="48">
      <t>ケンキュウ</t>
    </rPh>
    <rPh sb="51" eb="53">
      <t>モウハツ</t>
    </rPh>
    <rPh sb="53" eb="55">
      <t>カガク</t>
    </rPh>
    <rPh sb="56" eb="57">
      <t>カン</t>
    </rPh>
    <rPh sb="59" eb="61">
      <t>ケンキュウ</t>
    </rPh>
    <rPh sb="62" eb="64">
      <t>モウハツ</t>
    </rPh>
    <rPh sb="65" eb="67">
      <t>カレイ</t>
    </rPh>
    <rPh sb="67" eb="69">
      <t>ヘンカ</t>
    </rPh>
    <rPh sb="69" eb="70">
      <t>オヨ</t>
    </rPh>
    <rPh sb="71" eb="75">
      <t>ハッセイキジョ</t>
    </rPh>
    <rPh sb="76" eb="78">
      <t>カイメイ</t>
    </rPh>
    <rPh sb="80" eb="82">
      <t>モウハツ</t>
    </rPh>
    <rPh sb="83" eb="85">
      <t>コウゾウ</t>
    </rPh>
    <rPh sb="85" eb="87">
      <t>カイセキ</t>
    </rPh>
    <rPh sb="88" eb="92">
      <t>ブッセイヒョウカ</t>
    </rPh>
    <rPh sb="93" eb="95">
      <t>イクモウ</t>
    </rPh>
    <rPh sb="96" eb="98">
      <t>ハツモウ</t>
    </rPh>
    <rPh sb="99" eb="100">
      <t>カン</t>
    </rPh>
    <rPh sb="102" eb="104">
      <t>ケンキュウ</t>
    </rPh>
    <rPh sb="107" eb="111">
      <t>ヒフカガク</t>
    </rPh>
    <rPh sb="112" eb="113">
      <t>カン</t>
    </rPh>
    <rPh sb="115" eb="117">
      <t>ケンキュウ</t>
    </rPh>
    <rPh sb="118" eb="120">
      <t>ヒフ</t>
    </rPh>
    <rPh sb="121" eb="123">
      <t>キノウ</t>
    </rPh>
    <rPh sb="124" eb="128">
      <t>カレイヘンカ</t>
    </rPh>
    <rPh sb="131" eb="135">
      <t>キソケンキュウ</t>
    </rPh>
    <rPh sb="137" eb="139">
      <t>ヒフ</t>
    </rPh>
    <rPh sb="140" eb="142">
      <t>ブッセイ</t>
    </rPh>
    <rPh sb="142" eb="144">
      <t>ソクテイ</t>
    </rPh>
    <rPh sb="145" eb="147">
      <t>ヒョウカ</t>
    </rPh>
    <rPh sb="147" eb="149">
      <t>ホウホウ</t>
    </rPh>
    <rPh sb="150" eb="152">
      <t>カイハツ</t>
    </rPh>
    <rPh sb="155" eb="158">
      <t>ヤクリガク</t>
    </rPh>
    <rPh sb="159" eb="160">
      <t>カン</t>
    </rPh>
    <rPh sb="162" eb="164">
      <t>ケンキュウ</t>
    </rPh>
    <rPh sb="170" eb="172">
      <t>ハッショウ</t>
    </rPh>
    <rPh sb="172" eb="174">
      <t>キジョ</t>
    </rPh>
    <rPh sb="175" eb="177">
      <t>ブッシツ</t>
    </rPh>
    <rPh sb="178" eb="180">
      <t>ケイヒ</t>
    </rPh>
    <rPh sb="180" eb="182">
      <t>キュウシュウ</t>
    </rPh>
    <rPh sb="183" eb="186">
      <t>アンゼンセイ</t>
    </rPh>
    <rPh sb="187" eb="188">
      <t>カン</t>
    </rPh>
    <rPh sb="190" eb="192">
      <t>キソ</t>
    </rPh>
    <rPh sb="192" eb="194">
      <t>ケンキュウ</t>
    </rPh>
    <rPh sb="197" eb="199">
      <t>センショク</t>
    </rPh>
    <rPh sb="199" eb="201">
      <t>カガク</t>
    </rPh>
    <rPh sb="202" eb="203">
      <t>カン</t>
    </rPh>
    <rPh sb="205" eb="207">
      <t>ケンキュウ</t>
    </rPh>
    <rPh sb="208" eb="210">
      <t>ヒフ</t>
    </rPh>
    <rPh sb="211" eb="213">
      <t>モウハツ</t>
    </rPh>
    <rPh sb="214" eb="215">
      <t>タイ</t>
    </rPh>
    <rPh sb="217" eb="219">
      <t>シヨウ</t>
    </rPh>
    <rPh sb="222" eb="225">
      <t>カノウセイ</t>
    </rPh>
    <rPh sb="228" eb="230">
      <t>センリョウ</t>
    </rPh>
    <rPh sb="231" eb="233">
      <t>カイハツ</t>
    </rPh>
    <rPh sb="234" eb="236">
      <t>ヒョウカ</t>
    </rPh>
    <rPh sb="237" eb="239">
      <t>モクテキ</t>
    </rPh>
    <rPh sb="242" eb="244">
      <t>ケンキュウ</t>
    </rPh>
    <phoneticPr fontId="1"/>
  </si>
  <si>
    <t>【助成対象】
ポリウレタンおよび関連する基礎から応用までのあらゆる研究分野
①先進技術への応用
ウエアラブルエレクトロニクス、触感・圧力センサー、３Ｄプリンター、水浄化
生体適合性を生かした各種医療用途；インプラント、再生医療、皮膚モデル、止血、創傷治療、褥瘡予防、歯科材料 等
②機能材料開発
音響、摩擦、防水、フィルター、形状記憶、弾性、接着、断熱 他
③他素材とのブレンドによる高機能化
複合材料、高強度化、信頼性の向上等
④環境負荷の低減
バイオマス由来、二酸化炭素由来、リサイクル原料 等
⑤素材循環の促進
マテリアルリサイクル、ケミカルリサイクル
⑥機能、特性等の評価・分析技術
ポリウレタンを含む材料の新規分析技術の開発、ポリウレタンを活用した新規技術の開発</t>
    <rPh sb="1" eb="3">
      <t>ジョセイ</t>
    </rPh>
    <rPh sb="3" eb="5">
      <t>タイショウ</t>
    </rPh>
    <rPh sb="16" eb="18">
      <t>カンレン</t>
    </rPh>
    <rPh sb="20" eb="22">
      <t>キソ</t>
    </rPh>
    <rPh sb="24" eb="26">
      <t>オウヨウ</t>
    </rPh>
    <rPh sb="33" eb="35">
      <t>ケンキュウ</t>
    </rPh>
    <rPh sb="35" eb="37">
      <t>ブンヤ</t>
    </rPh>
    <rPh sb="39" eb="41">
      <t>センシン</t>
    </rPh>
    <rPh sb="41" eb="43">
      <t>ギジュツ</t>
    </rPh>
    <rPh sb="45" eb="47">
      <t>オウヨウ</t>
    </rPh>
    <rPh sb="141" eb="143">
      <t>キノウ</t>
    </rPh>
    <rPh sb="143" eb="145">
      <t>ザイリョウ</t>
    </rPh>
    <rPh sb="145" eb="147">
      <t>カイハツ</t>
    </rPh>
    <rPh sb="180" eb="181">
      <t>タ</t>
    </rPh>
    <rPh sb="181" eb="183">
      <t>ソザイ</t>
    </rPh>
    <rPh sb="192" eb="195">
      <t>コウキノウ</t>
    </rPh>
    <rPh sb="195" eb="196">
      <t>カ</t>
    </rPh>
    <rPh sb="197" eb="199">
      <t>フクゴウ</t>
    </rPh>
    <rPh sb="199" eb="201">
      <t>ザイリョウ</t>
    </rPh>
    <rPh sb="202" eb="203">
      <t>コウ</t>
    </rPh>
    <rPh sb="203" eb="206">
      <t>キョウドカ</t>
    </rPh>
    <rPh sb="207" eb="210">
      <t>シンライセイ</t>
    </rPh>
    <rPh sb="211" eb="213">
      <t>コウジョウ</t>
    </rPh>
    <rPh sb="213" eb="214">
      <t>トウ</t>
    </rPh>
    <rPh sb="216" eb="218">
      <t>カンキョウ</t>
    </rPh>
    <rPh sb="218" eb="220">
      <t>フカ</t>
    </rPh>
    <rPh sb="221" eb="223">
      <t>テイゲン</t>
    </rPh>
    <rPh sb="251" eb="255">
      <t>ソザイジュンカン</t>
    </rPh>
    <rPh sb="256" eb="258">
      <t>ソクシン</t>
    </rPh>
    <rPh sb="281" eb="283">
      <t>キノウ</t>
    </rPh>
    <rPh sb="284" eb="286">
      <t>トクセイ</t>
    </rPh>
    <rPh sb="286" eb="287">
      <t>トウ</t>
    </rPh>
    <rPh sb="288" eb="290">
      <t>ヒョウカ</t>
    </rPh>
    <rPh sb="291" eb="295">
      <t>ブンセキギジュツ</t>
    </rPh>
    <rPh sb="303" eb="304">
      <t>フク</t>
    </rPh>
    <rPh sb="305" eb="307">
      <t>ザイリョウ</t>
    </rPh>
    <rPh sb="308" eb="310">
      <t>シンキ</t>
    </rPh>
    <rPh sb="310" eb="312">
      <t>ブンセキ</t>
    </rPh>
    <rPh sb="312" eb="314">
      <t>ギジュツ</t>
    </rPh>
    <rPh sb="315" eb="317">
      <t>カイハツ</t>
    </rPh>
    <rPh sb="325" eb="327">
      <t>カツヨウ</t>
    </rPh>
    <rPh sb="329" eb="331">
      <t>シンキ</t>
    </rPh>
    <rPh sb="331" eb="333">
      <t>ギジュツ</t>
    </rPh>
    <rPh sb="334" eb="336">
      <t>カイハツ</t>
    </rPh>
    <phoneticPr fontId="1"/>
  </si>
  <si>
    <t>締切日：8/20（火）17：00必着</t>
    <rPh sb="0" eb="2">
      <t>シメキリ</t>
    </rPh>
    <rPh sb="2" eb="3">
      <t>ビ</t>
    </rPh>
    <rPh sb="9" eb="10">
      <t>カ</t>
    </rPh>
    <rPh sb="16" eb="18">
      <t>ヒッチャク</t>
    </rPh>
    <phoneticPr fontId="1"/>
  </si>
  <si>
    <t>2025年2月頃</t>
    <rPh sb="4" eb="5">
      <t>ネン</t>
    </rPh>
    <rPh sb="6" eb="7">
      <t>ガツ</t>
    </rPh>
    <rPh sb="7" eb="8">
      <t>コロ</t>
    </rPh>
    <phoneticPr fontId="1"/>
  </si>
  <si>
    <t>【研究分野】
食の文化に関わる研究が対象。人文・社会科学の研究に限らず、自然科学分野で食の文化に関する研究（但し、食品や医薬品などの開発を目的とするものは除く）</t>
    <rPh sb="1" eb="3">
      <t>ケンキュウ</t>
    </rPh>
    <rPh sb="3" eb="5">
      <t>ブンヤ</t>
    </rPh>
    <rPh sb="7" eb="8">
      <t>ショク</t>
    </rPh>
    <rPh sb="9" eb="11">
      <t>ブンカ</t>
    </rPh>
    <rPh sb="12" eb="13">
      <t>カカ</t>
    </rPh>
    <rPh sb="15" eb="17">
      <t>ケンキュウ</t>
    </rPh>
    <rPh sb="18" eb="20">
      <t>タイショウ</t>
    </rPh>
    <rPh sb="21" eb="23">
      <t>ジンブン</t>
    </rPh>
    <rPh sb="24" eb="26">
      <t>シャカイ</t>
    </rPh>
    <rPh sb="26" eb="28">
      <t>カガク</t>
    </rPh>
    <rPh sb="29" eb="31">
      <t>ケンキュウ</t>
    </rPh>
    <rPh sb="32" eb="33">
      <t>カギ</t>
    </rPh>
    <rPh sb="36" eb="38">
      <t>シゼン</t>
    </rPh>
    <rPh sb="38" eb="40">
      <t>カガク</t>
    </rPh>
    <rPh sb="40" eb="42">
      <t>ブンヤ</t>
    </rPh>
    <rPh sb="43" eb="44">
      <t>ショク</t>
    </rPh>
    <rPh sb="45" eb="47">
      <t>ブンカ</t>
    </rPh>
    <rPh sb="48" eb="49">
      <t>カン</t>
    </rPh>
    <rPh sb="51" eb="53">
      <t>ケンキュウ</t>
    </rPh>
    <rPh sb="54" eb="55">
      <t>タダ</t>
    </rPh>
    <rPh sb="57" eb="59">
      <t>ショクヒン</t>
    </rPh>
    <rPh sb="60" eb="63">
      <t>イヤクヒン</t>
    </rPh>
    <rPh sb="66" eb="68">
      <t>カイハツ</t>
    </rPh>
    <rPh sb="69" eb="71">
      <t>モクテキ</t>
    </rPh>
    <rPh sb="77" eb="78">
      <t>ノゾ</t>
    </rPh>
    <phoneticPr fontId="1"/>
  </si>
  <si>
    <t>公益財団法人 御器谷科学技術財団</t>
    <rPh sb="0" eb="4">
      <t>コウエキザイダン</t>
    </rPh>
    <rPh sb="4" eb="6">
      <t>ホウジン</t>
    </rPh>
    <rPh sb="7" eb="10">
      <t>ミキタニ</t>
    </rPh>
    <rPh sb="10" eb="12">
      <t>カガク</t>
    </rPh>
    <rPh sb="12" eb="14">
      <t>ギジュツ</t>
    </rPh>
    <rPh sb="14" eb="16">
      <t>ザイダン</t>
    </rPh>
    <phoneticPr fontId="1"/>
  </si>
  <si>
    <t>2024年度 研究開発助成</t>
    <rPh sb="4" eb="6">
      <t>ネンド</t>
    </rPh>
    <rPh sb="7" eb="9">
      <t>ケンキュウ</t>
    </rPh>
    <rPh sb="9" eb="11">
      <t>カイハツ</t>
    </rPh>
    <rPh sb="11" eb="13">
      <t>ジョセイ</t>
    </rPh>
    <phoneticPr fontId="1"/>
  </si>
  <si>
    <t>100万</t>
    <rPh sb="3" eb="4">
      <t>マン</t>
    </rPh>
    <phoneticPr fontId="1"/>
  </si>
  <si>
    <t>承諾</t>
    <rPh sb="0" eb="2">
      <t>ショウダク</t>
    </rPh>
    <phoneticPr fontId="1"/>
  </si>
  <si>
    <t>12月下旬</t>
    <rPh sb="2" eb="3">
      <t>ガツ</t>
    </rPh>
    <rPh sb="3" eb="5">
      <t>ゲジュン</t>
    </rPh>
    <phoneticPr fontId="1"/>
  </si>
  <si>
    <t>24-154</t>
    <phoneticPr fontId="1"/>
  </si>
  <si>
    <r>
      <t xml:space="preserve">【研究開発分野】
</t>
    </r>
    <r>
      <rPr>
        <b/>
        <sz val="10"/>
        <color theme="1"/>
        <rFont val="游ゴシック"/>
        <family val="3"/>
        <charset val="128"/>
      </rPr>
      <t>1）生産分野</t>
    </r>
    <r>
      <rPr>
        <sz val="10"/>
        <color theme="1"/>
        <rFont val="游ゴシック"/>
        <family val="3"/>
        <charset val="128"/>
      </rPr>
      <t xml:space="preserve">
①環境配慮・省エネルギー・環境改善に対応する機器の研究開発
②新エネルギー・省エネルギー・環境改善に対応する機器の研究開発
③ユニークな発想による金属または新材料等の加工技術に関する研究開発（成形・切削・研削・切断・穴あけ・バリ取り等）
④油圧・空気圧・水圧・電気等のエネルギーを利用し、高機能化・小型軽量化・省力化・自動化した機械または工具の研究開発
⑤現場作業（建設/土木/住宅/工場/公共物・橋梁等のメンテナンス）省力化・省人化・機械化・自動化するための機器またはシステムの研究開発</t>
    </r>
    <rPh sb="1" eb="3">
      <t>ケンキュウ</t>
    </rPh>
    <rPh sb="3" eb="5">
      <t>カイハツ</t>
    </rPh>
    <rPh sb="5" eb="7">
      <t>ブンヤ</t>
    </rPh>
    <rPh sb="11" eb="13">
      <t>セイサン</t>
    </rPh>
    <rPh sb="13" eb="15">
      <t>ブンヤ</t>
    </rPh>
    <rPh sb="17" eb="19">
      <t>カンキョウ</t>
    </rPh>
    <rPh sb="19" eb="21">
      <t>ハイリョ</t>
    </rPh>
    <rPh sb="22" eb="23">
      <t>ショウ</t>
    </rPh>
    <rPh sb="29" eb="33">
      <t>カンキョウカイゼン</t>
    </rPh>
    <rPh sb="34" eb="36">
      <t>タイオウ</t>
    </rPh>
    <rPh sb="38" eb="40">
      <t>キキ</t>
    </rPh>
    <rPh sb="41" eb="43">
      <t>ケンキュウ</t>
    </rPh>
    <rPh sb="43" eb="45">
      <t>カイハツ</t>
    </rPh>
    <rPh sb="47" eb="48">
      <t>シン</t>
    </rPh>
    <rPh sb="54" eb="55">
      <t>ショウ</t>
    </rPh>
    <rPh sb="84" eb="86">
      <t>ハッソウ</t>
    </rPh>
    <rPh sb="89" eb="91">
      <t>キンゾク</t>
    </rPh>
    <rPh sb="94" eb="97">
      <t>シンザイリョウ</t>
    </rPh>
    <rPh sb="97" eb="98">
      <t>トウ</t>
    </rPh>
    <rPh sb="99" eb="101">
      <t>カコウ</t>
    </rPh>
    <rPh sb="101" eb="103">
      <t>ギジュツ</t>
    </rPh>
    <rPh sb="104" eb="105">
      <t>カン</t>
    </rPh>
    <rPh sb="107" eb="109">
      <t>ケンキュウ</t>
    </rPh>
    <rPh sb="109" eb="111">
      <t>カイハツ</t>
    </rPh>
    <rPh sb="136" eb="138">
      <t>ユアツ</t>
    </rPh>
    <rPh sb="139" eb="142">
      <t>クウキアツ</t>
    </rPh>
    <rPh sb="143" eb="145">
      <t>スイアツ</t>
    </rPh>
    <phoneticPr fontId="1"/>
  </si>
  <si>
    <t>https://www.mikiya-zaidan.or.jp/guideline.html</t>
  </si>
  <si>
    <r>
      <t xml:space="preserve">2）医療・福祉分野
</t>
    </r>
    <r>
      <rPr>
        <sz val="10"/>
        <color theme="1"/>
        <rFont val="游ゴシック"/>
        <family val="3"/>
        <charset val="128"/>
      </rPr>
      <t>①人体機能の回復、補助に役立つ機器の研究開発
②介護支援、被介護者の快適度向上に役立つ機器の研究開発
③バリアフリー・省力・省エネ等対応型住宅用の機器の研究開発
④災害援助・災害支援用機器等の研究開発</t>
    </r>
    <r>
      <rPr>
        <b/>
        <sz val="10"/>
        <color theme="1"/>
        <rFont val="游ゴシック"/>
        <family val="3"/>
        <charset val="128"/>
      </rPr>
      <t xml:space="preserve">
</t>
    </r>
    <rPh sb="2" eb="4">
      <t>イリョウ</t>
    </rPh>
    <rPh sb="5" eb="7">
      <t>フクシ</t>
    </rPh>
    <rPh sb="7" eb="9">
      <t>ブンヤ</t>
    </rPh>
    <rPh sb="11" eb="15">
      <t>ジンタイキノウ</t>
    </rPh>
    <rPh sb="16" eb="18">
      <t>カイフク</t>
    </rPh>
    <rPh sb="19" eb="21">
      <t>ホジョ</t>
    </rPh>
    <rPh sb="22" eb="24">
      <t>ヤクダ</t>
    </rPh>
    <rPh sb="25" eb="27">
      <t>キキ</t>
    </rPh>
    <rPh sb="28" eb="30">
      <t>ケンキュウ</t>
    </rPh>
    <rPh sb="30" eb="32">
      <t>カイハツ</t>
    </rPh>
    <rPh sb="34" eb="38">
      <t>カイゴシエン</t>
    </rPh>
    <rPh sb="39" eb="43">
      <t>ヒカイゴシャ</t>
    </rPh>
    <rPh sb="44" eb="47">
      <t>カイテキド</t>
    </rPh>
    <rPh sb="47" eb="49">
      <t>コウジョウ</t>
    </rPh>
    <rPh sb="50" eb="52">
      <t>ヤクダ</t>
    </rPh>
    <rPh sb="53" eb="55">
      <t>キキ</t>
    </rPh>
    <rPh sb="56" eb="58">
      <t>ケンキュウ</t>
    </rPh>
    <rPh sb="58" eb="60">
      <t>カイハツ</t>
    </rPh>
    <rPh sb="69" eb="71">
      <t>ショウリョク</t>
    </rPh>
    <rPh sb="72" eb="73">
      <t>ショウ</t>
    </rPh>
    <rPh sb="75" eb="76">
      <t>トウ</t>
    </rPh>
    <rPh sb="76" eb="79">
      <t>タイオウガタ</t>
    </rPh>
    <rPh sb="79" eb="82">
      <t>ジュウタクヨウ</t>
    </rPh>
    <rPh sb="83" eb="85">
      <t>キキ</t>
    </rPh>
    <rPh sb="86" eb="88">
      <t>ケンキュウ</t>
    </rPh>
    <rPh sb="88" eb="90">
      <t>カイハツ</t>
    </rPh>
    <rPh sb="92" eb="94">
      <t>サイガイ</t>
    </rPh>
    <rPh sb="94" eb="96">
      <t>エンジョ</t>
    </rPh>
    <rPh sb="97" eb="99">
      <t>サイガイ</t>
    </rPh>
    <rPh sb="99" eb="101">
      <t>シエン</t>
    </rPh>
    <rPh sb="101" eb="102">
      <t>ヨウ</t>
    </rPh>
    <rPh sb="102" eb="105">
      <t>キキトウ</t>
    </rPh>
    <rPh sb="106" eb="108">
      <t>ケンキュウ</t>
    </rPh>
    <rPh sb="108" eb="110">
      <t>カイハツ</t>
    </rPh>
    <phoneticPr fontId="1"/>
  </si>
  <si>
    <t>24-155</t>
    <phoneticPr fontId="1"/>
  </si>
  <si>
    <t>https://www.katokinen.or.jp/applications/3_1ken_zyo.html</t>
  </si>
  <si>
    <t>公益財団法人 加藤記念バイオサイエンス振興財団</t>
    <phoneticPr fontId="1"/>
  </si>
  <si>
    <t>第36回（2024年度）加藤記念研究助成</t>
    <rPh sb="0" eb="1">
      <t>ダイ</t>
    </rPh>
    <rPh sb="3" eb="4">
      <t>カイ</t>
    </rPh>
    <rPh sb="9" eb="11">
      <t>ネンド</t>
    </rPh>
    <rPh sb="12" eb="14">
      <t>カトウ</t>
    </rPh>
    <rPh sb="14" eb="16">
      <t>キネン</t>
    </rPh>
    <rPh sb="16" eb="18">
      <t>ケンキュウ</t>
    </rPh>
    <rPh sb="18" eb="20">
      <t>ジョセイ</t>
    </rPh>
    <phoneticPr fontId="1"/>
  </si>
  <si>
    <t>2025年2月末</t>
    <rPh sb="4" eb="5">
      <t>ネン</t>
    </rPh>
    <rPh sb="6" eb="7">
      <t>ガツ</t>
    </rPh>
    <rPh sb="7" eb="8">
      <t>マツ</t>
    </rPh>
    <phoneticPr fontId="1"/>
  </si>
  <si>
    <t>24-156</t>
    <phoneticPr fontId="1"/>
  </si>
  <si>
    <t>公益財団法人 安藤スポーツ・食文化振興財団内『食創会』</t>
    <phoneticPr fontId="1"/>
  </si>
  <si>
    <t>2024年度食創会「第29回 安藤百福賞」</t>
    <phoneticPr fontId="1"/>
  </si>
  <si>
    <t>-</t>
    <phoneticPr fontId="1"/>
  </si>
  <si>
    <t>大賞：（副賞 1,000万）
優秀賞（副賞　200万）
発明発見奨励賞（100万）</t>
    <phoneticPr fontId="1"/>
  </si>
  <si>
    <t>12月</t>
    <rPh sb="2" eb="3">
      <t>ガツ</t>
    </rPh>
    <phoneticPr fontId="1"/>
  </si>
  <si>
    <t>https://www.ando-zaidan.jp/innovation/foodcreationsociety/</t>
    <phoneticPr fontId="1"/>
  </si>
  <si>
    <t>24-157</t>
    <phoneticPr fontId="1"/>
  </si>
  <si>
    <t>公益財団法人 藤原ナチュラルヒストリー振興財団</t>
    <phoneticPr fontId="1"/>
  </si>
  <si>
    <t>第33回（2024年度）学術研究助成</t>
    <phoneticPr fontId="1"/>
  </si>
  <si>
    <t>30～100万</t>
    <rPh sb="6" eb="7">
      <t>マン</t>
    </rPh>
    <phoneticPr fontId="1"/>
  </si>
  <si>
    <t>2025年2月中</t>
    <rPh sb="4" eb="5">
      <t>ネン</t>
    </rPh>
    <rPh sb="6" eb="7">
      <t>ガツ</t>
    </rPh>
    <rPh sb="7" eb="8">
      <t>ジュウ</t>
    </rPh>
    <phoneticPr fontId="1"/>
  </si>
  <si>
    <t>https://fujiwara-nh.or.jp/study-fund-list/</t>
    <phoneticPr fontId="1"/>
  </si>
  <si>
    <t>24-158</t>
    <phoneticPr fontId="1"/>
  </si>
  <si>
    <t>徳山科学技術振興財団</t>
    <phoneticPr fontId="1"/>
  </si>
  <si>
    <t>2025年度　研究助成</t>
    <rPh sb="4" eb="6">
      <t>ネンド</t>
    </rPh>
    <rPh sb="7" eb="9">
      <t>ケンキュウ</t>
    </rPh>
    <rPh sb="9" eb="11">
      <t>ジョセイ</t>
    </rPh>
    <phoneticPr fontId="1"/>
  </si>
  <si>
    <t>研究助成：200万
スタートアップ：100万</t>
    <phoneticPr fontId="1"/>
  </si>
  <si>
    <t>45歳未満（2025年3月31日現在）</t>
    <rPh sb="2" eb="3">
      <t>サイ</t>
    </rPh>
    <rPh sb="3" eb="5">
      <t>ミマン</t>
    </rPh>
    <rPh sb="10" eb="11">
      <t>ネン</t>
    </rPh>
    <rPh sb="12" eb="13">
      <t>ガツ</t>
    </rPh>
    <rPh sb="15" eb="16">
      <t>ヒ</t>
    </rPh>
    <rPh sb="16" eb="18">
      <t>ゲンザイ</t>
    </rPh>
    <phoneticPr fontId="1"/>
  </si>
  <si>
    <t>2025年1月中</t>
    <rPh sb="4" eb="5">
      <t>ネン</t>
    </rPh>
    <rPh sb="6" eb="7">
      <t>ガツ</t>
    </rPh>
    <rPh sb="7" eb="8">
      <t>ジュウ</t>
    </rPh>
    <phoneticPr fontId="1"/>
  </si>
  <si>
    <t>https://www.tokuyama.co.jp/zaidan/grant/</t>
    <phoneticPr fontId="1"/>
  </si>
  <si>
    <t>24-159</t>
    <phoneticPr fontId="1"/>
  </si>
  <si>
    <t>一般財団法人 鷹野学術振興財団</t>
    <phoneticPr fontId="1"/>
  </si>
  <si>
    <t>2024年度　研究助成</t>
    <rPh sb="4" eb="6">
      <t>ネンド</t>
    </rPh>
    <rPh sb="7" eb="9">
      <t>ケンキュウ</t>
    </rPh>
    <rPh sb="9" eb="11">
      <t>ジョセイ</t>
    </rPh>
    <phoneticPr fontId="1"/>
  </si>
  <si>
    <t>300万</t>
    <rPh sb="3" eb="4">
      <t>マン</t>
    </rPh>
    <phoneticPr fontId="1"/>
  </si>
  <si>
    <t>11月末</t>
    <rPh sb="2" eb="3">
      <t>ガツ</t>
    </rPh>
    <rPh sb="3" eb="4">
      <t>マツ</t>
    </rPh>
    <phoneticPr fontId="1"/>
  </si>
  <si>
    <t>https://www.takano-zaidan.com/</t>
    <phoneticPr fontId="1"/>
  </si>
  <si>
    <t>24-160</t>
    <phoneticPr fontId="1"/>
  </si>
  <si>
    <t>公益財団法人　能村膜構造技術振興財団</t>
    <phoneticPr fontId="1"/>
  </si>
  <si>
    <t>200万</t>
    <rPh sb="3" eb="4">
      <t>マン</t>
    </rPh>
    <phoneticPr fontId="1"/>
  </si>
  <si>
    <t>12月上旬</t>
    <rPh sb="2" eb="3">
      <t>ガツ</t>
    </rPh>
    <rPh sb="3" eb="5">
      <t>ジョウジュン</t>
    </rPh>
    <phoneticPr fontId="1"/>
  </si>
  <si>
    <t>https://www2.taiyokogyo.co.jp/zaidan/subsidy/</t>
    <phoneticPr fontId="1"/>
  </si>
  <si>
    <t>24-161</t>
    <phoneticPr fontId="1"/>
  </si>
  <si>
    <t>公益財団法人 栢森情報科学振興財団</t>
    <phoneticPr fontId="1"/>
  </si>
  <si>
    <t>11月中旬</t>
    <rPh sb="2" eb="3">
      <t>ガツ</t>
    </rPh>
    <rPh sb="3" eb="5">
      <t>チュウジュン</t>
    </rPh>
    <phoneticPr fontId="1"/>
  </si>
  <si>
    <t>https://www.kayamorif.or.jp/j.html</t>
    <phoneticPr fontId="1"/>
  </si>
  <si>
    <t>24-162</t>
    <phoneticPr fontId="1"/>
  </si>
  <si>
    <t>公益財団法人 日本ワックスマン財団</t>
    <phoneticPr fontId="1"/>
  </si>
  <si>
    <t>100万</t>
    <rPh sb="3" eb="4">
      <t>マン</t>
    </rPh>
    <phoneticPr fontId="1"/>
  </si>
  <si>
    <t>未定</t>
    <rPh sb="0" eb="2">
      <t>ミテイ</t>
    </rPh>
    <phoneticPr fontId="1"/>
  </si>
  <si>
    <t>https://www.waksman.or.jp/wk_offer/p_offering.html</t>
    <phoneticPr fontId="1"/>
  </si>
  <si>
    <t>24-163</t>
    <phoneticPr fontId="1"/>
  </si>
  <si>
    <t>東京農業大学 生物資源ゲノム解析センター</t>
    <phoneticPr fontId="1"/>
  </si>
  <si>
    <t>2024年度（後期）　「生物資源ゲノム解析拠点」共同研究</t>
    <phoneticPr fontId="1"/>
  </si>
  <si>
    <t>39歳以下もしくは学位取得後8年未満</t>
    <phoneticPr fontId="1"/>
  </si>
  <si>
    <t>9月下旬</t>
    <rPh sb="1" eb="2">
      <t>ガツ</t>
    </rPh>
    <rPh sb="2" eb="4">
      <t>ゲジュン</t>
    </rPh>
    <phoneticPr fontId="1"/>
  </si>
  <si>
    <t>http://www.nodai-genome.org/gabase/index_R6B.html</t>
    <phoneticPr fontId="1"/>
  </si>
  <si>
    <t>【テーマ・内容】
情報科学に関する調査、研究および開発で学術的発展に寄与するもの</t>
    <rPh sb="5" eb="7">
      <t>ナイヨウ</t>
    </rPh>
    <rPh sb="9" eb="11">
      <t>ジョウホウ</t>
    </rPh>
    <rPh sb="11" eb="13">
      <t>カガク</t>
    </rPh>
    <rPh sb="14" eb="15">
      <t>カン</t>
    </rPh>
    <rPh sb="17" eb="19">
      <t>チョウサ</t>
    </rPh>
    <rPh sb="20" eb="22">
      <t>ケンキュウ</t>
    </rPh>
    <rPh sb="25" eb="27">
      <t>カイハツ</t>
    </rPh>
    <rPh sb="28" eb="31">
      <t>ガクジュツテキ</t>
    </rPh>
    <rPh sb="31" eb="33">
      <t>ハッテン</t>
    </rPh>
    <rPh sb="34" eb="36">
      <t>キヨ</t>
    </rPh>
    <phoneticPr fontId="1"/>
  </si>
  <si>
    <t>【助成対象とする研究の範囲】
電気電子工学、光学関連、画像処理関連、機械工学、物理学、情報工学、材料工学、化学関連、医療機器開発製造、健康・福祉機器開発製造、環境・エネルギー関連、農学（機能性食品開発等）
※「医学」「薬学」そのものの研究は、対象としない</t>
    <rPh sb="1" eb="3">
      <t>ジョセイ</t>
    </rPh>
    <rPh sb="3" eb="5">
      <t>タイショウ</t>
    </rPh>
    <rPh sb="8" eb="10">
      <t>ケンキュウ</t>
    </rPh>
    <rPh sb="11" eb="13">
      <t>ハンイ</t>
    </rPh>
    <rPh sb="15" eb="17">
      <t>デンキ</t>
    </rPh>
    <rPh sb="17" eb="19">
      <t>デンシ</t>
    </rPh>
    <rPh sb="19" eb="21">
      <t>コウガク</t>
    </rPh>
    <rPh sb="22" eb="24">
      <t>コウガク</t>
    </rPh>
    <rPh sb="24" eb="26">
      <t>カンレン</t>
    </rPh>
    <rPh sb="27" eb="31">
      <t>ガゾウショリ</t>
    </rPh>
    <rPh sb="31" eb="33">
      <t>カンレン</t>
    </rPh>
    <rPh sb="34" eb="36">
      <t>キカイ</t>
    </rPh>
    <rPh sb="36" eb="38">
      <t>コウガク</t>
    </rPh>
    <rPh sb="39" eb="42">
      <t>ブツリガク</t>
    </rPh>
    <rPh sb="43" eb="45">
      <t>ジョウホウ</t>
    </rPh>
    <rPh sb="45" eb="47">
      <t>コウガク</t>
    </rPh>
    <rPh sb="48" eb="50">
      <t>ザイリョウ</t>
    </rPh>
    <rPh sb="50" eb="52">
      <t>コウガク</t>
    </rPh>
    <rPh sb="53" eb="55">
      <t>カガク</t>
    </rPh>
    <rPh sb="55" eb="57">
      <t>カンレン</t>
    </rPh>
    <rPh sb="58" eb="62">
      <t>イリョウキキ</t>
    </rPh>
    <rPh sb="62" eb="64">
      <t>カイハツ</t>
    </rPh>
    <rPh sb="64" eb="66">
      <t>セイゾウ</t>
    </rPh>
    <rPh sb="67" eb="69">
      <t>ケンコウ</t>
    </rPh>
    <rPh sb="70" eb="72">
      <t>フクシ</t>
    </rPh>
    <rPh sb="72" eb="74">
      <t>キキ</t>
    </rPh>
    <rPh sb="74" eb="76">
      <t>カイハツ</t>
    </rPh>
    <rPh sb="76" eb="78">
      <t>セイゾウ</t>
    </rPh>
    <rPh sb="79" eb="81">
      <t>カンキョウ</t>
    </rPh>
    <rPh sb="87" eb="89">
      <t>カンレン</t>
    </rPh>
    <rPh sb="90" eb="92">
      <t>ノウガク</t>
    </rPh>
    <rPh sb="93" eb="96">
      <t>キノウセイ</t>
    </rPh>
    <rPh sb="96" eb="98">
      <t>ショクヒン</t>
    </rPh>
    <rPh sb="98" eb="100">
      <t>カイハツ</t>
    </rPh>
    <rPh sb="100" eb="101">
      <t>トウ</t>
    </rPh>
    <rPh sb="106" eb="108">
      <t>イガク</t>
    </rPh>
    <rPh sb="110" eb="112">
      <t>ヤクガク</t>
    </rPh>
    <rPh sb="118" eb="120">
      <t>ケンキュウ</t>
    </rPh>
    <rPh sb="122" eb="124">
      <t>タイショウ</t>
    </rPh>
    <phoneticPr fontId="1"/>
  </si>
  <si>
    <t xml:space="preserve">【助成金の交付対象】
（1）新しい膜材料、膜材料の新しい機能や性能、用途、及びリサイクル等に関する研究開発に対する助成
（2）膜面の力学特性や新しい加工法、架構法、解析方法等に関する研究開発に対する助成
（3）膜構造物やこれに限らない構造物の新しい用途、防火性能、環境性能（温熱、音等）、デザイン、環境負荷等に関する研究開発に対する助成
（4）膜構造技術に関する学会・研究会などに対する助成
（5）膜構造技術に関する国際交流に対する助成
（6）その他財団の目的を達成するために必要な事業に対する助成
</t>
    <rPh sb="1" eb="4">
      <t>ジョセイキン</t>
    </rPh>
    <rPh sb="5" eb="7">
      <t>コウフ</t>
    </rPh>
    <rPh sb="7" eb="9">
      <t>タイショウ</t>
    </rPh>
    <rPh sb="14" eb="15">
      <t>アタラ</t>
    </rPh>
    <rPh sb="17" eb="18">
      <t>マク</t>
    </rPh>
    <rPh sb="18" eb="20">
      <t>ザイリョウ</t>
    </rPh>
    <rPh sb="21" eb="24">
      <t>マクザイリョウ</t>
    </rPh>
    <rPh sb="25" eb="26">
      <t>アタラ</t>
    </rPh>
    <rPh sb="28" eb="30">
      <t>キノウ</t>
    </rPh>
    <rPh sb="31" eb="33">
      <t>セイノウ</t>
    </rPh>
    <rPh sb="34" eb="36">
      <t>ヨウト</t>
    </rPh>
    <rPh sb="37" eb="38">
      <t>オヨ</t>
    </rPh>
    <rPh sb="44" eb="45">
      <t>トウ</t>
    </rPh>
    <rPh sb="46" eb="47">
      <t>カン</t>
    </rPh>
    <rPh sb="49" eb="51">
      <t>ケンキュウ</t>
    </rPh>
    <rPh sb="51" eb="53">
      <t>カイハツ</t>
    </rPh>
    <rPh sb="54" eb="55">
      <t>タイ</t>
    </rPh>
    <rPh sb="57" eb="59">
      <t>ジョセイ</t>
    </rPh>
    <rPh sb="63" eb="65">
      <t>マクメン</t>
    </rPh>
    <rPh sb="66" eb="68">
      <t>リキガク</t>
    </rPh>
    <rPh sb="68" eb="70">
      <t>トクセイ</t>
    </rPh>
    <rPh sb="71" eb="72">
      <t>アタラ</t>
    </rPh>
    <rPh sb="74" eb="77">
      <t>カコウホウ</t>
    </rPh>
    <rPh sb="127" eb="131">
      <t>ボウカセイノウ</t>
    </rPh>
    <rPh sb="132" eb="134">
      <t>カンキョウ</t>
    </rPh>
    <rPh sb="134" eb="136">
      <t>セイノウ</t>
    </rPh>
    <rPh sb="137" eb="139">
      <t>オンネツ</t>
    </rPh>
    <rPh sb="140" eb="141">
      <t>オト</t>
    </rPh>
    <rPh sb="141" eb="142">
      <t>トウ</t>
    </rPh>
    <rPh sb="149" eb="151">
      <t>カンキョウ</t>
    </rPh>
    <rPh sb="151" eb="153">
      <t>フカ</t>
    </rPh>
    <rPh sb="153" eb="154">
      <t>トウ</t>
    </rPh>
    <rPh sb="155" eb="156">
      <t>カン</t>
    </rPh>
    <rPh sb="158" eb="160">
      <t>ケンキュウ</t>
    </rPh>
    <rPh sb="160" eb="162">
      <t>カイハツ</t>
    </rPh>
    <rPh sb="163" eb="164">
      <t>タイ</t>
    </rPh>
    <rPh sb="166" eb="168">
      <t>ジョセイ</t>
    </rPh>
    <rPh sb="172" eb="173">
      <t>マク</t>
    </rPh>
    <rPh sb="173" eb="175">
      <t>コウゾウ</t>
    </rPh>
    <rPh sb="175" eb="177">
      <t>ギジュツ</t>
    </rPh>
    <rPh sb="178" eb="179">
      <t>カン</t>
    </rPh>
    <rPh sb="181" eb="183">
      <t>ガッカイ</t>
    </rPh>
    <rPh sb="184" eb="187">
      <t>ケンキュウカイ</t>
    </rPh>
    <rPh sb="190" eb="191">
      <t>タイ</t>
    </rPh>
    <rPh sb="193" eb="195">
      <t>ジョセイ</t>
    </rPh>
    <rPh sb="199" eb="200">
      <t>マク</t>
    </rPh>
    <rPh sb="200" eb="202">
      <t>コウゾウ</t>
    </rPh>
    <rPh sb="202" eb="204">
      <t>ギジュツ</t>
    </rPh>
    <rPh sb="205" eb="206">
      <t>カン</t>
    </rPh>
    <rPh sb="208" eb="210">
      <t>コクサイ</t>
    </rPh>
    <rPh sb="210" eb="212">
      <t>コウリュウ</t>
    </rPh>
    <rPh sb="213" eb="214">
      <t>タイ</t>
    </rPh>
    <rPh sb="216" eb="218">
      <t>ジョセイ</t>
    </rPh>
    <rPh sb="224" eb="225">
      <t>タ</t>
    </rPh>
    <rPh sb="225" eb="227">
      <t>ザイダン</t>
    </rPh>
    <rPh sb="228" eb="230">
      <t>モクテキ</t>
    </rPh>
    <rPh sb="231" eb="233">
      <t>タッセイ</t>
    </rPh>
    <rPh sb="238" eb="240">
      <t>ヒツヨウ</t>
    </rPh>
    <rPh sb="241" eb="243">
      <t>ジギョウ</t>
    </rPh>
    <rPh sb="244" eb="245">
      <t>タイ</t>
    </rPh>
    <rPh sb="247" eb="249">
      <t>ジョセイ</t>
    </rPh>
    <phoneticPr fontId="1"/>
  </si>
  <si>
    <t>●</t>
    <phoneticPr fontId="1"/>
  </si>
  <si>
    <t>【助成対象】
新材料（無機、有機、高分子、その他）およびこれに関連する科学技術分野で、新材料開発の基礎並びに応用を指向する独創的研究</t>
    <rPh sb="1" eb="3">
      <t>ジョセイ</t>
    </rPh>
    <rPh sb="3" eb="5">
      <t>タイショウ</t>
    </rPh>
    <rPh sb="7" eb="10">
      <t>シンザイリョウ</t>
    </rPh>
    <rPh sb="11" eb="13">
      <t>ムキ</t>
    </rPh>
    <rPh sb="14" eb="16">
      <t>ユウキ</t>
    </rPh>
    <rPh sb="17" eb="20">
      <t>コウブンシ</t>
    </rPh>
    <rPh sb="23" eb="24">
      <t>タ</t>
    </rPh>
    <rPh sb="31" eb="33">
      <t>カンレン</t>
    </rPh>
    <rPh sb="35" eb="37">
      <t>カガク</t>
    </rPh>
    <rPh sb="37" eb="39">
      <t>ギジュツ</t>
    </rPh>
    <rPh sb="39" eb="41">
      <t>ブンヤ</t>
    </rPh>
    <rPh sb="43" eb="46">
      <t>シンザイリョウ</t>
    </rPh>
    <rPh sb="46" eb="48">
      <t>カイハツ</t>
    </rPh>
    <rPh sb="49" eb="51">
      <t>キソ</t>
    </rPh>
    <rPh sb="51" eb="52">
      <t>ナラ</t>
    </rPh>
    <rPh sb="54" eb="56">
      <t>オウヨウ</t>
    </rPh>
    <rPh sb="57" eb="59">
      <t>シコウ</t>
    </rPh>
    <rPh sb="61" eb="64">
      <t>ドクソウテキ</t>
    </rPh>
    <rPh sb="64" eb="66">
      <t>ケンキュウ</t>
    </rPh>
    <phoneticPr fontId="1"/>
  </si>
  <si>
    <t>【対象者】
（1）食科学の振興に貢献する者：食の発展に繋がる独創的かつ将来性豊かな学術的基礎研究を実施した者
（2）新しい食品の創造・開発に貢献する者：独創的な技術開発または発想により新しい食品や市場を創造した者、または新しい食品の創造に繋がる新規の食品加工技術、分析技術などを発明した者
（3）食に関わるベンチャーを起業した者：独創的な食品や食品加工技術、分析技術、流通システムなどを開発し、ベンチャーを起業した者</t>
    <rPh sb="1" eb="4">
      <t>タイショウシャ</t>
    </rPh>
    <rPh sb="9" eb="12">
      <t>ショクカガク</t>
    </rPh>
    <rPh sb="13" eb="15">
      <t>シンコウ</t>
    </rPh>
    <rPh sb="16" eb="18">
      <t>コウケン</t>
    </rPh>
    <rPh sb="20" eb="21">
      <t>モノ</t>
    </rPh>
    <rPh sb="22" eb="23">
      <t>ショク</t>
    </rPh>
    <rPh sb="24" eb="26">
      <t>ハッテン</t>
    </rPh>
    <rPh sb="27" eb="28">
      <t>ツナ</t>
    </rPh>
    <rPh sb="30" eb="33">
      <t>ドクソウテキ</t>
    </rPh>
    <rPh sb="35" eb="38">
      <t>ショウライセイ</t>
    </rPh>
    <rPh sb="38" eb="39">
      <t>ユタ</t>
    </rPh>
    <rPh sb="41" eb="44">
      <t>ガクジュツテキ</t>
    </rPh>
    <rPh sb="44" eb="48">
      <t>キソケンキュウ</t>
    </rPh>
    <rPh sb="49" eb="51">
      <t>ジッシ</t>
    </rPh>
    <rPh sb="53" eb="54">
      <t>モノ</t>
    </rPh>
    <rPh sb="58" eb="59">
      <t>アタラ</t>
    </rPh>
    <rPh sb="61" eb="63">
      <t>ショクヒン</t>
    </rPh>
    <rPh sb="64" eb="66">
      <t>ソウゾウ</t>
    </rPh>
    <rPh sb="67" eb="69">
      <t>カイハツ</t>
    </rPh>
    <rPh sb="70" eb="72">
      <t>コウケン</t>
    </rPh>
    <rPh sb="74" eb="75">
      <t>モノ</t>
    </rPh>
    <rPh sb="76" eb="79">
      <t>ドクソウテキ</t>
    </rPh>
    <rPh sb="80" eb="82">
      <t>ギジュツ</t>
    </rPh>
    <rPh sb="82" eb="84">
      <t>カイハツ</t>
    </rPh>
    <rPh sb="87" eb="89">
      <t>ハッソウ</t>
    </rPh>
    <rPh sb="92" eb="93">
      <t>アタラ</t>
    </rPh>
    <rPh sb="95" eb="97">
      <t>ショクヒン</t>
    </rPh>
    <rPh sb="98" eb="100">
      <t>イチバ</t>
    </rPh>
    <rPh sb="101" eb="103">
      <t>ソウゾウ</t>
    </rPh>
    <rPh sb="105" eb="106">
      <t>モノ</t>
    </rPh>
    <rPh sb="110" eb="111">
      <t>アタラ</t>
    </rPh>
    <rPh sb="113" eb="115">
      <t>ショクヒン</t>
    </rPh>
    <rPh sb="116" eb="118">
      <t>ソウゾウ</t>
    </rPh>
    <rPh sb="119" eb="120">
      <t>ツナ</t>
    </rPh>
    <rPh sb="122" eb="124">
      <t>シンキ</t>
    </rPh>
    <rPh sb="125" eb="127">
      <t>ショクヒン</t>
    </rPh>
    <rPh sb="127" eb="129">
      <t>カコウ</t>
    </rPh>
    <rPh sb="129" eb="131">
      <t>ギジュツ</t>
    </rPh>
    <rPh sb="132" eb="134">
      <t>ブンセキ</t>
    </rPh>
    <rPh sb="134" eb="136">
      <t>ギジュツ</t>
    </rPh>
    <rPh sb="139" eb="141">
      <t>ハツメイ</t>
    </rPh>
    <rPh sb="143" eb="144">
      <t>モノ</t>
    </rPh>
    <rPh sb="148" eb="149">
      <t>ショク</t>
    </rPh>
    <rPh sb="150" eb="151">
      <t>カカ</t>
    </rPh>
    <rPh sb="159" eb="161">
      <t>キギョウ</t>
    </rPh>
    <rPh sb="163" eb="164">
      <t>モノ</t>
    </rPh>
    <rPh sb="165" eb="168">
      <t>ドクソウテキ</t>
    </rPh>
    <rPh sb="169" eb="171">
      <t>ショクヒン</t>
    </rPh>
    <rPh sb="172" eb="174">
      <t>ショクヒン</t>
    </rPh>
    <rPh sb="174" eb="176">
      <t>カコウ</t>
    </rPh>
    <rPh sb="176" eb="178">
      <t>ギジュツ</t>
    </rPh>
    <rPh sb="179" eb="181">
      <t>ブンセキ</t>
    </rPh>
    <rPh sb="181" eb="183">
      <t>ギジュツ</t>
    </rPh>
    <rPh sb="184" eb="186">
      <t>リュウツウ</t>
    </rPh>
    <rPh sb="193" eb="195">
      <t>カイハツ</t>
    </rPh>
    <rPh sb="203" eb="205">
      <t>キギョウ</t>
    </rPh>
    <rPh sb="207" eb="208">
      <t>モノ</t>
    </rPh>
    <phoneticPr fontId="1"/>
  </si>
  <si>
    <t>24-155</t>
    <phoneticPr fontId="1"/>
  </si>
  <si>
    <t>Ｅ分野（奨励）100万</t>
    <phoneticPr fontId="1"/>
  </si>
  <si>
    <t xml:space="preserve">M分野及びＢ分野：200万
</t>
    <phoneticPr fontId="1"/>
  </si>
  <si>
    <t>Ｅ分野：35歳以下</t>
    <phoneticPr fontId="1"/>
  </si>
  <si>
    <t xml:space="preserve">M分野：40歳以下
</t>
    <phoneticPr fontId="1"/>
  </si>
  <si>
    <t>（3）Ｅ分野「環境バイオ分野（奨励研究）」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•バイオマス、生分解性材料、再生可能エネルギー、生物模倣、育種、環境浄化、資源循環、分析、メタゲノム、毒性評価等</t>
    <rPh sb="4" eb="6">
      <t>ブンヤ</t>
    </rPh>
    <rPh sb="7" eb="9">
      <t>カンキョウ</t>
    </rPh>
    <rPh sb="12" eb="14">
      <t>ブンヤ</t>
    </rPh>
    <rPh sb="15" eb="17">
      <t>ショウレイ</t>
    </rPh>
    <rPh sb="17" eb="19">
      <t>ケンキュウ</t>
    </rPh>
    <rPh sb="22" eb="24">
      <t>ジゾク</t>
    </rPh>
    <rPh sb="24" eb="26">
      <t>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rPh sb="78" eb="81">
      <t>ジュウテンテキ</t>
    </rPh>
    <rPh sb="82" eb="84">
      <t>カダイ</t>
    </rPh>
    <rPh sb="85" eb="88">
      <t>スイシゲン</t>
    </rPh>
    <rPh sb="89" eb="91">
      <t>ホゴ</t>
    </rPh>
    <rPh sb="92" eb="95">
      <t>オンダンカ</t>
    </rPh>
    <rPh sb="96" eb="98">
      <t>ボウシ</t>
    </rPh>
    <rPh sb="99" eb="102">
      <t>セイタイケイ</t>
    </rPh>
    <rPh sb="103" eb="105">
      <t>ホゴ</t>
    </rPh>
    <rPh sb="106" eb="108">
      <t>セイブツ</t>
    </rPh>
    <rPh sb="108" eb="111">
      <t>タヨウセイ</t>
    </rPh>
    <rPh sb="112" eb="114">
      <t>ホゼン</t>
    </rPh>
    <rPh sb="115" eb="119">
      <t>トウガイブンヤ</t>
    </rPh>
    <rPh sb="120" eb="121">
      <t>シ</t>
    </rPh>
    <rPh sb="123" eb="125">
      <t>ギジュツ</t>
    </rPh>
    <rPh sb="125" eb="127">
      <t>カクシン</t>
    </rPh>
    <rPh sb="135" eb="139">
      <t>セイブンカイセイ</t>
    </rPh>
    <rPh sb="139" eb="141">
      <t>ザイリョウ</t>
    </rPh>
    <rPh sb="142" eb="144">
      <t>サイセイ</t>
    </rPh>
    <rPh sb="144" eb="146">
      <t>カノウ</t>
    </rPh>
    <rPh sb="152" eb="154">
      <t>セイブツ</t>
    </rPh>
    <rPh sb="154" eb="156">
      <t>モホウ</t>
    </rPh>
    <rPh sb="157" eb="159">
      <t>イクシュ</t>
    </rPh>
    <rPh sb="160" eb="164">
      <t>カンキョウジョウカ</t>
    </rPh>
    <rPh sb="165" eb="167">
      <t>シゲン</t>
    </rPh>
    <rPh sb="167" eb="169">
      <t>ジュンカン</t>
    </rPh>
    <rPh sb="170" eb="172">
      <t>ブンセキ</t>
    </rPh>
    <rPh sb="179" eb="184">
      <t>ドクセイヒョウカトウ</t>
    </rPh>
    <phoneticPr fontId="1"/>
  </si>
  <si>
    <t>公益財団法人 松尾学術振興財団</t>
    <rPh sb="0" eb="2">
      <t>ザイダン</t>
    </rPh>
    <rPh sb="2" eb="4">
      <t>ホウジン</t>
    </rPh>
    <rPh sb="5" eb="7">
      <t>マツオ</t>
    </rPh>
    <rPh sb="7" eb="9">
      <t>ガクジュツ</t>
    </rPh>
    <rPh sb="9" eb="11">
      <t>シンコウ</t>
    </rPh>
    <rPh sb="11" eb="13">
      <t>ザイダン</t>
    </rPh>
    <phoneticPr fontId="1"/>
  </si>
  <si>
    <t>24-164</t>
    <phoneticPr fontId="1"/>
  </si>
  <si>
    <t>公益財団法人 油空圧機器技術振興財団</t>
    <rPh sb="0" eb="4">
      <t>コウエキザイダン</t>
    </rPh>
    <rPh sb="4" eb="6">
      <t>ホウジン</t>
    </rPh>
    <rPh sb="7" eb="8">
      <t>ユ</t>
    </rPh>
    <rPh sb="8" eb="10">
      <t>クウアツ</t>
    </rPh>
    <rPh sb="10" eb="12">
      <t>キキ</t>
    </rPh>
    <rPh sb="12" eb="14">
      <t>ギジュツ</t>
    </rPh>
    <rPh sb="14" eb="16">
      <t>シンコウ</t>
    </rPh>
    <rPh sb="16" eb="18">
      <t>ザイダン</t>
    </rPh>
    <phoneticPr fontId="1"/>
  </si>
  <si>
    <t>2024年度 研究実施者募集</t>
    <rPh sb="4" eb="6">
      <t>ネンド</t>
    </rPh>
    <rPh sb="7" eb="9">
      <t>ケンキュウ</t>
    </rPh>
    <rPh sb="9" eb="12">
      <t>ジッシシャ</t>
    </rPh>
    <rPh sb="12" eb="14">
      <t>ボシュウ</t>
    </rPh>
    <phoneticPr fontId="1"/>
  </si>
  <si>
    <t>100万</t>
    <rPh sb="3" eb="4">
      <t>マン</t>
    </rPh>
    <phoneticPr fontId="1"/>
  </si>
  <si>
    <t>満42歳以下（2025年3月末現在）</t>
    <rPh sb="0" eb="1">
      <t>マン</t>
    </rPh>
    <rPh sb="3" eb="4">
      <t>サイ</t>
    </rPh>
    <rPh sb="4" eb="6">
      <t>イカ</t>
    </rPh>
    <rPh sb="11" eb="12">
      <t>ネン</t>
    </rPh>
    <rPh sb="13" eb="14">
      <t>ガツ</t>
    </rPh>
    <rPh sb="14" eb="15">
      <t>マツ</t>
    </rPh>
    <rPh sb="15" eb="17">
      <t>ゲンザイ</t>
    </rPh>
    <phoneticPr fontId="1"/>
  </si>
  <si>
    <t>2025年3月頃</t>
    <rPh sb="4" eb="5">
      <t>ネン</t>
    </rPh>
    <rPh sb="6" eb="7">
      <t>ガツ</t>
    </rPh>
    <rPh sb="7" eb="8">
      <t>コロ</t>
    </rPh>
    <phoneticPr fontId="1"/>
  </si>
  <si>
    <t>http://zaidan.taiyo-ltd.co.jp/outline.html</t>
    <phoneticPr fontId="1"/>
  </si>
  <si>
    <t>24-165</t>
    <phoneticPr fontId="1"/>
  </si>
  <si>
    <t>薬学研究奨励財団</t>
    <rPh sb="0" eb="2">
      <t>ヤクガク</t>
    </rPh>
    <rPh sb="2" eb="6">
      <t>ケンキュウショウレイ</t>
    </rPh>
    <rPh sb="6" eb="8">
      <t>ザイダン</t>
    </rPh>
    <phoneticPr fontId="1"/>
  </si>
  <si>
    <t>第45回（2024年度）研究助成金</t>
    <rPh sb="3" eb="4">
      <t>カイ</t>
    </rPh>
    <rPh sb="12" eb="14">
      <t>ケンキュウ</t>
    </rPh>
    <rPh sb="14" eb="17">
      <t>ジョセイキン</t>
    </rPh>
    <phoneticPr fontId="1"/>
  </si>
  <si>
    <t>【研究助成の対象】
グループＡ：化学系、物理系、生物系、医療系の各分野及びこれらの複合分野の基礎的研究
グループＢ：医療現場（薬剤部・薬局等）、伝統医薬、衛生科学・環境化学を指向した研究、医薬品・医療分野における分析を対象とした研究、社会薬学・レギュラトリーサイエンス研究及びこれらの複合分野の応用的研究</t>
    <rPh sb="1" eb="3">
      <t>ケンキュウ</t>
    </rPh>
    <rPh sb="3" eb="5">
      <t>ジョセイ</t>
    </rPh>
    <rPh sb="6" eb="8">
      <t>タイショウ</t>
    </rPh>
    <rPh sb="16" eb="19">
      <t>カガクケイ</t>
    </rPh>
    <rPh sb="20" eb="23">
      <t>ブツリケイ</t>
    </rPh>
    <rPh sb="24" eb="27">
      <t>セイブツケイ</t>
    </rPh>
    <rPh sb="28" eb="31">
      <t>イリョウケイ</t>
    </rPh>
    <rPh sb="32" eb="33">
      <t>カク</t>
    </rPh>
    <rPh sb="33" eb="35">
      <t>ブンヤ</t>
    </rPh>
    <rPh sb="35" eb="36">
      <t>オヨ</t>
    </rPh>
    <rPh sb="41" eb="43">
      <t>フクゴウ</t>
    </rPh>
    <rPh sb="43" eb="45">
      <t>ブンヤ</t>
    </rPh>
    <rPh sb="46" eb="49">
      <t>キソテキ</t>
    </rPh>
    <rPh sb="49" eb="51">
      <t>ケンキュウ</t>
    </rPh>
    <rPh sb="59" eb="63">
      <t>イリョウゲンバ</t>
    </rPh>
    <rPh sb="64" eb="67">
      <t>ヤクザイブ</t>
    </rPh>
    <rPh sb="73" eb="75">
      <t>デントウ</t>
    </rPh>
    <rPh sb="75" eb="77">
      <t>イヤク</t>
    </rPh>
    <rPh sb="78" eb="82">
      <t>エイセイカガク</t>
    </rPh>
    <rPh sb="83" eb="85">
      <t>カンキョウ</t>
    </rPh>
    <rPh sb="85" eb="87">
      <t>カガク</t>
    </rPh>
    <rPh sb="88" eb="90">
      <t>シコウ</t>
    </rPh>
    <rPh sb="92" eb="94">
      <t>ケンキュウ</t>
    </rPh>
    <rPh sb="95" eb="98">
      <t>イヤクヒン</t>
    </rPh>
    <rPh sb="99" eb="103">
      <t>イリョウブンヤ</t>
    </rPh>
    <rPh sb="107" eb="109">
      <t>ブンセキ</t>
    </rPh>
    <rPh sb="110" eb="112">
      <t>タイショウ</t>
    </rPh>
    <rPh sb="115" eb="117">
      <t>ケンキュウ</t>
    </rPh>
    <rPh sb="118" eb="120">
      <t>シャカイ</t>
    </rPh>
    <rPh sb="120" eb="122">
      <t>ヤクガク</t>
    </rPh>
    <rPh sb="135" eb="137">
      <t>ケンキュウ</t>
    </rPh>
    <rPh sb="137" eb="138">
      <t>オヨ</t>
    </rPh>
    <rPh sb="143" eb="145">
      <t>フクゴウ</t>
    </rPh>
    <rPh sb="145" eb="147">
      <t>ブンヤ</t>
    </rPh>
    <rPh sb="148" eb="151">
      <t>オウヨウテキ</t>
    </rPh>
    <rPh sb="151" eb="153">
      <t>ケンキュウ</t>
    </rPh>
    <phoneticPr fontId="1"/>
  </si>
  <si>
    <t>グループＡ：80万円以内
グル－プＢ：70万円以内</t>
    <rPh sb="8" eb="9">
      <t>マン</t>
    </rPh>
    <rPh sb="9" eb="10">
      <t>エン</t>
    </rPh>
    <rPh sb="10" eb="12">
      <t>イナイ</t>
    </rPh>
    <phoneticPr fontId="1"/>
  </si>
  <si>
    <t>-</t>
    <phoneticPr fontId="1"/>
  </si>
  <si>
    <t>2025年1月中旬</t>
    <rPh sb="4" eb="5">
      <t>ネン</t>
    </rPh>
    <rPh sb="6" eb="7">
      <t>ガツ</t>
    </rPh>
    <rPh sb="7" eb="9">
      <t>チュウジュン</t>
    </rPh>
    <phoneticPr fontId="1"/>
  </si>
  <si>
    <t>https://www.yakusho.org/download/</t>
    <phoneticPr fontId="1"/>
  </si>
  <si>
    <t xml:space="preserve">
【助成対象研究領域・課題】
（1）Ｍ分野「メディカルサイエンス分野」
医薬・医療への応用を念頭に行う基礎的研究及びヒトを含む哺乳動物等を対象とした生物学的基礎研究もＭ分野に含める
•哺乳動物の個体、組織、細胞等を用いて発生・生理・薬理・病理現象等を解析する研究
•臨床応用を目指した基礎研究（医薬品候補の探索・生産研究はＢ分野とする）
•病態の診断・治療技術の開発及びその基礎となる研究
（2）Ｂ分野「バイオテクノロジー分野」
生物材料や生物機能を利用し、物質生産、有用物質探索、環境関連、汎用技術の開発・応用等を念頭に行う研究
•微生物・植物・動物等の機能解析、またはそれらを利用して物質生産等に繋げようとする研究
•有用物質・生理活性物質（医薬品候補含む）の探索、構造解析等に関する研究
•食糧・環境・エネルギー等に関わる生物材料や生物機能等を利用した基礎的研究
•タンパク質等の生体成分・遺伝情報等の解析・応用技術の開発（インフォマティクス含む）
</t>
    <rPh sb="2" eb="4">
      <t>ジョセイ</t>
    </rPh>
    <rPh sb="4" eb="6">
      <t>タイショウ</t>
    </rPh>
    <rPh sb="6" eb="8">
      <t>ケンキュウ</t>
    </rPh>
    <rPh sb="8" eb="10">
      <t>リョウイキ</t>
    </rPh>
    <rPh sb="11" eb="13">
      <t>カダイ</t>
    </rPh>
    <rPh sb="19" eb="21">
      <t>ブンヤ</t>
    </rPh>
    <rPh sb="32" eb="34">
      <t>ブンヤ</t>
    </rPh>
    <rPh sb="36" eb="38">
      <t>イヤク</t>
    </rPh>
    <rPh sb="39" eb="41">
      <t>イリョウ</t>
    </rPh>
    <rPh sb="43" eb="45">
      <t>オウヨウ</t>
    </rPh>
    <rPh sb="46" eb="48">
      <t>ネントウ</t>
    </rPh>
    <rPh sb="49" eb="50">
      <t>オコナ</t>
    </rPh>
    <rPh sb="51" eb="54">
      <t>キソテキ</t>
    </rPh>
    <rPh sb="54" eb="56">
      <t>ケンキュウ</t>
    </rPh>
    <rPh sb="56" eb="57">
      <t>オヨ</t>
    </rPh>
    <rPh sb="61" eb="62">
      <t>フク</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5">
      <t>リンショウ</t>
    </rPh>
    <rPh sb="135" eb="137">
      <t>オウヨウ</t>
    </rPh>
    <rPh sb="138" eb="140">
      <t>メザ</t>
    </rPh>
    <rPh sb="142" eb="146">
      <t>キソケンキュウ</t>
    </rPh>
    <rPh sb="147" eb="150">
      <t>イヤクヒン</t>
    </rPh>
    <rPh sb="150" eb="152">
      <t>コウホ</t>
    </rPh>
    <rPh sb="153" eb="155">
      <t>タンサク</t>
    </rPh>
    <rPh sb="156" eb="158">
      <t>セイサン</t>
    </rPh>
    <rPh sb="158" eb="160">
      <t>ケンキュウ</t>
    </rPh>
    <rPh sb="162" eb="164">
      <t>ブンヤ</t>
    </rPh>
    <rPh sb="170" eb="172">
      <t>ビョウタイ</t>
    </rPh>
    <rPh sb="173" eb="175">
      <t>シンダン</t>
    </rPh>
    <rPh sb="176" eb="178">
      <t>チリョウ</t>
    </rPh>
    <rPh sb="178" eb="180">
      <t>ギジュツ</t>
    </rPh>
    <rPh sb="181" eb="183">
      <t>カイハツ</t>
    </rPh>
    <rPh sb="183" eb="184">
      <t>オヨ</t>
    </rPh>
    <rPh sb="187" eb="189">
      <t>キソ</t>
    </rPh>
    <rPh sb="192" eb="194">
      <t>ケンキュウ</t>
    </rPh>
    <rPh sb="268" eb="271">
      <t>ビセイブツ</t>
    </rPh>
    <rPh sb="272" eb="274">
      <t>ショクブツ</t>
    </rPh>
    <rPh sb="275" eb="278">
      <t>ドウブツトウ</t>
    </rPh>
    <rPh sb="279" eb="283">
      <t>キノウカイセキ</t>
    </rPh>
    <rPh sb="291" eb="293">
      <t>リヨウ</t>
    </rPh>
    <rPh sb="295" eb="297">
      <t>ブッシツ</t>
    </rPh>
    <rPh sb="297" eb="299">
      <t>セイサン</t>
    </rPh>
    <rPh sb="299" eb="300">
      <t>トウ</t>
    </rPh>
    <rPh sb="301" eb="302">
      <t>ツナ</t>
    </rPh>
    <rPh sb="308" eb="310">
      <t>ケンキュウ</t>
    </rPh>
    <rPh sb="312" eb="314">
      <t>ユウヨウ</t>
    </rPh>
    <rPh sb="314" eb="316">
      <t>ブッシツ</t>
    </rPh>
    <rPh sb="317" eb="323">
      <t>セイリカッセイブッシツ</t>
    </rPh>
    <rPh sb="324" eb="327">
      <t>イヤクヒン</t>
    </rPh>
    <rPh sb="327" eb="329">
      <t>コウホ</t>
    </rPh>
    <rPh sb="329" eb="330">
      <t>フク</t>
    </rPh>
    <rPh sb="333" eb="335">
      <t>タンサク</t>
    </rPh>
    <rPh sb="336" eb="338">
      <t>コウゾウ</t>
    </rPh>
    <rPh sb="338" eb="341">
      <t>カイセキトウ</t>
    </rPh>
    <rPh sb="342" eb="343">
      <t>カン</t>
    </rPh>
    <rPh sb="345" eb="347">
      <t>ケンキュウ</t>
    </rPh>
    <rPh sb="349" eb="351">
      <t>ショクリョウ</t>
    </rPh>
    <rPh sb="352" eb="354">
      <t>カンキョウ</t>
    </rPh>
    <rPh sb="360" eb="361">
      <t>トウ</t>
    </rPh>
    <rPh sb="362" eb="363">
      <t>カカ</t>
    </rPh>
    <rPh sb="365" eb="369">
      <t>セイブツザイリョウ</t>
    </rPh>
    <rPh sb="370" eb="372">
      <t>セイブツ</t>
    </rPh>
    <rPh sb="372" eb="375">
      <t>キノウトウ</t>
    </rPh>
    <rPh sb="376" eb="378">
      <t>リヨウ</t>
    </rPh>
    <rPh sb="380" eb="383">
      <t>キソテキ</t>
    </rPh>
    <rPh sb="383" eb="385">
      <t>ケンキュウ</t>
    </rPh>
    <rPh sb="391" eb="392">
      <t>シツ</t>
    </rPh>
    <rPh sb="392" eb="393">
      <t>トウ</t>
    </rPh>
    <rPh sb="394" eb="398">
      <t>セイタイセイブン</t>
    </rPh>
    <rPh sb="399" eb="401">
      <t>イデン</t>
    </rPh>
    <rPh sb="401" eb="403">
      <t>ジョウホウ</t>
    </rPh>
    <rPh sb="403" eb="404">
      <t>トウ</t>
    </rPh>
    <rPh sb="405" eb="407">
      <t>カイセキ</t>
    </rPh>
    <rPh sb="408" eb="410">
      <t>オウヨウ</t>
    </rPh>
    <rPh sb="410" eb="412">
      <t>ギジュツ</t>
    </rPh>
    <rPh sb="413" eb="415">
      <t>カイハツ</t>
    </rPh>
    <rPh sb="425" eb="426">
      <t>フク</t>
    </rPh>
    <phoneticPr fontId="1"/>
  </si>
  <si>
    <t>書留等の郵送にて提出</t>
    <rPh sb="0" eb="2">
      <t>カキトメ</t>
    </rPh>
    <rPh sb="2" eb="3">
      <t>トウ</t>
    </rPh>
    <rPh sb="4" eb="6">
      <t>ユウソウ</t>
    </rPh>
    <rPh sb="8" eb="10">
      <t>テイシュツ</t>
    </rPh>
    <phoneticPr fontId="1"/>
  </si>
  <si>
    <t xml:space="preserve">
【助成対象研究】
①油圧・空気圧機器及びこれらの機器と周辺機器から構成される駆動システム、並びにこれを補完し、あるいはこれと併用する駆動システムの開発に関する基礎的応用的な技術の研究
②油圧・空気圧機器及びこれらの機器と周辺機器から構成される駆動システム、並びにこれを補完し、あるいはこれと併用する駆動システムの生産、利用に関する技術の研究
［補足事項］
上記の“油圧・空気圧機器”には、水圧、ガス圧をはじめとする流体圧機器含む
上記の“これを補完し、あるいはこれと併用する駆動システム”には、電気駆動システム、機械式駆動システム（歯車、ベルトなど）、機能性材料を利用する駆動システム等を含む
</t>
    <rPh sb="3" eb="5">
      <t>ジョセイ</t>
    </rPh>
    <rPh sb="5" eb="7">
      <t>タイショウ</t>
    </rPh>
    <rPh sb="7" eb="9">
      <t>ケンキュウ</t>
    </rPh>
    <rPh sb="12" eb="14">
      <t>ユアツ</t>
    </rPh>
    <rPh sb="15" eb="18">
      <t>クウキアツ</t>
    </rPh>
    <rPh sb="18" eb="20">
      <t>キキ</t>
    </rPh>
    <rPh sb="20" eb="21">
      <t>オヨ</t>
    </rPh>
    <rPh sb="26" eb="28">
      <t>キキ</t>
    </rPh>
    <rPh sb="29" eb="31">
      <t>シュウヘン</t>
    </rPh>
    <rPh sb="31" eb="33">
      <t>キキ</t>
    </rPh>
    <rPh sb="35" eb="37">
      <t>コウセイ</t>
    </rPh>
    <rPh sb="40" eb="42">
      <t>クドウ</t>
    </rPh>
    <rPh sb="47" eb="48">
      <t>ナラ</t>
    </rPh>
    <rPh sb="53" eb="55">
      <t>ホカン</t>
    </rPh>
    <rPh sb="64" eb="66">
      <t>ヘイヨウ</t>
    </rPh>
    <rPh sb="68" eb="70">
      <t>クドウ</t>
    </rPh>
    <rPh sb="75" eb="77">
      <t>カイハツ</t>
    </rPh>
    <rPh sb="78" eb="79">
      <t>カン</t>
    </rPh>
    <rPh sb="81" eb="84">
      <t>キソテキ</t>
    </rPh>
    <rPh sb="84" eb="87">
      <t>オウヨウテキ</t>
    </rPh>
    <rPh sb="88" eb="90">
      <t>ギジュツ</t>
    </rPh>
    <rPh sb="91" eb="93">
      <t>ケンキュウ</t>
    </rPh>
    <rPh sb="159" eb="161">
      <t>セイサン</t>
    </rPh>
    <rPh sb="162" eb="164">
      <t>リヨウ</t>
    </rPh>
    <rPh sb="176" eb="178">
      <t>ホソク</t>
    </rPh>
    <rPh sb="178" eb="180">
      <t>ジコウ</t>
    </rPh>
    <rPh sb="182" eb="184">
      <t>ジョウキ</t>
    </rPh>
    <rPh sb="186" eb="188">
      <t>ユアツ</t>
    </rPh>
    <rPh sb="189" eb="191">
      <t>クウキ</t>
    </rPh>
    <rPh sb="191" eb="192">
      <t>アツ</t>
    </rPh>
    <rPh sb="192" eb="194">
      <t>キキ</t>
    </rPh>
    <rPh sb="198" eb="200">
      <t>スイアツ</t>
    </rPh>
    <rPh sb="203" eb="204">
      <t>アツ</t>
    </rPh>
    <rPh sb="211" eb="213">
      <t>リュウタイ</t>
    </rPh>
    <rPh sb="213" eb="214">
      <t>アツ</t>
    </rPh>
    <rPh sb="214" eb="216">
      <t>キキ</t>
    </rPh>
    <rPh sb="216" eb="217">
      <t>フク</t>
    </rPh>
    <rPh sb="219" eb="221">
      <t>ジョウキ</t>
    </rPh>
    <rPh sb="251" eb="253">
      <t>デンキ</t>
    </rPh>
    <rPh sb="253" eb="255">
      <t>クドウ</t>
    </rPh>
    <rPh sb="260" eb="263">
      <t>キカイシキ</t>
    </rPh>
    <rPh sb="263" eb="265">
      <t>クドウ</t>
    </rPh>
    <rPh sb="270" eb="272">
      <t>ハグルマ</t>
    </rPh>
    <rPh sb="280" eb="283">
      <t>キノウセイ</t>
    </rPh>
    <rPh sb="283" eb="285">
      <t>ザイリョウ</t>
    </rPh>
    <rPh sb="286" eb="288">
      <t>リヨウ</t>
    </rPh>
    <rPh sb="290" eb="292">
      <t>クドウ</t>
    </rPh>
    <rPh sb="296" eb="297">
      <t>トウ</t>
    </rPh>
    <rPh sb="298" eb="299">
      <t>フク</t>
    </rPh>
    <phoneticPr fontId="1"/>
  </si>
  <si>
    <t>2024年度　学術研究助成</t>
    <rPh sb="4" eb="6">
      <t>ネンド</t>
    </rPh>
    <rPh sb="7" eb="9">
      <t>ガクジュツ</t>
    </rPh>
    <rPh sb="9" eb="11">
      <t>ケンキュウ</t>
    </rPh>
    <rPh sb="11" eb="13">
      <t>ジョセイ</t>
    </rPh>
    <phoneticPr fontId="1"/>
  </si>
  <si>
    <t>【対象分野】
微生物学・免疫学・感染症学及び医学に関する学術研究を援助、奨励し、国の学術、文化の向上発展に寄与することを目的とする</t>
    <rPh sb="1" eb="3">
      <t>タイショウ</t>
    </rPh>
    <rPh sb="3" eb="5">
      <t>ブンヤ</t>
    </rPh>
    <rPh sb="7" eb="11">
      <t>ビセイブツガク</t>
    </rPh>
    <rPh sb="12" eb="15">
      <t>メンエキガク</t>
    </rPh>
    <rPh sb="16" eb="19">
      <t>カンセンショウ</t>
    </rPh>
    <rPh sb="19" eb="20">
      <t>ガク</t>
    </rPh>
    <rPh sb="20" eb="21">
      <t>オヨ</t>
    </rPh>
    <rPh sb="22" eb="24">
      <t>イガク</t>
    </rPh>
    <rPh sb="25" eb="26">
      <t>カン</t>
    </rPh>
    <rPh sb="28" eb="30">
      <t>ガクジュツ</t>
    </rPh>
    <rPh sb="30" eb="32">
      <t>ケンキュウ</t>
    </rPh>
    <rPh sb="33" eb="35">
      <t>エンジョ</t>
    </rPh>
    <rPh sb="36" eb="38">
      <t>ショウレイ</t>
    </rPh>
    <rPh sb="40" eb="41">
      <t>クニ</t>
    </rPh>
    <rPh sb="42" eb="44">
      <t>ガクジュツ</t>
    </rPh>
    <rPh sb="45" eb="47">
      <t>ブンカ</t>
    </rPh>
    <rPh sb="48" eb="50">
      <t>コウジョウ</t>
    </rPh>
    <rPh sb="50" eb="52">
      <t>ハッテン</t>
    </rPh>
    <rPh sb="53" eb="55">
      <t>キヨ</t>
    </rPh>
    <rPh sb="60" eb="62">
      <t>モクテキ</t>
    </rPh>
    <phoneticPr fontId="1"/>
  </si>
  <si>
    <t>郵送にて提出</t>
    <rPh sb="0" eb="2">
      <t>ユウソウ</t>
    </rPh>
    <rPh sb="4" eb="6">
      <t>テイシュツ</t>
    </rPh>
    <phoneticPr fontId="1"/>
  </si>
  <si>
    <t>45歳以下</t>
    <rPh sb="2" eb="3">
      <t>サイ</t>
    </rPh>
    <rPh sb="3" eb="5">
      <t>イカ</t>
    </rPh>
    <phoneticPr fontId="1"/>
  </si>
  <si>
    <t>満40歳以下（2024年9月17日現在）</t>
    <rPh sb="0" eb="1">
      <t>マン</t>
    </rPh>
    <rPh sb="3" eb="4">
      <t>サイ</t>
    </rPh>
    <rPh sb="4" eb="6">
      <t>イカ</t>
    </rPh>
    <rPh sb="11" eb="12">
      <t>ネン</t>
    </rPh>
    <rPh sb="13" eb="14">
      <t>ガツ</t>
    </rPh>
    <rPh sb="16" eb="17">
      <t>ヒ</t>
    </rPh>
    <rPh sb="17" eb="19">
      <t>ゲンザイ</t>
    </rPh>
    <phoneticPr fontId="1"/>
  </si>
  <si>
    <t>財団事務局宛に送付</t>
    <rPh sb="0" eb="2">
      <t>ザイダン</t>
    </rPh>
    <rPh sb="2" eb="6">
      <t>ジムキョクアテ</t>
    </rPh>
    <rPh sb="7" eb="9">
      <t>ソウフ</t>
    </rPh>
    <phoneticPr fontId="1"/>
  </si>
  <si>
    <t>原本1部と写し2部の計3部を提出</t>
    <rPh sb="0" eb="2">
      <t>ゲンポン</t>
    </rPh>
    <rPh sb="3" eb="4">
      <t>ブ</t>
    </rPh>
    <rPh sb="5" eb="6">
      <t>ウツ</t>
    </rPh>
    <rPh sb="8" eb="9">
      <t>ブ</t>
    </rPh>
    <rPh sb="10" eb="11">
      <t>ケイ</t>
    </rPh>
    <rPh sb="12" eb="13">
      <t>ブ</t>
    </rPh>
    <rPh sb="14" eb="16">
      <t>テイシュツ</t>
    </rPh>
    <phoneticPr fontId="1"/>
  </si>
  <si>
    <r>
      <t>【対象】
ナチュラルヒストリーを動物・非動物（地学・植物）の二分野に分け、このいずれかに対して助成を行う。今年度は</t>
    </r>
    <r>
      <rPr>
        <b/>
        <sz val="10"/>
        <color theme="1"/>
        <rFont val="游ゴシック"/>
        <family val="3"/>
        <charset val="128"/>
      </rPr>
      <t>動物分野</t>
    </r>
    <rPh sb="1" eb="3">
      <t>タイショウ</t>
    </rPh>
    <rPh sb="16" eb="18">
      <t>ドウブツ</t>
    </rPh>
    <rPh sb="19" eb="22">
      <t>ヒドウブツ</t>
    </rPh>
    <rPh sb="23" eb="25">
      <t>チガク</t>
    </rPh>
    <rPh sb="26" eb="28">
      <t>ショクブツ</t>
    </rPh>
    <rPh sb="30" eb="33">
      <t>ニブンヤ</t>
    </rPh>
    <rPh sb="34" eb="35">
      <t>ワ</t>
    </rPh>
    <rPh sb="44" eb="45">
      <t>タイ</t>
    </rPh>
    <rPh sb="47" eb="49">
      <t>ジョセイ</t>
    </rPh>
    <rPh sb="50" eb="51">
      <t>オコナ</t>
    </rPh>
    <rPh sb="53" eb="55">
      <t>コンネン</t>
    </rPh>
    <rPh sb="55" eb="56">
      <t>ド</t>
    </rPh>
    <rPh sb="57" eb="59">
      <t>ドウブツ</t>
    </rPh>
    <rPh sb="59" eb="61">
      <t>ブンヤ</t>
    </rPh>
    <phoneticPr fontId="1"/>
  </si>
  <si>
    <t>【対象となる研究テーマ】
次世代シーケンサーを利用した新しい農学研究分野を開拓するための共同研究
一般課題：ショートリードを主に使用する課題
ロングリード課題：主にゲノム解析を目的にロングリード（ナノポア）のデータを使用する課題</t>
    <rPh sb="1" eb="3">
      <t>タイショウ</t>
    </rPh>
    <rPh sb="6" eb="8">
      <t>ケンキュウ</t>
    </rPh>
    <rPh sb="13" eb="16">
      <t>ジセダイ</t>
    </rPh>
    <rPh sb="23" eb="25">
      <t>リヨウ</t>
    </rPh>
    <rPh sb="27" eb="28">
      <t>アタラ</t>
    </rPh>
    <rPh sb="30" eb="32">
      <t>ノウガク</t>
    </rPh>
    <rPh sb="32" eb="34">
      <t>ケンキュウ</t>
    </rPh>
    <rPh sb="34" eb="36">
      <t>ブンヤ</t>
    </rPh>
    <rPh sb="37" eb="39">
      <t>カイタク</t>
    </rPh>
    <rPh sb="44" eb="46">
      <t>キョウドウ</t>
    </rPh>
    <rPh sb="46" eb="48">
      <t>ケンキュウ</t>
    </rPh>
    <rPh sb="50" eb="52">
      <t>イッパン</t>
    </rPh>
    <rPh sb="52" eb="54">
      <t>カダイ</t>
    </rPh>
    <rPh sb="63" eb="64">
      <t>オモ</t>
    </rPh>
    <rPh sb="65" eb="67">
      <t>シヨウ</t>
    </rPh>
    <rPh sb="69" eb="71">
      <t>カダイ</t>
    </rPh>
    <rPh sb="78" eb="80">
      <t>カダイ</t>
    </rPh>
    <rPh sb="81" eb="82">
      <t>オモ</t>
    </rPh>
    <rPh sb="86" eb="88">
      <t>カイセキ</t>
    </rPh>
    <rPh sb="89" eb="91">
      <t>モクテキ</t>
    </rPh>
    <rPh sb="109" eb="111">
      <t>シヨウ</t>
    </rPh>
    <rPh sb="113" eb="115">
      <t>カダイ</t>
    </rPh>
    <phoneticPr fontId="1"/>
  </si>
  <si>
    <t>-</t>
    <phoneticPr fontId="1"/>
  </si>
  <si>
    <t>24-166</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</si>
  <si>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</si>
  <si>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2024年度 研究助成</t>
    <rPh sb="4" eb="6">
      <t>ネンド</t>
    </rPh>
    <rPh sb="7" eb="9">
      <t>ケンキュウ</t>
    </rPh>
    <rPh sb="9" eb="11">
      <t>ジョセイ</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</si>
  <si>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5">
      <t>フクゴウ</t>
    </rPh>
    <rPh sb="45" eb="46">
      <t>テキ</t>
    </rPh>
    <rPh sb="46" eb="48">
      <t>シテン</t>
    </rPh>
    <rPh sb="51" eb="54">
      <t>ジュウセイカツ</t>
    </rPh>
    <rPh sb="55" eb="57">
      <t>カイゼン</t>
    </rPh>
    <rPh sb="57" eb="59">
      <t>コウジョウ</t>
    </rPh>
    <rPh sb="66" eb="68">
      <t>ケンキュウ</t>
    </rPh>
    <phoneticPr fontId="1"/>
  </si>
  <si>
    <t>一般：150万
奨励：80万</t>
    <rPh sb="0" eb="2">
      <t>イッパン</t>
    </rPh>
    <rPh sb="6" eb="7">
      <t>マン</t>
    </rPh>
    <rPh sb="8" eb="10">
      <t>ショウレイ</t>
    </rPh>
    <rPh sb="13" eb="14">
      <t>マン</t>
    </rPh>
    <phoneticPr fontId="1"/>
  </si>
  <si>
    <t>奨励研究：40歳未満（2024年10月31日現在</t>
    <rPh sb="0" eb="2">
      <t>ショウレイ</t>
    </rPh>
    <rPh sb="2" eb="4">
      <t>ケンキュウ</t>
    </rPh>
    <rPh sb="7" eb="8">
      <t>サイ</t>
    </rPh>
    <rPh sb="8" eb="10">
      <t>ミマン</t>
    </rPh>
    <rPh sb="15" eb="16">
      <t>ネン</t>
    </rPh>
    <rPh sb="18" eb="19">
      <t>ガツ</t>
    </rPh>
    <rPh sb="21" eb="22">
      <t>ヒ</t>
    </rPh>
    <rPh sb="22" eb="24">
      <t>ゲンザイ</t>
    </rPh>
    <phoneticPr fontId="1"/>
  </si>
  <si>
    <t>http://group.dai-ichi-life.co.jp/d-housing/boshu.html</t>
    <phoneticPr fontId="1"/>
  </si>
  <si>
    <t>-</t>
    <phoneticPr fontId="1"/>
  </si>
  <si>
    <t>2025年3月末</t>
    <rPh sb="4" eb="5">
      <t>ネン</t>
    </rPh>
    <rPh sb="6" eb="7">
      <t>ガツ</t>
    </rPh>
    <rPh sb="7" eb="8">
      <t>マツ</t>
    </rPh>
    <phoneticPr fontId="1"/>
  </si>
  <si>
    <t>24-167</t>
    <phoneticPr fontId="1"/>
  </si>
  <si>
    <t>公益財団法人 立石科学技術振興財団</t>
    <rPh sb="0" eb="4">
      <t>コウエキザイダン</t>
    </rPh>
    <rPh sb="4" eb="6">
      <t>ホウジン</t>
    </rPh>
    <rPh sb="7" eb="9">
      <t>タテイシ</t>
    </rPh>
    <rPh sb="9" eb="11">
      <t>カガク</t>
    </rPh>
    <rPh sb="11" eb="13">
      <t>ギジュツ</t>
    </rPh>
    <rPh sb="13" eb="15">
      <t>シンコウ</t>
    </rPh>
    <rPh sb="15" eb="17">
      <t>ザイダン</t>
    </rPh>
    <phoneticPr fontId="1"/>
  </si>
  <si>
    <t>https://www.tateisi-f.org/research/ab/</t>
  </si>
  <si>
    <t>-</t>
    <phoneticPr fontId="1"/>
  </si>
  <si>
    <t>2025年2月下旬</t>
    <rPh sb="4" eb="5">
      <t>ネン</t>
    </rPh>
    <rPh sb="6" eb="7">
      <t>ガツ</t>
    </rPh>
    <rPh sb="7" eb="9">
      <t>ゲジュン</t>
    </rPh>
    <phoneticPr fontId="1"/>
  </si>
  <si>
    <t>2024年度　研究助成（Ａ）
　　　　　 研究助成（Ｂ）</t>
    <rPh sb="4" eb="5">
      <t>ネン</t>
    </rPh>
    <rPh sb="5" eb="6">
      <t>ド</t>
    </rPh>
    <rPh sb="7" eb="9">
      <t>ケンキュウ</t>
    </rPh>
    <rPh sb="9" eb="11">
      <t>ジョセイ</t>
    </rPh>
    <phoneticPr fontId="1"/>
  </si>
  <si>
    <t>24-168</t>
    <phoneticPr fontId="1"/>
  </si>
  <si>
    <t>https://www.miraizaidan.or.jp/specialist/</t>
  </si>
  <si>
    <t>公益財団法人 ニッポンハム食の未来財団</t>
    <rPh sb="0" eb="4">
      <t>コウエキザイダン</t>
    </rPh>
    <rPh sb="4" eb="6">
      <t>ホウジン</t>
    </rPh>
    <rPh sb="13" eb="14">
      <t>ショク</t>
    </rPh>
    <rPh sb="15" eb="17">
      <t>ミライ</t>
    </rPh>
    <rPh sb="17" eb="19">
      <t>ザイダン</t>
    </rPh>
    <phoneticPr fontId="1"/>
  </si>
  <si>
    <t>2025年2月中旬</t>
    <rPh sb="4" eb="5">
      <t>ネン</t>
    </rPh>
    <rPh sb="6" eb="7">
      <t>ガツ</t>
    </rPh>
    <rPh sb="7" eb="9">
      <t>チュウジュン</t>
    </rPh>
    <phoneticPr fontId="1"/>
  </si>
  <si>
    <t>https://www.hokto-kinoko.co.jp/corporate/csr/shinkouzaidan/</t>
  </si>
  <si>
    <t>公益財団法人 ホクト生物科学振興財団</t>
    <rPh sb="0" eb="6">
      <t>コウエキザイダンホウジン</t>
    </rPh>
    <rPh sb="10" eb="12">
      <t>セイブツ</t>
    </rPh>
    <rPh sb="12" eb="14">
      <t>カガク</t>
    </rPh>
    <rPh sb="14" eb="16">
      <t>シンコウ</t>
    </rPh>
    <rPh sb="16" eb="18">
      <t>ザイダン</t>
    </rPh>
    <phoneticPr fontId="1"/>
  </si>
  <si>
    <t>【助成の対象】
バイオテクノロジーを主体とする調査・研究・技術開発等において新規な内容を擁し、将来にわたってバイオテクノロジー等生物科学の研究開発に一定の貢献をすると認められるもの</t>
    <rPh sb="1" eb="3">
      <t>ジョセイ</t>
    </rPh>
    <rPh sb="4" eb="6">
      <t>タイショウ</t>
    </rPh>
    <rPh sb="18" eb="20">
      <t>シュタイ</t>
    </rPh>
    <rPh sb="23" eb="25">
      <t>チョウサ</t>
    </rPh>
    <rPh sb="26" eb="28">
      <t>ケンキュウ</t>
    </rPh>
    <rPh sb="29" eb="31">
      <t>ギジュツ</t>
    </rPh>
    <rPh sb="31" eb="33">
      <t>カイハツ</t>
    </rPh>
    <rPh sb="33" eb="34">
      <t>トウ</t>
    </rPh>
    <rPh sb="38" eb="40">
      <t>シンキ</t>
    </rPh>
    <rPh sb="41" eb="43">
      <t>ナイヨウ</t>
    </rPh>
    <rPh sb="44" eb="45">
      <t>ヨウ</t>
    </rPh>
    <rPh sb="47" eb="49">
      <t>ショウライ</t>
    </rPh>
    <rPh sb="63" eb="64">
      <t>ナド</t>
    </rPh>
    <rPh sb="64" eb="66">
      <t>セイブツ</t>
    </rPh>
    <rPh sb="66" eb="68">
      <t>カガク</t>
    </rPh>
    <rPh sb="69" eb="71">
      <t>ケンキュウ</t>
    </rPh>
    <rPh sb="71" eb="73">
      <t>カイハツ</t>
    </rPh>
    <rPh sb="74" eb="76">
      <t>イッテイ</t>
    </rPh>
    <rPh sb="77" eb="79">
      <t>コウケン</t>
    </rPh>
    <rPh sb="83" eb="84">
      <t>ミト</t>
    </rPh>
    <phoneticPr fontId="1"/>
  </si>
  <si>
    <t>20～100万</t>
    <rPh sb="6" eb="7">
      <t>マン</t>
    </rPh>
    <phoneticPr fontId="1"/>
  </si>
  <si>
    <t>11月中旬</t>
    <rPh sb="2" eb="3">
      <t>ガツ</t>
    </rPh>
    <rPh sb="3" eb="5">
      <t>チュウジュン</t>
    </rPh>
    <phoneticPr fontId="1"/>
  </si>
  <si>
    <t>24-169</t>
    <phoneticPr fontId="1"/>
  </si>
  <si>
    <t>24-170</t>
    <phoneticPr fontId="1"/>
  </si>
  <si>
    <t>公益財団法人 日本経済研究センター</t>
    <rPh sb="0" eb="6">
      <t>コウエキザイダンホウジン</t>
    </rPh>
    <rPh sb="7" eb="9">
      <t>ニホン</t>
    </rPh>
    <rPh sb="9" eb="11">
      <t>ケイザイ</t>
    </rPh>
    <rPh sb="11" eb="13">
      <t>ケンキュウ</t>
    </rPh>
    <phoneticPr fontId="1"/>
  </si>
  <si>
    <t>https://www.jcer.or.jp/about-jcer/incentive</t>
  </si>
  <si>
    <t>2024年度　日本経済研究センター研究奨励金</t>
    <rPh sb="4" eb="6">
      <t>ネンド</t>
    </rPh>
    <rPh sb="7" eb="9">
      <t>ニホン</t>
    </rPh>
    <rPh sb="9" eb="11">
      <t>ケイザイ</t>
    </rPh>
    <rPh sb="11" eb="13">
      <t>ケンキュウ</t>
    </rPh>
    <rPh sb="17" eb="19">
      <t>ケンキュウ</t>
    </rPh>
    <rPh sb="19" eb="22">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</si>
  <si>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</si>
  <si>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100万</t>
    <rPh sb="3" eb="4">
      <t>マン</t>
    </rPh>
    <phoneticPr fontId="1"/>
  </si>
  <si>
    <t>24-171</t>
    <phoneticPr fontId="1"/>
  </si>
  <si>
    <t>公益財団法人 ヤクルト・バイオサイエンス研究財団</t>
    <rPh sb="0" eb="4">
      <t>コウエキザイダン</t>
    </rPh>
    <rPh sb="4" eb="6">
      <t>ホウジン</t>
    </rPh>
    <rPh sb="20" eb="22">
      <t>ケンキュウ</t>
    </rPh>
    <rPh sb="22" eb="24">
      <t>ザイダン</t>
    </rPh>
    <phoneticPr fontId="1"/>
  </si>
  <si>
    <t>https://yakult-bioscience.or.jp/invite.html</t>
  </si>
  <si>
    <t>2024年度（第30回）特別研究助成</t>
    <rPh sb="4" eb="6">
      <t>ネンド</t>
    </rPh>
    <rPh sb="7" eb="8">
      <t>ダイ</t>
    </rPh>
    <rPh sb="10" eb="11">
      <t>カイ</t>
    </rPh>
    <rPh sb="12" eb="14">
      <t>トクベツ</t>
    </rPh>
    <rPh sb="14" eb="16">
      <t>ケンキュウ</t>
    </rPh>
    <rPh sb="16" eb="18">
      <t>ジョセイ</t>
    </rPh>
    <phoneticPr fontId="1"/>
  </si>
  <si>
    <t>【助成内容】
腸内フローラに関連する研究</t>
    <rPh sb="1" eb="3">
      <t>ジョセイ</t>
    </rPh>
    <rPh sb="3" eb="5">
      <t>ナイヨウ</t>
    </rPh>
    <rPh sb="7" eb="9">
      <t>チョウナイ</t>
    </rPh>
    <rPh sb="14" eb="16">
      <t>カンレン</t>
    </rPh>
    <rPh sb="18" eb="20">
      <t>ケンキュウ</t>
    </rPh>
    <phoneticPr fontId="1"/>
  </si>
  <si>
    <t>300万</t>
    <rPh sb="3" eb="4">
      <t>マン</t>
    </rPh>
    <phoneticPr fontId="1"/>
  </si>
  <si>
    <t>承諾</t>
    <rPh sb="0" eb="2">
      <t>ショウダク</t>
    </rPh>
    <phoneticPr fontId="1"/>
  </si>
  <si>
    <t>2025年3月中旬</t>
    <rPh sb="4" eb="5">
      <t>ネン</t>
    </rPh>
    <rPh sb="6" eb="7">
      <t>ガツ</t>
    </rPh>
    <rPh sb="7" eb="9">
      <t>チュウジュン</t>
    </rPh>
    <phoneticPr fontId="1"/>
  </si>
  <si>
    <t>2024年度（第34回）一般研究助成</t>
    <rPh sb="4" eb="6">
      <t>ネンド</t>
    </rPh>
    <rPh sb="7" eb="8">
      <t>ダイ</t>
    </rPh>
    <rPh sb="10" eb="11">
      <t>カイ</t>
    </rPh>
    <rPh sb="12" eb="14">
      <t>イッパン</t>
    </rPh>
    <rPh sb="14" eb="16">
      <t>ケンキュウ</t>
    </rPh>
    <rPh sb="16" eb="18">
      <t>ジョセイ</t>
    </rPh>
    <phoneticPr fontId="1"/>
  </si>
  <si>
    <t>【助成内容】
腸内フローラに関連する萌芽的研究</t>
    <rPh sb="1" eb="3">
      <t>ジョセイ</t>
    </rPh>
    <rPh sb="3" eb="5">
      <t>ナイヨウ</t>
    </rPh>
    <rPh sb="7" eb="9">
      <t>チョウナイ</t>
    </rPh>
    <rPh sb="14" eb="16">
      <t>カンレン</t>
    </rPh>
    <rPh sb="18" eb="21">
      <t>ホウガテキ</t>
    </rPh>
    <rPh sb="21" eb="23">
      <t>ケンキュウ</t>
    </rPh>
    <phoneticPr fontId="1"/>
  </si>
  <si>
    <t>24-172</t>
    <phoneticPr fontId="1"/>
  </si>
  <si>
    <t>https://www.shorai-foundation.or.jp/application/</t>
  </si>
  <si>
    <t>公益財団法人 松籟科学技術振興財団</t>
    <rPh sb="0" eb="4">
      <t>コウエキザイダン</t>
    </rPh>
    <rPh sb="4" eb="6">
      <t>ホウジン</t>
    </rPh>
    <rPh sb="7" eb="9">
      <t>ショウライ</t>
    </rPh>
    <rPh sb="9" eb="11">
      <t>カガク</t>
    </rPh>
    <rPh sb="11" eb="13">
      <t>ギジュツ</t>
    </rPh>
    <rPh sb="13" eb="17">
      <t>シンコウザイダン</t>
    </rPh>
    <phoneticPr fontId="1"/>
  </si>
  <si>
    <t>2025年度 研究実施者募集</t>
    <rPh sb="4" eb="6">
      <t>ネンド</t>
    </rPh>
    <rPh sb="7" eb="9">
      <t>ケンキュウ</t>
    </rPh>
    <rPh sb="9" eb="11">
      <t>ジッシ</t>
    </rPh>
    <rPh sb="11" eb="12">
      <t>シャ</t>
    </rPh>
    <rPh sb="12" eb="14">
      <t>ボシュウ</t>
    </rPh>
    <phoneticPr fontId="1"/>
  </si>
  <si>
    <t>【助成対象研究】
課題Ａ　植物有用成分およびバイオマス資源の高度利用に関わる研究
課題Ｂ　エレクトロニクスの次世代を担う材料および周辺技術に関連する研究
課題Ｃ　持続可能な社会を実現する有機系新素材およびその機能化に関わる研究</t>
    <rPh sb="1" eb="3">
      <t>ジョセイ</t>
    </rPh>
    <rPh sb="3" eb="5">
      <t>タイショウ</t>
    </rPh>
    <rPh sb="5" eb="7">
      <t>ケンキュウ</t>
    </rPh>
    <rPh sb="9" eb="11">
      <t>カダイ</t>
    </rPh>
    <rPh sb="13" eb="17">
      <t>ショクブツユウヨウ</t>
    </rPh>
    <rPh sb="17" eb="19">
      <t>セイブン</t>
    </rPh>
    <rPh sb="27" eb="29">
      <t>シゲン</t>
    </rPh>
    <rPh sb="30" eb="34">
      <t>コウドリヨウ</t>
    </rPh>
    <rPh sb="35" eb="36">
      <t>カカ</t>
    </rPh>
    <rPh sb="38" eb="40">
      <t>ケンキュウ</t>
    </rPh>
    <rPh sb="41" eb="43">
      <t>カダイ</t>
    </rPh>
    <rPh sb="54" eb="57">
      <t>ジセダイ</t>
    </rPh>
    <rPh sb="58" eb="59">
      <t>ニナ</t>
    </rPh>
    <rPh sb="60" eb="62">
      <t>ザイリョウ</t>
    </rPh>
    <rPh sb="65" eb="67">
      <t>シュウヘン</t>
    </rPh>
    <rPh sb="67" eb="69">
      <t>ギジュツ</t>
    </rPh>
    <rPh sb="70" eb="72">
      <t>カンレン</t>
    </rPh>
    <rPh sb="74" eb="76">
      <t>ケンキュウ</t>
    </rPh>
    <rPh sb="77" eb="79">
      <t>カダイ</t>
    </rPh>
    <rPh sb="81" eb="83">
      <t>ジゾク</t>
    </rPh>
    <rPh sb="83" eb="85">
      <t>カノウ</t>
    </rPh>
    <rPh sb="86" eb="88">
      <t>シャカイ</t>
    </rPh>
    <rPh sb="89" eb="91">
      <t>ジツゲン</t>
    </rPh>
    <rPh sb="93" eb="96">
      <t>ユウキケイ</t>
    </rPh>
    <rPh sb="96" eb="99">
      <t>シンソザイ</t>
    </rPh>
    <rPh sb="104" eb="107">
      <t>キノウカ</t>
    </rPh>
    <rPh sb="108" eb="109">
      <t>カカ</t>
    </rPh>
    <rPh sb="111" eb="113">
      <t>ケンキュウ</t>
    </rPh>
    <phoneticPr fontId="1"/>
  </si>
  <si>
    <t>200万</t>
    <rPh sb="3" eb="4">
      <t>マン</t>
    </rPh>
    <phoneticPr fontId="1"/>
  </si>
  <si>
    <t>45歳以下（原則）</t>
    <rPh sb="2" eb="3">
      <t>サイ</t>
    </rPh>
    <rPh sb="3" eb="5">
      <t>イカ</t>
    </rPh>
    <rPh sb="6" eb="8">
      <t>ゲンソク</t>
    </rPh>
    <phoneticPr fontId="1"/>
  </si>
  <si>
    <t xml:space="preserve">
2024年度　研究助成（Ｓ）
　　　　</t>
    <rPh sb="5" eb="6">
      <t>ネン</t>
    </rPh>
    <rPh sb="6" eb="7">
      <t>ド</t>
    </rPh>
    <rPh sb="8" eb="10">
      <t>ケンキュウ</t>
    </rPh>
    <rPh sb="10" eb="12">
      <t>ジョセイ</t>
    </rPh>
    <phoneticPr fontId="1"/>
  </si>
  <si>
    <t>【本研究対象】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⑤食物アレルギーに関するその他研究（社会科学的な研究を含む）
※特に①②の応募を歓迎する</t>
    <rPh sb="1" eb="4">
      <t>ホンケンキュウ</t>
    </rPh>
    <rPh sb="4" eb="6">
      <t>タイショウ</t>
    </rPh>
    <rPh sb="9" eb="11">
      <t>ショクモツ</t>
    </rPh>
    <rPh sb="16" eb="18">
      <t>タイオウ</t>
    </rPh>
    <rPh sb="18" eb="20">
      <t>ショクヒン</t>
    </rPh>
    <rPh sb="21" eb="22">
      <t>カン</t>
    </rPh>
    <rPh sb="24" eb="26">
      <t>ケンキュウ</t>
    </rPh>
    <rPh sb="28" eb="30">
      <t>ショクモツ</t>
    </rPh>
    <rPh sb="36" eb="38">
      <t>ヨボウ</t>
    </rPh>
    <rPh sb="39" eb="40">
      <t>カン</t>
    </rPh>
    <rPh sb="42" eb="44">
      <t>ケンキュウ</t>
    </rPh>
    <rPh sb="46" eb="48">
      <t>ショクモツ</t>
    </rPh>
    <rPh sb="54" eb="56">
      <t>シンダン</t>
    </rPh>
    <rPh sb="57" eb="59">
      <t>チリョウ</t>
    </rPh>
    <rPh sb="60" eb="61">
      <t>カン</t>
    </rPh>
    <rPh sb="63" eb="65">
      <t>ケンキュウ</t>
    </rPh>
    <rPh sb="67" eb="69">
      <t>ショクモツ</t>
    </rPh>
    <rPh sb="75" eb="76">
      <t>カン</t>
    </rPh>
    <rPh sb="78" eb="81">
      <t>コウジョウナイ</t>
    </rPh>
    <rPh sb="81" eb="82">
      <t>トウ</t>
    </rPh>
    <rPh sb="84" eb="86">
      <t>エイセイ</t>
    </rPh>
    <rPh sb="86" eb="88">
      <t>カンリ</t>
    </rPh>
    <rPh sb="89" eb="90">
      <t>カン</t>
    </rPh>
    <rPh sb="92" eb="94">
      <t>ケンキュウ</t>
    </rPh>
    <rPh sb="96" eb="98">
      <t>ショクモツ</t>
    </rPh>
    <rPh sb="104" eb="105">
      <t>カン</t>
    </rPh>
    <rPh sb="109" eb="110">
      <t>タ</t>
    </rPh>
    <rPh sb="110" eb="112">
      <t>ケンキュウ</t>
    </rPh>
    <rPh sb="113" eb="115">
      <t>シャカイ</t>
    </rPh>
    <rPh sb="115" eb="118">
      <t>カガクテキ</t>
    </rPh>
    <rPh sb="119" eb="121">
      <t>ケンキュウ</t>
    </rPh>
    <rPh sb="122" eb="123">
      <t>フク</t>
    </rPh>
    <rPh sb="128" eb="129">
      <t>トク</t>
    </rPh>
    <rPh sb="133" eb="135">
      <t>オウボ</t>
    </rPh>
    <rPh sb="136" eb="138">
      <t>カンゲイ</t>
    </rPh>
    <phoneticPr fontId="1"/>
  </si>
  <si>
    <t>2025年度 研究助成
（Ａ）共同研究助成
（Ｂ）個人研究助成</t>
    <rPh sb="4" eb="6">
      <t>ネンド</t>
    </rPh>
    <rPh sb="7" eb="9">
      <t>ケンキュウ</t>
    </rPh>
    <rPh sb="9" eb="11">
      <t>ジョセイ</t>
    </rPh>
    <rPh sb="15" eb="17">
      <t>キョウドウ</t>
    </rPh>
    <rPh sb="17" eb="19">
      <t>ケンキュウ</t>
    </rPh>
    <rPh sb="19" eb="21">
      <t>ジョセイ</t>
    </rPh>
    <rPh sb="25" eb="27">
      <t>コジン</t>
    </rPh>
    <rPh sb="27" eb="29">
      <t>ケンキュウ</t>
    </rPh>
    <rPh sb="29" eb="31">
      <t>ジョセイ</t>
    </rPh>
    <phoneticPr fontId="1"/>
  </si>
  <si>
    <t>【助成対象】
エレクトロニクスおよび情報工学の分野で、人間と機械の調和を促進するための研究活動に助成する</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rPh sb="48" eb="50">
      <t>ジョセイ</t>
    </rPh>
    <phoneticPr fontId="1"/>
  </si>
  <si>
    <t>　　研究助成（Ａ）250万
　　研究助成（Ｂ）500万
　※直接経費の申請額上限</t>
    <rPh sb="2" eb="4">
      <t>ケンキュウ</t>
    </rPh>
    <rPh sb="4" eb="6">
      <t>ジョセイ</t>
    </rPh>
    <rPh sb="12" eb="13">
      <t>マン</t>
    </rPh>
    <rPh sb="16" eb="18">
      <t>ケンキュウ</t>
    </rPh>
    <rPh sb="18" eb="20">
      <t>ジョセイ</t>
    </rPh>
    <rPh sb="26" eb="27">
      <t>マン</t>
    </rPh>
    <rPh sb="30" eb="32">
      <t>チョクセツ</t>
    </rPh>
    <rPh sb="32" eb="34">
      <t>ケイヒ</t>
    </rPh>
    <rPh sb="35" eb="38">
      <t>シンセイガク</t>
    </rPh>
    <rPh sb="38" eb="40">
      <t>ジョウゲン</t>
    </rPh>
    <phoneticPr fontId="1"/>
  </si>
  <si>
    <t>　研究助成（Ｓ）総額3000万</t>
    <rPh sb="1" eb="3">
      <t>ケンキュウ</t>
    </rPh>
    <rPh sb="3" eb="5">
      <t>ジョセイ</t>
    </rPh>
    <rPh sb="8" eb="10">
      <t>ソウガク</t>
    </rPh>
    <phoneticPr fontId="1"/>
  </si>
  <si>
    <t>　　共同（Ａ）200～600万
　　個人（Ｂ）200万</t>
    <rPh sb="2" eb="4">
      <t>キョウドウ</t>
    </rPh>
    <rPh sb="14" eb="15">
      <t>マン</t>
    </rPh>
    <rPh sb="18" eb="20">
      <t>コジン</t>
    </rPh>
    <rPh sb="26" eb="27">
      <t>マン</t>
    </rPh>
    <phoneticPr fontId="1"/>
  </si>
  <si>
    <t>個人（Ｂ）：45歳以下
（2025年4月1日時点）</t>
    <rPh sb="0" eb="2">
      <t>コジン</t>
    </rPh>
    <rPh sb="8" eb="9">
      <t>サイ</t>
    </rPh>
    <rPh sb="9" eb="11">
      <t>イカ</t>
    </rPh>
    <rPh sb="17" eb="18">
      <t>ネン</t>
    </rPh>
    <rPh sb="19" eb="20">
      <t>ガツ</t>
    </rPh>
    <rPh sb="21" eb="22">
      <t>ヒ</t>
    </rPh>
    <rPh sb="22" eb="24">
      <t>ジテン</t>
    </rPh>
    <phoneticPr fontId="1"/>
  </si>
  <si>
    <t>2024年度 ホクト生物科学振興財団助成</t>
    <rPh sb="4" eb="6">
      <t>ネンド</t>
    </rPh>
    <rPh sb="10" eb="12">
      <t>セイブツ</t>
    </rPh>
    <rPh sb="12" eb="14">
      <t>カガク</t>
    </rPh>
    <rPh sb="14" eb="16">
      <t>シンコウ</t>
    </rPh>
    <rPh sb="16" eb="18">
      <t>ザイダン</t>
    </rPh>
    <rPh sb="18" eb="20">
      <t>ジョセイ</t>
    </rPh>
    <phoneticPr fontId="1"/>
  </si>
  <si>
    <t>※一般研究と特別研究の重複応募は不可</t>
    <rPh sb="1" eb="3">
      <t>イッパン</t>
    </rPh>
    <rPh sb="3" eb="5">
      <t>ケンキュウ</t>
    </rPh>
    <rPh sb="6" eb="8">
      <t>トクベツ</t>
    </rPh>
    <rPh sb="8" eb="10">
      <t>ケンキュウ</t>
    </rPh>
    <rPh sb="11" eb="13">
      <t>チョウフク</t>
    </rPh>
    <rPh sb="13" eb="15">
      <t>オウボ</t>
    </rPh>
    <rPh sb="16" eb="18">
      <t>フカ</t>
    </rPh>
    <phoneticPr fontId="1"/>
  </si>
  <si>
    <t>2025年3月頃</t>
    <rPh sb="4" eb="5">
      <t>ネン</t>
    </rPh>
    <rPh sb="6" eb="7">
      <t>ガツ</t>
    </rPh>
    <rPh sb="7" eb="8">
      <t>コロ</t>
    </rPh>
    <phoneticPr fontId="1"/>
  </si>
  <si>
    <t>24-173</t>
    <phoneticPr fontId="1"/>
  </si>
  <si>
    <t>北村メンタルヘルス学術振興財団</t>
    <rPh sb="0" eb="2">
      <t>キタムラ</t>
    </rPh>
    <rPh sb="9" eb="11">
      <t>ガクジュツ</t>
    </rPh>
    <rPh sb="11" eb="13">
      <t>シンコウ</t>
    </rPh>
    <rPh sb="13" eb="15">
      <t>ザイダン</t>
    </rPh>
    <phoneticPr fontId="1"/>
  </si>
  <si>
    <t>2024年度　研究助成</t>
    <rPh sb="4" eb="6">
      <t>ネンド</t>
    </rPh>
    <rPh sb="7" eb="9">
      <t>ケンキュウ</t>
    </rPh>
    <rPh sb="9" eb="11">
      <t>ジョセイ</t>
    </rPh>
    <phoneticPr fontId="1"/>
  </si>
  <si>
    <t>【対象となる研究分野】
メンタルヘルスケアの質の向上に資する研究
（ア）研究アイデア・計画作成助成
（イ）研究助成
（ウ）発表助成</t>
    <rPh sb="1" eb="3">
      <t>タイショウ</t>
    </rPh>
    <rPh sb="6" eb="8">
      <t>ケンキュウ</t>
    </rPh>
    <rPh sb="8" eb="10">
      <t>ブンヤ</t>
    </rPh>
    <rPh sb="22" eb="23">
      <t>シツ</t>
    </rPh>
    <rPh sb="24" eb="26">
      <t>コウジョウ</t>
    </rPh>
    <rPh sb="27" eb="28">
      <t>シ</t>
    </rPh>
    <rPh sb="30" eb="32">
      <t>ケンキュウ</t>
    </rPh>
    <rPh sb="37" eb="39">
      <t>ケンキュウ</t>
    </rPh>
    <rPh sb="44" eb="46">
      <t>ケイカク</t>
    </rPh>
    <rPh sb="46" eb="48">
      <t>サクセイ</t>
    </rPh>
    <rPh sb="48" eb="50">
      <t>ジョセイ</t>
    </rPh>
    <rPh sb="54" eb="56">
      <t>ケンキュウ</t>
    </rPh>
    <rPh sb="56" eb="58">
      <t>ジョセイ</t>
    </rPh>
    <rPh sb="62" eb="64">
      <t>ハッピョウ</t>
    </rPh>
    <rPh sb="64" eb="66">
      <t>ジョセイ</t>
    </rPh>
    <phoneticPr fontId="1"/>
  </si>
  <si>
    <t>150万</t>
    <rPh sb="3" eb="4">
      <t>マン</t>
    </rPh>
    <phoneticPr fontId="1"/>
  </si>
  <si>
    <t>https://www.kitamura-foundation.org/study.html</t>
    <phoneticPr fontId="1"/>
  </si>
  <si>
    <t>2025年2月中</t>
    <rPh sb="4" eb="5">
      <t>ネン</t>
    </rPh>
    <rPh sb="6" eb="7">
      <t>ガツ</t>
    </rPh>
    <rPh sb="7" eb="8">
      <t>チュウ</t>
    </rPh>
    <phoneticPr fontId="1"/>
  </si>
  <si>
    <t>24-174</t>
    <phoneticPr fontId="1"/>
  </si>
  <si>
    <t>公益財団法人 ライフサイエンス振興財団</t>
    <rPh sb="0" eb="4">
      <t>コウエキザイダン</t>
    </rPh>
    <rPh sb="4" eb="6">
      <t>ホウジン</t>
    </rPh>
    <rPh sb="15" eb="19">
      <t>シンコウザイダン</t>
    </rPh>
    <phoneticPr fontId="1"/>
  </si>
  <si>
    <t>2024年度 研究助成</t>
    <rPh sb="4" eb="6">
      <t>ネンド</t>
    </rPh>
    <rPh sb="7" eb="9">
      <t>ケンキュウ</t>
    </rPh>
    <rPh sb="9" eb="11">
      <t>ジョセイ</t>
    </rPh>
    <phoneticPr fontId="1"/>
  </si>
  <si>
    <t>【研究助成対象課題】
ライフサイエンスに関する研究課題</t>
    <rPh sb="1" eb="3">
      <t>ケンキュウ</t>
    </rPh>
    <rPh sb="3" eb="5">
      <t>ジョセイ</t>
    </rPh>
    <rPh sb="5" eb="7">
      <t>タイショウ</t>
    </rPh>
    <rPh sb="7" eb="9">
      <t>カダイ</t>
    </rPh>
    <rPh sb="20" eb="21">
      <t>カン</t>
    </rPh>
    <rPh sb="23" eb="25">
      <t>ケンキュウ</t>
    </rPh>
    <rPh sb="25" eb="27">
      <t>カダイ</t>
    </rPh>
    <phoneticPr fontId="1"/>
  </si>
  <si>
    <t>100万</t>
    <rPh sb="3" eb="4">
      <t>マン</t>
    </rPh>
    <phoneticPr fontId="1"/>
  </si>
  <si>
    <t>承諾</t>
    <rPh sb="0" eb="2">
      <t>ショウダク</t>
    </rPh>
    <phoneticPr fontId="1"/>
  </si>
  <si>
    <t>2025年1月まで</t>
    <rPh sb="4" eb="5">
      <t>ネン</t>
    </rPh>
    <rPh sb="6" eb="7">
      <t>ガツ</t>
    </rPh>
    <phoneticPr fontId="1"/>
  </si>
  <si>
    <t>書類の提出はレターパックライトか普通郵便など、ポストに直接投函される郵送形態</t>
    <rPh sb="0" eb="2">
      <t>ショルイ</t>
    </rPh>
    <rPh sb="3" eb="5">
      <t>テイシュツ</t>
    </rPh>
    <rPh sb="16" eb="18">
      <t>フツウ</t>
    </rPh>
    <rPh sb="18" eb="20">
      <t>ユウビン</t>
    </rPh>
    <rPh sb="27" eb="29">
      <t>チョクセツ</t>
    </rPh>
    <rPh sb="29" eb="31">
      <t>トウカン</t>
    </rPh>
    <rPh sb="34" eb="36">
      <t>ユウソウ</t>
    </rPh>
    <rPh sb="36" eb="38">
      <t>ケイタイ</t>
    </rPh>
    <phoneticPr fontId="1"/>
  </si>
  <si>
    <t>24-175</t>
    <phoneticPr fontId="1"/>
  </si>
  <si>
    <t>公益財団法人 ブレインサイエンス</t>
    <rPh sb="0" eb="6">
      <t>コウエキザイダンホウジン</t>
    </rPh>
    <phoneticPr fontId="1"/>
  </si>
  <si>
    <t>https://www.lifesci-found.com/</t>
    <phoneticPr fontId="1"/>
  </si>
  <si>
    <t>第39回　研究助成候補者応募</t>
    <rPh sb="0" eb="1">
      <t>ダイ</t>
    </rPh>
    <rPh sb="3" eb="4">
      <t>カイ</t>
    </rPh>
    <rPh sb="5" eb="7">
      <t>ケンキュウ</t>
    </rPh>
    <rPh sb="7" eb="9">
      <t>ジョセイ</t>
    </rPh>
    <rPh sb="9" eb="12">
      <t>コウホシャ</t>
    </rPh>
    <rPh sb="12" eb="14">
      <t>オウボ</t>
    </rPh>
    <phoneticPr fontId="1"/>
  </si>
  <si>
    <t>【研究対象】
脳科学の広い分野における研究に対して助成を行うが、脳のメカニズムを解明する独創的な研究計画の助成に重点を置く。
研究分野は実験研究のみならず、理論、モデリング研究も含む</t>
    <rPh sb="1" eb="3">
      <t>ケンキュウ</t>
    </rPh>
    <rPh sb="3" eb="5">
      <t>タイショウ</t>
    </rPh>
    <rPh sb="7" eb="10">
      <t>ノウカガク</t>
    </rPh>
    <rPh sb="11" eb="12">
      <t>ヒロ</t>
    </rPh>
    <rPh sb="13" eb="15">
      <t>ブンヤ</t>
    </rPh>
    <rPh sb="19" eb="21">
      <t>ケンキュウ</t>
    </rPh>
    <rPh sb="22" eb="23">
      <t>タイ</t>
    </rPh>
    <rPh sb="25" eb="27">
      <t>ジョセイ</t>
    </rPh>
    <rPh sb="28" eb="29">
      <t>オコナ</t>
    </rPh>
    <rPh sb="32" eb="33">
      <t>ノウ</t>
    </rPh>
    <rPh sb="40" eb="42">
      <t>カイメイ</t>
    </rPh>
    <rPh sb="44" eb="47">
      <t>ドクソウテキ</t>
    </rPh>
    <rPh sb="48" eb="50">
      <t>ケンキュウ</t>
    </rPh>
    <rPh sb="50" eb="52">
      <t>ケイカク</t>
    </rPh>
    <rPh sb="53" eb="55">
      <t>ジョセイ</t>
    </rPh>
    <rPh sb="56" eb="58">
      <t>ジュウテン</t>
    </rPh>
    <rPh sb="59" eb="60">
      <t>オ</t>
    </rPh>
    <rPh sb="63" eb="65">
      <t>ケンキュウ</t>
    </rPh>
    <rPh sb="65" eb="67">
      <t>ブンヤ</t>
    </rPh>
    <rPh sb="68" eb="72">
      <t>ジッケンケンキュウ</t>
    </rPh>
    <rPh sb="78" eb="80">
      <t>リロン</t>
    </rPh>
    <rPh sb="86" eb="88">
      <t>ケンキュウ</t>
    </rPh>
    <rPh sb="89" eb="90">
      <t>フク</t>
    </rPh>
    <phoneticPr fontId="1"/>
  </si>
  <si>
    <t>2025年3月末日</t>
    <rPh sb="4" eb="5">
      <t>ネン</t>
    </rPh>
    <rPh sb="6" eb="7">
      <t>ガツ</t>
    </rPh>
    <rPh sb="7" eb="9">
      <t>マツジツ</t>
    </rPh>
    <phoneticPr fontId="1"/>
  </si>
  <si>
    <t>https://www.bs-f.jp/kenjo.html</t>
    <phoneticPr fontId="1"/>
  </si>
  <si>
    <t>24-176</t>
    <phoneticPr fontId="1"/>
  </si>
  <si>
    <t>第39回 塚原仲晃記念賞受賞候補者推薦</t>
    <rPh sb="0" eb="1">
      <t>ダイ</t>
    </rPh>
    <rPh sb="3" eb="4">
      <t>カイ</t>
    </rPh>
    <rPh sb="5" eb="7">
      <t>ツカハラ</t>
    </rPh>
    <rPh sb="7" eb="8">
      <t>ナカ</t>
    </rPh>
    <rPh sb="8" eb="12">
      <t>アキラキネンショウ</t>
    </rPh>
    <rPh sb="12" eb="14">
      <t>ジュショウ</t>
    </rPh>
    <rPh sb="14" eb="17">
      <t>コウホシャ</t>
    </rPh>
    <rPh sb="17" eb="19">
      <t>スイセン</t>
    </rPh>
    <phoneticPr fontId="1"/>
  </si>
  <si>
    <t>50歳以下（2024年4月2日～2025年3月31日までにおいて51歳になった者を含む）</t>
    <rPh sb="2" eb="3">
      <t>サイ</t>
    </rPh>
    <rPh sb="3" eb="5">
      <t>イカ</t>
    </rPh>
    <rPh sb="10" eb="11">
      <t>ネン</t>
    </rPh>
    <rPh sb="12" eb="13">
      <t>ガツ</t>
    </rPh>
    <rPh sb="14" eb="15">
      <t>ヒ</t>
    </rPh>
    <rPh sb="20" eb="21">
      <t>ネン</t>
    </rPh>
    <rPh sb="22" eb="23">
      <t>ガツ</t>
    </rPh>
    <rPh sb="25" eb="26">
      <t>ヒ</t>
    </rPh>
    <rPh sb="34" eb="35">
      <t>サイ</t>
    </rPh>
    <rPh sb="39" eb="40">
      <t>モノ</t>
    </rPh>
    <rPh sb="41" eb="42">
      <t>フク</t>
    </rPh>
    <phoneticPr fontId="1"/>
  </si>
  <si>
    <t>副賞：100万</t>
    <rPh sb="0" eb="2">
      <t>フクショウ</t>
    </rPh>
    <rPh sb="6" eb="7">
      <t>マン</t>
    </rPh>
    <phoneticPr fontId="1"/>
  </si>
  <si>
    <t>https://www.bs-f.jp/tsukahara.html</t>
    <phoneticPr fontId="1"/>
  </si>
  <si>
    <t xml:space="preserve">【研究対象】
生命科学の分野において優れた独創的研究を行っている者
</t>
    <rPh sb="1" eb="3">
      <t>ケンキュウ</t>
    </rPh>
    <rPh sb="3" eb="5">
      <t>タイショウ</t>
    </rPh>
    <rPh sb="7" eb="9">
      <t>セイメイ</t>
    </rPh>
    <rPh sb="9" eb="11">
      <t>カガク</t>
    </rPh>
    <rPh sb="12" eb="14">
      <t>ブンヤ</t>
    </rPh>
    <rPh sb="18" eb="19">
      <t>スグ</t>
    </rPh>
    <rPh sb="21" eb="24">
      <t>ドクソウテキ</t>
    </rPh>
    <rPh sb="24" eb="26">
      <t>ケンキュウ</t>
    </rPh>
    <rPh sb="27" eb="28">
      <t>オコナ</t>
    </rPh>
    <rPh sb="32" eb="33">
      <t>モノ</t>
    </rPh>
    <phoneticPr fontId="1"/>
  </si>
  <si>
    <t>24-177</t>
    <phoneticPr fontId="1"/>
  </si>
  <si>
    <t>一般財団法人 民間都市開発推進機構
都市研究センター</t>
    <rPh sb="0" eb="2">
      <t>イッパン</t>
    </rPh>
    <rPh sb="2" eb="4">
      <t>ザイダン</t>
    </rPh>
    <rPh sb="4" eb="6">
      <t>ホウジン</t>
    </rPh>
    <rPh sb="7" eb="9">
      <t>ミンカン</t>
    </rPh>
    <rPh sb="9" eb="11">
      <t>トシ</t>
    </rPh>
    <rPh sb="11" eb="13">
      <t>カイハツ</t>
    </rPh>
    <rPh sb="13" eb="15">
      <t>スイシン</t>
    </rPh>
    <rPh sb="15" eb="17">
      <t>キコウ</t>
    </rPh>
    <rPh sb="18" eb="20">
      <t>トシ</t>
    </rPh>
    <rPh sb="20" eb="22">
      <t>ケンキュウ</t>
    </rPh>
    <phoneticPr fontId="1"/>
  </si>
  <si>
    <t>https://www.minto.or.jp/products/research/#anc-info</t>
  </si>
  <si>
    <t>令和6年度 都市再生研究助成事業の対象となる研究の公募</t>
    <rPh sb="0" eb="2">
      <t>レイワ</t>
    </rPh>
    <rPh sb="3" eb="5">
      <t>ネンド</t>
    </rPh>
    <rPh sb="6" eb="8">
      <t>トシ</t>
    </rPh>
    <rPh sb="8" eb="10">
      <t>サイセイ</t>
    </rPh>
    <rPh sb="10" eb="12">
      <t>ケンキュウ</t>
    </rPh>
    <rPh sb="12" eb="14">
      <t>ジョセイ</t>
    </rPh>
    <rPh sb="14" eb="16">
      <t>ジギョウ</t>
    </rPh>
    <rPh sb="17" eb="19">
      <t>タイショウ</t>
    </rPh>
    <rPh sb="22" eb="24">
      <t>ケンキュウ</t>
    </rPh>
    <rPh sb="25" eb="27">
      <t>コウボ</t>
    </rPh>
    <phoneticPr fontId="1"/>
  </si>
  <si>
    <t>50歳以下</t>
    <rPh sb="2" eb="3">
      <t>サイ</t>
    </rPh>
    <rPh sb="3" eb="5">
      <t>イカ</t>
    </rPh>
    <phoneticPr fontId="1"/>
  </si>
  <si>
    <t>1年度当たり100万
2ヶ年で200万を上限</t>
    <rPh sb="1" eb="3">
      <t>ネンド</t>
    </rPh>
    <rPh sb="3" eb="4">
      <t>ア</t>
    </rPh>
    <rPh sb="9" eb="10">
      <t>マン</t>
    </rPh>
    <rPh sb="13" eb="14">
      <t>ネン</t>
    </rPh>
    <rPh sb="18" eb="19">
      <t>マン</t>
    </rPh>
    <rPh sb="20" eb="22">
      <t>ジョウゲン</t>
    </rPh>
    <phoneticPr fontId="1"/>
  </si>
  <si>
    <t>【対象研究分野】
都市の再生・まちづくりに関する研究
広範囲の専攻分野を対象。特に、都市に関する法学的、経済学的研究などを行う社会科学系、人文科学系の研究での応募も歓迎</t>
    <rPh sb="1" eb="3">
      <t>タイショウ</t>
    </rPh>
    <rPh sb="3" eb="5">
      <t>ケンキュウ</t>
    </rPh>
    <rPh sb="5" eb="7">
      <t>ブンヤ</t>
    </rPh>
    <rPh sb="9" eb="11">
      <t>トシ</t>
    </rPh>
    <rPh sb="12" eb="14">
      <t>サイセイ</t>
    </rPh>
    <rPh sb="21" eb="22">
      <t>カン</t>
    </rPh>
    <rPh sb="24" eb="26">
      <t>ケンキュウ</t>
    </rPh>
    <rPh sb="27" eb="30">
      <t>コウハンイ</t>
    </rPh>
    <rPh sb="31" eb="33">
      <t>センコウ</t>
    </rPh>
    <rPh sb="33" eb="35">
      <t>ブンヤ</t>
    </rPh>
    <rPh sb="36" eb="38">
      <t>タイショウ</t>
    </rPh>
    <rPh sb="39" eb="40">
      <t>トク</t>
    </rPh>
    <rPh sb="42" eb="44">
      <t>トシ</t>
    </rPh>
    <rPh sb="45" eb="46">
      <t>カン</t>
    </rPh>
    <rPh sb="48" eb="51">
      <t>ホウガクテキ</t>
    </rPh>
    <rPh sb="52" eb="58">
      <t>ケイザイガクテキケンキュウ</t>
    </rPh>
    <rPh sb="61" eb="62">
      <t>オコナ</t>
    </rPh>
    <rPh sb="63" eb="65">
      <t>シャカイ</t>
    </rPh>
    <rPh sb="65" eb="67">
      <t>カガク</t>
    </rPh>
    <rPh sb="67" eb="68">
      <t>ケイ</t>
    </rPh>
    <rPh sb="69" eb="71">
      <t>ジンブン</t>
    </rPh>
    <rPh sb="71" eb="74">
      <t>カガクケイ</t>
    </rPh>
    <rPh sb="75" eb="77">
      <t>ケンキュウ</t>
    </rPh>
    <rPh sb="79" eb="81">
      <t>オウボ</t>
    </rPh>
    <rPh sb="82" eb="84">
      <t>カンゲイ</t>
    </rPh>
    <phoneticPr fontId="1"/>
  </si>
  <si>
    <t>10月中旬</t>
    <rPh sb="2" eb="3">
      <t>ガツ</t>
    </rPh>
    <rPh sb="3" eb="5">
      <t>チュウジュン</t>
    </rPh>
    <phoneticPr fontId="1"/>
  </si>
  <si>
    <t>終了</t>
    <phoneticPr fontId="1"/>
  </si>
  <si>
    <t>1975年4月1日生まれ以降の研究者</t>
    <rPh sb="4" eb="5">
      <t>ネン</t>
    </rPh>
    <rPh sb="6" eb="7">
      <t>ガツ</t>
    </rPh>
    <rPh sb="8" eb="9">
      <t>ヒ</t>
    </rPh>
    <rPh sb="9" eb="10">
      <t>ウ</t>
    </rPh>
    <rPh sb="12" eb="14">
      <t>イコウ</t>
    </rPh>
    <rPh sb="15" eb="18">
      <t>ケンキュウシャ</t>
    </rPh>
    <phoneticPr fontId="1"/>
  </si>
  <si>
    <t>24-178</t>
    <phoneticPr fontId="1"/>
  </si>
  <si>
    <t>愛知県</t>
    <rPh sb="0" eb="3">
      <t>アイチケン</t>
    </rPh>
    <phoneticPr fontId="1"/>
  </si>
  <si>
    <t>令和6年度　愛知県若手研究者イノベーション創出奨励事業「第19回わかしゃち奨励賞」</t>
    <rPh sb="0" eb="2">
      <t>レイワ</t>
    </rPh>
    <rPh sb="3" eb="5">
      <t>ネンド</t>
    </rPh>
    <rPh sb="6" eb="9">
      <t>アイチケン</t>
    </rPh>
    <rPh sb="9" eb="11">
      <t>ワカテ</t>
    </rPh>
    <rPh sb="11" eb="14">
      <t>ケンキュウシャ</t>
    </rPh>
    <rPh sb="21" eb="23">
      <t>ソウシュツ</t>
    </rPh>
    <rPh sb="23" eb="25">
      <t>ショウレイ</t>
    </rPh>
    <rPh sb="25" eb="27">
      <t>ジギョウ</t>
    </rPh>
    <rPh sb="28" eb="29">
      <t>ダイ</t>
    </rPh>
    <rPh sb="31" eb="32">
      <t>カイ</t>
    </rPh>
    <rPh sb="37" eb="40">
      <t>ショウレイショウ</t>
    </rPh>
    <phoneticPr fontId="1"/>
  </si>
  <si>
    <t xml:space="preserve">
最優秀賞：30万
優秀賞：10万
</t>
    <rPh sb="2" eb="5">
      <t>サイユウシュウ</t>
    </rPh>
    <rPh sb="5" eb="6">
      <t>ショウ</t>
    </rPh>
    <rPh sb="9" eb="10">
      <t>マン</t>
    </rPh>
    <rPh sb="11" eb="14">
      <t>ユウシュウショウ</t>
    </rPh>
    <rPh sb="17" eb="18">
      <t>マン</t>
    </rPh>
    <phoneticPr fontId="1"/>
  </si>
  <si>
    <t>11月</t>
    <rPh sb="2" eb="3">
      <t>ガツ</t>
    </rPh>
    <phoneticPr fontId="1"/>
  </si>
  <si>
    <t>https://www.pref.aichi.jp/press-release/kagaku/19waka-boshu.html</t>
    <phoneticPr fontId="1"/>
  </si>
  <si>
    <t>24-179</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</si>
  <si>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</si>
  <si>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令和7年度　従来型研究助成</t>
    <rPh sb="0" eb="2">
      <t>レイワ</t>
    </rPh>
    <rPh sb="3" eb="5">
      <t>ネンド</t>
    </rPh>
    <rPh sb="6" eb="9">
      <t>ジュウライガタ</t>
    </rPh>
    <rPh sb="9" eb="11">
      <t>ケンキュウ</t>
    </rPh>
    <rPh sb="11" eb="13">
      <t>ジョセイ</t>
    </rPh>
    <phoneticPr fontId="1"/>
  </si>
  <si>
    <t xml:space="preserve">
【対象分野】
（1）土木分野に関する研究
（2）建築分野に関する研究
（3）i-construction 分野に関する研究
</t>
    <rPh sb="2" eb="4">
      <t>タイショウ</t>
    </rPh>
    <rPh sb="4" eb="6">
      <t>ブンヤ</t>
    </rPh>
    <rPh sb="11" eb="13">
      <t>ドボク</t>
    </rPh>
    <rPh sb="13" eb="15">
      <t>ブンヤ</t>
    </rPh>
    <rPh sb="16" eb="17">
      <t>カン</t>
    </rPh>
    <rPh sb="19" eb="21">
      <t>ケンキュウ</t>
    </rPh>
    <rPh sb="25" eb="27">
      <t>ケンチク</t>
    </rPh>
    <rPh sb="27" eb="29">
      <t>ブンヤ</t>
    </rPh>
    <rPh sb="30" eb="31">
      <t>カン</t>
    </rPh>
    <rPh sb="33" eb="35">
      <t>ケンキュウ</t>
    </rPh>
    <rPh sb="57" eb="58">
      <t>カン</t>
    </rPh>
    <rPh sb="60" eb="62">
      <t>ケンキュウ</t>
    </rPh>
    <phoneticPr fontId="1"/>
  </si>
  <si>
    <t>100万</t>
    <rPh sb="3" eb="4">
      <t>マン</t>
    </rPh>
    <phoneticPr fontId="1"/>
  </si>
  <si>
    <t>-</t>
    <phoneticPr fontId="1"/>
  </si>
  <si>
    <t>2025年3月末日</t>
    <rPh sb="4" eb="5">
      <t>ネン</t>
    </rPh>
    <rPh sb="6" eb="7">
      <t>ガツ</t>
    </rPh>
    <rPh sb="7" eb="9">
      <t>マツジツ</t>
    </rPh>
    <phoneticPr fontId="1"/>
  </si>
  <si>
    <t>https://www.maedakksz.or.jp/kenkyu_front/</t>
    <phoneticPr fontId="1"/>
  </si>
  <si>
    <t>24-180</t>
    <phoneticPr fontId="1"/>
  </si>
  <si>
    <t>公益財団法人 津川モーター研究</t>
    <rPh sb="0" eb="2">
      <t>コウエキ</t>
    </rPh>
    <rPh sb="2" eb="4">
      <t>ザイダン</t>
    </rPh>
    <rPh sb="4" eb="6">
      <t>ホウジン</t>
    </rPh>
    <rPh sb="7" eb="9">
      <t>ツガワ</t>
    </rPh>
    <rPh sb="13" eb="15">
      <t>ケンキュウ</t>
    </rPh>
    <phoneticPr fontId="1"/>
  </si>
  <si>
    <t>2024年度　研究助成</t>
    <rPh sb="4" eb="6">
      <t>ネンド</t>
    </rPh>
    <rPh sb="7" eb="9">
      <t>ケンキュウ</t>
    </rPh>
    <rPh sb="9" eb="11">
      <t>ジョセイ</t>
    </rPh>
    <phoneticPr fontId="1"/>
  </si>
  <si>
    <t>200万</t>
    <rPh sb="3" eb="4">
      <t>マン</t>
    </rPh>
    <phoneticPr fontId="1"/>
  </si>
  <si>
    <t>39歳以下（2025年3月31日時点）</t>
    <rPh sb="2" eb="3">
      <t>サイ</t>
    </rPh>
    <rPh sb="3" eb="5">
      <t>イカ</t>
    </rPh>
    <rPh sb="10" eb="11">
      <t>ネン</t>
    </rPh>
    <rPh sb="12" eb="13">
      <t>ガツ</t>
    </rPh>
    <rPh sb="15" eb="16">
      <t>ヒ</t>
    </rPh>
    <rPh sb="16" eb="18">
      <t>ジテン</t>
    </rPh>
    <phoneticPr fontId="1"/>
  </si>
  <si>
    <t>12月中旬</t>
    <rPh sb="2" eb="3">
      <t>ガツ</t>
    </rPh>
    <rPh sb="3" eb="5">
      <t>チュウジュン</t>
    </rPh>
    <phoneticPr fontId="1"/>
  </si>
  <si>
    <t>https://tsugawa-motor.or.jp/reserch-grant-2/</t>
    <phoneticPr fontId="1"/>
  </si>
  <si>
    <t>24-181</t>
    <phoneticPr fontId="1"/>
  </si>
  <si>
    <t>うま味研究会</t>
    <rPh sb="2" eb="3">
      <t>ミ</t>
    </rPh>
    <rPh sb="3" eb="5">
      <t>ケンキュウ</t>
    </rPh>
    <rPh sb="5" eb="6">
      <t>カイ</t>
    </rPh>
    <phoneticPr fontId="1"/>
  </si>
  <si>
    <t>第31回 研究助成</t>
    <rPh sb="0" eb="1">
      <t>ダイ</t>
    </rPh>
    <rPh sb="3" eb="4">
      <t>カイ</t>
    </rPh>
    <rPh sb="5" eb="7">
      <t>ケンキュウ</t>
    </rPh>
    <rPh sb="7" eb="9">
      <t>ジョセイ</t>
    </rPh>
    <phoneticPr fontId="1"/>
  </si>
  <si>
    <t>100万</t>
    <rPh sb="3" eb="4">
      <t>マン</t>
    </rPh>
    <phoneticPr fontId="1"/>
  </si>
  <si>
    <t>12月中旬</t>
    <rPh sb="2" eb="3">
      <t>ガツ</t>
    </rPh>
    <rPh sb="3" eb="5">
      <t>チュウジュン</t>
    </rPh>
    <phoneticPr fontId="1"/>
  </si>
  <si>
    <t>https://www.srut.org/subsidize/saboutline/</t>
    <phoneticPr fontId="1"/>
  </si>
  <si>
    <t>24-182</t>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</si>
  <si>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</si>
  <si>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令和7年度　助成金</t>
    <rPh sb="0" eb="2">
      <t>レイワ</t>
    </rPh>
    <rPh sb="3" eb="5">
      <t>ネンド</t>
    </rPh>
    <rPh sb="6" eb="9">
      <t>ジョセイキン</t>
    </rPh>
    <phoneticPr fontId="1"/>
  </si>
  <si>
    <t>100～300万</t>
    <rPh sb="7" eb="8">
      <t>マン</t>
    </rPh>
    <phoneticPr fontId="1"/>
  </si>
  <si>
    <t>-</t>
    <phoneticPr fontId="1"/>
  </si>
  <si>
    <t>2025年3月頃</t>
    <rPh sb="4" eb="5">
      <t>ネン</t>
    </rPh>
    <rPh sb="6" eb="7">
      <t>ガツ</t>
    </rPh>
    <rPh sb="7" eb="8">
      <t>コロ</t>
    </rPh>
    <phoneticPr fontId="1"/>
  </si>
  <si>
    <t>http://takahashi-f.or.jp/entry/</t>
  </si>
  <si>
    <t>24-183</t>
    <phoneticPr fontId="1"/>
  </si>
  <si>
    <t>公益財団法人 大下財団</t>
    <rPh sb="0" eb="4">
      <t>コウエキザイダン</t>
    </rPh>
    <rPh sb="4" eb="6">
      <t>ホウジン</t>
    </rPh>
    <rPh sb="7" eb="9">
      <t>オオシタ</t>
    </rPh>
    <rPh sb="9" eb="11">
      <t>ザイダン</t>
    </rPh>
    <phoneticPr fontId="1"/>
  </si>
  <si>
    <t>2025年度  研究助成「生物機能の産業利用・工業化」</t>
    <rPh sb="4" eb="6">
      <t>ネンド</t>
    </rPh>
    <rPh sb="8" eb="10">
      <t>ケンキュウ</t>
    </rPh>
    <rPh sb="10" eb="12">
      <t>ジョセイ</t>
    </rPh>
    <rPh sb="13" eb="15">
      <t>セイブツ</t>
    </rPh>
    <rPh sb="15" eb="17">
      <t>キノウ</t>
    </rPh>
    <rPh sb="18" eb="20">
      <t>サンギョウ</t>
    </rPh>
    <rPh sb="20" eb="22">
      <t>リヨウ</t>
    </rPh>
    <rPh sb="23" eb="26">
      <t>コウギョウカ</t>
    </rPh>
    <phoneticPr fontId="1"/>
  </si>
  <si>
    <t>【研究助成対象】
生物機能を生活環境の改善等に応用する研究</t>
    <rPh sb="1" eb="3">
      <t>ケンキュウ</t>
    </rPh>
    <rPh sb="3" eb="5">
      <t>ジョセイ</t>
    </rPh>
    <rPh sb="5" eb="7">
      <t>タイショウ</t>
    </rPh>
    <rPh sb="9" eb="11">
      <t>セイブツ</t>
    </rPh>
    <rPh sb="11" eb="13">
      <t>キノウ</t>
    </rPh>
    <rPh sb="14" eb="18">
      <t>セイカツカンキョウ</t>
    </rPh>
    <rPh sb="19" eb="22">
      <t>カイゼントウ</t>
    </rPh>
    <rPh sb="23" eb="25">
      <t>オウヨウ</t>
    </rPh>
    <rPh sb="27" eb="29">
      <t>ケンキュウ</t>
    </rPh>
    <phoneticPr fontId="1"/>
  </si>
  <si>
    <t>100万</t>
    <rPh sb="3" eb="4">
      <t>マン</t>
    </rPh>
    <phoneticPr fontId="1"/>
  </si>
  <si>
    <t>承諾</t>
    <rPh sb="0" eb="2">
      <t>ショウダク</t>
    </rPh>
    <phoneticPr fontId="1"/>
  </si>
  <si>
    <t>2025年2月初旬</t>
    <rPh sb="4" eb="5">
      <t>ネン</t>
    </rPh>
    <rPh sb="6" eb="7">
      <t>ガツ</t>
    </rPh>
    <rPh sb="7" eb="9">
      <t>ショジュン</t>
    </rPh>
    <phoneticPr fontId="1"/>
  </si>
  <si>
    <t>https://www.osimo.or.jp/outline/health/index.html</t>
    <phoneticPr fontId="1"/>
  </si>
  <si>
    <t>2025年度  研究助成「感染症媒介動物及び外来動物」</t>
    <rPh sb="4" eb="6">
      <t>ネンド</t>
    </rPh>
    <rPh sb="8" eb="10">
      <t>ケンキュウ</t>
    </rPh>
    <rPh sb="10" eb="12">
      <t>ジョセイ</t>
    </rPh>
    <rPh sb="13" eb="15">
      <t>カンセン</t>
    </rPh>
    <rPh sb="15" eb="16">
      <t>ショウ</t>
    </rPh>
    <rPh sb="16" eb="18">
      <t>バイカイ</t>
    </rPh>
    <rPh sb="18" eb="20">
      <t>ドウブツ</t>
    </rPh>
    <rPh sb="20" eb="21">
      <t>オヨ</t>
    </rPh>
    <rPh sb="22" eb="24">
      <t>ガイライ</t>
    </rPh>
    <rPh sb="24" eb="26">
      <t>ドウブツ</t>
    </rPh>
    <phoneticPr fontId="1"/>
  </si>
  <si>
    <t>【研究助成対象】
国内発生した感染症および発生の危険性のある感染症を媒介する動物（節足動物に限る）に関する研究、並びに私たちの生活環境および生命を脅かす危険性のある外来動物（節足動物に限る）に関する研究</t>
    <rPh sb="1" eb="3">
      <t>ケンキュウ</t>
    </rPh>
    <rPh sb="3" eb="5">
      <t>ジョセイ</t>
    </rPh>
    <rPh sb="5" eb="7">
      <t>タイショウ</t>
    </rPh>
    <rPh sb="9" eb="11">
      <t>コクナイ</t>
    </rPh>
    <rPh sb="11" eb="13">
      <t>ハッセイ</t>
    </rPh>
    <rPh sb="15" eb="18">
      <t>カンセンショウ</t>
    </rPh>
    <rPh sb="21" eb="23">
      <t>ハッセイ</t>
    </rPh>
    <rPh sb="24" eb="27">
      <t>キケンセイ</t>
    </rPh>
    <rPh sb="30" eb="33">
      <t>カンセンショウ</t>
    </rPh>
    <rPh sb="34" eb="36">
      <t>バイカイ</t>
    </rPh>
    <rPh sb="38" eb="40">
      <t>ドウブツ</t>
    </rPh>
    <rPh sb="41" eb="43">
      <t>セッソク</t>
    </rPh>
    <rPh sb="43" eb="45">
      <t>ドウブツ</t>
    </rPh>
    <rPh sb="46" eb="47">
      <t>カギ</t>
    </rPh>
    <rPh sb="50" eb="51">
      <t>カン</t>
    </rPh>
    <rPh sb="53" eb="55">
      <t>ケンキュウ</t>
    </rPh>
    <rPh sb="56" eb="57">
      <t>ナラ</t>
    </rPh>
    <rPh sb="59" eb="60">
      <t>ワタシ</t>
    </rPh>
    <rPh sb="63" eb="65">
      <t>セイカツ</t>
    </rPh>
    <rPh sb="65" eb="67">
      <t>カンキョウ</t>
    </rPh>
    <rPh sb="70" eb="72">
      <t>セイメイ</t>
    </rPh>
    <rPh sb="73" eb="74">
      <t>オビヤ</t>
    </rPh>
    <rPh sb="76" eb="79">
      <t>キケンセイ</t>
    </rPh>
    <rPh sb="82" eb="84">
      <t>ガイライ</t>
    </rPh>
    <rPh sb="84" eb="86">
      <t>ドウブツ</t>
    </rPh>
    <rPh sb="87" eb="89">
      <t>セッソク</t>
    </rPh>
    <rPh sb="89" eb="91">
      <t>ドウブツ</t>
    </rPh>
    <rPh sb="92" eb="93">
      <t>カギ</t>
    </rPh>
    <rPh sb="96" eb="97">
      <t>カン</t>
    </rPh>
    <rPh sb="99" eb="101">
      <t>ケンキュウ</t>
    </rPh>
    <phoneticPr fontId="1"/>
  </si>
  <si>
    <t>24-184</t>
    <phoneticPr fontId="1"/>
  </si>
  <si>
    <t>http://www.nskfam.or.jp/application/develop.html</t>
  </si>
  <si>
    <t>公益財団法人 NSKメカトロニクス技術高度化</t>
    <rPh sb="0" eb="6">
      <t>コウエキザイダンホウジン</t>
    </rPh>
    <rPh sb="17" eb="22">
      <t>ギジュツコウドカ</t>
    </rPh>
    <phoneticPr fontId="1"/>
  </si>
  <si>
    <t>2024年度事業分　メカトロニクス技術高度化研究助成</t>
    <rPh sb="4" eb="6">
      <t>ネンド</t>
    </rPh>
    <rPh sb="6" eb="9">
      <t>ジギョウブン</t>
    </rPh>
    <rPh sb="17" eb="19">
      <t>ギジュツ</t>
    </rPh>
    <rPh sb="19" eb="22">
      <t>コウドカ</t>
    </rPh>
    <rPh sb="22" eb="24">
      <t>ケンキュウ</t>
    </rPh>
    <rPh sb="24" eb="26">
      <t>ジョセイ</t>
    </rPh>
    <phoneticPr fontId="1"/>
  </si>
  <si>
    <t>200万</t>
    <rPh sb="3" eb="4">
      <t>マン</t>
    </rPh>
    <phoneticPr fontId="1"/>
  </si>
  <si>
    <t>【研究の対象】
①トライボロジー
②センサー
③アクチュエーター
④軸受、直線運動機構
⑤運動及び動力伝達機構とその要素
⑥機械の精密運動制御
⑦工作機械及び加工
⑧ロボット機構と制御
⑨メカトロニクス技術の半導体産業、医療機器産業、環境産業、エネルギー産業、輸送機器産業などへの応用</t>
    <rPh sb="1" eb="3">
      <t>ケンキュウ</t>
    </rPh>
    <rPh sb="4" eb="6">
      <t>タイショウ</t>
    </rPh>
    <rPh sb="34" eb="36">
      <t>ジクウ</t>
    </rPh>
    <rPh sb="37" eb="39">
      <t>チョクセン</t>
    </rPh>
    <rPh sb="39" eb="41">
      <t>ウンドウ</t>
    </rPh>
    <rPh sb="41" eb="43">
      <t>キコウ</t>
    </rPh>
    <rPh sb="45" eb="47">
      <t>ウンドウ</t>
    </rPh>
    <rPh sb="47" eb="48">
      <t>オヨ</t>
    </rPh>
    <rPh sb="49" eb="51">
      <t>ドウリョク</t>
    </rPh>
    <rPh sb="51" eb="53">
      <t>デンタツ</t>
    </rPh>
    <rPh sb="53" eb="55">
      <t>キコウ</t>
    </rPh>
    <rPh sb="58" eb="60">
      <t>ヨウソ</t>
    </rPh>
    <rPh sb="62" eb="64">
      <t>キカイ</t>
    </rPh>
    <rPh sb="65" eb="67">
      <t>セイミツ</t>
    </rPh>
    <rPh sb="67" eb="69">
      <t>ウンドウ</t>
    </rPh>
    <rPh sb="69" eb="71">
      <t>セイギョ</t>
    </rPh>
    <rPh sb="73" eb="77">
      <t>コウサクキカイ</t>
    </rPh>
    <rPh sb="77" eb="78">
      <t>オヨ</t>
    </rPh>
    <rPh sb="79" eb="81">
      <t>カコウ</t>
    </rPh>
    <rPh sb="87" eb="89">
      <t>キコウ</t>
    </rPh>
    <rPh sb="90" eb="92">
      <t>セイギョ</t>
    </rPh>
    <rPh sb="101" eb="103">
      <t>ギジュツ</t>
    </rPh>
    <rPh sb="104" eb="107">
      <t>ハンドウタイ</t>
    </rPh>
    <rPh sb="107" eb="109">
      <t>サンギョウ</t>
    </rPh>
    <rPh sb="110" eb="114">
      <t>イリョウキキ</t>
    </rPh>
    <rPh sb="114" eb="116">
      <t>サンギョウ</t>
    </rPh>
    <rPh sb="117" eb="119">
      <t>カンキョウ</t>
    </rPh>
    <rPh sb="119" eb="121">
      <t>サンギョウ</t>
    </rPh>
    <rPh sb="127" eb="129">
      <t>サンギョウ</t>
    </rPh>
    <rPh sb="130" eb="134">
      <t>ユソウキキ</t>
    </rPh>
    <rPh sb="134" eb="136">
      <t>サンギョウ</t>
    </rPh>
    <rPh sb="140" eb="142">
      <t>オウヨウ</t>
    </rPh>
    <phoneticPr fontId="1"/>
  </si>
  <si>
    <t>2025年1月末</t>
    <rPh sb="4" eb="5">
      <t>ネン</t>
    </rPh>
    <rPh sb="6" eb="7">
      <t>ガツ</t>
    </rPh>
    <rPh sb="7" eb="8">
      <t>マツ</t>
    </rPh>
    <phoneticPr fontId="1"/>
  </si>
  <si>
    <t>24-185</t>
    <phoneticPr fontId="1"/>
  </si>
  <si>
    <t>公益財団法人 江野科学振興財団</t>
    <rPh sb="0" eb="6">
      <t>コウエキザイダンホウジン</t>
    </rPh>
    <rPh sb="7" eb="8">
      <t>エ</t>
    </rPh>
    <rPh sb="8" eb="9">
      <t>ノ</t>
    </rPh>
    <rPh sb="9" eb="11">
      <t>カガク</t>
    </rPh>
    <rPh sb="11" eb="13">
      <t>シンコウ</t>
    </rPh>
    <rPh sb="13" eb="15">
      <t>ザイダン</t>
    </rPh>
    <phoneticPr fontId="1"/>
  </si>
  <si>
    <t>第36回（2024年度）研究助成（一般）</t>
    <rPh sb="0" eb="1">
      <t>ダイ</t>
    </rPh>
    <rPh sb="3" eb="4">
      <t>カイ</t>
    </rPh>
    <rPh sb="12" eb="14">
      <t>ケンキュウ</t>
    </rPh>
    <rPh sb="14" eb="16">
      <t>ジョセイ</t>
    </rPh>
    <rPh sb="17" eb="19">
      <t>イッパン</t>
    </rPh>
    <phoneticPr fontId="1"/>
  </si>
  <si>
    <t xml:space="preserve">【助成対象】
ゴムを主体とする高分子化学及びこれと関連する分野の基礎研究、応用研究及び開発研究並びに化学、物理、機械、電気などの学際的研究
</t>
    <rPh sb="1" eb="3">
      <t>ジョセイ</t>
    </rPh>
    <rPh sb="3" eb="5">
      <t>タイショウ</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phoneticPr fontId="1"/>
  </si>
  <si>
    <t>12月中旬</t>
    <rPh sb="2" eb="3">
      <t>ガツ</t>
    </rPh>
    <rPh sb="3" eb="5">
      <t>チュウジュン</t>
    </rPh>
    <phoneticPr fontId="1"/>
  </si>
  <si>
    <t>第36回（2024年度）研究助成（田中康之ゴム科学賞）</t>
    <rPh sb="0" eb="1">
      <t>ダイ</t>
    </rPh>
    <rPh sb="3" eb="4">
      <t>カイ</t>
    </rPh>
    <rPh sb="12" eb="14">
      <t>ケンキュウ</t>
    </rPh>
    <rPh sb="14" eb="16">
      <t>ジョセイ</t>
    </rPh>
    <rPh sb="17" eb="19">
      <t>タナカ</t>
    </rPh>
    <rPh sb="19" eb="21">
      <t>ヤスユキ</t>
    </rPh>
    <rPh sb="23" eb="25">
      <t>カガク</t>
    </rPh>
    <rPh sb="25" eb="26">
      <t>ショウ</t>
    </rPh>
    <phoneticPr fontId="1"/>
  </si>
  <si>
    <t>同上</t>
    <rPh sb="0" eb="2">
      <t>ドウジョウ</t>
    </rPh>
    <phoneticPr fontId="1"/>
  </si>
  <si>
    <t>36歳未満（2024年4月1日現在）</t>
    <rPh sb="2" eb="3">
      <t>サイ</t>
    </rPh>
    <rPh sb="3" eb="5">
      <t>ミマン</t>
    </rPh>
    <rPh sb="10" eb="11">
      <t>ネン</t>
    </rPh>
    <rPh sb="12" eb="13">
      <t>ガツ</t>
    </rPh>
    <rPh sb="14" eb="15">
      <t>ヒ</t>
    </rPh>
    <rPh sb="15" eb="17">
      <t>ゲンザイ</t>
    </rPh>
    <phoneticPr fontId="1"/>
  </si>
  <si>
    <t>https://tonics.co.jp/kokoku_site/social/foundation/koukai.html</t>
  </si>
  <si>
    <t xml:space="preserve">
【募集対象テーマ】
①科学技術または産業開発
産業発展のための科学技術及び経済に関する研究
②数理科学またはコンピュータサイエンス
大量なデータ分析やコンピュータサイエンスの研究を通じて様々な社会課題の解決に取り組む研究
③環境
環境地球温暖化、産業廃棄物、放射性物質汚染等の環境技術に関する研究
④資源
材料資源、エネルギー資源、食糧資源、水資源等の研究や開発
⑤医療または医学
先進先端的医療技術の研究や開発、革新的な医用工学、生体工学の研究
⑥災害対策
自然現象（暴風雨、洪水、地震、津波、噴火等）より生じる災害対策に関する研究や開発
⑦地域社会対策
地域、地方社会の創生、振興、進展、活性化に寄与する研究或いは活動をテーマとするもの
⑧国際交流または人材育成
東アジアや東南アジア地域での国際相互理解を深化させる研究或いは活動及び開発途上国への技術や産業への支援並びに若い技術者の育成を目的
</t>
    <rPh sb="2" eb="4">
      <t>ボシュウ</t>
    </rPh>
    <rPh sb="4" eb="6">
      <t>タイショウ</t>
    </rPh>
    <rPh sb="12" eb="14">
      <t>カガク</t>
    </rPh>
    <rPh sb="14" eb="16">
      <t>ギジュツ</t>
    </rPh>
    <rPh sb="19" eb="21">
      <t>サンギョウ</t>
    </rPh>
    <rPh sb="21" eb="23">
      <t>カイハツ</t>
    </rPh>
    <rPh sb="24" eb="26">
      <t>サンギョウ</t>
    </rPh>
    <rPh sb="26" eb="28">
      <t>ハッテン</t>
    </rPh>
    <rPh sb="32" eb="34">
      <t>カガク</t>
    </rPh>
    <rPh sb="34" eb="36">
      <t>ギジュツ</t>
    </rPh>
    <rPh sb="36" eb="37">
      <t>オヨ</t>
    </rPh>
    <rPh sb="38" eb="40">
      <t>ケイザイ</t>
    </rPh>
    <rPh sb="41" eb="42">
      <t>カン</t>
    </rPh>
    <rPh sb="44" eb="46">
      <t>ケンキュウ</t>
    </rPh>
    <rPh sb="48" eb="50">
      <t>スウリ</t>
    </rPh>
    <rPh sb="50" eb="52">
      <t>カガク</t>
    </rPh>
    <rPh sb="67" eb="69">
      <t>タイリョウ</t>
    </rPh>
    <rPh sb="73" eb="75">
      <t>ブンセキ</t>
    </rPh>
    <rPh sb="88" eb="90">
      <t>ケンキュウ</t>
    </rPh>
    <rPh sb="91" eb="92">
      <t>ツウ</t>
    </rPh>
    <rPh sb="94" eb="96">
      <t>サマザマ</t>
    </rPh>
    <rPh sb="97" eb="99">
      <t>シャカイ</t>
    </rPh>
    <rPh sb="99" eb="101">
      <t>カダイ</t>
    </rPh>
    <rPh sb="102" eb="104">
      <t>カイケツ</t>
    </rPh>
    <rPh sb="105" eb="106">
      <t>ト</t>
    </rPh>
    <rPh sb="107" eb="108">
      <t>ク</t>
    </rPh>
    <rPh sb="109" eb="111">
      <t>ケンキュウ</t>
    </rPh>
    <rPh sb="113" eb="115">
      <t>カンキョウ</t>
    </rPh>
    <rPh sb="116" eb="118">
      <t>カンキョウ</t>
    </rPh>
    <rPh sb="118" eb="120">
      <t>チキュウ</t>
    </rPh>
    <rPh sb="120" eb="123">
      <t>オンダンカ</t>
    </rPh>
    <rPh sb="124" eb="126">
      <t>サンギョウ</t>
    </rPh>
    <rPh sb="126" eb="129">
      <t>ハイキブツ</t>
    </rPh>
    <rPh sb="130" eb="133">
      <t>ホウシャセイ</t>
    </rPh>
    <rPh sb="133" eb="135">
      <t>ブッシツ</t>
    </rPh>
    <rPh sb="135" eb="138">
      <t>オセントウ</t>
    </rPh>
    <rPh sb="139" eb="141">
      <t>カンキョウ</t>
    </rPh>
    <rPh sb="141" eb="143">
      <t>ギジュツ</t>
    </rPh>
    <rPh sb="144" eb="145">
      <t>カン</t>
    </rPh>
    <rPh sb="147" eb="149">
      <t>ケンキュウ</t>
    </rPh>
    <rPh sb="151" eb="153">
      <t>シゲン</t>
    </rPh>
    <rPh sb="154" eb="156">
      <t>ザイリョウ</t>
    </rPh>
    <rPh sb="156" eb="158">
      <t>シゲン</t>
    </rPh>
    <rPh sb="164" eb="166">
      <t>シゲン</t>
    </rPh>
    <rPh sb="167" eb="169">
      <t>ショクリョウ</t>
    </rPh>
    <rPh sb="169" eb="171">
      <t>シゲン</t>
    </rPh>
    <rPh sb="172" eb="175">
      <t>スイシゲン</t>
    </rPh>
    <rPh sb="175" eb="176">
      <t>トウ</t>
    </rPh>
    <rPh sb="177" eb="179">
      <t>ケンキュウ</t>
    </rPh>
    <rPh sb="180" eb="182">
      <t>カイハツ</t>
    </rPh>
    <rPh sb="184" eb="186">
      <t>イリョウ</t>
    </rPh>
    <rPh sb="189" eb="191">
      <t>イガク</t>
    </rPh>
    <rPh sb="192" eb="194">
      <t>センシン</t>
    </rPh>
    <rPh sb="194" eb="197">
      <t>センタンテキ</t>
    </rPh>
    <rPh sb="197" eb="199">
      <t>イリョウ</t>
    </rPh>
    <rPh sb="199" eb="201">
      <t>ギジュツ</t>
    </rPh>
    <rPh sb="202" eb="204">
      <t>ケンキュウ</t>
    </rPh>
    <rPh sb="205" eb="207">
      <t>カイハツ</t>
    </rPh>
    <rPh sb="208" eb="210">
      <t>カクシン</t>
    </rPh>
    <rPh sb="210" eb="211">
      <t>テキ</t>
    </rPh>
    <rPh sb="231" eb="233">
      <t>シゼン</t>
    </rPh>
    <rPh sb="233" eb="235">
      <t>ゲンショウ</t>
    </rPh>
    <rPh sb="236" eb="239">
      <t>ボウフウウ</t>
    </rPh>
    <rPh sb="240" eb="242">
      <t>コウズイ</t>
    </rPh>
    <rPh sb="243" eb="245">
      <t>ジシン</t>
    </rPh>
    <rPh sb="246" eb="248">
      <t>ツナミ</t>
    </rPh>
    <rPh sb="249" eb="252">
      <t>フンカトウ</t>
    </rPh>
    <rPh sb="255" eb="256">
      <t>ショウ</t>
    </rPh>
    <rPh sb="258" eb="260">
      <t>サイガイ</t>
    </rPh>
    <rPh sb="260" eb="262">
      <t>タイサク</t>
    </rPh>
    <rPh sb="263" eb="264">
      <t>カン</t>
    </rPh>
    <rPh sb="266" eb="268">
      <t>ケンキュウ</t>
    </rPh>
    <rPh sb="269" eb="271">
      <t>カイハツ</t>
    </rPh>
    <rPh sb="273" eb="275">
      <t>チイキ</t>
    </rPh>
    <rPh sb="275" eb="277">
      <t>シャカイ</t>
    </rPh>
    <rPh sb="277" eb="279">
      <t>タイサク</t>
    </rPh>
    <rPh sb="280" eb="282">
      <t>チイキ</t>
    </rPh>
    <rPh sb="283" eb="285">
      <t>チホウ</t>
    </rPh>
    <rPh sb="285" eb="287">
      <t>シャカイ</t>
    </rPh>
    <rPh sb="288" eb="290">
      <t>ソウセイ</t>
    </rPh>
    <rPh sb="291" eb="293">
      <t>シンコウ</t>
    </rPh>
    <rPh sb="294" eb="296">
      <t>シンテン</t>
    </rPh>
    <rPh sb="297" eb="300">
      <t>カッセイカ</t>
    </rPh>
    <rPh sb="301" eb="303">
      <t>キヨ</t>
    </rPh>
    <rPh sb="305" eb="307">
      <t>ケンキュウ</t>
    </rPh>
    <rPh sb="307" eb="308">
      <t>アル</t>
    </rPh>
    <rPh sb="310" eb="312">
      <t>カツドウ</t>
    </rPh>
    <rPh sb="323" eb="325">
      <t>コクサイ</t>
    </rPh>
    <rPh sb="325" eb="327">
      <t>コウリュウ</t>
    </rPh>
    <rPh sb="330" eb="332">
      <t>ジンザイ</t>
    </rPh>
    <rPh sb="332" eb="334">
      <t>イクセイ</t>
    </rPh>
    <rPh sb="335" eb="336">
      <t>ヒガシ</t>
    </rPh>
    <rPh sb="340" eb="342">
      <t>トウナン</t>
    </rPh>
    <rPh sb="345" eb="347">
      <t>チイキ</t>
    </rPh>
    <rPh sb="349" eb="351">
      <t>コクサイ</t>
    </rPh>
    <rPh sb="351" eb="353">
      <t>ソウゴ</t>
    </rPh>
    <rPh sb="353" eb="355">
      <t>リカイ</t>
    </rPh>
    <rPh sb="356" eb="358">
      <t>シンカ</t>
    </rPh>
    <rPh sb="361" eb="363">
      <t>ケンキュウ</t>
    </rPh>
    <rPh sb="363" eb="364">
      <t>アル</t>
    </rPh>
    <rPh sb="366" eb="368">
      <t>カツドウ</t>
    </rPh>
    <rPh sb="368" eb="369">
      <t>オヨ</t>
    </rPh>
    <rPh sb="370" eb="372">
      <t>カイハツ</t>
    </rPh>
    <rPh sb="372" eb="375">
      <t>トジョウコク</t>
    </rPh>
    <rPh sb="377" eb="379">
      <t>ギジュツ</t>
    </rPh>
    <rPh sb="380" eb="382">
      <t>サンギョウ</t>
    </rPh>
    <rPh sb="384" eb="386">
      <t>シエン</t>
    </rPh>
    <rPh sb="386" eb="387">
      <t>ナラ</t>
    </rPh>
    <rPh sb="389" eb="390">
      <t>ワカ</t>
    </rPh>
    <rPh sb="391" eb="394">
      <t>ギジュツシャ</t>
    </rPh>
    <rPh sb="395" eb="397">
      <t>イクセイ</t>
    </rPh>
    <rPh sb="398" eb="400">
      <t>モクテキ</t>
    </rPh>
    <phoneticPr fontId="1"/>
  </si>
  <si>
    <t>【募集研究分野】
1.うま味に関する基礎研究：うま味の感知や受容機構の解明等を対象とした研究。生理学、分子生物学、神経科学など
2.うま味に関する応用研究1（生体機能）：うま味物質の摂取が生体にもたらす効果や機能等を対象とした研究。栄養学、食品機能学など
3.うま味に関する応用研究2（食品科学）：うま味物質の食品中での挙動あるいは役割等を対象とした研究。食品科学、食品工学など</t>
    <rPh sb="1" eb="3">
      <t>ボシュウ</t>
    </rPh>
    <rPh sb="3" eb="5">
      <t>ケンキュウ</t>
    </rPh>
    <rPh sb="5" eb="7">
      <t>ブンヤ</t>
    </rPh>
    <rPh sb="13" eb="14">
      <t>ミ</t>
    </rPh>
    <rPh sb="15" eb="16">
      <t>カン</t>
    </rPh>
    <rPh sb="18" eb="20">
      <t>キソ</t>
    </rPh>
    <rPh sb="20" eb="22">
      <t>ケンキュウ</t>
    </rPh>
    <rPh sb="25" eb="26">
      <t>ミ</t>
    </rPh>
    <rPh sb="27" eb="29">
      <t>カンチ</t>
    </rPh>
    <rPh sb="30" eb="32">
      <t>ジュヨウ</t>
    </rPh>
    <rPh sb="32" eb="34">
      <t>キコウ</t>
    </rPh>
    <rPh sb="35" eb="38">
      <t>カイメイトウ</t>
    </rPh>
    <rPh sb="39" eb="41">
      <t>タイショウ</t>
    </rPh>
    <rPh sb="44" eb="46">
      <t>ケンキュウ</t>
    </rPh>
    <rPh sb="47" eb="50">
      <t>セイリガク</t>
    </rPh>
    <rPh sb="51" eb="53">
      <t>ブンシ</t>
    </rPh>
    <rPh sb="53" eb="56">
      <t>セイブツガク</t>
    </rPh>
    <rPh sb="57" eb="59">
      <t>シンケイ</t>
    </rPh>
    <rPh sb="59" eb="61">
      <t>カガク</t>
    </rPh>
    <rPh sb="69" eb="70">
      <t>ミ</t>
    </rPh>
    <rPh sb="71" eb="72">
      <t>カン</t>
    </rPh>
    <rPh sb="74" eb="76">
      <t>オウヨウ</t>
    </rPh>
    <rPh sb="76" eb="78">
      <t>ケンキュウ</t>
    </rPh>
    <rPh sb="82" eb="84">
      <t>キノウ</t>
    </rPh>
    <rPh sb="88" eb="89">
      <t>ミ</t>
    </rPh>
    <rPh sb="89" eb="91">
      <t>ブッシツ</t>
    </rPh>
    <rPh sb="92" eb="94">
      <t>セッシュ</t>
    </rPh>
    <rPh sb="95" eb="97">
      <t>セイタイ</t>
    </rPh>
    <rPh sb="102" eb="104">
      <t>コウカ</t>
    </rPh>
    <rPh sb="105" eb="108">
      <t>キノウトウ</t>
    </rPh>
    <rPh sb="109" eb="111">
      <t>タイショウ</t>
    </rPh>
    <rPh sb="114" eb="116">
      <t>ケンキュウ</t>
    </rPh>
    <rPh sb="117" eb="120">
      <t>エイヨウガク</t>
    </rPh>
    <rPh sb="121" eb="123">
      <t>ショクヒン</t>
    </rPh>
    <rPh sb="123" eb="126">
      <t>キノウガク</t>
    </rPh>
    <rPh sb="134" eb="135">
      <t>ミ</t>
    </rPh>
    <rPh sb="136" eb="137">
      <t>カン</t>
    </rPh>
    <rPh sb="139" eb="141">
      <t>オウヨウ</t>
    </rPh>
    <rPh sb="141" eb="143">
      <t>ケンキュウ</t>
    </rPh>
    <rPh sb="145" eb="147">
      <t>ショクヒン</t>
    </rPh>
    <rPh sb="147" eb="149">
      <t>カガク</t>
    </rPh>
    <rPh sb="153" eb="154">
      <t>ミ</t>
    </rPh>
    <rPh sb="154" eb="156">
      <t>ブッシツ</t>
    </rPh>
    <rPh sb="157" eb="159">
      <t>ショクヒン</t>
    </rPh>
    <rPh sb="159" eb="160">
      <t>チュウ</t>
    </rPh>
    <rPh sb="162" eb="164">
      <t>キョドウ</t>
    </rPh>
    <rPh sb="168" eb="171">
      <t>ヤクワリトウ</t>
    </rPh>
    <rPh sb="172" eb="174">
      <t>タイショウ</t>
    </rPh>
    <rPh sb="177" eb="179">
      <t>ケンキュウ</t>
    </rPh>
    <rPh sb="180" eb="182">
      <t>ショクヒン</t>
    </rPh>
    <rPh sb="182" eb="184">
      <t>カガク</t>
    </rPh>
    <rPh sb="185" eb="187">
      <t>ショクヒン</t>
    </rPh>
    <rPh sb="187" eb="189">
      <t>コウガク</t>
    </rPh>
    <phoneticPr fontId="1"/>
  </si>
  <si>
    <t>※年齢制限はないが特に若手研究者を支援する</t>
    <rPh sb="1" eb="3">
      <t>ネンレイ</t>
    </rPh>
    <rPh sb="3" eb="5">
      <t>セイゲン</t>
    </rPh>
    <rPh sb="9" eb="10">
      <t>トク</t>
    </rPh>
    <rPh sb="11" eb="13">
      <t>ワカテ</t>
    </rPh>
    <rPh sb="13" eb="15">
      <t>ケンキュウ</t>
    </rPh>
    <rPh sb="15" eb="16">
      <t>シャ</t>
    </rPh>
    <rPh sb="17" eb="19">
      <t>シエン</t>
    </rPh>
    <phoneticPr fontId="1"/>
  </si>
  <si>
    <t>【対象となる研究】
（1）モーター及びモーターに関連する分野において研究活動を行う研究者または研究機関
（2）モーター及び関連する分野において研究調査を行う研究者の海外派遣または招聘</t>
    <rPh sb="1" eb="3">
      <t>タイショウ</t>
    </rPh>
    <rPh sb="6" eb="8">
      <t>ケンキュウ</t>
    </rPh>
    <rPh sb="17" eb="18">
      <t>オヨ</t>
    </rPh>
    <rPh sb="24" eb="26">
      <t>カンレン</t>
    </rPh>
    <rPh sb="28" eb="30">
      <t>ブンヤ</t>
    </rPh>
    <rPh sb="34" eb="38">
      <t>ケンキュウカツドウ</t>
    </rPh>
    <rPh sb="39" eb="40">
      <t>オコナ</t>
    </rPh>
    <rPh sb="41" eb="44">
      <t>ケンキュウシャ</t>
    </rPh>
    <rPh sb="47" eb="49">
      <t>ケンキュウ</t>
    </rPh>
    <rPh sb="49" eb="51">
      <t>キカン</t>
    </rPh>
    <rPh sb="59" eb="60">
      <t>オヨ</t>
    </rPh>
    <rPh sb="61" eb="63">
      <t>カンレン</t>
    </rPh>
    <rPh sb="65" eb="67">
      <t>ブンヤ</t>
    </rPh>
    <rPh sb="71" eb="73">
      <t>ケンキュウ</t>
    </rPh>
    <rPh sb="73" eb="75">
      <t>チョウサ</t>
    </rPh>
    <rPh sb="76" eb="77">
      <t>オコナ</t>
    </rPh>
    <rPh sb="78" eb="81">
      <t>ケンキュウシャ</t>
    </rPh>
    <rPh sb="82" eb="84">
      <t>カイガイ</t>
    </rPh>
    <rPh sb="84" eb="86">
      <t>ハケン</t>
    </rPh>
    <rPh sb="89" eb="91">
      <t>ショウヘイ</t>
    </rPh>
    <phoneticPr fontId="1"/>
  </si>
  <si>
    <t>①150万/2年間
②50万/2年間</t>
    <rPh sb="4" eb="5">
      <t>マン</t>
    </rPh>
    <rPh sb="7" eb="9">
      <t>ネンカン</t>
    </rPh>
    <rPh sb="13" eb="14">
      <t>マン</t>
    </rPh>
    <rPh sb="16" eb="18">
      <t>ネンカン</t>
    </rPh>
    <phoneticPr fontId="1"/>
  </si>
  <si>
    <t>令和7年度　地域工学分野に関する研究助成（新規募集）</t>
    <rPh sb="0" eb="2">
      <t>レイワ</t>
    </rPh>
    <rPh sb="3" eb="5">
      <t>ネンド</t>
    </rPh>
    <rPh sb="6" eb="8">
      <t>チイキ</t>
    </rPh>
    <rPh sb="8" eb="10">
      <t>コウガク</t>
    </rPh>
    <rPh sb="10" eb="12">
      <t>ブンヤ</t>
    </rPh>
    <rPh sb="13" eb="14">
      <t>カン</t>
    </rPh>
    <rPh sb="16" eb="18">
      <t>ケンキュウ</t>
    </rPh>
    <rPh sb="18" eb="20">
      <t>ジョセイ</t>
    </rPh>
    <rPh sb="21" eb="23">
      <t>シンキ</t>
    </rPh>
    <rPh sb="23" eb="25">
      <t>ボシュウ</t>
    </rPh>
    <phoneticPr fontId="1"/>
  </si>
  <si>
    <t xml:space="preserve">
（4）地域の課題発掘・解決のための工学的研究
①研究開発コース
②研究実装コース</t>
    <rPh sb="4" eb="6">
      <t>チイキ</t>
    </rPh>
    <rPh sb="7" eb="9">
      <t>カダイ</t>
    </rPh>
    <rPh sb="9" eb="11">
      <t>ハックツ</t>
    </rPh>
    <rPh sb="12" eb="14">
      <t>カイケツ</t>
    </rPh>
    <rPh sb="18" eb="20">
      <t>コウガク</t>
    </rPh>
    <rPh sb="20" eb="21">
      <t>テキ</t>
    </rPh>
    <rPh sb="21" eb="23">
      <t>ケンキュウ</t>
    </rPh>
    <rPh sb="25" eb="27">
      <t>ケンキュウ</t>
    </rPh>
    <rPh sb="27" eb="29">
      <t>カイハツ</t>
    </rPh>
    <rPh sb="34" eb="36">
      <t>ケンキュウ</t>
    </rPh>
    <rPh sb="36" eb="38">
      <t>ジッソウ</t>
    </rPh>
    <phoneticPr fontId="1"/>
  </si>
  <si>
    <t>【募集テーマ】
「イノベーションで未来に挑戦～新たな付加価値の源泉を創造～」
＜部門＞
ア）基礎科学研究部門：自然科学に関する新たな現象の発見やその機構の解明を対象
イ）基礎研究部門：工学や農学、医学等、実生活に応用できる新たな現象の発見や解明をテーマとする基礎研究
ウ）商業の高度化・発展につながる研究又は社会的課題の解決に資する研究</t>
    <rPh sb="1" eb="3">
      <t>ボシュウ</t>
    </rPh>
    <rPh sb="17" eb="19">
      <t>ミライ</t>
    </rPh>
    <rPh sb="20" eb="22">
      <t>チョウセン</t>
    </rPh>
    <rPh sb="23" eb="24">
      <t>アラ</t>
    </rPh>
    <rPh sb="26" eb="28">
      <t>フカ</t>
    </rPh>
    <rPh sb="28" eb="30">
      <t>カチ</t>
    </rPh>
    <rPh sb="31" eb="33">
      <t>ゲンセン</t>
    </rPh>
    <rPh sb="34" eb="36">
      <t>ソウゾウ</t>
    </rPh>
    <rPh sb="40" eb="42">
      <t>ブモン</t>
    </rPh>
    <rPh sb="46" eb="50">
      <t>キソカガク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9">
      <t>キソケンキュウ</t>
    </rPh>
    <rPh sb="89" eb="91">
      <t>ブモン</t>
    </rPh>
    <rPh sb="92" eb="94">
      <t>コウガク</t>
    </rPh>
    <rPh sb="95" eb="97">
      <t>ノウガク</t>
    </rPh>
    <rPh sb="98" eb="101">
      <t>イガクトウ</t>
    </rPh>
    <rPh sb="102" eb="105">
      <t>ジツセイカツ</t>
    </rPh>
    <rPh sb="106" eb="108">
      <t>オウヨウ</t>
    </rPh>
    <rPh sb="111" eb="112">
      <t>アラ</t>
    </rPh>
    <rPh sb="114" eb="116">
      <t>ゲンショウ</t>
    </rPh>
    <rPh sb="117" eb="119">
      <t>ハッケン</t>
    </rPh>
    <rPh sb="120" eb="122">
      <t>カイメイ</t>
    </rPh>
    <rPh sb="129" eb="133">
      <t>キソケンキュウ</t>
    </rPh>
    <rPh sb="136" eb="138">
      <t>ショウギョウ</t>
    </rPh>
    <rPh sb="139" eb="142">
      <t>コウドカ</t>
    </rPh>
    <rPh sb="143" eb="145">
      <t>ハッテン</t>
    </rPh>
    <rPh sb="150" eb="152">
      <t>ケンキュウ</t>
    </rPh>
    <rPh sb="152" eb="153">
      <t>マタ</t>
    </rPh>
    <rPh sb="154" eb="157">
      <t>シャカイテキ</t>
    </rPh>
    <rPh sb="157" eb="159">
      <t>カダイ</t>
    </rPh>
    <rPh sb="160" eb="162">
      <t>カイケツ</t>
    </rPh>
    <rPh sb="163" eb="164">
      <t>シ</t>
    </rPh>
    <rPh sb="166" eb="168">
      <t>ケンキュウ</t>
    </rPh>
    <phoneticPr fontId="1"/>
  </si>
  <si>
    <t>40歳未満（2024年4月1時点）</t>
    <rPh sb="2" eb="3">
      <t>サイ</t>
    </rPh>
    <rPh sb="3" eb="5">
      <t>ミマン</t>
    </rPh>
    <rPh sb="10" eb="11">
      <t>ネン</t>
    </rPh>
    <rPh sb="12" eb="13">
      <t>ガツ</t>
    </rPh>
    <rPh sb="14" eb="16">
      <t>ジテン</t>
    </rPh>
    <phoneticPr fontId="1"/>
  </si>
  <si>
    <t>※応募に必須ではないが、9/6（金）までに参加登録書をダウンロードし、参加登録を行う</t>
    <rPh sb="1" eb="3">
      <t>オウボ</t>
    </rPh>
    <rPh sb="4" eb="6">
      <t>ヒッス</t>
    </rPh>
    <rPh sb="16" eb="17">
      <t>キン</t>
    </rPh>
    <rPh sb="21" eb="23">
      <t>サンカ</t>
    </rPh>
    <rPh sb="23" eb="26">
      <t>トウロクショ</t>
    </rPh>
    <rPh sb="35" eb="37">
      <t>サンカ</t>
    </rPh>
    <rPh sb="37" eb="39">
      <t>トウロク</t>
    </rPh>
    <rPh sb="40" eb="41">
      <t>オコナ</t>
    </rPh>
    <phoneticPr fontId="1"/>
  </si>
  <si>
    <t>24-186</t>
    <phoneticPr fontId="1"/>
  </si>
  <si>
    <t>公益財団法人 野田産業科学研究所</t>
    <rPh sb="0" eb="4">
      <t>コウエキザイダン</t>
    </rPh>
    <rPh sb="4" eb="6">
      <t>ホウジン</t>
    </rPh>
    <rPh sb="7" eb="11">
      <t>ノダサンギョウ</t>
    </rPh>
    <rPh sb="11" eb="13">
      <t>カガク</t>
    </rPh>
    <rPh sb="13" eb="16">
      <t>ケンキュウショ</t>
    </rPh>
    <phoneticPr fontId="1"/>
  </si>
  <si>
    <t xml:space="preserve">
【助成の種類と領域】
発酵化学を基盤とする産業に寄与することを目的とする応用生命科学研究
応用生命科学研究：主として微生物等の基礎および応用研究を対象
基礎研究：微生物の構造・機能、代謝、生化学、遺伝子、酵素、環境応答などの研究
応用研究：発酵生産、有用物質探索、・生産、プロバイオティクス等に関連する研究
</t>
    <rPh sb="3" eb="5">
      <t>ジョセイ</t>
    </rPh>
    <rPh sb="6" eb="8">
      <t>シュルイ</t>
    </rPh>
    <rPh sb="9" eb="11">
      <t>リョウイキ</t>
    </rPh>
    <rPh sb="13" eb="15">
      <t>ハッコウ</t>
    </rPh>
    <rPh sb="15" eb="17">
      <t>カガク</t>
    </rPh>
    <rPh sb="18" eb="20">
      <t>キバン</t>
    </rPh>
    <rPh sb="23" eb="25">
      <t>サンギョウ</t>
    </rPh>
    <rPh sb="26" eb="28">
      <t>キヨ</t>
    </rPh>
    <rPh sb="33" eb="35">
      <t>モクテキ</t>
    </rPh>
    <rPh sb="38" eb="40">
      <t>オウヨウ</t>
    </rPh>
    <rPh sb="40" eb="42">
      <t>セイメイ</t>
    </rPh>
    <rPh sb="42" eb="44">
      <t>カガク</t>
    </rPh>
    <rPh sb="44" eb="46">
      <t>ケンキュウ</t>
    </rPh>
    <rPh sb="48" eb="50">
      <t>オウヨウ</t>
    </rPh>
    <rPh sb="50" eb="52">
      <t>セイメイ</t>
    </rPh>
    <rPh sb="52" eb="54">
      <t>カガク</t>
    </rPh>
    <rPh sb="54" eb="56">
      <t>ケンキュウ</t>
    </rPh>
    <rPh sb="57" eb="58">
      <t>シュ</t>
    </rPh>
    <rPh sb="61" eb="64">
      <t>ビセイブツ</t>
    </rPh>
    <rPh sb="64" eb="65">
      <t>トウ</t>
    </rPh>
    <rPh sb="66" eb="68">
      <t>キソ</t>
    </rPh>
    <rPh sb="71" eb="73">
      <t>オウヨウ</t>
    </rPh>
    <rPh sb="73" eb="75">
      <t>ケンキュウ</t>
    </rPh>
    <rPh sb="76" eb="78">
      <t>タイショウ</t>
    </rPh>
    <rPh sb="79" eb="83">
      <t>キソケンキュウ</t>
    </rPh>
    <rPh sb="84" eb="87">
      <t>ビセイブツ</t>
    </rPh>
    <rPh sb="88" eb="90">
      <t>コウゾウ</t>
    </rPh>
    <rPh sb="91" eb="93">
      <t>キノウ</t>
    </rPh>
    <rPh sb="94" eb="96">
      <t>タイシャ</t>
    </rPh>
    <rPh sb="97" eb="100">
      <t>セイカガク</t>
    </rPh>
    <rPh sb="101" eb="104">
      <t>イデンシ</t>
    </rPh>
    <rPh sb="105" eb="107">
      <t>コウソ</t>
    </rPh>
    <rPh sb="108" eb="110">
      <t>カンキョウ</t>
    </rPh>
    <rPh sb="110" eb="112">
      <t>オウトウ</t>
    </rPh>
    <rPh sb="115" eb="117">
      <t>ケンキュウ</t>
    </rPh>
    <rPh sb="118" eb="120">
      <t>オウヨウ</t>
    </rPh>
    <rPh sb="120" eb="122">
      <t>ケンキュウ</t>
    </rPh>
    <rPh sb="123" eb="125">
      <t>ハッコウ</t>
    </rPh>
    <rPh sb="125" eb="127">
      <t>セイサン</t>
    </rPh>
    <rPh sb="128" eb="134">
      <t>ユウヨウブッシツタンサク</t>
    </rPh>
    <rPh sb="136" eb="138">
      <t>セイサン</t>
    </rPh>
    <rPh sb="148" eb="149">
      <t>トウ</t>
    </rPh>
    <rPh sb="150" eb="152">
      <t>カンレン</t>
    </rPh>
    <rPh sb="154" eb="156">
      <t>ケンキュウ</t>
    </rPh>
    <phoneticPr fontId="1"/>
  </si>
  <si>
    <t>https://www.nisr.or.jp/promotion/recruitment/</t>
  </si>
  <si>
    <t>2025年度 奨励研究助成</t>
    <rPh sb="4" eb="6">
      <t>ネンド</t>
    </rPh>
    <rPh sb="7" eb="9">
      <t>ショウレイ</t>
    </rPh>
    <rPh sb="9" eb="11">
      <t>ケンキュウ</t>
    </rPh>
    <rPh sb="11" eb="13">
      <t>ジョセイ</t>
    </rPh>
    <phoneticPr fontId="1"/>
  </si>
  <si>
    <t>40歳以下（2025年4月1日現在）</t>
    <rPh sb="2" eb="3">
      <t>サイ</t>
    </rPh>
    <rPh sb="3" eb="5">
      <t>イカ</t>
    </rPh>
    <rPh sb="10" eb="11">
      <t>ネン</t>
    </rPh>
    <rPh sb="12" eb="13">
      <t>ガツ</t>
    </rPh>
    <rPh sb="14" eb="15">
      <t>ヒ</t>
    </rPh>
    <rPh sb="15" eb="17">
      <t>ゲンザイ</t>
    </rPh>
    <phoneticPr fontId="1"/>
  </si>
  <si>
    <t>2025年度 研究助成（持続可能分野）</t>
    <rPh sb="4" eb="6">
      <t>ネンド</t>
    </rPh>
    <rPh sb="7" eb="9">
      <t>ケンキュウ</t>
    </rPh>
    <rPh sb="9" eb="11">
      <t>ジョセイ</t>
    </rPh>
    <rPh sb="12" eb="14">
      <t>ジゾク</t>
    </rPh>
    <rPh sb="14" eb="16">
      <t>カノウ</t>
    </rPh>
    <rPh sb="16" eb="18">
      <t>ブンヤ</t>
    </rPh>
    <phoneticPr fontId="1"/>
  </si>
  <si>
    <t>【助成の種類と領域】
「持続可能な社会構築に貢献する微生物研究」に対し助成を行う。主として微生物等の基礎及び応用研究を対象とし、環境浄化、食糧生産、資源回収、バイオマス活用、バイオ化成品、バイオエネルギー、CO₂固定等に関する研究</t>
    <rPh sb="1" eb="3">
      <t>ジョセイ</t>
    </rPh>
    <rPh sb="4" eb="6">
      <t>シュルイ</t>
    </rPh>
    <rPh sb="7" eb="9">
      <t>リョウイキ</t>
    </rPh>
    <rPh sb="12" eb="14">
      <t>ジゾク</t>
    </rPh>
    <rPh sb="14" eb="16">
      <t>カノウ</t>
    </rPh>
    <rPh sb="17" eb="19">
      <t>シャカイ</t>
    </rPh>
    <rPh sb="19" eb="21">
      <t>コウチク</t>
    </rPh>
    <rPh sb="22" eb="24">
      <t>コウケン</t>
    </rPh>
    <rPh sb="26" eb="29">
      <t>ビセイブツ</t>
    </rPh>
    <rPh sb="29" eb="31">
      <t>ケンキュウ</t>
    </rPh>
    <rPh sb="33" eb="34">
      <t>タイ</t>
    </rPh>
    <rPh sb="35" eb="37">
      <t>ジョセイ</t>
    </rPh>
    <rPh sb="38" eb="39">
      <t>オコナ</t>
    </rPh>
    <rPh sb="41" eb="42">
      <t>シュ</t>
    </rPh>
    <rPh sb="45" eb="48">
      <t>ビセイブツ</t>
    </rPh>
    <rPh sb="48" eb="49">
      <t>トウ</t>
    </rPh>
    <rPh sb="50" eb="52">
      <t>キソ</t>
    </rPh>
    <rPh sb="52" eb="53">
      <t>オヨ</t>
    </rPh>
    <rPh sb="54" eb="56">
      <t>オウヨウ</t>
    </rPh>
    <rPh sb="56" eb="58">
      <t>ケンキュウ</t>
    </rPh>
    <rPh sb="59" eb="61">
      <t>タイショウ</t>
    </rPh>
    <rPh sb="64" eb="66">
      <t>カンキョウ</t>
    </rPh>
    <rPh sb="66" eb="68">
      <t>ジョウカ</t>
    </rPh>
    <rPh sb="69" eb="71">
      <t>ショクリョウ</t>
    </rPh>
    <rPh sb="71" eb="73">
      <t>セイサン</t>
    </rPh>
    <rPh sb="74" eb="76">
      <t>シゲン</t>
    </rPh>
    <rPh sb="76" eb="78">
      <t>カイシュウ</t>
    </rPh>
    <rPh sb="84" eb="86">
      <t>カツヨウ</t>
    </rPh>
    <rPh sb="90" eb="93">
      <t>カセイヒン</t>
    </rPh>
    <rPh sb="106" eb="108">
      <t>コテイ</t>
    </rPh>
    <rPh sb="108" eb="109">
      <t>トウ</t>
    </rPh>
    <rPh sb="110" eb="111">
      <t>カン</t>
    </rPh>
    <rPh sb="113" eb="115">
      <t>ケンキュウ</t>
    </rPh>
    <phoneticPr fontId="1"/>
  </si>
  <si>
    <t>2025年度 特別助成金</t>
    <rPh sb="4" eb="6">
      <t>ネンド</t>
    </rPh>
    <rPh sb="7" eb="9">
      <t>トクベツ</t>
    </rPh>
    <rPh sb="9" eb="12">
      <t>ジョセイキン</t>
    </rPh>
    <phoneticPr fontId="1"/>
  </si>
  <si>
    <t>優れた申請と認められたものについて通常の助成金とは別に助成される</t>
    <rPh sb="0" eb="1">
      <t>スグ</t>
    </rPh>
    <rPh sb="3" eb="5">
      <t>シンセイ</t>
    </rPh>
    <rPh sb="6" eb="7">
      <t>ミト</t>
    </rPh>
    <rPh sb="17" eb="19">
      <t>ツウジョウ</t>
    </rPh>
    <rPh sb="20" eb="23">
      <t>ジョセイキン</t>
    </rPh>
    <rPh sb="25" eb="26">
      <t>ベツ</t>
    </rPh>
    <rPh sb="27" eb="29">
      <t>ジョセイ</t>
    </rPh>
    <phoneticPr fontId="1"/>
  </si>
  <si>
    <t>24-187</t>
    <phoneticPr fontId="1"/>
  </si>
  <si>
    <t>第一三共株式会社</t>
    <rPh sb="0" eb="2">
      <t>ダイイチ</t>
    </rPh>
    <rPh sb="2" eb="4">
      <t>サンキョウ</t>
    </rPh>
    <rPh sb="4" eb="6">
      <t>カブシキ</t>
    </rPh>
    <rPh sb="6" eb="8">
      <t>カイシャ</t>
    </rPh>
    <phoneticPr fontId="1"/>
  </si>
  <si>
    <t>TaNeDS（タネダス）</t>
    <phoneticPr fontId="1"/>
  </si>
  <si>
    <t>スケジュールは備考欄</t>
    <rPh sb="7" eb="10">
      <t>ビコウラン</t>
    </rPh>
    <phoneticPr fontId="1"/>
  </si>
  <si>
    <t>https://taneds.daiichisankyo.co.jp/guideline/</t>
  </si>
  <si>
    <t>24-188</t>
    <phoneticPr fontId="1"/>
  </si>
  <si>
    <t>一般財団法人　テレコム先端技術研究支援センター</t>
    <rPh sb="0" eb="2">
      <t>イッパン</t>
    </rPh>
    <rPh sb="2" eb="4">
      <t>ザイダン</t>
    </rPh>
    <rPh sb="4" eb="6">
      <t>ホウジン</t>
    </rPh>
    <rPh sb="11" eb="19">
      <t>センタンギジュツケンキュウシエン</t>
    </rPh>
    <phoneticPr fontId="1"/>
  </si>
  <si>
    <t>SCAT研究助成</t>
    <rPh sb="4" eb="6">
      <t>ケンキュウ</t>
    </rPh>
    <rPh sb="6" eb="8">
      <t>ジョセイ</t>
    </rPh>
    <phoneticPr fontId="1"/>
  </si>
  <si>
    <t>【研究費助成の対象とする分野】
先端的な情報通信技術分野の独創的な研究</t>
    <rPh sb="1" eb="3">
      <t>ケンキュウ</t>
    </rPh>
    <rPh sb="3" eb="4">
      <t>ヒ</t>
    </rPh>
    <rPh sb="4" eb="6">
      <t>ジョセイ</t>
    </rPh>
    <rPh sb="7" eb="9">
      <t>タイショウ</t>
    </rPh>
    <rPh sb="12" eb="14">
      <t>ブンヤ</t>
    </rPh>
    <rPh sb="16" eb="19">
      <t>センタンテキ</t>
    </rPh>
    <rPh sb="20" eb="22">
      <t>ジョウホウ</t>
    </rPh>
    <rPh sb="22" eb="24">
      <t>ツウシン</t>
    </rPh>
    <rPh sb="24" eb="26">
      <t>ギジュツ</t>
    </rPh>
    <rPh sb="26" eb="28">
      <t>ブンヤ</t>
    </rPh>
    <rPh sb="29" eb="32">
      <t>ドクソウテキ</t>
    </rPh>
    <rPh sb="33" eb="35">
      <t>ケンキュウ</t>
    </rPh>
    <phoneticPr fontId="1"/>
  </si>
  <si>
    <t>250万（3年）
200万（2年）</t>
    <rPh sb="3" eb="4">
      <t>マン</t>
    </rPh>
    <rPh sb="6" eb="7">
      <t>ネン</t>
    </rPh>
    <rPh sb="12" eb="13">
      <t>マン</t>
    </rPh>
    <rPh sb="15" eb="16">
      <t>ネン</t>
    </rPh>
    <phoneticPr fontId="1"/>
  </si>
  <si>
    <t>https://www.scat.or.jp/josei/boshu_info/</t>
  </si>
  <si>
    <t>24-189</t>
    <phoneticPr fontId="1"/>
  </si>
  <si>
    <t>公益財団法人 本多記念会</t>
    <rPh sb="0" eb="4">
      <t>コウエキザイダン</t>
    </rPh>
    <rPh sb="4" eb="6">
      <t>ホウジン</t>
    </rPh>
    <rPh sb="7" eb="9">
      <t>ホンダ</t>
    </rPh>
    <rPh sb="9" eb="12">
      <t>キネンカイ</t>
    </rPh>
    <phoneticPr fontId="1"/>
  </si>
  <si>
    <t>第66回本多記念賞受賞候補者推薦</t>
    <rPh sb="0" eb="1">
      <t>ダイ</t>
    </rPh>
    <rPh sb="3" eb="4">
      <t>カイ</t>
    </rPh>
    <rPh sb="4" eb="6">
      <t>ホンダ</t>
    </rPh>
    <rPh sb="6" eb="9">
      <t>キネンショウ</t>
    </rPh>
    <rPh sb="9" eb="11">
      <t>ジュショウ</t>
    </rPh>
    <rPh sb="11" eb="14">
      <t>コウホシャ</t>
    </rPh>
    <rPh sb="14" eb="16">
      <t>スイセン</t>
    </rPh>
    <phoneticPr fontId="1"/>
  </si>
  <si>
    <t>副賞：200万</t>
    <rPh sb="0" eb="2">
      <t>フクショウ</t>
    </rPh>
    <rPh sb="6" eb="7">
      <t>マン</t>
    </rPh>
    <phoneticPr fontId="1"/>
  </si>
  <si>
    <t>http://hondakinenkai.or.jp/</t>
  </si>
  <si>
    <t>第22回本多フロンティア賞受賞候補者推薦</t>
    <rPh sb="0" eb="1">
      <t>ダイ</t>
    </rPh>
    <rPh sb="3" eb="4">
      <t>カイ</t>
    </rPh>
    <rPh sb="4" eb="6">
      <t>ホンダ</t>
    </rPh>
    <rPh sb="12" eb="13">
      <t>ショウ</t>
    </rPh>
    <rPh sb="13" eb="15">
      <t>ジュショウ</t>
    </rPh>
    <rPh sb="15" eb="18">
      <t>コウホシャ</t>
    </rPh>
    <rPh sb="18" eb="20">
      <t>スイセン</t>
    </rPh>
    <phoneticPr fontId="1"/>
  </si>
  <si>
    <t>褒賞金：50万</t>
    <rPh sb="0" eb="3">
      <t>ホウショウキン</t>
    </rPh>
    <rPh sb="6" eb="7">
      <t>マン</t>
    </rPh>
    <phoneticPr fontId="1"/>
  </si>
  <si>
    <t>24-190</t>
    <phoneticPr fontId="1"/>
  </si>
  <si>
    <t>HPより募集テーマのページを参照し、応募対象のテーマを選択</t>
    <rPh sb="4" eb="6">
      <t>ボシュウ</t>
    </rPh>
    <rPh sb="14" eb="16">
      <t>サンショウ</t>
    </rPh>
    <rPh sb="18" eb="20">
      <t>オウボ</t>
    </rPh>
    <rPh sb="20" eb="22">
      <t>タイショウ</t>
    </rPh>
    <rPh sb="27" eb="29">
      <t>センタク</t>
    </rPh>
    <phoneticPr fontId="1"/>
  </si>
  <si>
    <t>24-191</t>
    <phoneticPr fontId="1"/>
  </si>
  <si>
    <t>第46回本多記念研究奨励賞受賞候補者の推薦（または自薦）</t>
    <rPh sb="0" eb="1">
      <t>ダイ</t>
    </rPh>
    <rPh sb="3" eb="4">
      <t>カイ</t>
    </rPh>
    <rPh sb="4" eb="6">
      <t>ホンダ</t>
    </rPh>
    <rPh sb="6" eb="8">
      <t>キネン</t>
    </rPh>
    <rPh sb="8" eb="10">
      <t>ケンキュウ</t>
    </rPh>
    <rPh sb="10" eb="13">
      <t>ショウレイショウ</t>
    </rPh>
    <rPh sb="13" eb="15">
      <t>ジュショウ</t>
    </rPh>
    <rPh sb="15" eb="18">
      <t>コウホシャ</t>
    </rPh>
    <rPh sb="19" eb="21">
      <t>スイセン</t>
    </rPh>
    <rPh sb="25" eb="27">
      <t>ジセン</t>
    </rPh>
    <phoneticPr fontId="1"/>
  </si>
  <si>
    <t>40歳以下（2025年3月末現在）</t>
    <rPh sb="2" eb="3">
      <t>サイ</t>
    </rPh>
    <rPh sb="3" eb="5">
      <t>イカ</t>
    </rPh>
    <rPh sb="10" eb="11">
      <t>ネン</t>
    </rPh>
    <rPh sb="12" eb="13">
      <t>ガツ</t>
    </rPh>
    <rPh sb="13" eb="14">
      <t>マツ</t>
    </rPh>
    <rPh sb="14" eb="16">
      <t>ゲンザイ</t>
    </rPh>
    <phoneticPr fontId="1"/>
  </si>
  <si>
    <t>褒賞金：30万</t>
    <rPh sb="0" eb="3">
      <t>ホウショウキン</t>
    </rPh>
    <rPh sb="6" eb="7">
      <t>マン</t>
    </rPh>
    <phoneticPr fontId="1"/>
  </si>
  <si>
    <t>24-192</t>
    <phoneticPr fontId="1"/>
  </si>
  <si>
    <t>一般社団法人 日本経営協会</t>
    <rPh sb="0" eb="2">
      <t>イッパン</t>
    </rPh>
    <rPh sb="2" eb="4">
      <t>シャダン</t>
    </rPh>
    <rPh sb="4" eb="6">
      <t>ホウジン</t>
    </rPh>
    <rPh sb="7" eb="9">
      <t>ニホン</t>
    </rPh>
    <rPh sb="9" eb="11">
      <t>ケイエイ</t>
    </rPh>
    <rPh sb="11" eb="13">
      <t>キョウカイ</t>
    </rPh>
    <phoneticPr fontId="1"/>
  </si>
  <si>
    <t>-</t>
    <phoneticPr fontId="1"/>
  </si>
  <si>
    <t>11月中旬</t>
    <rPh sb="2" eb="3">
      <t>ガツ</t>
    </rPh>
    <rPh sb="3" eb="5">
      <t>チュウジュン</t>
    </rPh>
    <phoneticPr fontId="1"/>
  </si>
  <si>
    <t>https://www.noma.or.jp/keiei/tabid/257/Default.aspx</t>
    <phoneticPr fontId="1"/>
  </si>
  <si>
    <t>24-193</t>
    <phoneticPr fontId="1"/>
  </si>
  <si>
    <t>一般社団法人 大学女性協会</t>
    <rPh sb="0" eb="2">
      <t>イッパン</t>
    </rPh>
    <rPh sb="2" eb="4">
      <t>シャダン</t>
    </rPh>
    <rPh sb="4" eb="6">
      <t>ホウジン</t>
    </rPh>
    <rPh sb="7" eb="9">
      <t>ダイガク</t>
    </rPh>
    <rPh sb="9" eb="11">
      <t>ジョセイ</t>
    </rPh>
    <rPh sb="11" eb="13">
      <t>キョウカイ</t>
    </rPh>
    <phoneticPr fontId="1"/>
  </si>
  <si>
    <t>第27回 大学女性協会守田科学研究奨励賞</t>
    <rPh sb="0" eb="1">
      <t>ダイ</t>
    </rPh>
    <rPh sb="3" eb="4">
      <t>カイ</t>
    </rPh>
    <rPh sb="5" eb="7">
      <t>ダイガク</t>
    </rPh>
    <rPh sb="7" eb="9">
      <t>ジョセイ</t>
    </rPh>
    <rPh sb="9" eb="11">
      <t>キョウカイ</t>
    </rPh>
    <rPh sb="11" eb="13">
      <t>モリタ</t>
    </rPh>
    <rPh sb="13" eb="15">
      <t>カガク</t>
    </rPh>
    <rPh sb="15" eb="17">
      <t>ケンキュウ</t>
    </rPh>
    <rPh sb="17" eb="20">
      <t>ショウレイショウ</t>
    </rPh>
    <phoneticPr fontId="1"/>
  </si>
  <si>
    <t>【対象】
自然科学分野において、優れた研究成果をあげており、科学の発展に貢献すること</t>
    <rPh sb="1" eb="3">
      <t>タイショウ</t>
    </rPh>
    <rPh sb="5" eb="7">
      <t>シゼン</t>
    </rPh>
    <rPh sb="7" eb="9">
      <t>カガク</t>
    </rPh>
    <rPh sb="9" eb="11">
      <t>ブンヤ</t>
    </rPh>
    <rPh sb="16" eb="17">
      <t>スグ</t>
    </rPh>
    <rPh sb="19" eb="21">
      <t>ケンキュウ</t>
    </rPh>
    <rPh sb="21" eb="23">
      <t>セイカ</t>
    </rPh>
    <rPh sb="30" eb="32">
      <t>カガク</t>
    </rPh>
    <rPh sb="33" eb="35">
      <t>ハッテン</t>
    </rPh>
    <rPh sb="36" eb="38">
      <t>コウケン</t>
    </rPh>
    <phoneticPr fontId="1"/>
  </si>
  <si>
    <t>50万</t>
    <rPh sb="2" eb="3">
      <t>マン</t>
    </rPh>
    <phoneticPr fontId="1"/>
  </si>
  <si>
    <t>40歳未満（2025年4月1日現在）</t>
    <rPh sb="2" eb="3">
      <t>サイ</t>
    </rPh>
    <rPh sb="3" eb="5">
      <t>ミマン</t>
    </rPh>
    <rPh sb="10" eb="11">
      <t>ネン</t>
    </rPh>
    <rPh sb="12" eb="13">
      <t>ガツ</t>
    </rPh>
    <rPh sb="14" eb="15">
      <t>ヒ</t>
    </rPh>
    <rPh sb="15" eb="17">
      <t>ゲンザイ</t>
    </rPh>
    <phoneticPr fontId="1"/>
  </si>
  <si>
    <t>2025年3月末</t>
    <rPh sb="4" eb="5">
      <t>ネン</t>
    </rPh>
    <rPh sb="6" eb="7">
      <t>ガツ</t>
    </rPh>
    <rPh sb="7" eb="8">
      <t>マツ</t>
    </rPh>
    <phoneticPr fontId="1"/>
  </si>
  <si>
    <t>https://www.jauw.org/scholarship-information/moritakagaku/</t>
    <phoneticPr fontId="1"/>
  </si>
  <si>
    <t>24-194</t>
    <phoneticPr fontId="1"/>
  </si>
  <si>
    <t>公益社団法人 日本経済研究センター</t>
    <rPh sb="0" eb="4">
      <t>コウエキシャダン</t>
    </rPh>
    <rPh sb="4" eb="6">
      <t>ホウジン</t>
    </rPh>
    <rPh sb="7" eb="11">
      <t>ニホンケイザイ</t>
    </rPh>
    <rPh sb="11" eb="13">
      <t>ケンキュウ</t>
    </rPh>
    <phoneticPr fontId="1"/>
  </si>
  <si>
    <t>2024年度「 日本経済研究センター研究奨励金」</t>
    <rPh sb="4" eb="6">
      <t>ネンド</t>
    </rPh>
    <rPh sb="8" eb="10">
      <t>ニホン</t>
    </rPh>
    <rPh sb="10" eb="12">
      <t>ケイザイ</t>
    </rPh>
    <rPh sb="12" eb="14">
      <t>ケンキュウ</t>
    </rPh>
    <rPh sb="18" eb="20">
      <t>ケンキュウ</t>
    </rPh>
    <rPh sb="20" eb="23">
      <t>ショウレイキン</t>
    </rPh>
    <phoneticPr fontId="1"/>
  </si>
  <si>
    <t>100万</t>
    <rPh sb="3" eb="4">
      <t>マン</t>
    </rPh>
    <phoneticPr fontId="1"/>
  </si>
  <si>
    <t>2025年2月下旬</t>
    <rPh sb="4" eb="5">
      <t>ネン</t>
    </rPh>
    <rPh sb="6" eb="7">
      <t>ガツ</t>
    </rPh>
    <rPh sb="7" eb="9">
      <t>ゲジュン</t>
    </rPh>
    <phoneticPr fontId="1"/>
  </si>
  <si>
    <t>https://www.jcer.or.jp/about-jcer/incentive</t>
    <phoneticPr fontId="1"/>
  </si>
  <si>
    <t>24-195</t>
    <phoneticPr fontId="1"/>
  </si>
  <si>
    <t>公益財団法人 市村清新技術財団</t>
    <rPh sb="0" eb="4">
      <t>コウエキザイダン</t>
    </rPh>
    <rPh sb="4" eb="6">
      <t>ホウジン</t>
    </rPh>
    <rPh sb="7" eb="9">
      <t>イチムラ</t>
    </rPh>
    <rPh sb="9" eb="10">
      <t>キヨシ</t>
    </rPh>
    <rPh sb="10" eb="13">
      <t>シンギジュツ</t>
    </rPh>
    <rPh sb="13" eb="15">
      <t>ザイダン</t>
    </rPh>
    <phoneticPr fontId="1"/>
  </si>
  <si>
    <t>第7回（2024年度）地球環境研究助成</t>
    <rPh sb="0" eb="1">
      <t>ダイ</t>
    </rPh>
    <rPh sb="2" eb="3">
      <t>カイ</t>
    </rPh>
    <rPh sb="8" eb="10">
      <t>ネンド</t>
    </rPh>
    <rPh sb="11" eb="13">
      <t>チキュウ</t>
    </rPh>
    <rPh sb="13" eb="15">
      <t>カンキョウ</t>
    </rPh>
    <rPh sb="15" eb="17">
      <t>ケンキュウ</t>
    </rPh>
    <rPh sb="17" eb="19">
      <t>ジョセイ</t>
    </rPh>
    <phoneticPr fontId="1"/>
  </si>
  <si>
    <t>500万</t>
    <rPh sb="3" eb="4">
      <t>マン</t>
    </rPh>
    <phoneticPr fontId="1"/>
  </si>
  <si>
    <t>2025年1月下旬</t>
    <rPh sb="4" eb="5">
      <t>ネン</t>
    </rPh>
    <rPh sb="6" eb="7">
      <t>ガツ</t>
    </rPh>
    <rPh sb="7" eb="9">
      <t>ゲジュン</t>
    </rPh>
    <phoneticPr fontId="1"/>
  </si>
  <si>
    <t>24-196</t>
    <phoneticPr fontId="1"/>
  </si>
  <si>
    <t>第57回 2024年度 市村賞　市村学術賞</t>
    <rPh sb="0" eb="1">
      <t>ダイ</t>
    </rPh>
    <rPh sb="3" eb="4">
      <t>カイ</t>
    </rPh>
    <rPh sb="9" eb="11">
      <t>ネンド</t>
    </rPh>
    <rPh sb="12" eb="14">
      <t>イチムラ</t>
    </rPh>
    <rPh sb="14" eb="15">
      <t>ショウ</t>
    </rPh>
    <rPh sb="16" eb="18">
      <t>イチムラ</t>
    </rPh>
    <rPh sb="18" eb="20">
      <t>ガクジュツ</t>
    </rPh>
    <rPh sb="20" eb="21">
      <t>ショウ</t>
    </rPh>
    <phoneticPr fontId="1"/>
  </si>
  <si>
    <t>【対象研究】
1）産業上貢献している、あるいは実用化の可能性のある理工学研究分野のもの
2）独創的・画期的で世界的に見て高い水準にあるもの
3）学術分野の進展に先導的な役割を果たし、波及効果が大きく期待できるもの</t>
    <rPh sb="1" eb="3">
      <t>タイショウ</t>
    </rPh>
    <rPh sb="3" eb="5">
      <t>ケンキュウ</t>
    </rPh>
    <rPh sb="9" eb="12">
      <t>サンギョウジョウ</t>
    </rPh>
    <rPh sb="12" eb="14">
      <t>コウケン</t>
    </rPh>
    <rPh sb="23" eb="26">
      <t>ジツヨウカ</t>
    </rPh>
    <rPh sb="27" eb="30">
      <t>カノウセイ</t>
    </rPh>
    <rPh sb="33" eb="36">
      <t>リコウガク</t>
    </rPh>
    <rPh sb="36" eb="38">
      <t>ケンキュウ</t>
    </rPh>
    <rPh sb="38" eb="40">
      <t>ブンヤ</t>
    </rPh>
    <rPh sb="46" eb="49">
      <t>ドクソウテキ</t>
    </rPh>
    <rPh sb="50" eb="53">
      <t>カッキテキ</t>
    </rPh>
    <rPh sb="54" eb="57">
      <t>セカイテキ</t>
    </rPh>
    <rPh sb="58" eb="59">
      <t>ミ</t>
    </rPh>
    <rPh sb="60" eb="61">
      <t>タカ</t>
    </rPh>
    <rPh sb="62" eb="64">
      <t>スイジュン</t>
    </rPh>
    <rPh sb="72" eb="74">
      <t>ガクジュツ</t>
    </rPh>
    <rPh sb="74" eb="76">
      <t>ブンヤ</t>
    </rPh>
    <rPh sb="77" eb="79">
      <t>シンテン</t>
    </rPh>
    <rPh sb="80" eb="83">
      <t>センドウテキ</t>
    </rPh>
    <rPh sb="84" eb="86">
      <t>ヤクワリ</t>
    </rPh>
    <rPh sb="87" eb="88">
      <t>ハ</t>
    </rPh>
    <rPh sb="91" eb="93">
      <t>ハキュウ</t>
    </rPh>
    <rPh sb="93" eb="95">
      <t>コウカ</t>
    </rPh>
    <rPh sb="96" eb="97">
      <t>オオ</t>
    </rPh>
    <rPh sb="99" eb="101">
      <t>キタイ</t>
    </rPh>
    <phoneticPr fontId="1"/>
  </si>
  <si>
    <t>45歳以下（2024年10月1日現在）</t>
    <rPh sb="2" eb="3">
      <t>サイ</t>
    </rPh>
    <rPh sb="3" eb="5">
      <t>イカ</t>
    </rPh>
    <phoneticPr fontId="1"/>
  </si>
  <si>
    <t>本賞：賞金2,000万
功績賞：賞金500万
貢献賞：賞金300万</t>
    <rPh sb="0" eb="1">
      <t>ホン</t>
    </rPh>
    <rPh sb="1" eb="2">
      <t>ショウ</t>
    </rPh>
    <rPh sb="3" eb="5">
      <t>ショウキン</t>
    </rPh>
    <rPh sb="10" eb="11">
      <t>マン</t>
    </rPh>
    <rPh sb="12" eb="14">
      <t>コウセキ</t>
    </rPh>
    <rPh sb="14" eb="15">
      <t>ショウ</t>
    </rPh>
    <rPh sb="16" eb="18">
      <t>ショウキン</t>
    </rPh>
    <rPh sb="21" eb="22">
      <t>マン</t>
    </rPh>
    <rPh sb="23" eb="26">
      <t>コウケンショウ</t>
    </rPh>
    <rPh sb="27" eb="29">
      <t>ショウキン</t>
    </rPh>
    <rPh sb="32" eb="33">
      <t>マン</t>
    </rPh>
    <phoneticPr fontId="1"/>
  </si>
  <si>
    <t>24-197</t>
    <phoneticPr fontId="1"/>
  </si>
  <si>
    <t>公益財団法人 飯島藤十郎記念食品科学振興財団</t>
    <rPh sb="0" eb="6">
      <t>コウエキザイダンホウジン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</si>
  <si>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2024年度 学術研究助成</t>
    <rPh sb="4" eb="6">
      <t>ネンド</t>
    </rPh>
    <rPh sb="7" eb="9">
      <t>ガクジュツ</t>
    </rPh>
    <rPh sb="9" eb="11">
      <t>ケンキュウ</t>
    </rPh>
    <rPh sb="11" eb="13">
      <t>ジョセイ</t>
    </rPh>
    <phoneticPr fontId="1"/>
  </si>
  <si>
    <t>個人：100～250万
共同：200～500万</t>
    <rPh sb="0" eb="2">
      <t>コジン</t>
    </rPh>
    <rPh sb="10" eb="11">
      <t>マン</t>
    </rPh>
    <rPh sb="12" eb="14">
      <t>キョウドウ</t>
    </rPh>
    <rPh sb="22" eb="23">
      <t>マン</t>
    </rPh>
    <phoneticPr fontId="1"/>
  </si>
  <si>
    <t>-</t>
    <phoneticPr fontId="1"/>
  </si>
  <si>
    <t>https://www.sgkz.or.jp/</t>
  </si>
  <si>
    <t>24-198</t>
    <phoneticPr fontId="1"/>
  </si>
  <si>
    <t>https://www.tr.mufg.jp/shisan/kouekishintaku_list.html</t>
  </si>
  <si>
    <t>http://www.iijima-kinenzaidan.or.jp/collection/collection.html</t>
    <phoneticPr fontId="1"/>
  </si>
  <si>
    <t>公益信託　小澤・吉川記念</t>
    <rPh sb="0" eb="2">
      <t>コウエキ</t>
    </rPh>
    <rPh sb="2" eb="4">
      <t>シンタク</t>
    </rPh>
    <rPh sb="5" eb="7">
      <t>オザワ</t>
    </rPh>
    <rPh sb="8" eb="10">
      <t>ヨシカワ</t>
    </rPh>
    <rPh sb="10" eb="12">
      <t>キネン</t>
    </rPh>
    <phoneticPr fontId="1"/>
  </si>
  <si>
    <t>【助成対象研究分野】
•電子素子の製造基盤技術の研究開発
•半導体材料および加工技術の研究開発
•個体電子素子の研究開発
•電子回路の応用研究
•光電子素子の研究開発
•情報処理関連研究
•生体系、宇宙系、電子系、ロボティクスに対する電子技術の応用研究</t>
    <rPh sb="1" eb="3">
      <t>ジョセイ</t>
    </rPh>
    <rPh sb="3" eb="5">
      <t>タイショウ</t>
    </rPh>
    <rPh sb="5" eb="7">
      <t>ケンキュウ</t>
    </rPh>
    <rPh sb="7" eb="9">
      <t>ブンヤ</t>
    </rPh>
    <rPh sb="12" eb="14">
      <t>デンシ</t>
    </rPh>
    <rPh sb="14" eb="16">
      <t>ソシ</t>
    </rPh>
    <rPh sb="17" eb="21">
      <t>セイゾウキバン</t>
    </rPh>
    <rPh sb="21" eb="23">
      <t>ギジュツ</t>
    </rPh>
    <rPh sb="24" eb="26">
      <t>ケンキュウ</t>
    </rPh>
    <rPh sb="26" eb="28">
      <t>カイハツ</t>
    </rPh>
    <rPh sb="30" eb="33">
      <t>ハンドウタイ</t>
    </rPh>
    <rPh sb="33" eb="35">
      <t>ザイリョウ</t>
    </rPh>
    <rPh sb="38" eb="42">
      <t>カコウギジュツ</t>
    </rPh>
    <rPh sb="43" eb="47">
      <t>ケンキュウカイハツ</t>
    </rPh>
    <rPh sb="49" eb="51">
      <t>コタイ</t>
    </rPh>
    <rPh sb="51" eb="53">
      <t>デンシ</t>
    </rPh>
    <rPh sb="53" eb="55">
      <t>ソシ</t>
    </rPh>
    <rPh sb="56" eb="58">
      <t>ケンキュウ</t>
    </rPh>
    <rPh sb="58" eb="60">
      <t>カイハツ</t>
    </rPh>
    <rPh sb="62" eb="66">
      <t>デンシカイロ</t>
    </rPh>
    <rPh sb="67" eb="69">
      <t>オウヨウ</t>
    </rPh>
    <rPh sb="69" eb="71">
      <t>ケンキュウ</t>
    </rPh>
    <rPh sb="73" eb="74">
      <t>ヒカリ</t>
    </rPh>
    <rPh sb="74" eb="76">
      <t>デンシ</t>
    </rPh>
    <rPh sb="76" eb="78">
      <t>ソシ</t>
    </rPh>
    <rPh sb="79" eb="83">
      <t>ケンキュウカイハツ</t>
    </rPh>
    <rPh sb="85" eb="87">
      <t>ジョウホウ</t>
    </rPh>
    <rPh sb="87" eb="89">
      <t>ショリ</t>
    </rPh>
    <rPh sb="89" eb="91">
      <t>カンレン</t>
    </rPh>
    <rPh sb="91" eb="93">
      <t>ケンキュウ</t>
    </rPh>
    <rPh sb="95" eb="98">
      <t>セイタイケイ</t>
    </rPh>
    <rPh sb="99" eb="101">
      <t>ウチュウ</t>
    </rPh>
    <rPh sb="101" eb="102">
      <t>ケイ</t>
    </rPh>
    <rPh sb="103" eb="106">
      <t>デンシケイ</t>
    </rPh>
    <rPh sb="114" eb="115">
      <t>タイ</t>
    </rPh>
    <rPh sb="117" eb="119">
      <t>デンシ</t>
    </rPh>
    <rPh sb="119" eb="121">
      <t>ギジュツ</t>
    </rPh>
    <rPh sb="122" eb="124">
      <t>オウヨウ</t>
    </rPh>
    <rPh sb="124" eb="126">
      <t>ケンキュウ</t>
    </rPh>
    <phoneticPr fontId="1"/>
  </si>
  <si>
    <t>200万</t>
    <rPh sb="3" eb="4">
      <t>マン</t>
    </rPh>
    <phoneticPr fontId="1"/>
  </si>
  <si>
    <t>2025年2月中</t>
    <rPh sb="4" eb="5">
      <t>ネン</t>
    </rPh>
    <rPh sb="6" eb="7">
      <t>ガツ</t>
    </rPh>
    <rPh sb="7" eb="8">
      <t>チュウ</t>
    </rPh>
    <phoneticPr fontId="1"/>
  </si>
  <si>
    <t>24-199</t>
    <phoneticPr fontId="1"/>
  </si>
  <si>
    <t>公益財団法人　東京化成化学振興財団</t>
    <rPh sb="0" eb="4">
      <t>コウエキザイダン</t>
    </rPh>
    <rPh sb="4" eb="6">
      <t>ホウジン</t>
    </rPh>
    <rPh sb="7" eb="9">
      <t>トウキョウ</t>
    </rPh>
    <rPh sb="9" eb="11">
      <t>カセイ</t>
    </rPh>
    <rPh sb="11" eb="13">
      <t>カガク</t>
    </rPh>
    <rPh sb="13" eb="15">
      <t>シンコウ</t>
    </rPh>
    <rPh sb="15" eb="17">
      <t>ザイダン</t>
    </rPh>
    <phoneticPr fontId="1"/>
  </si>
  <si>
    <t>2025年　助成金</t>
    <rPh sb="4" eb="5">
      <t>ネン</t>
    </rPh>
    <rPh sb="6" eb="9">
      <t>ジョセイキン</t>
    </rPh>
    <phoneticPr fontId="1"/>
  </si>
  <si>
    <t>【助成対象研究分野】
有機化学、マテリアルサイエンス、ライフサイエンス分野の「基礎および応用研究」に助成</t>
    <rPh sb="1" eb="3">
      <t>ジョセイ</t>
    </rPh>
    <rPh sb="3" eb="5">
      <t>タイショウ</t>
    </rPh>
    <rPh sb="5" eb="7">
      <t>ケンキュウ</t>
    </rPh>
    <rPh sb="7" eb="9">
      <t>ブンヤ</t>
    </rPh>
    <rPh sb="11" eb="13">
      <t>ユウキ</t>
    </rPh>
    <rPh sb="13" eb="15">
      <t>カガク</t>
    </rPh>
    <rPh sb="35" eb="37">
      <t>ブンヤ</t>
    </rPh>
    <rPh sb="39" eb="41">
      <t>キソ</t>
    </rPh>
    <rPh sb="44" eb="46">
      <t>オウヨウ</t>
    </rPh>
    <rPh sb="46" eb="48">
      <t>ケンキュウ</t>
    </rPh>
    <rPh sb="50" eb="52">
      <t>ジョセイ</t>
    </rPh>
    <phoneticPr fontId="1"/>
  </si>
  <si>
    <t>100万</t>
    <rPh sb="3" eb="4">
      <t>マン</t>
    </rPh>
    <phoneticPr fontId="1"/>
  </si>
  <si>
    <t>45歳未満（2025年4月1日時点）</t>
    <rPh sb="2" eb="3">
      <t>サイ</t>
    </rPh>
    <rPh sb="3" eb="5">
      <t>ミマン</t>
    </rPh>
    <rPh sb="10" eb="11">
      <t>ネン</t>
    </rPh>
    <rPh sb="12" eb="13">
      <t>ガツ</t>
    </rPh>
    <rPh sb="14" eb="15">
      <t>ヒ</t>
    </rPh>
    <rPh sb="15" eb="17">
      <t>ジテン</t>
    </rPh>
    <phoneticPr fontId="1"/>
  </si>
  <si>
    <t>https://www.tci-f.or.jp/subsidy</t>
    <phoneticPr fontId="1"/>
  </si>
  <si>
    <t>2025年2月頃</t>
    <rPh sb="4" eb="5">
      <t>ネン</t>
    </rPh>
    <rPh sb="6" eb="7">
      <t>ガツ</t>
    </rPh>
    <rPh sb="7" eb="8">
      <t>コロ</t>
    </rPh>
    <phoneticPr fontId="1"/>
  </si>
  <si>
    <t>2025年度　エレクトロニクス研究助成基金</t>
    <rPh sb="4" eb="6">
      <t>ネンド</t>
    </rPh>
    <rPh sb="15" eb="17">
      <t>ケンキュウ</t>
    </rPh>
    <rPh sb="17" eb="19">
      <t>ジョセイ</t>
    </rPh>
    <rPh sb="19" eb="21">
      <t>キキン</t>
    </rPh>
    <phoneticPr fontId="1"/>
  </si>
  <si>
    <t>【助成の対象】
米麦その他の主要食糧等を原料とする食品に係る食品科学等の研究領域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⑨食品科学との学際的研究など</t>
    <rPh sb="1" eb="3">
      <t>ジョセイ</t>
    </rPh>
    <rPh sb="4" eb="6">
      <t>タイショウ</t>
    </rPh>
    <rPh sb="8" eb="10">
      <t>コメムギ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38" eb="40">
      <t>リョウイキ</t>
    </rPh>
    <rPh sb="42" eb="44">
      <t>セイサン</t>
    </rPh>
    <rPh sb="45" eb="47">
      <t>カコウ</t>
    </rPh>
    <rPh sb="49" eb="51">
      <t>セイブン</t>
    </rPh>
    <rPh sb="51" eb="53">
      <t>ブンセキ</t>
    </rPh>
    <rPh sb="55" eb="57">
      <t>ショクヒン</t>
    </rPh>
    <rPh sb="58" eb="60">
      <t>キノウ</t>
    </rPh>
    <rPh sb="61" eb="63">
      <t>エイヨウ</t>
    </rPh>
    <rPh sb="65" eb="67">
      <t>アンゼン</t>
    </rPh>
    <rPh sb="68" eb="70">
      <t>エイセイ</t>
    </rPh>
    <rPh sb="71" eb="73">
      <t>ホゾン</t>
    </rPh>
    <rPh sb="74" eb="76">
      <t>チョゾウ</t>
    </rPh>
    <rPh sb="78" eb="80">
      <t>ブッセイ</t>
    </rPh>
    <rPh sb="81" eb="83">
      <t>ヒンシツ</t>
    </rPh>
    <rPh sb="84" eb="86">
      <t>チョウリ</t>
    </rPh>
    <rPh sb="88" eb="90">
      <t>ショクヒン</t>
    </rPh>
    <rPh sb="90" eb="92">
      <t>ソザイ</t>
    </rPh>
    <rPh sb="95" eb="97">
      <t>リヨウ</t>
    </rPh>
    <rPh sb="100" eb="101">
      <t>ニュウ</t>
    </rPh>
    <rPh sb="102" eb="103">
      <t>タマゴ</t>
    </rPh>
    <rPh sb="104" eb="105">
      <t>マメ</t>
    </rPh>
    <rPh sb="107" eb="108">
      <t>オヨ</t>
    </rPh>
    <rPh sb="113" eb="115">
      <t>セイブン</t>
    </rPh>
    <rPh sb="116" eb="118">
      <t>ケンキュウ</t>
    </rPh>
    <rPh sb="120" eb="122">
      <t>ショクヒン</t>
    </rPh>
    <rPh sb="122" eb="124">
      <t>ソザイ</t>
    </rPh>
    <rPh sb="127" eb="129">
      <t>リヨウ</t>
    </rPh>
    <rPh sb="132" eb="134">
      <t>デンプン</t>
    </rPh>
    <rPh sb="135" eb="138">
      <t>タトウルイ</t>
    </rPh>
    <rPh sb="139" eb="141">
      <t>ユシ</t>
    </rPh>
    <rPh sb="142" eb="144">
      <t>ケンキュウ</t>
    </rPh>
    <rPh sb="146" eb="148">
      <t>ショクヒン</t>
    </rPh>
    <rPh sb="148" eb="150">
      <t>セイゾウ</t>
    </rPh>
    <rPh sb="151" eb="153">
      <t>リヨウ</t>
    </rPh>
    <rPh sb="156" eb="158">
      <t>ハッコウ</t>
    </rPh>
    <rPh sb="159" eb="162">
      <t>ビセイブツ</t>
    </rPh>
    <rPh sb="163" eb="165">
      <t>ケンキュウ</t>
    </rPh>
    <rPh sb="167" eb="171">
      <t>ショクヒンカガク</t>
    </rPh>
    <rPh sb="173" eb="176">
      <t>ガクサイテキ</t>
    </rPh>
    <rPh sb="176" eb="178">
      <t>ケンキュウ</t>
    </rPh>
    <phoneticPr fontId="1"/>
  </si>
  <si>
    <t>締切：10/8（火）17時</t>
    <rPh sb="0" eb="2">
      <t>シメキリ</t>
    </rPh>
    <rPh sb="8" eb="9">
      <t>カ</t>
    </rPh>
    <rPh sb="12" eb="13">
      <t>ジ</t>
    </rPh>
    <phoneticPr fontId="1"/>
  </si>
  <si>
    <t>マイページの取得期間は7/16～10/20</t>
    <rPh sb="6" eb="8">
      <t>シュトク</t>
    </rPh>
    <rPh sb="8" eb="10">
      <t>キカン</t>
    </rPh>
    <phoneticPr fontId="1"/>
  </si>
  <si>
    <t>【助成対象テーマ】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4）地球温暖化緩和、あるいは影響に対する適応策を含む技術的、社会的、制度的インフラ・システム技術分野
5）日本の産業社会を「脱炭素経済」へと大胆に転換させることを可能にする、イノベーティブな市場、制度、政策、組織・人材のあり方を、定性的・定量的に分析する社会科学分野</t>
    <rPh sb="1" eb="3">
      <t>ジョセイ</t>
    </rPh>
    <rPh sb="3" eb="5">
      <t>タイショウ</t>
    </rPh>
    <rPh sb="18" eb="21">
      <t>コウリツテキ</t>
    </rPh>
    <rPh sb="22" eb="24">
      <t>リヨウ</t>
    </rPh>
    <rPh sb="28" eb="29">
      <t>ショウ</t>
    </rPh>
    <rPh sb="34" eb="36">
      <t>ギジュツ</t>
    </rPh>
    <rPh sb="36" eb="38">
      <t>ブンヤ</t>
    </rPh>
    <rPh sb="41" eb="43">
      <t>カセキ</t>
    </rPh>
    <rPh sb="43" eb="45">
      <t>ネンリョウ</t>
    </rPh>
    <rPh sb="46" eb="47">
      <t>カ</t>
    </rPh>
    <rPh sb="49" eb="50">
      <t>テイ</t>
    </rPh>
    <rPh sb="51" eb="54">
      <t>ダツタンソ</t>
    </rPh>
    <rPh sb="54" eb="55">
      <t>ガタ</t>
    </rPh>
    <rPh sb="61" eb="63">
      <t>リヨウ</t>
    </rPh>
    <rPh sb="64" eb="66">
      <t>ジツゲン</t>
    </rPh>
    <rPh sb="71" eb="73">
      <t>サイセイ</t>
    </rPh>
    <rPh sb="73" eb="75">
      <t>カノウ</t>
    </rPh>
    <rPh sb="80" eb="82">
      <t>ギジュツ</t>
    </rPh>
    <rPh sb="82" eb="84">
      <t>ブンヤ</t>
    </rPh>
    <rPh sb="87" eb="90">
      <t>コウセイノウ</t>
    </rPh>
    <rPh sb="90" eb="92">
      <t>デンリョク</t>
    </rPh>
    <rPh sb="92" eb="94">
      <t>チョゾウ</t>
    </rPh>
    <rPh sb="95" eb="97">
      <t>スイソ</t>
    </rPh>
    <rPh sb="97" eb="99">
      <t>セイゾウ</t>
    </rPh>
    <rPh sb="100" eb="102">
      <t>ユソウ</t>
    </rPh>
    <rPh sb="103" eb="105">
      <t>チョゾウ</t>
    </rPh>
    <rPh sb="110" eb="111">
      <t>アタラ</t>
    </rPh>
    <rPh sb="113" eb="115">
      <t>ガイネン</t>
    </rPh>
    <rPh sb="116" eb="117">
      <t>モト</t>
    </rPh>
    <rPh sb="119" eb="120">
      <t>チク</t>
    </rPh>
    <rPh sb="125" eb="127">
      <t>ギジュツ</t>
    </rPh>
    <rPh sb="127" eb="129">
      <t>ブンヤ</t>
    </rPh>
    <rPh sb="132" eb="134">
      <t>チキュウ</t>
    </rPh>
    <rPh sb="134" eb="137">
      <t>オンダンカ</t>
    </rPh>
    <rPh sb="137" eb="139">
      <t>カンワ</t>
    </rPh>
    <rPh sb="144" eb="146">
      <t>エイキョウ</t>
    </rPh>
    <rPh sb="147" eb="148">
      <t>タイ</t>
    </rPh>
    <rPh sb="150" eb="153">
      <t>テキオウサク</t>
    </rPh>
    <rPh sb="154" eb="155">
      <t>フク</t>
    </rPh>
    <rPh sb="156" eb="159">
      <t>ギジュツテキ</t>
    </rPh>
    <rPh sb="160" eb="163">
      <t>シャカイテキ</t>
    </rPh>
    <rPh sb="164" eb="167">
      <t>セイドテキ</t>
    </rPh>
    <rPh sb="176" eb="178">
      <t>ギジュツ</t>
    </rPh>
    <rPh sb="178" eb="180">
      <t>ブンヤ</t>
    </rPh>
    <rPh sb="183" eb="185">
      <t>ニホン</t>
    </rPh>
    <rPh sb="186" eb="188">
      <t>サンギョウ</t>
    </rPh>
    <rPh sb="188" eb="190">
      <t>シャカイ</t>
    </rPh>
    <rPh sb="192" eb="193">
      <t>ダツ</t>
    </rPh>
    <rPh sb="193" eb="195">
      <t>タンソ</t>
    </rPh>
    <rPh sb="195" eb="197">
      <t>ケイザイ</t>
    </rPh>
    <rPh sb="200" eb="202">
      <t>ダイタン</t>
    </rPh>
    <rPh sb="203" eb="205">
      <t>テンカン</t>
    </rPh>
    <rPh sb="211" eb="213">
      <t>カノウ</t>
    </rPh>
    <rPh sb="225" eb="227">
      <t>シジョウ</t>
    </rPh>
    <rPh sb="228" eb="230">
      <t>セイド</t>
    </rPh>
    <rPh sb="231" eb="233">
      <t>セイサク</t>
    </rPh>
    <rPh sb="234" eb="236">
      <t>ソシキ</t>
    </rPh>
    <rPh sb="237" eb="239">
      <t>ジンザイ</t>
    </rPh>
    <rPh sb="242" eb="243">
      <t>カタ</t>
    </rPh>
    <rPh sb="245" eb="246">
      <t>サダ</t>
    </rPh>
    <rPh sb="246" eb="248">
      <t>セイテキ</t>
    </rPh>
    <rPh sb="249" eb="252">
      <t>テイリョウテキ</t>
    </rPh>
    <rPh sb="253" eb="255">
      <t>ブンセキ</t>
    </rPh>
    <rPh sb="257" eb="259">
      <t>シャカイ</t>
    </rPh>
    <rPh sb="259" eb="261">
      <t>カガク</t>
    </rPh>
    <rPh sb="261" eb="263">
      <t>ブンヤ</t>
    </rPh>
    <phoneticPr fontId="1"/>
  </si>
  <si>
    <t>郵送物は締切日消印有効</t>
    <rPh sb="0" eb="2">
      <t>ユウソウ</t>
    </rPh>
    <rPh sb="2" eb="3">
      <t>ブツ</t>
    </rPh>
    <rPh sb="4" eb="7">
      <t>シメキリビ</t>
    </rPh>
    <rPh sb="7" eb="9">
      <t>ケシイン</t>
    </rPh>
    <rPh sb="9" eb="11">
      <t>ユウコウ</t>
    </rPh>
    <phoneticPr fontId="1"/>
  </si>
  <si>
    <t xml:space="preserve">【対象】
経済学およびそれに関連する学問分野（特に社会学）の研究
</t>
    <rPh sb="1" eb="3">
      <t>タイショウ</t>
    </rPh>
    <rPh sb="5" eb="7">
      <t>ケイザイ</t>
    </rPh>
    <rPh sb="7" eb="8">
      <t>ガク</t>
    </rPh>
    <rPh sb="14" eb="16">
      <t>カンレン</t>
    </rPh>
    <rPh sb="18" eb="20">
      <t>ガクモン</t>
    </rPh>
    <rPh sb="20" eb="22">
      <t>ブンヤ</t>
    </rPh>
    <rPh sb="23" eb="24">
      <t>トク</t>
    </rPh>
    <rPh sb="25" eb="28">
      <t>シャカイガク</t>
    </rPh>
    <rPh sb="30" eb="32">
      <t>ケンキュウ</t>
    </rPh>
    <phoneticPr fontId="1"/>
  </si>
  <si>
    <t>2024年度　経営科学研究奨励金</t>
    <rPh sb="4" eb="6">
      <t>ネンド</t>
    </rPh>
    <rPh sb="7" eb="9">
      <t>ケイエイ</t>
    </rPh>
    <rPh sb="9" eb="11">
      <t>カガク</t>
    </rPh>
    <rPh sb="11" eb="13">
      <t>ケンキュウ</t>
    </rPh>
    <rPh sb="13" eb="16">
      <t>ショウレイキン</t>
    </rPh>
    <phoneticPr fontId="1"/>
  </si>
  <si>
    <t xml:space="preserve">【研究テーマ】
1）企業経営におけるＤＸ人材の活用に関するテーマ
2）労働市場の展望と人材の確保・活用に関するテーマ
3）将来の自治体経営に関するテーマ
</t>
    <rPh sb="1" eb="3">
      <t>ケンキュウ</t>
    </rPh>
    <rPh sb="10" eb="12">
      <t>キギョウ</t>
    </rPh>
    <rPh sb="12" eb="14">
      <t>ケイエイ</t>
    </rPh>
    <rPh sb="20" eb="22">
      <t>ジンザイ</t>
    </rPh>
    <rPh sb="23" eb="25">
      <t>カツヨウ</t>
    </rPh>
    <rPh sb="26" eb="27">
      <t>カン</t>
    </rPh>
    <rPh sb="35" eb="37">
      <t>ロウドウ</t>
    </rPh>
    <rPh sb="37" eb="39">
      <t>イチバ</t>
    </rPh>
    <rPh sb="40" eb="42">
      <t>テンボウ</t>
    </rPh>
    <rPh sb="43" eb="45">
      <t>ジンザイ</t>
    </rPh>
    <rPh sb="46" eb="48">
      <t>カクホ</t>
    </rPh>
    <rPh sb="49" eb="51">
      <t>カツヨウ</t>
    </rPh>
    <rPh sb="52" eb="53">
      <t>カン</t>
    </rPh>
    <rPh sb="61" eb="63">
      <t>ショウライ</t>
    </rPh>
    <rPh sb="64" eb="67">
      <t>ジチタイ</t>
    </rPh>
    <rPh sb="67" eb="69">
      <t>ケイエイ</t>
    </rPh>
    <rPh sb="70" eb="71">
      <t>カン</t>
    </rPh>
    <phoneticPr fontId="1"/>
  </si>
  <si>
    <t xml:space="preserve">【対象】
理工学、特に金属材料などの無機材料及びこれらの複合材料
</t>
    <rPh sb="1" eb="3">
      <t>タイショウ</t>
    </rPh>
    <rPh sb="5" eb="8">
      <t>リコウガク</t>
    </rPh>
    <rPh sb="9" eb="10">
      <t>トク</t>
    </rPh>
    <rPh sb="11" eb="13">
      <t>キンゾク</t>
    </rPh>
    <rPh sb="13" eb="15">
      <t>ザイリョウ</t>
    </rPh>
    <rPh sb="18" eb="22">
      <t>ムキザイリョウ</t>
    </rPh>
    <rPh sb="22" eb="23">
      <t>オヨ</t>
    </rPh>
    <rPh sb="28" eb="30">
      <t>フクゴウ</t>
    </rPh>
    <rPh sb="30" eb="32">
      <t>ザイリョウ</t>
    </rPh>
    <phoneticPr fontId="1"/>
  </si>
  <si>
    <t>【対象】
理工学、特に金属材料などの無機材料、有機材料及びこれらの複合材料の3分野のいずれかの分野において、学術面あるいは技術面において画期的な発見または発明を行った者を対象</t>
    <rPh sb="1" eb="3">
      <t>タイショウ</t>
    </rPh>
    <rPh sb="5" eb="8">
      <t>リコウガク</t>
    </rPh>
    <rPh sb="9" eb="10">
      <t>トク</t>
    </rPh>
    <rPh sb="11" eb="15">
      <t>キンゾクザイリョウ</t>
    </rPh>
    <rPh sb="18" eb="22">
      <t>ムキザイリョウ</t>
    </rPh>
    <rPh sb="23" eb="25">
      <t>ユウキ</t>
    </rPh>
    <rPh sb="25" eb="27">
      <t>ザイリョウ</t>
    </rPh>
    <rPh sb="27" eb="28">
      <t>オヨ</t>
    </rPh>
    <rPh sb="33" eb="35">
      <t>フクゴウ</t>
    </rPh>
    <rPh sb="35" eb="37">
      <t>ザイリョウ</t>
    </rPh>
    <rPh sb="39" eb="41">
      <t>ブンヤ</t>
    </rPh>
    <rPh sb="47" eb="49">
      <t>ブンヤ</t>
    </rPh>
    <rPh sb="54" eb="57">
      <t>ガクジュツメン</t>
    </rPh>
    <rPh sb="61" eb="64">
      <t>ギジュツメン</t>
    </rPh>
    <rPh sb="68" eb="71">
      <t>カッキテキ</t>
    </rPh>
    <rPh sb="72" eb="74">
      <t>ハッケン</t>
    </rPh>
    <rPh sb="77" eb="79">
      <t>ハツメイ</t>
    </rPh>
    <rPh sb="80" eb="81">
      <t>オコナ</t>
    </rPh>
    <rPh sb="83" eb="84">
      <t>モノ</t>
    </rPh>
    <rPh sb="85" eb="87">
      <t>タイショウ</t>
    </rPh>
    <phoneticPr fontId="1"/>
  </si>
  <si>
    <t>応募の際は簡易書留で郵送してください</t>
    <rPh sb="0" eb="2">
      <t>オウボ</t>
    </rPh>
    <rPh sb="3" eb="4">
      <t>サイ</t>
    </rPh>
    <rPh sb="5" eb="7">
      <t>カンイ</t>
    </rPh>
    <rPh sb="7" eb="9">
      <t>カキトメ</t>
    </rPh>
    <rPh sb="10" eb="12">
      <t>ユウソウ</t>
    </rPh>
    <phoneticPr fontId="1"/>
  </si>
  <si>
    <t>24-200</t>
    <phoneticPr fontId="1"/>
  </si>
  <si>
    <t>公益財団法人 G-7奨学財団</t>
    <phoneticPr fontId="1"/>
  </si>
  <si>
    <t>令和6年度 秋季公募概要　研究開発助成事業</t>
    <phoneticPr fontId="1"/>
  </si>
  <si>
    <t>【対象領域】
農業系・水産系分野を中心に新事業又は新用途の創出につながる研究開発</t>
    <rPh sb="1" eb="3">
      <t>タイショウ</t>
    </rPh>
    <rPh sb="3" eb="5">
      <t>リョウイキ</t>
    </rPh>
    <rPh sb="7" eb="10">
      <t>ノウギョウケイ</t>
    </rPh>
    <rPh sb="11" eb="14">
      <t>スイサンケイ</t>
    </rPh>
    <rPh sb="14" eb="16">
      <t>ブンヤ</t>
    </rPh>
    <rPh sb="17" eb="19">
      <t>チュウシン</t>
    </rPh>
    <rPh sb="20" eb="23">
      <t>シンジギョウ</t>
    </rPh>
    <rPh sb="23" eb="24">
      <t>マタ</t>
    </rPh>
    <rPh sb="25" eb="28">
      <t>シンヨウト</t>
    </rPh>
    <rPh sb="29" eb="31">
      <t>ソウシュツ</t>
    </rPh>
    <rPh sb="36" eb="38">
      <t>ケンキュウ</t>
    </rPh>
    <rPh sb="38" eb="40">
      <t>カイハツ</t>
    </rPh>
    <phoneticPr fontId="1"/>
  </si>
  <si>
    <t>300万</t>
    <rPh sb="3" eb="4">
      <t>マン</t>
    </rPh>
    <phoneticPr fontId="1"/>
  </si>
  <si>
    <t>満50歳未満</t>
    <rPh sb="0" eb="1">
      <t>マン</t>
    </rPh>
    <rPh sb="3" eb="4">
      <t>サイ</t>
    </rPh>
    <rPh sb="4" eb="6">
      <t>ミマン</t>
    </rPh>
    <phoneticPr fontId="1"/>
  </si>
  <si>
    <t>-</t>
    <phoneticPr fontId="1"/>
  </si>
  <si>
    <t>12月末</t>
    <rPh sb="2" eb="3">
      <t>ガツ</t>
    </rPh>
    <rPh sb="3" eb="4">
      <t>マツ</t>
    </rPh>
    <phoneticPr fontId="1"/>
  </si>
  <si>
    <t>https://g-7foundation.or.jp/shuki-jyosei.html</t>
    <phoneticPr fontId="1"/>
  </si>
  <si>
    <t>24-201</t>
    <phoneticPr fontId="1"/>
  </si>
  <si>
    <t>公益財団法人 長瀬科学技術振興財団</t>
    <phoneticPr fontId="1"/>
  </si>
  <si>
    <t>https://www.nagase-f.or.jp/grant-0/</t>
  </si>
  <si>
    <t>2025年度　研究助成</t>
    <rPh sb="4" eb="6">
      <t>ネンド</t>
    </rPh>
    <rPh sb="7" eb="9">
      <t>ケンキュウ</t>
    </rPh>
    <rPh sb="9" eb="11">
      <t>ジョセイ</t>
    </rPh>
    <phoneticPr fontId="1"/>
  </si>
  <si>
    <t xml:space="preserve">
【研究助成対象】
1）有機化学（材料化学を含む）は主として次の分野
•有機合成化学
•高分子化学、超分子化学
•有機機能材料化学
•生体関連機能物質化学
•グリーンケミストリーに関する
2）生化学は主として次の分野
•微生物学
•酵素学
•分子細胞生物学
•バイオテクノロジー</t>
    <rPh sb="3" eb="5">
      <t>ケンキュウ</t>
    </rPh>
    <rPh sb="5" eb="7">
      <t>ジョセイ</t>
    </rPh>
    <rPh sb="7" eb="9">
      <t>タイショウ</t>
    </rPh>
    <rPh sb="13" eb="15">
      <t>ユウキ</t>
    </rPh>
    <rPh sb="15" eb="17">
      <t>カガク</t>
    </rPh>
    <rPh sb="18" eb="20">
      <t>ザイリョウ</t>
    </rPh>
    <rPh sb="20" eb="22">
      <t>カガク</t>
    </rPh>
    <rPh sb="23" eb="24">
      <t>フク</t>
    </rPh>
    <rPh sb="27" eb="28">
      <t>シュ</t>
    </rPh>
    <rPh sb="31" eb="32">
      <t>ツギ</t>
    </rPh>
    <rPh sb="33" eb="35">
      <t>ブンヤ</t>
    </rPh>
    <rPh sb="37" eb="43">
      <t>ユウキゴウセイカガク</t>
    </rPh>
    <rPh sb="45" eb="48">
      <t>コウブンシ</t>
    </rPh>
    <rPh sb="48" eb="50">
      <t>カガク</t>
    </rPh>
    <rPh sb="51" eb="54">
      <t>チョウブンシ</t>
    </rPh>
    <rPh sb="54" eb="56">
      <t>カガク</t>
    </rPh>
    <rPh sb="58" eb="60">
      <t>ユウキ</t>
    </rPh>
    <rPh sb="60" eb="62">
      <t>キノウ</t>
    </rPh>
    <rPh sb="62" eb="64">
      <t>ザイリョウ</t>
    </rPh>
    <rPh sb="64" eb="66">
      <t>カガク</t>
    </rPh>
    <rPh sb="68" eb="70">
      <t>セイタイ</t>
    </rPh>
    <rPh sb="70" eb="72">
      <t>カンレン</t>
    </rPh>
    <rPh sb="72" eb="74">
      <t>キノウ</t>
    </rPh>
    <rPh sb="74" eb="76">
      <t>ブッシツ</t>
    </rPh>
    <rPh sb="76" eb="78">
      <t>カガク</t>
    </rPh>
    <rPh sb="91" eb="92">
      <t>カン</t>
    </rPh>
    <rPh sb="98" eb="101">
      <t>セイカガク</t>
    </rPh>
    <rPh sb="112" eb="116">
      <t>ビセイブツガク</t>
    </rPh>
    <rPh sb="118" eb="121">
      <t>コウソガク</t>
    </rPh>
    <rPh sb="123" eb="125">
      <t>ブンシ</t>
    </rPh>
    <rPh sb="125" eb="127">
      <t>サイボウ</t>
    </rPh>
    <rPh sb="127" eb="130">
      <t>セイブツガク</t>
    </rPh>
    <phoneticPr fontId="1"/>
  </si>
  <si>
    <t>承諾</t>
    <rPh sb="0" eb="2">
      <t>ショウダク</t>
    </rPh>
    <phoneticPr fontId="1"/>
  </si>
  <si>
    <t>2025年3月上旬</t>
    <rPh sb="4" eb="5">
      <t>ネン</t>
    </rPh>
    <rPh sb="6" eb="7">
      <t>ガツ</t>
    </rPh>
    <rPh sb="7" eb="9">
      <t>ジョウジュン</t>
    </rPh>
    <phoneticPr fontId="1"/>
  </si>
  <si>
    <t>公益財団法人　ヒロセ財団</t>
  </si>
  <si>
    <t>24-202</t>
    <phoneticPr fontId="1"/>
  </si>
  <si>
    <t>第11回　研究助成</t>
    <rPh sb="0" eb="1">
      <t>ダイ</t>
    </rPh>
    <rPh sb="3" eb="4">
      <t>カイ</t>
    </rPh>
    <rPh sb="5" eb="7">
      <t>ケンキュウ</t>
    </rPh>
    <rPh sb="7" eb="9">
      <t>ジョセイ</t>
    </rPh>
    <phoneticPr fontId="1"/>
  </si>
  <si>
    <t>※応募は郵送（メールでの受付は不可）</t>
    <rPh sb="1" eb="3">
      <t>オウボ</t>
    </rPh>
    <rPh sb="4" eb="6">
      <t>ユウソウ</t>
    </rPh>
    <rPh sb="12" eb="14">
      <t>ウケツケ</t>
    </rPh>
    <rPh sb="15" eb="17">
      <t>フカ</t>
    </rPh>
    <phoneticPr fontId="1"/>
  </si>
  <si>
    <t>【助成対象】
自然科学、社会科学、人文科学等各分野
特に、電気・電子工学、機械工学、通信工学、表面工学に関する研究歓迎</t>
    <rPh sb="1" eb="3">
      <t>ジョセイ</t>
    </rPh>
    <rPh sb="3" eb="5">
      <t>タイショウ</t>
    </rPh>
    <rPh sb="7" eb="9">
      <t>シゼン</t>
    </rPh>
    <rPh sb="9" eb="11">
      <t>カガク</t>
    </rPh>
    <rPh sb="12" eb="14">
      <t>シャカイ</t>
    </rPh>
    <rPh sb="14" eb="16">
      <t>カガク</t>
    </rPh>
    <rPh sb="17" eb="19">
      <t>ジンブン</t>
    </rPh>
    <rPh sb="19" eb="21">
      <t>カガク</t>
    </rPh>
    <rPh sb="21" eb="22">
      <t>トウ</t>
    </rPh>
    <rPh sb="22" eb="25">
      <t>カクブンヤ</t>
    </rPh>
    <rPh sb="26" eb="27">
      <t>トク</t>
    </rPh>
    <rPh sb="29" eb="31">
      <t>デンキ</t>
    </rPh>
    <rPh sb="32" eb="34">
      <t>デンシ</t>
    </rPh>
    <rPh sb="34" eb="36">
      <t>コウガク</t>
    </rPh>
    <rPh sb="37" eb="39">
      <t>キカイ</t>
    </rPh>
    <rPh sb="39" eb="41">
      <t>コウガク</t>
    </rPh>
    <rPh sb="42" eb="44">
      <t>ツウシン</t>
    </rPh>
    <rPh sb="44" eb="46">
      <t>コウガク</t>
    </rPh>
    <rPh sb="47" eb="49">
      <t>ヒョウメン</t>
    </rPh>
    <rPh sb="49" eb="51">
      <t>コウガク</t>
    </rPh>
    <rPh sb="52" eb="53">
      <t>カン</t>
    </rPh>
    <rPh sb="55" eb="57">
      <t>ケンキュウ</t>
    </rPh>
    <rPh sb="57" eb="59">
      <t>カンゲイ</t>
    </rPh>
    <phoneticPr fontId="1"/>
  </si>
  <si>
    <t>500万</t>
    <rPh sb="3" eb="4">
      <t>マン</t>
    </rPh>
    <phoneticPr fontId="1"/>
  </si>
  <si>
    <t>45歳以下（10/31時点）</t>
    <rPh sb="2" eb="3">
      <t>サイ</t>
    </rPh>
    <rPh sb="3" eb="5">
      <t>イカ</t>
    </rPh>
    <rPh sb="11" eb="13">
      <t>ジテン</t>
    </rPh>
    <phoneticPr fontId="1"/>
  </si>
  <si>
    <t>11月下旬</t>
    <rPh sb="2" eb="3">
      <t>ガツ</t>
    </rPh>
    <rPh sb="3" eb="5">
      <t>ゲジュン</t>
    </rPh>
    <phoneticPr fontId="1"/>
  </si>
  <si>
    <t>https://hirose-isf.or.jp/grant/</t>
    <phoneticPr fontId="1"/>
  </si>
  <si>
    <t>※応募は特定記録やレターパックライトなど追跡可能な方法で送付</t>
    <rPh sb="1" eb="3">
      <t>オウボ</t>
    </rPh>
    <rPh sb="4" eb="6">
      <t>トクテイ</t>
    </rPh>
    <rPh sb="6" eb="8">
      <t>キロク</t>
    </rPh>
    <rPh sb="20" eb="22">
      <t>ツイセキ</t>
    </rPh>
    <rPh sb="22" eb="24">
      <t>カノウ</t>
    </rPh>
    <rPh sb="25" eb="27">
      <t>ホウホウ</t>
    </rPh>
    <rPh sb="28" eb="30">
      <t>ソウフ</t>
    </rPh>
    <phoneticPr fontId="1"/>
  </si>
  <si>
    <t>24-203</t>
    <phoneticPr fontId="1"/>
  </si>
  <si>
    <t>公益財団法人 日本科学協会</t>
    <rPh sb="0" eb="6">
      <t>コウエキザイダンホウジン</t>
    </rPh>
    <rPh sb="7" eb="9">
      <t>ニホン</t>
    </rPh>
    <rPh sb="9" eb="11">
      <t>カガク</t>
    </rPh>
    <rPh sb="11" eb="13">
      <t>キョウカイ</t>
    </rPh>
    <phoneticPr fontId="1"/>
  </si>
  <si>
    <t>笹川科学研究助成</t>
    <rPh sb="0" eb="8">
      <t>ササカワカガクケンキュウジョセイ</t>
    </rPh>
    <phoneticPr fontId="1"/>
  </si>
  <si>
    <t xml:space="preserve">【助成対象】
人文・社会科学および自然科学（数物・工学、化学、生物、複合、ただし医学を除く）に関する研究対象。その中でも『海に関係する研究』は重点テーマとして支援
</t>
    <rPh sb="1" eb="3">
      <t>ジョセイ</t>
    </rPh>
    <rPh sb="3" eb="5">
      <t>タイショウ</t>
    </rPh>
    <rPh sb="7" eb="9">
      <t>ジンブン</t>
    </rPh>
    <rPh sb="10" eb="12">
      <t>シャカイ</t>
    </rPh>
    <rPh sb="12" eb="14">
      <t>カガク</t>
    </rPh>
    <rPh sb="17" eb="19">
      <t>シゼン</t>
    </rPh>
    <rPh sb="19" eb="21">
      <t>カガク</t>
    </rPh>
    <rPh sb="22" eb="24">
      <t>スウブツ</t>
    </rPh>
    <rPh sb="25" eb="27">
      <t>コウガク</t>
    </rPh>
    <rPh sb="28" eb="30">
      <t>カガク</t>
    </rPh>
    <rPh sb="31" eb="33">
      <t>セイブツ</t>
    </rPh>
    <rPh sb="34" eb="36">
      <t>フクゴウ</t>
    </rPh>
    <rPh sb="40" eb="42">
      <t>イガク</t>
    </rPh>
    <rPh sb="43" eb="44">
      <t>ノゾ</t>
    </rPh>
    <rPh sb="47" eb="48">
      <t>カン</t>
    </rPh>
    <rPh sb="50" eb="52">
      <t>ケンキュウ</t>
    </rPh>
    <rPh sb="52" eb="54">
      <t>タイショウ</t>
    </rPh>
    <rPh sb="57" eb="58">
      <t>ナカ</t>
    </rPh>
    <rPh sb="61" eb="62">
      <t>ウミ</t>
    </rPh>
    <rPh sb="63" eb="65">
      <t>カンケイ</t>
    </rPh>
    <rPh sb="67" eb="69">
      <t>ケンキュウ</t>
    </rPh>
    <rPh sb="71" eb="73">
      <t>ジュウテン</t>
    </rPh>
    <rPh sb="79" eb="81">
      <t>シエン</t>
    </rPh>
    <phoneticPr fontId="1"/>
  </si>
  <si>
    <t>150万</t>
    <rPh sb="3" eb="4">
      <t>マン</t>
    </rPh>
    <phoneticPr fontId="1"/>
  </si>
  <si>
    <t>35歳以下（2025年4月1日時点）の非常勤または任期付き雇用研究者</t>
    <rPh sb="2" eb="3">
      <t>サイ</t>
    </rPh>
    <rPh sb="3" eb="5">
      <t>イカ</t>
    </rPh>
    <rPh sb="10" eb="11">
      <t>ネン</t>
    </rPh>
    <rPh sb="12" eb="13">
      <t>ガツ</t>
    </rPh>
    <rPh sb="14" eb="15">
      <t>ヒ</t>
    </rPh>
    <rPh sb="15" eb="17">
      <t>ジテン</t>
    </rPh>
    <rPh sb="19" eb="22">
      <t>ヒジョウキン</t>
    </rPh>
    <rPh sb="25" eb="27">
      <t>ニンキ</t>
    </rPh>
    <rPh sb="27" eb="28">
      <t>ツ</t>
    </rPh>
    <rPh sb="29" eb="31">
      <t>コヨウ</t>
    </rPh>
    <rPh sb="31" eb="34">
      <t>ケンキュウシャ</t>
    </rPh>
    <phoneticPr fontId="1"/>
  </si>
  <si>
    <t>締切：10/15　17時まで</t>
    <rPh sb="0" eb="2">
      <t>シメキリ</t>
    </rPh>
    <rPh sb="11" eb="12">
      <t>ジ</t>
    </rPh>
    <phoneticPr fontId="1"/>
  </si>
  <si>
    <t>2025年3月下旬</t>
    <rPh sb="4" eb="5">
      <t>ネン</t>
    </rPh>
    <rPh sb="6" eb="7">
      <t>ガツ</t>
    </rPh>
    <rPh sb="7" eb="9">
      <t>ゲジュン</t>
    </rPh>
    <phoneticPr fontId="1"/>
  </si>
  <si>
    <t>https://www.jss.or.jp/ikusei/sasakawa/</t>
    <phoneticPr fontId="1"/>
  </si>
  <si>
    <t>24-204</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</si>
  <si>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</si>
  <si>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第47回　研究助成事業</t>
    <rPh sb="0" eb="1">
      <t>ダイ</t>
    </rPh>
    <rPh sb="3" eb="4">
      <t>カイ</t>
    </rPh>
    <rPh sb="5" eb="7">
      <t>ケンキュウ</t>
    </rPh>
    <rPh sb="7" eb="9">
      <t>ジョセイ</t>
    </rPh>
    <rPh sb="9" eb="11">
      <t>ジギョウ</t>
    </rPh>
    <phoneticPr fontId="1"/>
  </si>
  <si>
    <t>【助成対象】
無機の個体材料並びに関連材料の科学と技術の研究
例えば、ガラス・セラミックス等のバルク・薄膜あるいはナノレベルのハイブリッド構造で、フォトニクス、エレクトロニクス、医用、環境、省エネルギー、各種構造材料等に用いる材料（複合材料を含む）に関する基礎研究および応用研究</t>
    <rPh sb="1" eb="3">
      <t>ジョセイ</t>
    </rPh>
    <rPh sb="3" eb="5">
      <t>タイショウ</t>
    </rPh>
    <rPh sb="7" eb="9">
      <t>ムキ</t>
    </rPh>
    <rPh sb="10" eb="12">
      <t>コタイ</t>
    </rPh>
    <rPh sb="12" eb="14">
      <t>ザイリョウ</t>
    </rPh>
    <rPh sb="14" eb="15">
      <t>ナラ</t>
    </rPh>
    <rPh sb="17" eb="19">
      <t>カンレン</t>
    </rPh>
    <rPh sb="19" eb="21">
      <t>ザイリョウ</t>
    </rPh>
    <rPh sb="22" eb="24">
      <t>カガク</t>
    </rPh>
    <rPh sb="25" eb="27">
      <t>ギジュツ</t>
    </rPh>
    <rPh sb="28" eb="30">
      <t>ケンキュウ</t>
    </rPh>
    <rPh sb="31" eb="32">
      <t>タト</t>
    </rPh>
    <rPh sb="45" eb="46">
      <t>トウ</t>
    </rPh>
    <rPh sb="51" eb="53">
      <t>ハクマク</t>
    </rPh>
    <rPh sb="69" eb="71">
      <t>コウゾウ</t>
    </rPh>
    <rPh sb="89" eb="91">
      <t>イヨウ</t>
    </rPh>
    <rPh sb="92" eb="94">
      <t>カンキョウ</t>
    </rPh>
    <rPh sb="95" eb="96">
      <t>ショウ</t>
    </rPh>
    <rPh sb="102" eb="104">
      <t>カクシュ</t>
    </rPh>
    <rPh sb="104" eb="106">
      <t>コウゾウ</t>
    </rPh>
    <rPh sb="106" eb="108">
      <t>ザイリョウ</t>
    </rPh>
    <rPh sb="108" eb="109">
      <t>トウ</t>
    </rPh>
    <rPh sb="110" eb="111">
      <t>モチ</t>
    </rPh>
    <rPh sb="113" eb="115">
      <t>ザイリョウ</t>
    </rPh>
    <rPh sb="116" eb="118">
      <t>フクゴウ</t>
    </rPh>
    <rPh sb="118" eb="120">
      <t>ザイリョウ</t>
    </rPh>
    <rPh sb="121" eb="122">
      <t>フク</t>
    </rPh>
    <rPh sb="125" eb="126">
      <t>カン</t>
    </rPh>
    <rPh sb="128" eb="130">
      <t>キソ</t>
    </rPh>
    <rPh sb="130" eb="132">
      <t>ケンキュウ</t>
    </rPh>
    <rPh sb="135" eb="137">
      <t>オウヨウ</t>
    </rPh>
    <rPh sb="137" eb="139">
      <t>ケンキュウ</t>
    </rPh>
    <phoneticPr fontId="1"/>
  </si>
  <si>
    <t>130万</t>
    <rPh sb="3" eb="4">
      <t>マン</t>
    </rPh>
    <phoneticPr fontId="1"/>
  </si>
  <si>
    <t>2025年3月頃</t>
    <rPh sb="4" eb="5">
      <t>ネン</t>
    </rPh>
    <rPh sb="6" eb="7">
      <t>ガツ</t>
    </rPh>
    <rPh sb="7" eb="8">
      <t>コロ</t>
    </rPh>
    <phoneticPr fontId="1"/>
  </si>
  <si>
    <t>http://www.nsg-zaidan.or.jp/event/r7collection.html</t>
    <phoneticPr fontId="1"/>
  </si>
  <si>
    <t>24-205</t>
    <phoneticPr fontId="1"/>
  </si>
  <si>
    <t>研究助成</t>
    <rPh sb="0" eb="2">
      <t>ケンキュウ</t>
    </rPh>
    <rPh sb="2" eb="4">
      <t>ジョセイ</t>
    </rPh>
    <phoneticPr fontId="1"/>
  </si>
  <si>
    <t>100万</t>
    <rPh sb="3" eb="4">
      <t>マン</t>
    </rPh>
    <phoneticPr fontId="1"/>
  </si>
  <si>
    <t>http://zaidan.taiyo-ltd.co.jp/outline.html</t>
    <phoneticPr fontId="1"/>
  </si>
  <si>
    <t xml:space="preserve">【助成対象】
油圧・空気圧機器及びこれらの機器と周辺機器から構成される駆動システム、並びにこれを補完し、あるいはこれと併用する駆動システムの開発、生産、利用に関する基礎的応用的な技術の研究
</t>
    <rPh sb="1" eb="3">
      <t>ジョセイ</t>
    </rPh>
    <rPh sb="3" eb="5">
      <t>タイショウ</t>
    </rPh>
    <rPh sb="7" eb="9">
      <t>ユアツ</t>
    </rPh>
    <rPh sb="10" eb="12">
      <t>クウキ</t>
    </rPh>
    <rPh sb="12" eb="13">
      <t>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0" eb="72">
      <t>カイハツ</t>
    </rPh>
    <rPh sb="73" eb="75">
      <t>セイサン</t>
    </rPh>
    <rPh sb="76" eb="78">
      <t>リヨウ</t>
    </rPh>
    <rPh sb="79" eb="80">
      <t>カン</t>
    </rPh>
    <rPh sb="82" eb="84">
      <t>キソ</t>
    </rPh>
    <rPh sb="84" eb="85">
      <t>テキ</t>
    </rPh>
    <rPh sb="85" eb="88">
      <t>オウヨウテキ</t>
    </rPh>
    <rPh sb="89" eb="91">
      <t>ギジュツ</t>
    </rPh>
    <rPh sb="92" eb="94">
      <t>ケンキュウ</t>
    </rPh>
    <phoneticPr fontId="1"/>
  </si>
  <si>
    <t>-</t>
    <phoneticPr fontId="1"/>
  </si>
  <si>
    <t>24-206</t>
    <phoneticPr fontId="1"/>
  </si>
  <si>
    <t>公益財団法人 野口研究所</t>
    <rPh sb="0" eb="4">
      <t>コウエキザイダン</t>
    </rPh>
    <rPh sb="4" eb="6">
      <t>ホウジン</t>
    </rPh>
    <rPh sb="7" eb="9">
      <t>ノグチ</t>
    </rPh>
    <rPh sb="9" eb="12">
      <t>ケンキュウショ</t>
    </rPh>
    <phoneticPr fontId="1"/>
  </si>
  <si>
    <t>2024年度　野口遵研究助成金</t>
    <rPh sb="4" eb="6">
      <t>ネンド</t>
    </rPh>
    <rPh sb="7" eb="9">
      <t>ノグチ</t>
    </rPh>
    <rPh sb="9" eb="10">
      <t>シタガ</t>
    </rPh>
    <rPh sb="10" eb="12">
      <t>ケンキュウ</t>
    </rPh>
    <rPh sb="12" eb="14">
      <t>ジョセイ</t>
    </rPh>
    <rPh sb="14" eb="15">
      <t>キン</t>
    </rPh>
    <phoneticPr fontId="1"/>
  </si>
  <si>
    <t xml:space="preserve">【募集課題】
課題1　エネルギー・資源・環境・エレクトロニクスの革新に寄与する新材料や新プロセスに関する研究
課題2　ライフサイエンスの進展に寄与する研究
</t>
    <rPh sb="1" eb="3">
      <t>ボシュウ</t>
    </rPh>
    <rPh sb="3" eb="5">
      <t>カダイ</t>
    </rPh>
    <rPh sb="7" eb="9">
      <t>カダイ</t>
    </rPh>
    <rPh sb="17" eb="19">
      <t>シゲン</t>
    </rPh>
    <rPh sb="20" eb="22">
      <t>カンキョウ</t>
    </rPh>
    <rPh sb="32" eb="34">
      <t>カクシン</t>
    </rPh>
    <rPh sb="35" eb="37">
      <t>キヨ</t>
    </rPh>
    <rPh sb="39" eb="42">
      <t>シンザイリョウ</t>
    </rPh>
    <rPh sb="43" eb="44">
      <t>シン</t>
    </rPh>
    <rPh sb="49" eb="50">
      <t>カン</t>
    </rPh>
    <rPh sb="52" eb="54">
      <t>ケンキュウ</t>
    </rPh>
    <rPh sb="56" eb="58">
      <t>カダイ</t>
    </rPh>
    <rPh sb="69" eb="71">
      <t>シンテン</t>
    </rPh>
    <rPh sb="72" eb="74">
      <t>キヨ</t>
    </rPh>
    <rPh sb="76" eb="78">
      <t>ケンキュウ</t>
    </rPh>
    <phoneticPr fontId="1"/>
  </si>
  <si>
    <t>220万</t>
    <rPh sb="3" eb="4">
      <t>マン</t>
    </rPh>
    <phoneticPr fontId="1"/>
  </si>
  <si>
    <t>39歳以下（1984年11月1日以降に出生）</t>
    <rPh sb="2" eb="3">
      <t>サイ</t>
    </rPh>
    <rPh sb="3" eb="5">
      <t>イカ</t>
    </rPh>
    <rPh sb="10" eb="11">
      <t>ネン</t>
    </rPh>
    <rPh sb="13" eb="14">
      <t>ガツ</t>
    </rPh>
    <rPh sb="15" eb="16">
      <t>ヒ</t>
    </rPh>
    <rPh sb="16" eb="18">
      <t>イコウ</t>
    </rPh>
    <rPh sb="19" eb="21">
      <t>シュッショウ</t>
    </rPh>
    <phoneticPr fontId="1"/>
  </si>
  <si>
    <t>https://noguchi.or.jp/human_resource/subsidy_award/subsidy_entry/</t>
    <phoneticPr fontId="1"/>
  </si>
  <si>
    <t>24-207</t>
    <phoneticPr fontId="1"/>
  </si>
  <si>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</si>
  <si>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第5回研究助成</t>
    <rPh sb="0" eb="1">
      <t>ダイ</t>
    </rPh>
    <rPh sb="2" eb="3">
      <t>カイ</t>
    </rPh>
    <rPh sb="3" eb="5">
      <t>ケンキュウ</t>
    </rPh>
    <rPh sb="5" eb="7">
      <t>ジョセイ</t>
    </rPh>
    <phoneticPr fontId="1"/>
  </si>
  <si>
    <t xml:space="preserve">【助成対象分野】
①組込みシステムに関する研究
②AI技術に関する研究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41">
      <t>ガゾウギジュツ</t>
    </rPh>
    <rPh sb="42" eb="43">
      <t>カン</t>
    </rPh>
    <rPh sb="45" eb="47">
      <t>ケンキュウ</t>
    </rPh>
    <rPh sb="49" eb="51">
      <t>ジョウキ</t>
    </rPh>
    <rPh sb="52" eb="54">
      <t>カンレン</t>
    </rPh>
    <rPh sb="56" eb="58">
      <t>ギジュツ</t>
    </rPh>
    <rPh sb="59" eb="60">
      <t>カン</t>
    </rPh>
    <rPh sb="62" eb="64">
      <t>ケンキュウ</t>
    </rPh>
    <phoneticPr fontId="1"/>
  </si>
  <si>
    <t>100～300万</t>
    <rPh sb="7" eb="8">
      <t>マン</t>
    </rPh>
    <phoneticPr fontId="1"/>
  </si>
  <si>
    <t>2025年1月末日</t>
    <rPh sb="4" eb="5">
      <t>ネン</t>
    </rPh>
    <rPh sb="6" eb="7">
      <t>ガツ</t>
    </rPh>
    <rPh sb="7" eb="9">
      <t>マツジツ</t>
    </rPh>
    <phoneticPr fontId="1"/>
  </si>
  <si>
    <t>https://hagiwara-foundation.or.jp/program/grant2024/#program</t>
    <phoneticPr fontId="1"/>
  </si>
  <si>
    <t>24-208</t>
    <phoneticPr fontId="1"/>
  </si>
  <si>
    <t>公益財団法人 蓬庵社</t>
    <rPh sb="0" eb="4">
      <t>コウエキザイダン</t>
    </rPh>
    <rPh sb="4" eb="6">
      <t>ホウジン</t>
    </rPh>
    <rPh sb="7" eb="8">
      <t>ホウ</t>
    </rPh>
    <rPh sb="8" eb="9">
      <t>アン</t>
    </rPh>
    <rPh sb="9" eb="10">
      <t>シャ</t>
    </rPh>
    <phoneticPr fontId="1"/>
  </si>
  <si>
    <t>https://www.shionogi.com/jp/ja/sustainability/society/social-contribution-activities/foundation/houansha/jyosei.html</t>
  </si>
  <si>
    <t>第30回　特別研究助成</t>
    <rPh sb="0" eb="1">
      <t>ダイ</t>
    </rPh>
    <rPh sb="3" eb="4">
      <t>カイ</t>
    </rPh>
    <rPh sb="5" eb="7">
      <t>トクベツ</t>
    </rPh>
    <rPh sb="7" eb="9">
      <t>ケンキュウ</t>
    </rPh>
    <rPh sb="9" eb="11">
      <t>ジョセイ</t>
    </rPh>
    <phoneticPr fontId="1"/>
  </si>
  <si>
    <t>【募集テーマ】
薬学系「創薬に資する挑戦的基礎研究」
医学系「創薬に資する病態解明研究」</t>
    <rPh sb="1" eb="3">
      <t>ボシュウ</t>
    </rPh>
    <rPh sb="8" eb="11">
      <t>ヤクガクケイ</t>
    </rPh>
    <rPh sb="12" eb="14">
      <t>ソウヤク</t>
    </rPh>
    <rPh sb="15" eb="16">
      <t>シ</t>
    </rPh>
    <rPh sb="18" eb="21">
      <t>チョウセンテキ</t>
    </rPh>
    <rPh sb="21" eb="25">
      <t>キソケンキュウ</t>
    </rPh>
    <rPh sb="27" eb="30">
      <t>イガクケイ</t>
    </rPh>
    <rPh sb="31" eb="33">
      <t>ソウヤク</t>
    </rPh>
    <rPh sb="34" eb="35">
      <t>シ</t>
    </rPh>
    <rPh sb="37" eb="39">
      <t>ビョウタイ</t>
    </rPh>
    <rPh sb="39" eb="41">
      <t>カイメイ</t>
    </rPh>
    <rPh sb="41" eb="43">
      <t>ケンキュウ</t>
    </rPh>
    <phoneticPr fontId="1"/>
  </si>
  <si>
    <t>500万以内</t>
    <rPh sb="3" eb="4">
      <t>マン</t>
    </rPh>
    <rPh sb="4" eb="6">
      <t>イナイ</t>
    </rPh>
    <phoneticPr fontId="1"/>
  </si>
  <si>
    <t>満45歳以下（1980年4月1日以降に生まれた方）</t>
    <rPh sb="0" eb="1">
      <t>マン</t>
    </rPh>
    <rPh sb="3" eb="4">
      <t>サイ</t>
    </rPh>
    <rPh sb="4" eb="6">
      <t>イカ</t>
    </rPh>
    <rPh sb="11" eb="12">
      <t>ネン</t>
    </rPh>
    <rPh sb="13" eb="14">
      <t>ガツ</t>
    </rPh>
    <rPh sb="15" eb="16">
      <t>ヒ</t>
    </rPh>
    <rPh sb="16" eb="18">
      <t>イコウ</t>
    </rPh>
    <rPh sb="19" eb="20">
      <t>ウ</t>
    </rPh>
    <rPh sb="23" eb="24">
      <t>カタ</t>
    </rPh>
    <phoneticPr fontId="1"/>
  </si>
  <si>
    <t>2025年3月末日</t>
    <rPh sb="4" eb="5">
      <t>ネン</t>
    </rPh>
    <rPh sb="6" eb="7">
      <t>ガツ</t>
    </rPh>
    <rPh sb="7" eb="9">
      <t>マツジツ</t>
    </rPh>
    <phoneticPr fontId="1"/>
  </si>
  <si>
    <t>24-209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</si>
  <si>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</si>
  <si>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2025年度 次世代理系人材育成プログラム助成</t>
    <rPh sb="4" eb="6">
      <t>ネンド</t>
    </rPh>
    <rPh sb="7" eb="10">
      <t>ジセダイ</t>
    </rPh>
    <rPh sb="10" eb="12">
      <t>リケイ</t>
    </rPh>
    <rPh sb="12" eb="14">
      <t>ジンザイ</t>
    </rPh>
    <rPh sb="14" eb="16">
      <t>イクセイ</t>
    </rPh>
    <rPh sb="21" eb="23">
      <t>ジョセイ</t>
    </rPh>
    <phoneticPr fontId="1"/>
  </si>
  <si>
    <t>【内容】
理科への関心が高い中学生を、教育委員会の協力を得るなどして地域で募集・選抜し、個性や特徴、多様な興味関心を汲み取って伸ばし、将来科学技術理系分野で活躍する科学的リテラシーの高い人材を育てるための体系的・組織的なプログラムに対し助成する</t>
    <rPh sb="1" eb="3">
      <t>ナイヨウ</t>
    </rPh>
    <rPh sb="5" eb="7">
      <t>リカ</t>
    </rPh>
    <rPh sb="9" eb="11">
      <t>カンシン</t>
    </rPh>
    <rPh sb="12" eb="13">
      <t>タカ</t>
    </rPh>
    <rPh sb="14" eb="17">
      <t>チュウガクセイ</t>
    </rPh>
    <rPh sb="19" eb="24">
      <t>キョウイクイインカイ</t>
    </rPh>
    <rPh sb="25" eb="27">
      <t>キョウリョク</t>
    </rPh>
    <rPh sb="28" eb="29">
      <t>エ</t>
    </rPh>
    <rPh sb="34" eb="36">
      <t>チイキ</t>
    </rPh>
    <rPh sb="37" eb="39">
      <t>ボシュウ</t>
    </rPh>
    <rPh sb="40" eb="42">
      <t>センバツ</t>
    </rPh>
    <rPh sb="44" eb="46">
      <t>コセイ</t>
    </rPh>
    <rPh sb="47" eb="49">
      <t>トクチョウ</t>
    </rPh>
    <rPh sb="50" eb="52">
      <t>タヨウ</t>
    </rPh>
    <rPh sb="53" eb="57">
      <t>キョウミカンシン</t>
    </rPh>
    <rPh sb="58" eb="59">
      <t>ク</t>
    </rPh>
    <rPh sb="60" eb="61">
      <t>ト</t>
    </rPh>
    <rPh sb="63" eb="64">
      <t>ノ</t>
    </rPh>
    <rPh sb="67" eb="69">
      <t>ショウライ</t>
    </rPh>
    <rPh sb="69" eb="71">
      <t>カガク</t>
    </rPh>
    <rPh sb="71" eb="73">
      <t>ギジュツ</t>
    </rPh>
    <rPh sb="73" eb="75">
      <t>リケイ</t>
    </rPh>
    <rPh sb="75" eb="77">
      <t>ブンヤ</t>
    </rPh>
    <rPh sb="78" eb="80">
      <t>カツヤク</t>
    </rPh>
    <rPh sb="82" eb="85">
      <t>カガクテキ</t>
    </rPh>
    <rPh sb="91" eb="92">
      <t>タカ</t>
    </rPh>
    <rPh sb="93" eb="95">
      <t>ジンザイ</t>
    </rPh>
    <rPh sb="96" eb="97">
      <t>ソダ</t>
    </rPh>
    <rPh sb="102" eb="105">
      <t>タイケイテキ</t>
    </rPh>
    <rPh sb="106" eb="109">
      <t>ソシキテキ</t>
    </rPh>
    <rPh sb="116" eb="117">
      <t>タイ</t>
    </rPh>
    <rPh sb="118" eb="120">
      <t>ジョセイ</t>
    </rPh>
    <phoneticPr fontId="1"/>
  </si>
  <si>
    <t>500万</t>
    <rPh sb="3" eb="4">
      <t>マン</t>
    </rPh>
    <phoneticPr fontId="1"/>
  </si>
  <si>
    <t>-</t>
    <phoneticPr fontId="1"/>
  </si>
  <si>
    <t>https://www.nakatani-foundation.jp/business/grant_science_edu/next_generation_science/</t>
  </si>
  <si>
    <t>公益財団法人 平和中島財団</t>
    <rPh sb="0" eb="2">
      <t>コウエキ</t>
    </rPh>
    <rPh sb="2" eb="4">
      <t>ザイダン</t>
    </rPh>
    <rPh sb="4" eb="6">
      <t>ホウジン</t>
    </rPh>
    <rPh sb="7" eb="9">
      <t>ヘイワ</t>
    </rPh>
    <rPh sb="9" eb="11">
      <t>ナカジマ</t>
    </rPh>
    <rPh sb="11" eb="13">
      <t>ザイダン</t>
    </rPh>
    <phoneticPr fontId="1"/>
  </si>
  <si>
    <t>2025年度 国際学術研究助成</t>
    <rPh sb="4" eb="5">
      <t>ネン</t>
    </rPh>
    <rPh sb="5" eb="6">
      <t>ド</t>
    </rPh>
    <rPh sb="7" eb="9">
      <t>コクサイ</t>
    </rPh>
    <rPh sb="9" eb="11">
      <t>ガクジュツ</t>
    </rPh>
    <rPh sb="11" eb="13">
      <t>ケンキュウ</t>
    </rPh>
    <rPh sb="13" eb="15">
      <t>ジョセイ</t>
    </rPh>
    <phoneticPr fontId="1"/>
  </si>
  <si>
    <t>【応募資格】
大学・大学共同利用機関の研究者及び海外の大学・研究機関等の研究者からなる共同研究グループ
【対象分野】
特に限定しないが、学際的な組織で行われる研究が望ましい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4" eb="26">
      <t>カイガイ</t>
    </rPh>
    <rPh sb="27" eb="29">
      <t>ダイガク</t>
    </rPh>
    <rPh sb="30" eb="34">
      <t>ケンキュウキカン</t>
    </rPh>
    <rPh sb="34" eb="35">
      <t>トウ</t>
    </rPh>
    <rPh sb="36" eb="39">
      <t>ケンキュウシャ</t>
    </rPh>
    <rPh sb="43" eb="45">
      <t>キョウドウ</t>
    </rPh>
    <rPh sb="45" eb="47">
      <t>ケンキュウ</t>
    </rPh>
    <rPh sb="54" eb="56">
      <t>タイショウ</t>
    </rPh>
    <rPh sb="56" eb="58">
      <t>ブンヤ</t>
    </rPh>
    <rPh sb="60" eb="61">
      <t>トク</t>
    </rPh>
    <rPh sb="62" eb="64">
      <t>ゲンテイ</t>
    </rPh>
    <rPh sb="69" eb="72">
      <t>ガクサイテキ</t>
    </rPh>
    <rPh sb="73" eb="75">
      <t>ソシキ</t>
    </rPh>
    <rPh sb="76" eb="77">
      <t>オコナ</t>
    </rPh>
    <rPh sb="80" eb="82">
      <t>ケンキュウ</t>
    </rPh>
    <rPh sb="83" eb="84">
      <t>ノゾ</t>
    </rPh>
    <phoneticPr fontId="1"/>
  </si>
  <si>
    <t>500万以内</t>
    <rPh sb="3" eb="4">
      <t>マン</t>
    </rPh>
    <rPh sb="4" eb="6">
      <t>イナイ</t>
    </rPh>
    <phoneticPr fontId="1"/>
  </si>
  <si>
    <t>-</t>
    <phoneticPr fontId="1"/>
  </si>
  <si>
    <t>2025年2月頃</t>
    <rPh sb="4" eb="5">
      <t>ネン</t>
    </rPh>
    <rPh sb="6" eb="7">
      <t>ガツ</t>
    </rPh>
    <rPh sb="7" eb="8">
      <t>コロ</t>
    </rPh>
    <phoneticPr fontId="1"/>
  </si>
  <si>
    <t>2025年度 アジア地域重点学術研究助成</t>
    <rPh sb="4" eb="6">
      <t>ネンド</t>
    </rPh>
    <rPh sb="10" eb="12">
      <t>チイキ</t>
    </rPh>
    <rPh sb="12" eb="14">
      <t>ジュウテン</t>
    </rPh>
    <rPh sb="14" eb="16">
      <t>ガクジュツ</t>
    </rPh>
    <rPh sb="16" eb="18">
      <t>ケンキュウ</t>
    </rPh>
    <rPh sb="18" eb="20">
      <t>ジョセイ</t>
    </rPh>
    <phoneticPr fontId="1"/>
  </si>
  <si>
    <t>【応募資格】
大学・大学共同利用機関の研究者及びアジア地域の大学・研究機関等の研究者からなる共同研究グループ
【対象分野】
アジア地域（中近東、シベリア等を含む）に関するものであれば特に限定しない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7" eb="29">
      <t>チイキ</t>
    </rPh>
    <rPh sb="30" eb="32">
      <t>ダイガク</t>
    </rPh>
    <rPh sb="33" eb="37">
      <t>ケンキュウキカン</t>
    </rPh>
    <rPh sb="37" eb="38">
      <t>トウ</t>
    </rPh>
    <rPh sb="39" eb="42">
      <t>ケンキュウシャ</t>
    </rPh>
    <rPh sb="46" eb="48">
      <t>キョウドウ</t>
    </rPh>
    <rPh sb="48" eb="50">
      <t>ケンキュウ</t>
    </rPh>
    <rPh sb="57" eb="59">
      <t>タイショウ</t>
    </rPh>
    <rPh sb="59" eb="61">
      <t>ブンヤ</t>
    </rPh>
    <rPh sb="66" eb="68">
      <t>チイキ</t>
    </rPh>
    <rPh sb="69" eb="72">
      <t>チュウキントウ</t>
    </rPh>
    <rPh sb="77" eb="78">
      <t>トウ</t>
    </rPh>
    <rPh sb="79" eb="80">
      <t>フク</t>
    </rPh>
    <rPh sb="83" eb="84">
      <t>カン</t>
    </rPh>
    <rPh sb="92" eb="93">
      <t>トク</t>
    </rPh>
    <rPh sb="94" eb="96">
      <t>ゲンテイ</t>
    </rPh>
    <phoneticPr fontId="1"/>
  </si>
  <si>
    <t>150万円以内</t>
    <rPh sb="3" eb="4">
      <t>マン</t>
    </rPh>
    <rPh sb="4" eb="5">
      <t>エン</t>
    </rPh>
    <rPh sb="5" eb="7">
      <t>イナイ</t>
    </rPh>
    <phoneticPr fontId="1"/>
  </si>
  <si>
    <t>24-211</t>
    <phoneticPr fontId="1"/>
  </si>
  <si>
    <t>24-210</t>
    <phoneticPr fontId="1"/>
  </si>
  <si>
    <t>公益財団法人 中山隼雄科学技術文化財団</t>
    <rPh sb="0" eb="4">
      <t>コウエキザイダン</t>
    </rPh>
    <rPh sb="4" eb="6">
      <t>ホウジン</t>
    </rPh>
    <rPh sb="7" eb="9">
      <t>ナカヤマ</t>
    </rPh>
    <rPh sb="9" eb="11">
      <t>ハヤオ</t>
    </rPh>
    <rPh sb="11" eb="13">
      <t>カガク</t>
    </rPh>
    <rPh sb="13" eb="15">
      <t>ギジュツ</t>
    </rPh>
    <rPh sb="15" eb="17">
      <t>ブンカ</t>
    </rPh>
    <rPh sb="17" eb="19">
      <t>ザイダン</t>
    </rPh>
    <phoneticPr fontId="1"/>
  </si>
  <si>
    <t>調査研究並びに助成研究の募集</t>
    <rPh sb="0" eb="2">
      <t>チョウサ</t>
    </rPh>
    <rPh sb="2" eb="4">
      <t>ケンキュウ</t>
    </rPh>
    <rPh sb="4" eb="5">
      <t>ナラ</t>
    </rPh>
    <rPh sb="7" eb="9">
      <t>ジョセイ</t>
    </rPh>
    <rPh sb="9" eb="11">
      <t>ケンキュウ</t>
    </rPh>
    <rPh sb="12" eb="14">
      <t>ボシュウ</t>
    </rPh>
    <phoneticPr fontId="1"/>
  </si>
  <si>
    <t>100万</t>
    <rPh sb="3" eb="4">
      <t>マン</t>
    </rPh>
    <phoneticPr fontId="1"/>
  </si>
  <si>
    <t>2025年1月中</t>
    <rPh sb="4" eb="5">
      <t>ネン</t>
    </rPh>
    <rPh sb="6" eb="7">
      <t>ガツ</t>
    </rPh>
    <rPh sb="7" eb="8">
      <t>チュウ</t>
    </rPh>
    <phoneticPr fontId="1"/>
  </si>
  <si>
    <t>24-212</t>
    <phoneticPr fontId="1"/>
  </si>
  <si>
    <t>https://www.nakayama-zaidan.or.jp/</t>
  </si>
  <si>
    <t>日本新薬株式会社</t>
    <rPh sb="0" eb="2">
      <t>ニホン</t>
    </rPh>
    <rPh sb="2" eb="4">
      <t>シンヤク</t>
    </rPh>
    <rPh sb="4" eb="6">
      <t>カブシキ</t>
    </rPh>
    <rPh sb="6" eb="8">
      <t>カイシャ</t>
    </rPh>
    <phoneticPr fontId="1"/>
  </si>
  <si>
    <t>https://www.nippon-shinyaku.co.jp/research_support/</t>
  </si>
  <si>
    <t>2025年4月頃</t>
    <rPh sb="4" eb="5">
      <t>ネン</t>
    </rPh>
    <rPh sb="6" eb="7">
      <t>ガツ</t>
    </rPh>
    <rPh sb="7" eb="8">
      <t>コロ</t>
    </rPh>
    <phoneticPr fontId="1"/>
  </si>
  <si>
    <t>300万</t>
    <rPh sb="3" eb="4">
      <t>マン</t>
    </rPh>
    <phoneticPr fontId="1"/>
  </si>
  <si>
    <t>24-213</t>
    <phoneticPr fontId="1"/>
  </si>
  <si>
    <t>公益財団法人 マザック財団</t>
    <rPh sb="0" eb="4">
      <t>コウエキザイダン</t>
    </rPh>
    <rPh sb="4" eb="6">
      <t>ホウジン</t>
    </rPh>
    <rPh sb="11" eb="13">
      <t>ザイダン</t>
    </rPh>
    <phoneticPr fontId="1"/>
  </si>
  <si>
    <t>2024年度　研究開発/国際会議助成</t>
    <rPh sb="4" eb="6">
      <t>ネンド</t>
    </rPh>
    <rPh sb="7" eb="9">
      <t>ケンキュウ</t>
    </rPh>
    <rPh sb="9" eb="11">
      <t>カイハツ</t>
    </rPh>
    <rPh sb="12" eb="14">
      <t>コクサイ</t>
    </rPh>
    <rPh sb="14" eb="16">
      <t>カイギ</t>
    </rPh>
    <rPh sb="16" eb="18">
      <t>ジョセイ</t>
    </rPh>
    <phoneticPr fontId="1"/>
  </si>
  <si>
    <t>http://www.mazak-f.or.jp/05.html</t>
  </si>
  <si>
    <t>-</t>
    <phoneticPr fontId="1"/>
  </si>
  <si>
    <t>研究開発：50～200万
国際会議：30～50万</t>
    <rPh sb="0" eb="2">
      <t>ケンキュウ</t>
    </rPh>
    <rPh sb="2" eb="4">
      <t>カイハツ</t>
    </rPh>
    <rPh sb="11" eb="12">
      <t>マン</t>
    </rPh>
    <rPh sb="13" eb="15">
      <t>コクサイ</t>
    </rPh>
    <rPh sb="15" eb="17">
      <t>カイギ</t>
    </rPh>
    <rPh sb="23" eb="24">
      <t>マン</t>
    </rPh>
    <phoneticPr fontId="1"/>
  </si>
  <si>
    <t>2025年3月頃</t>
    <rPh sb="4" eb="5">
      <t>ネン</t>
    </rPh>
    <rPh sb="6" eb="7">
      <t>ガツ</t>
    </rPh>
    <rPh sb="7" eb="8">
      <t>コロ</t>
    </rPh>
    <phoneticPr fontId="1"/>
  </si>
  <si>
    <t>24-214</t>
    <phoneticPr fontId="1"/>
  </si>
  <si>
    <t>2024年度　論文表彰</t>
    <rPh sb="4" eb="6">
      <t>ネンド</t>
    </rPh>
    <rPh sb="7" eb="9">
      <t>ロンブン</t>
    </rPh>
    <rPh sb="9" eb="11">
      <t>ヒョウショウ</t>
    </rPh>
    <phoneticPr fontId="1"/>
  </si>
  <si>
    <t>10～40万</t>
    <rPh sb="5" eb="6">
      <t>マン</t>
    </rPh>
    <phoneticPr fontId="1"/>
  </si>
  <si>
    <t>24-215</t>
    <phoneticPr fontId="1"/>
  </si>
  <si>
    <t>公益財団法人 園芸振興松島財団</t>
    <rPh sb="0" eb="4">
      <t>コウエキザイダン</t>
    </rPh>
    <rPh sb="4" eb="6">
      <t>ホウジン</t>
    </rPh>
    <rPh sb="7" eb="9">
      <t>エンゲイ</t>
    </rPh>
    <rPh sb="9" eb="11">
      <t>シンコウ</t>
    </rPh>
    <rPh sb="11" eb="13">
      <t>マツシマ</t>
    </rPh>
    <rPh sb="13" eb="15">
      <t>ザイダン</t>
    </rPh>
    <phoneticPr fontId="1"/>
  </si>
  <si>
    <t>2024年度　第51回研究助成</t>
    <rPh sb="4" eb="6">
      <t>ネンド</t>
    </rPh>
    <rPh sb="7" eb="8">
      <t>ダイ</t>
    </rPh>
    <rPh sb="10" eb="11">
      <t>カイ</t>
    </rPh>
    <rPh sb="11" eb="13">
      <t>ケンキュウ</t>
    </rPh>
    <rPh sb="13" eb="15">
      <t>ジョセイ</t>
    </rPh>
    <phoneticPr fontId="1"/>
  </si>
  <si>
    <t>青果物（花きを除き、イモ類は含む）の生産、流通および消費に関する研究活動で、2026年9月末日までに研究成果が期待されるもの</t>
    <rPh sb="0" eb="3">
      <t>セイカブツ</t>
    </rPh>
    <rPh sb="4" eb="5">
      <t>カ</t>
    </rPh>
    <rPh sb="7" eb="8">
      <t>ノゾ</t>
    </rPh>
    <rPh sb="12" eb="13">
      <t>ルイ</t>
    </rPh>
    <rPh sb="14" eb="15">
      <t>フク</t>
    </rPh>
    <rPh sb="18" eb="20">
      <t>セイサン</t>
    </rPh>
    <rPh sb="21" eb="23">
      <t>リュウツウ</t>
    </rPh>
    <rPh sb="26" eb="28">
      <t>ショウヒ</t>
    </rPh>
    <rPh sb="29" eb="30">
      <t>カン</t>
    </rPh>
    <rPh sb="32" eb="34">
      <t>ケンキュウ</t>
    </rPh>
    <rPh sb="34" eb="36">
      <t>カツドウ</t>
    </rPh>
    <rPh sb="42" eb="43">
      <t>ネン</t>
    </rPh>
    <rPh sb="44" eb="45">
      <t>ガツ</t>
    </rPh>
    <rPh sb="45" eb="47">
      <t>マツジツ</t>
    </rPh>
    <rPh sb="50" eb="52">
      <t>ケンキュウ</t>
    </rPh>
    <rPh sb="52" eb="54">
      <t>セイカ</t>
    </rPh>
    <rPh sb="55" eb="57">
      <t>キタイ</t>
    </rPh>
    <phoneticPr fontId="1"/>
  </si>
  <si>
    <t>100万</t>
    <rPh sb="3" eb="4">
      <t>マン</t>
    </rPh>
    <phoneticPr fontId="1"/>
  </si>
  <si>
    <t>http://www.hnf.jp/josei/</t>
    <phoneticPr fontId="1"/>
  </si>
  <si>
    <t>2025年3月上旬</t>
    <rPh sb="4" eb="5">
      <t>ネン</t>
    </rPh>
    <rPh sb="6" eb="7">
      <t>ガツ</t>
    </rPh>
    <rPh sb="7" eb="9">
      <t>ジョウジュン</t>
    </rPh>
    <phoneticPr fontId="1"/>
  </si>
  <si>
    <t>http://www.matsushima-foundation.or.jp/</t>
    <phoneticPr fontId="1"/>
  </si>
  <si>
    <t>24-216</t>
    <phoneticPr fontId="1"/>
  </si>
  <si>
    <t>2025年度 パブリックヘルス科学研究助成</t>
    <rPh sb="4" eb="6">
      <t>ネンド</t>
    </rPh>
    <rPh sb="15" eb="17">
      <t>カガク</t>
    </rPh>
    <rPh sb="17" eb="19">
      <t>ケンキュウ</t>
    </rPh>
    <rPh sb="19" eb="21">
      <t>ジョセイ</t>
    </rPh>
    <phoneticPr fontId="1"/>
  </si>
  <si>
    <t>公益財団法人 パブリックヘルスリサーチセンター</t>
    <rPh sb="0" eb="6">
      <t>コウエキザイダンホウジン</t>
    </rPh>
    <phoneticPr fontId="1"/>
  </si>
  <si>
    <t>https://www.phrf.jp/aboutus/gaiyou_jyosei_oubo.php</t>
  </si>
  <si>
    <t>ストレス科学：50万
生命医科学：100万</t>
    <rPh sb="4" eb="6">
      <t>カガク</t>
    </rPh>
    <rPh sb="9" eb="10">
      <t>マン</t>
    </rPh>
    <rPh sb="11" eb="13">
      <t>セイメイ</t>
    </rPh>
    <rPh sb="13" eb="16">
      <t>イカガク</t>
    </rPh>
    <rPh sb="20" eb="21">
      <t>マン</t>
    </rPh>
    <phoneticPr fontId="1"/>
  </si>
  <si>
    <t>2025年3月中旬</t>
    <rPh sb="4" eb="5">
      <t>ネン</t>
    </rPh>
    <rPh sb="6" eb="7">
      <t>ガツ</t>
    </rPh>
    <rPh sb="7" eb="9">
      <t>チュウジュン</t>
    </rPh>
    <phoneticPr fontId="1"/>
  </si>
  <si>
    <t>締切：11/13　24時まで</t>
    <rPh sb="0" eb="2">
      <t>シメキリ</t>
    </rPh>
    <rPh sb="11" eb="12">
      <t>ジ</t>
    </rPh>
    <phoneticPr fontId="1"/>
  </si>
  <si>
    <t>【公募する研究テーマ】
1.ストレス科学分野「ストレスマネジメント」
キーワード：災害、コーピング、ダイバーシティ、ストレス関連疾患、職業関連ストレス
2.生命医科学分野「環境と健康」
キーワード：母子の健康、疾病予防、環境応答、炎症、健康増進
【応募資格】
ストレス科学研究、または生命医科学研究を行っている者</t>
    <rPh sb="1" eb="3">
      <t>コウボ</t>
    </rPh>
    <rPh sb="5" eb="7">
      <t>ケンキュウ</t>
    </rPh>
    <rPh sb="18" eb="20">
      <t>カガク</t>
    </rPh>
    <rPh sb="20" eb="22">
      <t>ブンヤ</t>
    </rPh>
    <rPh sb="41" eb="43">
      <t>サイガイ</t>
    </rPh>
    <rPh sb="62" eb="64">
      <t>カンレン</t>
    </rPh>
    <rPh sb="64" eb="66">
      <t>シッカン</t>
    </rPh>
    <rPh sb="67" eb="69">
      <t>ショクギョウ</t>
    </rPh>
    <rPh sb="69" eb="71">
      <t>カンレン</t>
    </rPh>
    <rPh sb="78" eb="80">
      <t>セイメイ</t>
    </rPh>
    <rPh sb="80" eb="83">
      <t>イカガク</t>
    </rPh>
    <rPh sb="83" eb="85">
      <t>ブンヤ</t>
    </rPh>
    <rPh sb="86" eb="88">
      <t>カンキョウ</t>
    </rPh>
    <rPh sb="89" eb="91">
      <t>ケンコウ</t>
    </rPh>
    <rPh sb="99" eb="101">
      <t>ボシ</t>
    </rPh>
    <rPh sb="102" eb="104">
      <t>ケンコウ</t>
    </rPh>
    <rPh sb="105" eb="109">
      <t>シッペイヨボウ</t>
    </rPh>
    <rPh sb="110" eb="114">
      <t>カンキョウオウトウ</t>
    </rPh>
    <rPh sb="115" eb="117">
      <t>エンショウ</t>
    </rPh>
    <rPh sb="118" eb="120">
      <t>ケンコウ</t>
    </rPh>
    <rPh sb="120" eb="122">
      <t>ゾウシン</t>
    </rPh>
    <rPh sb="125" eb="127">
      <t>オウボ</t>
    </rPh>
    <rPh sb="127" eb="129">
      <t>シカク</t>
    </rPh>
    <rPh sb="135" eb="137">
      <t>カガク</t>
    </rPh>
    <rPh sb="137" eb="139">
      <t>ケンキュウ</t>
    </rPh>
    <rPh sb="143" eb="145">
      <t>セイメイ</t>
    </rPh>
    <rPh sb="145" eb="148">
      <t>イカガク</t>
    </rPh>
    <rPh sb="148" eb="150">
      <t>ケンキュウ</t>
    </rPh>
    <rPh sb="151" eb="152">
      <t>オコナ</t>
    </rPh>
    <rPh sb="156" eb="157">
      <t>モノ</t>
    </rPh>
    <phoneticPr fontId="1"/>
  </si>
  <si>
    <t>24-217</t>
    <phoneticPr fontId="1"/>
  </si>
  <si>
    <t>公益財団法人 医食同源生薬研究財団</t>
    <rPh sb="0" eb="6">
      <t>コウエキザイダンホウジン</t>
    </rPh>
    <rPh sb="7" eb="8">
      <t>イ</t>
    </rPh>
    <rPh sb="8" eb="9">
      <t>ショク</t>
    </rPh>
    <rPh sb="9" eb="10">
      <t>ドウ</t>
    </rPh>
    <rPh sb="10" eb="11">
      <t>ゲン</t>
    </rPh>
    <rPh sb="11" eb="13">
      <t>ショウヤク</t>
    </rPh>
    <rPh sb="13" eb="15">
      <t>ケンキュウ</t>
    </rPh>
    <rPh sb="15" eb="17">
      <t>ザイダン</t>
    </rPh>
    <phoneticPr fontId="1"/>
  </si>
  <si>
    <t>https://isyokudogen-fnd.jp/info/article/53</t>
  </si>
  <si>
    <t>2024年度　研究助成</t>
    <rPh sb="4" eb="6">
      <t>ネンド</t>
    </rPh>
    <rPh sb="7" eb="9">
      <t>ケンキュウ</t>
    </rPh>
    <rPh sb="9" eb="11">
      <t>ジョセイ</t>
    </rPh>
    <phoneticPr fontId="1"/>
  </si>
  <si>
    <t>【助成対象テーマ】
国産農水産物およびその加工品を用いて、新規性があり、且つ社会実装の実現性を高く見込める研究</t>
    <rPh sb="1" eb="3">
      <t>ジョセイ</t>
    </rPh>
    <rPh sb="3" eb="5">
      <t>タイショウ</t>
    </rPh>
    <rPh sb="10" eb="12">
      <t>コクサン</t>
    </rPh>
    <rPh sb="12" eb="16">
      <t>ノウスイサンブツ</t>
    </rPh>
    <rPh sb="21" eb="24">
      <t>カコウヒン</t>
    </rPh>
    <rPh sb="25" eb="26">
      <t>モチ</t>
    </rPh>
    <rPh sb="29" eb="32">
      <t>シンキセイ</t>
    </rPh>
    <rPh sb="36" eb="37">
      <t>カ</t>
    </rPh>
    <rPh sb="38" eb="42">
      <t>シャカイジッソウ</t>
    </rPh>
    <rPh sb="43" eb="46">
      <t>ジツゲンセイ</t>
    </rPh>
    <rPh sb="47" eb="48">
      <t>タカ</t>
    </rPh>
    <rPh sb="49" eb="51">
      <t>ミコ</t>
    </rPh>
    <rPh sb="53" eb="55">
      <t>ケンキュウ</t>
    </rPh>
    <phoneticPr fontId="1"/>
  </si>
  <si>
    <t>300万</t>
    <rPh sb="3" eb="4">
      <t>マン</t>
    </rPh>
    <phoneticPr fontId="1"/>
  </si>
  <si>
    <t>-</t>
    <phoneticPr fontId="1"/>
  </si>
  <si>
    <t>12月頃</t>
    <rPh sb="2" eb="3">
      <t>ガツ</t>
    </rPh>
    <rPh sb="3" eb="4">
      <t>コロ</t>
    </rPh>
    <phoneticPr fontId="1"/>
  </si>
  <si>
    <t>24-218</t>
    <phoneticPr fontId="1"/>
  </si>
  <si>
    <t>2024年　助成金</t>
    <rPh sb="4" eb="5">
      <t>ネン</t>
    </rPh>
    <rPh sb="6" eb="9">
      <t>ジョセイキン</t>
    </rPh>
    <phoneticPr fontId="1"/>
  </si>
  <si>
    <t>https://dojindo-f.or.jp/subsidy/</t>
  </si>
  <si>
    <t>100万</t>
    <rPh sb="3" eb="4">
      <t>マン</t>
    </rPh>
    <phoneticPr fontId="1"/>
  </si>
  <si>
    <t>40歳未満（1985年4月2日以降に生まれた方）</t>
    <rPh sb="2" eb="3">
      <t>サイ</t>
    </rPh>
    <rPh sb="3" eb="5">
      <t>ミマン</t>
    </rPh>
    <rPh sb="10" eb="11">
      <t>ネン</t>
    </rPh>
    <rPh sb="12" eb="13">
      <t>ガツ</t>
    </rPh>
    <rPh sb="14" eb="15">
      <t>ヒ</t>
    </rPh>
    <rPh sb="15" eb="17">
      <t>イコウ</t>
    </rPh>
    <rPh sb="18" eb="19">
      <t>ウ</t>
    </rPh>
    <rPh sb="22" eb="23">
      <t>カタ</t>
    </rPh>
    <phoneticPr fontId="1"/>
  </si>
  <si>
    <t>2025年2月上旬</t>
    <rPh sb="4" eb="5">
      <t>ネン</t>
    </rPh>
    <rPh sb="6" eb="7">
      <t>ガツ</t>
    </rPh>
    <rPh sb="7" eb="9">
      <t>ジョウジュン</t>
    </rPh>
    <phoneticPr fontId="1"/>
  </si>
  <si>
    <t>24-219</t>
    <phoneticPr fontId="1"/>
  </si>
  <si>
    <t>公益財団法人 パナック財団</t>
    <rPh sb="0" eb="4">
      <t>コウエキザイダン</t>
    </rPh>
    <rPh sb="4" eb="6">
      <t>ホウジン</t>
    </rPh>
    <rPh sb="11" eb="13">
      <t>ザイダン</t>
    </rPh>
    <phoneticPr fontId="1"/>
  </si>
  <si>
    <t>2025年度 研究助成</t>
    <rPh sb="4" eb="6">
      <t>ネンド</t>
    </rPh>
    <rPh sb="7" eb="9">
      <t>ケンキュウ</t>
    </rPh>
    <rPh sb="9" eb="11">
      <t>ジョセイ</t>
    </rPh>
    <phoneticPr fontId="1"/>
  </si>
  <si>
    <t>ＳＤＧｓに掲げる課題解決に役立つ、地球環境に配慮した持続可能な世界実現に向けて期待される素材技術分野
【優先研究領域】
①「省/創/畜エネルギー」のための先端素材（機能性フィルム、粘着剤、接着剤）に関する研究
②プラスチックフィルム資源の循環（再利用）又は、クリーン廃棄を可能にする研究
③接着剤、粘着剤の解体及びクリーン廃棄を可能にする研究
④廃プラスチックのケミカルリサイクル及びマテリアルリサイクルに関する研究</t>
    <rPh sb="5" eb="6">
      <t>カカ</t>
    </rPh>
    <rPh sb="8" eb="10">
      <t>カダイ</t>
    </rPh>
    <rPh sb="10" eb="12">
      <t>カイケツ</t>
    </rPh>
    <rPh sb="13" eb="15">
      <t>ヤクダ</t>
    </rPh>
    <rPh sb="17" eb="19">
      <t>チキュウ</t>
    </rPh>
    <rPh sb="19" eb="21">
      <t>カンキョウ</t>
    </rPh>
    <rPh sb="22" eb="24">
      <t>ハイリョ</t>
    </rPh>
    <rPh sb="26" eb="28">
      <t>ジゾク</t>
    </rPh>
    <rPh sb="28" eb="30">
      <t>カノウ</t>
    </rPh>
    <rPh sb="31" eb="33">
      <t>セカイ</t>
    </rPh>
    <rPh sb="33" eb="35">
      <t>ジツゲン</t>
    </rPh>
    <rPh sb="36" eb="37">
      <t>ム</t>
    </rPh>
    <rPh sb="39" eb="41">
      <t>キタイ</t>
    </rPh>
    <rPh sb="44" eb="46">
      <t>ソザイ</t>
    </rPh>
    <rPh sb="46" eb="48">
      <t>ギジュツ</t>
    </rPh>
    <rPh sb="48" eb="50">
      <t>ブンヤ</t>
    </rPh>
    <rPh sb="52" eb="54">
      <t>ユウセン</t>
    </rPh>
    <rPh sb="54" eb="56">
      <t>ケンキュウ</t>
    </rPh>
    <rPh sb="56" eb="58">
      <t>リョウイキ</t>
    </rPh>
    <rPh sb="62" eb="63">
      <t>ハブ</t>
    </rPh>
    <rPh sb="64" eb="65">
      <t>ツク</t>
    </rPh>
    <rPh sb="66" eb="67">
      <t>チク</t>
    </rPh>
    <rPh sb="77" eb="79">
      <t>センタン</t>
    </rPh>
    <rPh sb="79" eb="81">
      <t>ソザイ</t>
    </rPh>
    <rPh sb="82" eb="85">
      <t>キノウセイ</t>
    </rPh>
    <rPh sb="90" eb="93">
      <t>ネンチャクザイ</t>
    </rPh>
    <rPh sb="94" eb="97">
      <t>セッチャクザイ</t>
    </rPh>
    <rPh sb="99" eb="100">
      <t>カン</t>
    </rPh>
    <rPh sb="102" eb="104">
      <t>ケンキュウ</t>
    </rPh>
    <rPh sb="116" eb="118">
      <t>シゲン</t>
    </rPh>
    <rPh sb="119" eb="121">
      <t>ジュンカン</t>
    </rPh>
    <rPh sb="122" eb="125">
      <t>サイリヨウ</t>
    </rPh>
    <rPh sb="126" eb="127">
      <t>マタ</t>
    </rPh>
    <rPh sb="133" eb="135">
      <t>ハイキ</t>
    </rPh>
    <rPh sb="136" eb="138">
      <t>カノウ</t>
    </rPh>
    <rPh sb="141" eb="143">
      <t>ケンキュウ</t>
    </rPh>
    <rPh sb="145" eb="148">
      <t>セッチャクザイ</t>
    </rPh>
    <rPh sb="149" eb="152">
      <t>ネンチャクザイ</t>
    </rPh>
    <rPh sb="153" eb="155">
      <t>カイタイ</t>
    </rPh>
    <rPh sb="155" eb="156">
      <t>オヨ</t>
    </rPh>
    <rPh sb="161" eb="163">
      <t>ハイキ</t>
    </rPh>
    <rPh sb="164" eb="166">
      <t>カノウ</t>
    </rPh>
    <rPh sb="169" eb="171">
      <t>ケンキュウ</t>
    </rPh>
    <rPh sb="173" eb="174">
      <t>ハイ</t>
    </rPh>
    <rPh sb="190" eb="191">
      <t>オヨ</t>
    </rPh>
    <rPh sb="203" eb="204">
      <t>カン</t>
    </rPh>
    <rPh sb="206" eb="208">
      <t>ケンキュウ</t>
    </rPh>
    <phoneticPr fontId="1"/>
  </si>
  <si>
    <t>100万</t>
    <rPh sb="3" eb="4">
      <t>マン</t>
    </rPh>
    <phoneticPr fontId="1"/>
  </si>
  <si>
    <t>-</t>
    <phoneticPr fontId="1"/>
  </si>
  <si>
    <t>https://www.panac-f.or.jp/requirements/</t>
    <phoneticPr fontId="1"/>
  </si>
  <si>
    <t>記載なし</t>
    <rPh sb="0" eb="2">
      <t>キサイ</t>
    </rPh>
    <phoneticPr fontId="1"/>
  </si>
  <si>
    <t>24-220</t>
    <phoneticPr fontId="1"/>
  </si>
  <si>
    <t>公益財団法人 大林財団</t>
    <rPh sb="0" eb="6">
      <t>コウエキザイダンホウジン</t>
    </rPh>
    <rPh sb="7" eb="9">
      <t>オオバヤシ</t>
    </rPh>
    <rPh sb="9" eb="11">
      <t>ザイダン</t>
    </rPh>
    <phoneticPr fontId="1"/>
  </si>
  <si>
    <t>2024年度　研究助成</t>
    <rPh sb="4" eb="6">
      <t>ネンド</t>
    </rPh>
    <rPh sb="7" eb="9">
      <t>ケンキュウ</t>
    </rPh>
    <rPh sb="9" eb="11">
      <t>ジョセイ</t>
    </rPh>
    <phoneticPr fontId="1"/>
  </si>
  <si>
    <t>【助成対象とする研究分野】
ア）都市計画、都市景観
イ）都市環境工学
ウ）都市交通システム、エネルギー計画
エ）建築技術
オ）都市建築史、都市と文化
カ）都市政策、都市経済</t>
    <rPh sb="1" eb="3">
      <t>ジョセイ</t>
    </rPh>
    <rPh sb="3" eb="5">
      <t>タイショウ</t>
    </rPh>
    <rPh sb="8" eb="10">
      <t>ケンキュウ</t>
    </rPh>
    <rPh sb="10" eb="12">
      <t>ブンヤ</t>
    </rPh>
    <rPh sb="16" eb="20">
      <t>トシケイカク</t>
    </rPh>
    <rPh sb="21" eb="23">
      <t>トシ</t>
    </rPh>
    <rPh sb="23" eb="25">
      <t>ケイカン</t>
    </rPh>
    <rPh sb="28" eb="34">
      <t>トシカンキョウコウガク</t>
    </rPh>
    <rPh sb="37" eb="41">
      <t>トシコウツウ</t>
    </rPh>
    <rPh sb="51" eb="53">
      <t>ケイカク</t>
    </rPh>
    <rPh sb="56" eb="58">
      <t>ケンチク</t>
    </rPh>
    <rPh sb="58" eb="60">
      <t>ギジュツ</t>
    </rPh>
    <rPh sb="63" eb="68">
      <t>トシケンチクシ</t>
    </rPh>
    <rPh sb="69" eb="71">
      <t>トシ</t>
    </rPh>
    <rPh sb="72" eb="74">
      <t>ブンカ</t>
    </rPh>
    <rPh sb="77" eb="81">
      <t>トシセイサク</t>
    </rPh>
    <rPh sb="82" eb="86">
      <t>トシケイザイ</t>
    </rPh>
    <phoneticPr fontId="1"/>
  </si>
  <si>
    <t>150万</t>
    <rPh sb="3" eb="4">
      <t>マン</t>
    </rPh>
    <phoneticPr fontId="1"/>
  </si>
  <si>
    <t>2025年3月頃</t>
    <rPh sb="4" eb="5">
      <t>ネン</t>
    </rPh>
    <rPh sb="6" eb="7">
      <t>ガツ</t>
    </rPh>
    <rPh sb="7" eb="8">
      <t>コロ</t>
    </rPh>
    <phoneticPr fontId="1"/>
  </si>
  <si>
    <t>https://www.obayashifoundation.org/urbanstudies/</t>
    <phoneticPr fontId="1"/>
  </si>
  <si>
    <t>24-221</t>
    <phoneticPr fontId="1"/>
  </si>
  <si>
    <t>公益財団法人 牧誠財団</t>
    <rPh sb="0" eb="6">
      <t>コウエキザイダンホウジン</t>
    </rPh>
    <rPh sb="7" eb="8">
      <t>マキ</t>
    </rPh>
    <rPh sb="8" eb="9">
      <t>マコト</t>
    </rPh>
    <rPh sb="9" eb="11">
      <t>ザイダン</t>
    </rPh>
    <phoneticPr fontId="1"/>
  </si>
  <si>
    <t>研究助成等候補者二次募集</t>
    <rPh sb="0" eb="2">
      <t>ケンキュウ</t>
    </rPh>
    <rPh sb="2" eb="4">
      <t>ジョセイ</t>
    </rPh>
    <rPh sb="4" eb="5">
      <t>トウ</t>
    </rPh>
    <rPh sb="5" eb="8">
      <t>コウホシャ</t>
    </rPh>
    <rPh sb="8" eb="10">
      <t>ニジ</t>
    </rPh>
    <rPh sb="10" eb="12">
      <t>ボシュウ</t>
    </rPh>
    <phoneticPr fontId="1"/>
  </si>
  <si>
    <t>【対象分野】
日本企業で実践されている優れた管理会計実務の定式化又は理論化に関する研究ならびにそれらを含む周辺領域に関する研究。管理会計技法、管理会計システム、事業計上システム、およびそれに関連する管理システム対象</t>
    <rPh sb="1" eb="3">
      <t>タイショウ</t>
    </rPh>
    <rPh sb="3" eb="5">
      <t>ブンヤ</t>
    </rPh>
    <rPh sb="7" eb="9">
      <t>ニホン</t>
    </rPh>
    <rPh sb="9" eb="11">
      <t>キギョウ</t>
    </rPh>
    <rPh sb="12" eb="14">
      <t>ジッセン</t>
    </rPh>
    <rPh sb="19" eb="20">
      <t>スグ</t>
    </rPh>
    <rPh sb="22" eb="24">
      <t>カンリ</t>
    </rPh>
    <rPh sb="24" eb="26">
      <t>カイケイ</t>
    </rPh>
    <rPh sb="26" eb="28">
      <t>ジツム</t>
    </rPh>
    <rPh sb="29" eb="31">
      <t>テイシキ</t>
    </rPh>
    <rPh sb="31" eb="32">
      <t>カ</t>
    </rPh>
    <rPh sb="32" eb="33">
      <t>マタ</t>
    </rPh>
    <rPh sb="34" eb="36">
      <t>リロン</t>
    </rPh>
    <rPh sb="36" eb="37">
      <t>カ</t>
    </rPh>
    <rPh sb="38" eb="39">
      <t>カン</t>
    </rPh>
    <rPh sb="41" eb="43">
      <t>ケンキュウ</t>
    </rPh>
    <rPh sb="51" eb="52">
      <t>フク</t>
    </rPh>
    <rPh sb="53" eb="55">
      <t>シュウヘン</t>
    </rPh>
    <rPh sb="55" eb="57">
      <t>リョウイキ</t>
    </rPh>
    <rPh sb="58" eb="59">
      <t>カン</t>
    </rPh>
    <rPh sb="61" eb="63">
      <t>ケンキュウ</t>
    </rPh>
    <rPh sb="64" eb="66">
      <t>カンリ</t>
    </rPh>
    <rPh sb="66" eb="68">
      <t>カイケイ</t>
    </rPh>
    <rPh sb="68" eb="70">
      <t>ギホウ</t>
    </rPh>
    <rPh sb="71" eb="73">
      <t>カンリ</t>
    </rPh>
    <rPh sb="73" eb="75">
      <t>カイケイ</t>
    </rPh>
    <rPh sb="80" eb="82">
      <t>ジギョウ</t>
    </rPh>
    <rPh sb="82" eb="84">
      <t>ケイジョウ</t>
    </rPh>
    <rPh sb="95" eb="97">
      <t>カンレン</t>
    </rPh>
    <rPh sb="99" eb="101">
      <t>カンリ</t>
    </rPh>
    <rPh sb="105" eb="107">
      <t>タイショウ</t>
    </rPh>
    <phoneticPr fontId="1"/>
  </si>
  <si>
    <t>助成Ａ：30～200万
挑戦的萌芽：30～200万</t>
    <rPh sb="0" eb="2">
      <t>ジョセイ</t>
    </rPh>
    <rPh sb="10" eb="11">
      <t>マン</t>
    </rPh>
    <rPh sb="12" eb="15">
      <t>チョウセンテキ</t>
    </rPh>
    <rPh sb="15" eb="17">
      <t>ホウガ</t>
    </rPh>
    <rPh sb="24" eb="25">
      <t>マン</t>
    </rPh>
    <phoneticPr fontId="1"/>
  </si>
  <si>
    <t>-</t>
    <phoneticPr fontId="1"/>
  </si>
  <si>
    <t>12月上旬</t>
    <rPh sb="2" eb="3">
      <t>ガツ</t>
    </rPh>
    <rPh sb="3" eb="5">
      <t>ジョウジュン</t>
    </rPh>
    <phoneticPr fontId="1"/>
  </si>
  <si>
    <t>http://melco-foundation.jp/apply/research/6611/</t>
  </si>
  <si>
    <t>24-222</t>
    <phoneticPr fontId="1"/>
  </si>
  <si>
    <t>公益財団法人 野田産業科学研究所</t>
    <rPh sb="0" eb="4">
      <t>コウエキザイダン</t>
    </rPh>
    <rPh sb="4" eb="6">
      <t>ホウジン</t>
    </rPh>
    <rPh sb="7" eb="9">
      <t>ノダ</t>
    </rPh>
    <rPh sb="9" eb="11">
      <t>サンギョウ</t>
    </rPh>
    <rPh sb="11" eb="13">
      <t>カガク</t>
    </rPh>
    <rPh sb="13" eb="16">
      <t>ケンキュウショ</t>
    </rPh>
    <phoneticPr fontId="1"/>
  </si>
  <si>
    <t>【対象】
発酵化学を基盤とする産業に寄与することを目的とする応用生命科学研究。
主として微生物等の基礎および応用研究を対象とし、微生物には動植物の培養細胞を含む。</t>
    <rPh sb="1" eb="3">
      <t>タイショウ</t>
    </rPh>
    <rPh sb="5" eb="7">
      <t>ハッコウ</t>
    </rPh>
    <rPh sb="7" eb="9">
      <t>カガク</t>
    </rPh>
    <rPh sb="10" eb="12">
      <t>キバン</t>
    </rPh>
    <rPh sb="15" eb="17">
      <t>サンギョウ</t>
    </rPh>
    <rPh sb="18" eb="20">
      <t>キヨ</t>
    </rPh>
    <rPh sb="25" eb="27">
      <t>モクテキ</t>
    </rPh>
    <rPh sb="30" eb="32">
      <t>オウヨウ</t>
    </rPh>
    <rPh sb="32" eb="34">
      <t>セイメイ</t>
    </rPh>
    <rPh sb="34" eb="36">
      <t>カガク</t>
    </rPh>
    <rPh sb="36" eb="38">
      <t>ケンキュウ</t>
    </rPh>
    <rPh sb="40" eb="41">
      <t>シュ</t>
    </rPh>
    <rPh sb="44" eb="47">
      <t>ビセイブツ</t>
    </rPh>
    <rPh sb="47" eb="48">
      <t>トウ</t>
    </rPh>
    <rPh sb="49" eb="51">
      <t>キソ</t>
    </rPh>
    <rPh sb="54" eb="56">
      <t>オウヨウ</t>
    </rPh>
    <rPh sb="56" eb="58">
      <t>ケンキュウ</t>
    </rPh>
    <rPh sb="59" eb="61">
      <t>タイショウ</t>
    </rPh>
    <rPh sb="64" eb="67">
      <t>ビセイブツ</t>
    </rPh>
    <rPh sb="69" eb="72">
      <t>ドウショクブツ</t>
    </rPh>
    <rPh sb="73" eb="75">
      <t>バイヨウ</t>
    </rPh>
    <rPh sb="75" eb="77">
      <t>サイボウ</t>
    </rPh>
    <rPh sb="78" eb="79">
      <t>フク</t>
    </rPh>
    <phoneticPr fontId="1"/>
  </si>
  <si>
    <t>200万</t>
    <rPh sb="3" eb="4">
      <t>マン</t>
    </rPh>
    <phoneticPr fontId="1"/>
  </si>
  <si>
    <t>https://www.nisr.or.jp/promotion/recruitment/</t>
    <phoneticPr fontId="1"/>
  </si>
  <si>
    <t>24-223</t>
    <phoneticPr fontId="1"/>
  </si>
  <si>
    <t>公益財団法人 G-7奨学財団</t>
    <rPh sb="0" eb="4">
      <t>コウエキザイダン</t>
    </rPh>
    <rPh sb="4" eb="6">
      <t>ホウジン</t>
    </rPh>
    <rPh sb="7" eb="14">
      <t>g-7ショウガクザイダン</t>
    </rPh>
    <phoneticPr fontId="1"/>
  </si>
  <si>
    <t>2025年度 研究開発助成事業（バイオ・ＩＴ分野）</t>
    <rPh sb="4" eb="6">
      <t>ネンド</t>
    </rPh>
    <rPh sb="7" eb="9">
      <t>ケンキュウ</t>
    </rPh>
    <rPh sb="9" eb="11">
      <t>カイハツ</t>
    </rPh>
    <rPh sb="11" eb="13">
      <t>ジョセイ</t>
    </rPh>
    <rPh sb="13" eb="15">
      <t>ジギョウ</t>
    </rPh>
    <rPh sb="22" eb="24">
      <t>ブンヤ</t>
    </rPh>
    <phoneticPr fontId="1"/>
  </si>
  <si>
    <t>【対象領域】
バイオ（医療や農業領域を含む）・ＩＴ分野を中心に新事業又は新用途の創出につながる研究開発</t>
    <rPh sb="1" eb="3">
      <t>タイショウ</t>
    </rPh>
    <rPh sb="3" eb="5">
      <t>リョウイキ</t>
    </rPh>
    <rPh sb="11" eb="13">
      <t>イリョウ</t>
    </rPh>
    <rPh sb="14" eb="16">
      <t>ノウギョウ</t>
    </rPh>
    <rPh sb="16" eb="18">
      <t>リョウイキ</t>
    </rPh>
    <rPh sb="19" eb="20">
      <t>フク</t>
    </rPh>
    <rPh sb="25" eb="27">
      <t>ブンヤ</t>
    </rPh>
    <rPh sb="28" eb="30">
      <t>チュウシン</t>
    </rPh>
    <rPh sb="31" eb="34">
      <t>シンジギョウ</t>
    </rPh>
    <rPh sb="34" eb="35">
      <t>マタ</t>
    </rPh>
    <rPh sb="36" eb="39">
      <t>シンヨウト</t>
    </rPh>
    <rPh sb="40" eb="42">
      <t>ソウシュツ</t>
    </rPh>
    <rPh sb="47" eb="49">
      <t>ケンキュウ</t>
    </rPh>
    <rPh sb="49" eb="51">
      <t>カイハツ</t>
    </rPh>
    <phoneticPr fontId="1"/>
  </si>
  <si>
    <t>300万</t>
    <rPh sb="3" eb="4">
      <t>マン</t>
    </rPh>
    <phoneticPr fontId="1"/>
  </si>
  <si>
    <t>https://g-7foundation.or.jp/kenkyu.html</t>
    <phoneticPr fontId="1"/>
  </si>
  <si>
    <t>満50歳未満（公募締切時点）</t>
    <rPh sb="0" eb="1">
      <t>マン</t>
    </rPh>
    <rPh sb="3" eb="4">
      <t>サイ</t>
    </rPh>
    <rPh sb="4" eb="6">
      <t>ミマン</t>
    </rPh>
    <rPh sb="7" eb="9">
      <t>コウボ</t>
    </rPh>
    <rPh sb="9" eb="11">
      <t>シメキリ</t>
    </rPh>
    <rPh sb="11" eb="13">
      <t>ジテン</t>
    </rPh>
    <phoneticPr fontId="1"/>
  </si>
  <si>
    <t>24-224</t>
    <phoneticPr fontId="1"/>
  </si>
  <si>
    <t>公益財団法人 ＪＲ西日本あんしん社会財団</t>
    <rPh sb="0" eb="6">
      <t>コウエキザイダンホウジン</t>
    </rPh>
    <rPh sb="9" eb="12">
      <t>ニシニホン</t>
    </rPh>
    <rPh sb="16" eb="18">
      <t>シャカイ</t>
    </rPh>
    <rPh sb="18" eb="20">
      <t>ザイダン</t>
    </rPh>
    <phoneticPr fontId="1"/>
  </si>
  <si>
    <t>2025年度 公募助成</t>
    <rPh sb="4" eb="6">
      <t>ネンド</t>
    </rPh>
    <rPh sb="7" eb="9">
      <t>コウボ</t>
    </rPh>
    <rPh sb="9" eb="11">
      <t>ジョセイ</t>
    </rPh>
    <phoneticPr fontId="1"/>
  </si>
  <si>
    <t>https://www.jrw-relief-f.or.jp/aid/study/</t>
  </si>
  <si>
    <t>150万</t>
    <rPh sb="3" eb="4">
      <t>マン</t>
    </rPh>
    <phoneticPr fontId="1"/>
  </si>
  <si>
    <t>24-225</t>
    <phoneticPr fontId="1"/>
  </si>
  <si>
    <t>公益財団法人 京都技術科学センター</t>
    <rPh sb="0" eb="6">
      <t>コウエキザイダンホウジン</t>
    </rPh>
    <rPh sb="7" eb="9">
      <t>キョウト</t>
    </rPh>
    <rPh sb="9" eb="11">
      <t>ギジュツ</t>
    </rPh>
    <rPh sb="11" eb="13">
      <t>カガク</t>
    </rPh>
    <phoneticPr fontId="1"/>
  </si>
  <si>
    <t>https://www.khc.or.jp/enquiry/</t>
  </si>
  <si>
    <t>2025年度　研究開発助成</t>
    <rPh sb="4" eb="6">
      <t>ネンド</t>
    </rPh>
    <rPh sb="7" eb="9">
      <t>ケンキュウ</t>
    </rPh>
    <rPh sb="9" eb="11">
      <t>カイハツ</t>
    </rPh>
    <rPh sb="11" eb="13">
      <t>ジョセイ</t>
    </rPh>
    <phoneticPr fontId="1"/>
  </si>
  <si>
    <t>【助成対象】
ものづくりに資する基礎的・応用的研究であって、材料、機械、電気電子の各技術分野に属するもの</t>
    <rPh sb="1" eb="3">
      <t>ジョセイ</t>
    </rPh>
    <rPh sb="3" eb="5">
      <t>タイショウ</t>
    </rPh>
    <rPh sb="13" eb="14">
      <t>シ</t>
    </rPh>
    <rPh sb="16" eb="19">
      <t>キソテキ</t>
    </rPh>
    <rPh sb="20" eb="23">
      <t>オウヨウテキ</t>
    </rPh>
    <rPh sb="23" eb="25">
      <t>ケンキュウ</t>
    </rPh>
    <rPh sb="30" eb="32">
      <t>ザイリョウ</t>
    </rPh>
    <rPh sb="33" eb="35">
      <t>キカイ</t>
    </rPh>
    <rPh sb="36" eb="40">
      <t>デンキデンシ</t>
    </rPh>
    <rPh sb="41" eb="42">
      <t>カク</t>
    </rPh>
    <rPh sb="42" eb="44">
      <t>ギジュツ</t>
    </rPh>
    <rPh sb="44" eb="46">
      <t>ブンヤ</t>
    </rPh>
    <rPh sb="47" eb="48">
      <t>ゾク</t>
    </rPh>
    <phoneticPr fontId="1"/>
  </si>
  <si>
    <t>120万</t>
    <rPh sb="3" eb="4">
      <t>マン</t>
    </rPh>
    <phoneticPr fontId="1"/>
  </si>
  <si>
    <t>-</t>
    <phoneticPr fontId="1"/>
  </si>
  <si>
    <t>1部を郵送し、1ページ目のみを電子メールに添付して提出</t>
    <rPh sb="1" eb="2">
      <t>ブ</t>
    </rPh>
    <rPh sb="3" eb="5">
      <t>ユウソウ</t>
    </rPh>
    <rPh sb="11" eb="12">
      <t>メ</t>
    </rPh>
    <rPh sb="15" eb="17">
      <t>デンシ</t>
    </rPh>
    <rPh sb="21" eb="23">
      <t>テンプ</t>
    </rPh>
    <rPh sb="25" eb="27">
      <t>テイシュツ</t>
    </rPh>
    <phoneticPr fontId="1"/>
  </si>
  <si>
    <t>一般財団法人 天野エンザイム科学技術振興財団</t>
    <rPh sb="0" eb="2">
      <t>イッパン</t>
    </rPh>
    <rPh sb="2" eb="4">
      <t>ザイダン</t>
    </rPh>
    <rPh sb="4" eb="6">
      <t>ホウジン</t>
    </rPh>
    <rPh sb="7" eb="9">
      <t>アマノ</t>
    </rPh>
    <rPh sb="14" eb="16">
      <t>カガク</t>
    </rPh>
    <rPh sb="16" eb="18">
      <t>ギジュツ</t>
    </rPh>
    <rPh sb="18" eb="20">
      <t>シンコウ</t>
    </rPh>
    <rPh sb="20" eb="22">
      <t>ザイダン</t>
    </rPh>
    <phoneticPr fontId="1"/>
  </si>
  <si>
    <t>第26回 酵素応用シンポジウム研究奨励賞</t>
    <rPh sb="0" eb="1">
      <t>ダイ</t>
    </rPh>
    <rPh sb="3" eb="4">
      <t>カイ</t>
    </rPh>
    <rPh sb="5" eb="7">
      <t>コウソ</t>
    </rPh>
    <rPh sb="7" eb="9">
      <t>オウヨウ</t>
    </rPh>
    <rPh sb="15" eb="17">
      <t>ケンキュウ</t>
    </rPh>
    <rPh sb="17" eb="20">
      <t>ショウレイショウ</t>
    </rPh>
    <phoneticPr fontId="1"/>
  </si>
  <si>
    <t>副賞：50万</t>
    <rPh sb="0" eb="2">
      <t>フクショウ</t>
    </rPh>
    <rPh sb="5" eb="6">
      <t>マン</t>
    </rPh>
    <phoneticPr fontId="1"/>
  </si>
  <si>
    <t>【対象分野】
「生化学」と「食品」の2分野にて、産業界に影響を与える酵素の基礎または応用研究。分野はＨＰ参照</t>
    <rPh sb="1" eb="3">
      <t>タイショウ</t>
    </rPh>
    <rPh sb="3" eb="5">
      <t>ブンヤ</t>
    </rPh>
    <rPh sb="8" eb="11">
      <t>セイカガク</t>
    </rPh>
    <rPh sb="14" eb="16">
      <t>ショクヒン</t>
    </rPh>
    <rPh sb="19" eb="21">
      <t>ブンヤ</t>
    </rPh>
    <rPh sb="24" eb="27">
      <t>サンギョウカイ</t>
    </rPh>
    <rPh sb="28" eb="30">
      <t>エイキョウ</t>
    </rPh>
    <rPh sb="31" eb="32">
      <t>アタ</t>
    </rPh>
    <rPh sb="34" eb="36">
      <t>コウソ</t>
    </rPh>
    <rPh sb="37" eb="39">
      <t>キソ</t>
    </rPh>
    <rPh sb="42" eb="44">
      <t>オウヨウ</t>
    </rPh>
    <rPh sb="44" eb="46">
      <t>ケンキュウ</t>
    </rPh>
    <rPh sb="47" eb="49">
      <t>ブンヤ</t>
    </rPh>
    <rPh sb="52" eb="54">
      <t>サンショウ</t>
    </rPh>
    <phoneticPr fontId="1"/>
  </si>
  <si>
    <t>https://www.amano-enzyme.com/jp/corporate/foundation/symposium/</t>
    <phoneticPr fontId="1"/>
  </si>
  <si>
    <t>2025年3月上旬</t>
    <rPh sb="4" eb="5">
      <t>ネン</t>
    </rPh>
    <rPh sb="6" eb="7">
      <t>ガツ</t>
    </rPh>
    <rPh sb="7" eb="9">
      <t>ジョウジュン</t>
    </rPh>
    <phoneticPr fontId="1"/>
  </si>
  <si>
    <t>24-226</t>
    <phoneticPr fontId="1"/>
  </si>
  <si>
    <t>24-227</t>
    <phoneticPr fontId="1"/>
  </si>
  <si>
    <t>公益財団法人 渡邉財団</t>
    <rPh sb="0" eb="6">
      <t>コウエキザイダンホウジン</t>
    </rPh>
    <rPh sb="7" eb="9">
      <t>ワタナベ</t>
    </rPh>
    <rPh sb="9" eb="11">
      <t>ザイダン</t>
    </rPh>
    <phoneticPr fontId="1"/>
  </si>
  <si>
    <t>第31回 磁気健康科学研究助成</t>
    <rPh sb="0" eb="1">
      <t>ダイ</t>
    </rPh>
    <rPh sb="3" eb="4">
      <t>カイ</t>
    </rPh>
    <rPh sb="5" eb="7">
      <t>ジキ</t>
    </rPh>
    <rPh sb="7" eb="9">
      <t>ケンコウ</t>
    </rPh>
    <rPh sb="9" eb="11">
      <t>カガク</t>
    </rPh>
    <rPh sb="11" eb="13">
      <t>ケンキュウ</t>
    </rPh>
    <rPh sb="13" eb="15">
      <t>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</si>
  <si>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16" eb="118">
      <t>ジュンカン</t>
    </rPh>
    <rPh sb="129" eb="131">
      <t>シンケイ</t>
    </rPh>
    <rPh sb="142" eb="144">
      <t>ケツリュウ</t>
    </rPh>
    <phoneticPr fontId="1"/>
  </si>
  <si>
    <t>100万</t>
    <rPh sb="3" eb="4">
      <t>マン</t>
    </rPh>
    <phoneticPr fontId="1"/>
  </si>
  <si>
    <t>2025年2月頃</t>
    <rPh sb="4" eb="5">
      <t>ネン</t>
    </rPh>
    <rPh sb="6" eb="7">
      <t>ガツ</t>
    </rPh>
    <rPh sb="7" eb="8">
      <t>コロ</t>
    </rPh>
    <phoneticPr fontId="1"/>
  </si>
  <si>
    <t>https://watanabe-zaidan.or.jp/jrequirement/</t>
    <phoneticPr fontId="1"/>
  </si>
  <si>
    <t>24-228</t>
    <phoneticPr fontId="1"/>
  </si>
  <si>
    <t>公益財団法人 ＵＢＥ学術振興財団</t>
    <rPh sb="0" eb="6">
      <t>コウエキザイダンホウジン</t>
    </rPh>
    <rPh sb="10" eb="12">
      <t>ガクジュツ</t>
    </rPh>
    <rPh sb="12" eb="14">
      <t>シンコウ</t>
    </rPh>
    <rPh sb="14" eb="16">
      <t>ザイダン</t>
    </rPh>
    <phoneticPr fontId="1"/>
  </si>
  <si>
    <t>【対象】
有機化学、無機化学、高分子化学、機械・計測制御・システム、電気・電子、医学を含む幅広い自然科学分野</t>
    <rPh sb="1" eb="3">
      <t>タイショウ</t>
    </rPh>
    <rPh sb="5" eb="9">
      <t>ユウキカガク</t>
    </rPh>
    <rPh sb="10" eb="12">
      <t>ムキ</t>
    </rPh>
    <rPh sb="12" eb="14">
      <t>カガク</t>
    </rPh>
    <rPh sb="15" eb="20">
      <t>コウブンシカガク</t>
    </rPh>
    <rPh sb="21" eb="23">
      <t>キカイ</t>
    </rPh>
    <rPh sb="24" eb="26">
      <t>ケイソク</t>
    </rPh>
    <rPh sb="26" eb="28">
      <t>セイギョ</t>
    </rPh>
    <rPh sb="34" eb="36">
      <t>デンキ</t>
    </rPh>
    <rPh sb="37" eb="39">
      <t>デンシ</t>
    </rPh>
    <rPh sb="40" eb="42">
      <t>イガク</t>
    </rPh>
    <rPh sb="43" eb="44">
      <t>フク</t>
    </rPh>
    <rPh sb="45" eb="47">
      <t>ハバヒロ</t>
    </rPh>
    <rPh sb="48" eb="54">
      <t>シゼンカガクブンヤ</t>
    </rPh>
    <phoneticPr fontId="1"/>
  </si>
  <si>
    <t>https://www.ube.co.jp/ube_s_zaidan/application.html</t>
    <phoneticPr fontId="1"/>
  </si>
  <si>
    <t>第65回 学術奨励賞</t>
    <rPh sb="0" eb="1">
      <t>ダイ</t>
    </rPh>
    <rPh sb="3" eb="4">
      <t>カイ</t>
    </rPh>
    <rPh sb="5" eb="7">
      <t>ガクジュツ</t>
    </rPh>
    <rPh sb="7" eb="10">
      <t>ショウレイショウ</t>
    </rPh>
    <phoneticPr fontId="1"/>
  </si>
  <si>
    <t>「学術奨励賞」推薦者の中から医学分野の40歳以下の若手研究者対象に「特別奨励賞」選定あり</t>
    <rPh sb="1" eb="3">
      <t>ガクジュツ</t>
    </rPh>
    <rPh sb="3" eb="6">
      <t>ショウレイショウ</t>
    </rPh>
    <rPh sb="7" eb="10">
      <t>スイセンシャ</t>
    </rPh>
    <rPh sb="11" eb="12">
      <t>ナカ</t>
    </rPh>
    <rPh sb="14" eb="18">
      <t>イガクブンヤ</t>
    </rPh>
    <rPh sb="21" eb="24">
      <t>サイイカ</t>
    </rPh>
    <rPh sb="25" eb="27">
      <t>ワカテ</t>
    </rPh>
    <rPh sb="27" eb="30">
      <t>ケンキュウシャ</t>
    </rPh>
    <rPh sb="30" eb="32">
      <t>タイショウ</t>
    </rPh>
    <rPh sb="34" eb="36">
      <t>トクベツ</t>
    </rPh>
    <rPh sb="36" eb="39">
      <t>ショウレイショウ</t>
    </rPh>
    <rPh sb="40" eb="42">
      <t>センテイ</t>
    </rPh>
    <phoneticPr fontId="1"/>
  </si>
  <si>
    <t>2025年3月末</t>
    <rPh sb="4" eb="5">
      <t>ネン</t>
    </rPh>
    <rPh sb="6" eb="7">
      <t>ガツ</t>
    </rPh>
    <rPh sb="7" eb="8">
      <t>マツ</t>
    </rPh>
    <phoneticPr fontId="1"/>
  </si>
  <si>
    <t>24-229</t>
    <phoneticPr fontId="1"/>
  </si>
  <si>
    <t>公益財団法人 双葉電子記念財団</t>
    <rPh sb="0" eb="6">
      <t>コウエキザイダンホウジン</t>
    </rPh>
    <rPh sb="7" eb="9">
      <t>フタバ</t>
    </rPh>
    <rPh sb="9" eb="11">
      <t>デンシ</t>
    </rPh>
    <rPh sb="11" eb="13">
      <t>キネン</t>
    </rPh>
    <rPh sb="13" eb="15">
      <t>ザイダン</t>
    </rPh>
    <phoneticPr fontId="1"/>
  </si>
  <si>
    <t>2025年度 自然科学研究助成</t>
    <rPh sb="4" eb="6">
      <t>ネンド</t>
    </rPh>
    <rPh sb="7" eb="9">
      <t>シゼン</t>
    </rPh>
    <rPh sb="9" eb="11">
      <t>カガク</t>
    </rPh>
    <rPh sb="11" eb="13">
      <t>ケンキュウ</t>
    </rPh>
    <rPh sb="13" eb="15">
      <t>ジョセイ</t>
    </rPh>
    <phoneticPr fontId="1"/>
  </si>
  <si>
    <t xml:space="preserve">
【助成対象分野】
①情報通信
②ロボティクス
③先端材料・プロセス
④その他（①～③に関する、評価技術・方法あるいは学術会議開催経費の助成等）
※キーワードはＨＰ参照
</t>
    <rPh sb="2" eb="4">
      <t>ジョセイ</t>
    </rPh>
    <rPh sb="4" eb="6">
      <t>タイショウ</t>
    </rPh>
    <rPh sb="6" eb="8">
      <t>ブンヤ</t>
    </rPh>
    <rPh sb="11" eb="13">
      <t>ジョウホウ</t>
    </rPh>
    <rPh sb="13" eb="15">
      <t>ツウシン</t>
    </rPh>
    <rPh sb="25" eb="27">
      <t>センタン</t>
    </rPh>
    <rPh sb="27" eb="29">
      <t>ザイリョウ</t>
    </rPh>
    <rPh sb="38" eb="39">
      <t>タ</t>
    </rPh>
    <rPh sb="44" eb="45">
      <t>カン</t>
    </rPh>
    <rPh sb="48" eb="50">
      <t>ヒョウカ</t>
    </rPh>
    <rPh sb="50" eb="52">
      <t>ギジュツ</t>
    </rPh>
    <rPh sb="53" eb="55">
      <t>ホウホウ</t>
    </rPh>
    <rPh sb="59" eb="61">
      <t>ガクジュツ</t>
    </rPh>
    <rPh sb="61" eb="63">
      <t>カイギ</t>
    </rPh>
    <rPh sb="63" eb="65">
      <t>カイサイ</t>
    </rPh>
    <rPh sb="65" eb="67">
      <t>ケイヒ</t>
    </rPh>
    <rPh sb="68" eb="70">
      <t>ジョセイ</t>
    </rPh>
    <rPh sb="70" eb="71">
      <t>トウ</t>
    </rPh>
    <rPh sb="83" eb="85">
      <t>サンショウ</t>
    </rPh>
    <phoneticPr fontId="1"/>
  </si>
  <si>
    <t xml:space="preserve">B-1区分：100万
B-2区分：200万
</t>
    <rPh sb="3" eb="5">
      <t>クブン</t>
    </rPh>
    <rPh sb="9" eb="10">
      <t>マン</t>
    </rPh>
    <rPh sb="20" eb="21">
      <t>マン</t>
    </rPh>
    <phoneticPr fontId="1"/>
  </si>
  <si>
    <t>承諾</t>
    <rPh sb="0" eb="2">
      <t>ショウダク</t>
    </rPh>
    <phoneticPr fontId="1"/>
  </si>
  <si>
    <t>https://www.futaba-zaidan.org/business/research.html</t>
    <phoneticPr fontId="1"/>
  </si>
  <si>
    <t>2025年3月頃</t>
    <rPh sb="4" eb="5">
      <t>ネン</t>
    </rPh>
    <rPh sb="6" eb="7">
      <t>ガツ</t>
    </rPh>
    <rPh sb="7" eb="8">
      <t>コロ</t>
    </rPh>
    <phoneticPr fontId="1"/>
  </si>
  <si>
    <t xml:space="preserve">
【調査研究】
「社会を変える『夢のゲーム大募集』」
【研究助成】
1）助成研究Ａ　ゲームの分野の研究
①重点研究：人間性・社会性を高めるゲーム2
②基礎的・基盤的研究
2）助成研究Ｂ　「人間と遊び」に関する研究
</t>
    <rPh sb="2" eb="4">
      <t>チョウサ</t>
    </rPh>
    <rPh sb="4" eb="6">
      <t>ケンキュウ</t>
    </rPh>
    <rPh sb="9" eb="11">
      <t>シャカイ</t>
    </rPh>
    <rPh sb="12" eb="13">
      <t>カ</t>
    </rPh>
    <rPh sb="16" eb="17">
      <t>ユメ</t>
    </rPh>
    <rPh sb="21" eb="24">
      <t>ダイボシュウ</t>
    </rPh>
    <rPh sb="29" eb="31">
      <t>ケンキュウ</t>
    </rPh>
    <rPh sb="31" eb="33">
      <t>ジョセイ</t>
    </rPh>
    <rPh sb="37" eb="39">
      <t>ジョセイ</t>
    </rPh>
    <rPh sb="39" eb="41">
      <t>ケンキュウ</t>
    </rPh>
    <rPh sb="47" eb="49">
      <t>ブンヤ</t>
    </rPh>
    <rPh sb="50" eb="52">
      <t>ケンキュウ</t>
    </rPh>
    <rPh sb="54" eb="56">
      <t>ジュウテン</t>
    </rPh>
    <rPh sb="56" eb="58">
      <t>ケンキュウ</t>
    </rPh>
    <rPh sb="59" eb="62">
      <t>ニンゲンセイ</t>
    </rPh>
    <rPh sb="63" eb="66">
      <t>シャカイセイ</t>
    </rPh>
    <rPh sb="67" eb="68">
      <t>タカ</t>
    </rPh>
    <rPh sb="76" eb="79">
      <t>キソテキ</t>
    </rPh>
    <rPh sb="80" eb="83">
      <t>キバンテキ</t>
    </rPh>
    <rPh sb="83" eb="85">
      <t>ケンキュウ</t>
    </rPh>
    <rPh sb="89" eb="91">
      <t>ジョセイ</t>
    </rPh>
    <rPh sb="91" eb="93">
      <t>ケンキュウ</t>
    </rPh>
    <rPh sb="96" eb="98">
      <t>ニンゲン</t>
    </rPh>
    <rPh sb="99" eb="100">
      <t>アソ</t>
    </rPh>
    <rPh sb="103" eb="104">
      <t>カン</t>
    </rPh>
    <rPh sb="106" eb="108">
      <t>ケンキュウ</t>
    </rPh>
    <phoneticPr fontId="1"/>
  </si>
  <si>
    <t>2025年度　日本新薬公募研究助成</t>
    <rPh sb="4" eb="6">
      <t>ネンド</t>
    </rPh>
    <rPh sb="7" eb="9">
      <t>ニホン</t>
    </rPh>
    <rPh sb="9" eb="11">
      <t>シンヤク</t>
    </rPh>
    <rPh sb="11" eb="13">
      <t>コウボ</t>
    </rPh>
    <rPh sb="13" eb="15">
      <t>ケンキュウ</t>
    </rPh>
    <rPh sb="15" eb="17">
      <t>ジョセイ</t>
    </rPh>
    <phoneticPr fontId="1"/>
  </si>
  <si>
    <t xml:space="preserve">
【募集内容】
募集領域
Category A:造血器腫瘍領域
Category B: 遺伝性神経筋疾患領域
Category C : 肺高血圧症領域
Category D : 泌尿器科領域
                D1: 泌尿器癌領域
                D2: 泌尿器癌以外の領域（前立腺肥大症、排尿障害、結石、
                       性機能障害等）
</t>
    <rPh sb="2" eb="4">
      <t>ボシュウ</t>
    </rPh>
    <rPh sb="4" eb="6">
      <t>ナイヨウ</t>
    </rPh>
    <rPh sb="8" eb="10">
      <t>ボシュウ</t>
    </rPh>
    <rPh sb="10" eb="12">
      <t>リョウイキ</t>
    </rPh>
    <rPh sb="47" eb="49">
      <t>シンケイ</t>
    </rPh>
    <phoneticPr fontId="1"/>
  </si>
  <si>
    <t xml:space="preserve">【対象分野】
●工作機械を高精度化、あるいは高速化するための機械要素技術や制御技術
●工作機械による加工技術、加工性能を向上させるための被削剤や工具などの材料技術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●生産システムを構築、運用するための運用技術や情報通信技術などに関する
　•研究開発
　•利用技術の研究
　•技術動向の調査研究
　•技術交流の為の国際会議開催
　•その他、財団の目的を達成するために必要な事業
</t>
    <rPh sb="1" eb="3">
      <t>タイショウ</t>
    </rPh>
    <rPh sb="3" eb="5">
      <t>ブンヤ</t>
    </rPh>
    <rPh sb="8" eb="10">
      <t>コウサク</t>
    </rPh>
    <rPh sb="10" eb="12">
      <t>キカイ</t>
    </rPh>
    <rPh sb="13" eb="17">
      <t>コウセイドカ</t>
    </rPh>
    <rPh sb="22" eb="25">
      <t>コウソクカ</t>
    </rPh>
    <rPh sb="30" eb="32">
      <t>キカイ</t>
    </rPh>
    <rPh sb="32" eb="34">
      <t>ヨウソ</t>
    </rPh>
    <rPh sb="34" eb="36">
      <t>ギジュツ</t>
    </rPh>
    <rPh sb="37" eb="39">
      <t>セイギョ</t>
    </rPh>
    <rPh sb="39" eb="41">
      <t>ギジュツ</t>
    </rPh>
    <rPh sb="43" eb="47">
      <t>コウサクキカイ</t>
    </rPh>
    <rPh sb="50" eb="54">
      <t>カコウギジュツ</t>
    </rPh>
    <rPh sb="187" eb="191">
      <t>ケンキュウカイハツ</t>
    </rPh>
    <rPh sb="194" eb="198">
      <t>リヨウギジュツ</t>
    </rPh>
    <rPh sb="199" eb="201">
      <t>ケンキュウ</t>
    </rPh>
    <rPh sb="204" eb="206">
      <t>ギジュツ</t>
    </rPh>
    <rPh sb="206" eb="208">
      <t>ドウコウ</t>
    </rPh>
    <rPh sb="209" eb="213">
      <t>チョウサケンキュウ</t>
    </rPh>
    <rPh sb="216" eb="218">
      <t>ギジュツ</t>
    </rPh>
    <rPh sb="218" eb="220">
      <t>コウリュウ</t>
    </rPh>
    <rPh sb="221" eb="222">
      <t>タメ</t>
    </rPh>
    <rPh sb="223" eb="225">
      <t>コクサイ</t>
    </rPh>
    <rPh sb="225" eb="227">
      <t>カイギ</t>
    </rPh>
    <rPh sb="227" eb="229">
      <t>カイサイ</t>
    </rPh>
    <rPh sb="234" eb="235">
      <t>タ</t>
    </rPh>
    <rPh sb="236" eb="238">
      <t>ザイダン</t>
    </rPh>
    <rPh sb="239" eb="241">
      <t>モクテキ</t>
    </rPh>
    <rPh sb="242" eb="244">
      <t>タッセイ</t>
    </rPh>
    <rPh sb="249" eb="251">
      <t>ヒツヨウ</t>
    </rPh>
    <rPh sb="252" eb="254">
      <t>ジギョウ</t>
    </rPh>
    <phoneticPr fontId="1"/>
  </si>
  <si>
    <t xml:space="preserve">
【対象分野】
●工作機械を高精度化、あるいは高速化するための機械要素技術や制御技術
●工作機械による加工技術、加工性能を向上させるための被削剤や工具などの材料技術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●生産システムを構築、運用するための運用技術や情報通信技術などに関する論文
</t>
    <rPh sb="3" eb="5">
      <t>タイショウ</t>
    </rPh>
    <rPh sb="5" eb="7">
      <t>ブンヤ</t>
    </rPh>
    <rPh sb="10" eb="12">
      <t>コウサク</t>
    </rPh>
    <rPh sb="12" eb="14">
      <t>キカイ</t>
    </rPh>
    <rPh sb="15" eb="19">
      <t>コウセイドカ</t>
    </rPh>
    <rPh sb="24" eb="27">
      <t>コウソクカ</t>
    </rPh>
    <rPh sb="32" eb="34">
      <t>キカイ</t>
    </rPh>
    <rPh sb="34" eb="36">
      <t>ヨウソ</t>
    </rPh>
    <rPh sb="36" eb="38">
      <t>ギジュツ</t>
    </rPh>
    <rPh sb="39" eb="41">
      <t>セイギョ</t>
    </rPh>
    <rPh sb="41" eb="43">
      <t>ギジュツ</t>
    </rPh>
    <rPh sb="45" eb="49">
      <t>コウサクキカイ</t>
    </rPh>
    <rPh sb="52" eb="56">
      <t>カコウギジュツ</t>
    </rPh>
    <rPh sb="186" eb="188">
      <t>ロンブン</t>
    </rPh>
    <phoneticPr fontId="1"/>
  </si>
  <si>
    <t>1985年4月2日以降生まれである者</t>
    <rPh sb="4" eb="5">
      <t>ネン</t>
    </rPh>
    <rPh sb="6" eb="7">
      <t>ガツ</t>
    </rPh>
    <rPh sb="8" eb="9">
      <t>ヒ</t>
    </rPh>
    <rPh sb="9" eb="11">
      <t>イコウ</t>
    </rPh>
    <rPh sb="11" eb="12">
      <t>ウ</t>
    </rPh>
    <rPh sb="17" eb="18">
      <t>モノ</t>
    </rPh>
    <phoneticPr fontId="1"/>
  </si>
  <si>
    <t>一般財団法人　同仁化学学術振興財団</t>
    <rPh sb="0" eb="2">
      <t>イッパン</t>
    </rPh>
    <rPh sb="2" eb="4">
      <t>ザイダン</t>
    </rPh>
    <rPh sb="4" eb="6">
      <t>ホウジン</t>
    </rPh>
    <rPh sb="7" eb="8">
      <t>ドウ</t>
    </rPh>
    <rPh sb="8" eb="9">
      <t>ニ</t>
    </rPh>
    <rPh sb="9" eb="11">
      <t>カガク</t>
    </rPh>
    <rPh sb="11" eb="13">
      <t>ガクジュツ</t>
    </rPh>
    <rPh sb="13" eb="15">
      <t>シンコウ</t>
    </rPh>
    <rPh sb="15" eb="17">
      <t>ザイダン</t>
    </rPh>
    <phoneticPr fontId="1"/>
  </si>
  <si>
    <t>【助成の対象領域】
ライフサイエンス分野での基礎科学研究またはライフサイエンスを指向した有機化学研究を対象とし、その研究が独創的・先駆的であり、成果が科学技術の振興に貢献することが期待される内容</t>
    <rPh sb="1" eb="3">
      <t>ジョセイ</t>
    </rPh>
    <rPh sb="4" eb="6">
      <t>タイショウ</t>
    </rPh>
    <rPh sb="6" eb="8">
      <t>リョウイキ</t>
    </rPh>
    <rPh sb="18" eb="20">
      <t>ブンヤ</t>
    </rPh>
    <rPh sb="22" eb="26">
      <t>キソカガク</t>
    </rPh>
    <rPh sb="26" eb="28">
      <t>ケンキュウ</t>
    </rPh>
    <rPh sb="40" eb="42">
      <t>シコウ</t>
    </rPh>
    <rPh sb="44" eb="46">
      <t>ユウキ</t>
    </rPh>
    <rPh sb="46" eb="48">
      <t>カガク</t>
    </rPh>
    <rPh sb="48" eb="50">
      <t>ケンキュウ</t>
    </rPh>
    <rPh sb="51" eb="53">
      <t>タイショウ</t>
    </rPh>
    <rPh sb="58" eb="60">
      <t>ケンキュウ</t>
    </rPh>
    <rPh sb="61" eb="64">
      <t>ドクソウテキ</t>
    </rPh>
    <rPh sb="65" eb="68">
      <t>センクテキ</t>
    </rPh>
    <rPh sb="72" eb="74">
      <t>セイカ</t>
    </rPh>
    <rPh sb="75" eb="77">
      <t>カガク</t>
    </rPh>
    <rPh sb="77" eb="79">
      <t>ギジュツ</t>
    </rPh>
    <rPh sb="80" eb="82">
      <t>シンコウ</t>
    </rPh>
    <rPh sb="83" eb="85">
      <t>コウケン</t>
    </rPh>
    <rPh sb="90" eb="92">
      <t>キタイ</t>
    </rPh>
    <rPh sb="95" eb="97">
      <t>ナイヨウ</t>
    </rPh>
    <phoneticPr fontId="1"/>
  </si>
  <si>
    <t>奨励研究助成は40歳以下（2025年4月1日現在）</t>
    <rPh sb="0" eb="2">
      <t>ショウレイ</t>
    </rPh>
    <rPh sb="2" eb="4">
      <t>ケンキュウ</t>
    </rPh>
    <rPh sb="4" eb="6">
      <t>ジョセイ</t>
    </rPh>
    <rPh sb="9" eb="10">
      <t>サイ</t>
    </rPh>
    <rPh sb="10" eb="12">
      <t>イカ</t>
    </rPh>
    <rPh sb="17" eb="18">
      <t>ネン</t>
    </rPh>
    <rPh sb="19" eb="20">
      <t>ガツ</t>
    </rPh>
    <rPh sb="21" eb="22">
      <t>ヒ</t>
    </rPh>
    <rPh sb="22" eb="24">
      <t>ゲンザイ</t>
    </rPh>
    <phoneticPr fontId="1"/>
  </si>
  <si>
    <t>2025年 野田産研 「研究助成」「奨励研究助成」「研究助成（持続可能分野）」</t>
    <rPh sb="4" eb="5">
      <t>ネン</t>
    </rPh>
    <rPh sb="6" eb="8">
      <t>ノダ</t>
    </rPh>
    <rPh sb="8" eb="10">
      <t>サンケン</t>
    </rPh>
    <rPh sb="12" eb="14">
      <t>ケンキュウ</t>
    </rPh>
    <rPh sb="14" eb="16">
      <t>ジョセイ</t>
    </rPh>
    <rPh sb="18" eb="20">
      <t>ショウレイ</t>
    </rPh>
    <rPh sb="20" eb="22">
      <t>ケンキュウ</t>
    </rPh>
    <rPh sb="22" eb="24">
      <t>ジョセイ</t>
    </rPh>
    <rPh sb="26" eb="28">
      <t>ケンキュウ</t>
    </rPh>
    <rPh sb="28" eb="30">
      <t>ジョセイ</t>
    </rPh>
    <rPh sb="31" eb="33">
      <t>ジゾク</t>
    </rPh>
    <rPh sb="33" eb="35">
      <t>カノウ</t>
    </rPh>
    <rPh sb="35" eb="37">
      <t>ブンヤ</t>
    </rPh>
    <phoneticPr fontId="1"/>
  </si>
  <si>
    <t>締切：9/30　16時まで</t>
    <rPh sb="0" eb="2">
      <t>シメキリ</t>
    </rPh>
    <rPh sb="10" eb="11">
      <t>ジ</t>
    </rPh>
    <phoneticPr fontId="1"/>
  </si>
  <si>
    <r>
      <t>【助成対象研究】
事故、災害や不測の事態に対する備え（災害被害低減、心肺蘇生法等）、事故の防止に関する研究又は事故、災害や不測の事態が起こった後の心のケア（グリーフケア等）や身体的ケア（リハビリテーション等）に関する研究、並びに事故、災害等の風化防止に関する研究
※</t>
    </r>
    <r>
      <rPr>
        <u/>
        <sz val="10"/>
        <color theme="1"/>
        <rFont val="游ゴシック"/>
        <family val="3"/>
        <charset val="128"/>
      </rPr>
      <t>事故、災害に関する研究のみならず、それらに関連する研究も助成対象</t>
    </r>
    <rPh sb="1" eb="3">
      <t>ジョセイ</t>
    </rPh>
    <rPh sb="3" eb="5">
      <t>タイショウ</t>
    </rPh>
    <rPh sb="5" eb="7">
      <t>ケンキュウ</t>
    </rPh>
    <rPh sb="9" eb="11">
      <t>ジコ</t>
    </rPh>
    <rPh sb="12" eb="14">
      <t>サイガイ</t>
    </rPh>
    <rPh sb="15" eb="17">
      <t>フソク</t>
    </rPh>
    <rPh sb="18" eb="20">
      <t>ジタイ</t>
    </rPh>
    <rPh sb="21" eb="22">
      <t>タイ</t>
    </rPh>
    <rPh sb="24" eb="25">
      <t>ソナ</t>
    </rPh>
    <rPh sb="27" eb="29">
      <t>サイガイ</t>
    </rPh>
    <rPh sb="29" eb="31">
      <t>ヒガイ</t>
    </rPh>
    <rPh sb="31" eb="33">
      <t>テイゲン</t>
    </rPh>
    <rPh sb="34" eb="39">
      <t>シンパイソセイホウ</t>
    </rPh>
    <rPh sb="39" eb="40">
      <t>トウ</t>
    </rPh>
    <rPh sb="42" eb="44">
      <t>ジコ</t>
    </rPh>
    <rPh sb="45" eb="47">
      <t>ボウシ</t>
    </rPh>
    <rPh sb="48" eb="49">
      <t>カン</t>
    </rPh>
    <rPh sb="51" eb="53">
      <t>ケンキュウ</t>
    </rPh>
    <rPh sb="53" eb="54">
      <t>マタ</t>
    </rPh>
    <rPh sb="55" eb="57">
      <t>ジコ</t>
    </rPh>
    <rPh sb="58" eb="60">
      <t>サイガイ</t>
    </rPh>
    <rPh sb="61" eb="63">
      <t>フソク</t>
    </rPh>
    <rPh sb="64" eb="66">
      <t>ジタイ</t>
    </rPh>
    <rPh sb="67" eb="68">
      <t>オ</t>
    </rPh>
    <rPh sb="71" eb="72">
      <t>アト</t>
    </rPh>
    <rPh sb="73" eb="74">
      <t>ココロ</t>
    </rPh>
    <rPh sb="84" eb="85">
      <t>トウ</t>
    </rPh>
    <rPh sb="87" eb="90">
      <t>シンタイテキ</t>
    </rPh>
    <rPh sb="102" eb="103">
      <t>トウ</t>
    </rPh>
    <rPh sb="105" eb="106">
      <t>カン</t>
    </rPh>
    <rPh sb="108" eb="110">
      <t>ケンキュウ</t>
    </rPh>
    <rPh sb="111" eb="112">
      <t>ナラ</t>
    </rPh>
    <rPh sb="114" eb="116">
      <t>ジコ</t>
    </rPh>
    <rPh sb="117" eb="120">
      <t>サイガイトウ</t>
    </rPh>
    <rPh sb="121" eb="125">
      <t>フウカボウシ</t>
    </rPh>
    <rPh sb="126" eb="127">
      <t>カン</t>
    </rPh>
    <rPh sb="129" eb="131">
      <t>ケンキュウ</t>
    </rPh>
    <rPh sb="134" eb="136">
      <t>ジコ</t>
    </rPh>
    <rPh sb="137" eb="139">
      <t>サイガイ</t>
    </rPh>
    <rPh sb="140" eb="141">
      <t>カン</t>
    </rPh>
    <rPh sb="143" eb="145">
      <t>ケンキュウ</t>
    </rPh>
    <rPh sb="155" eb="157">
      <t>カンレン</t>
    </rPh>
    <rPh sb="159" eb="161">
      <t>ケンキュウ</t>
    </rPh>
    <rPh sb="162" eb="164">
      <t>ジョセイ</t>
    </rPh>
    <rPh sb="164" eb="166">
      <t>タイショウ</t>
    </rPh>
    <phoneticPr fontId="1"/>
  </si>
  <si>
    <t xml:space="preserve">※HPの応募フォームから必ず最初に受付申込を行う
※提出書類は原本とコピー3部の計4部を提出
</t>
    <rPh sb="4" eb="6">
      <t>オウボ</t>
    </rPh>
    <rPh sb="12" eb="13">
      <t>カナラ</t>
    </rPh>
    <rPh sb="14" eb="16">
      <t>サイショ</t>
    </rPh>
    <rPh sb="17" eb="19">
      <t>ウケツケ</t>
    </rPh>
    <rPh sb="19" eb="21">
      <t>モウシコミ</t>
    </rPh>
    <rPh sb="22" eb="23">
      <t>オコナ</t>
    </rPh>
    <rPh sb="26" eb="28">
      <t>テイシュツ</t>
    </rPh>
    <rPh sb="28" eb="30">
      <t>ショルイ</t>
    </rPh>
    <rPh sb="31" eb="33">
      <t>ゲンポン</t>
    </rPh>
    <rPh sb="38" eb="39">
      <t>ブ</t>
    </rPh>
    <rPh sb="40" eb="41">
      <t>ケイ</t>
    </rPh>
    <rPh sb="42" eb="43">
      <t>ブ</t>
    </rPh>
    <rPh sb="44" eb="46">
      <t>テイシュツ</t>
    </rPh>
    <phoneticPr fontId="1"/>
  </si>
  <si>
    <t>24-230</t>
    <phoneticPr fontId="1"/>
  </si>
  <si>
    <t>公益財団法人 橋本財団</t>
    <rPh sb="0" eb="4">
      <t>コウエキザイダン</t>
    </rPh>
    <rPh sb="4" eb="6">
      <t>ホウジン</t>
    </rPh>
    <rPh sb="7" eb="9">
      <t>ハシモト</t>
    </rPh>
    <rPh sb="9" eb="11">
      <t>ザイダン</t>
    </rPh>
    <phoneticPr fontId="1"/>
  </si>
  <si>
    <t>2025年度 福祉助成金</t>
    <rPh sb="4" eb="6">
      <t>ネンド</t>
    </rPh>
    <rPh sb="7" eb="9">
      <t>フクシ</t>
    </rPh>
    <rPh sb="9" eb="12">
      <t>ジョセイキン</t>
    </rPh>
    <phoneticPr fontId="1"/>
  </si>
  <si>
    <t>https://www.hashimotozaidan.or.jp/scholarship/</t>
  </si>
  <si>
    <t>300万</t>
    <rPh sb="3" eb="4">
      <t>マン</t>
    </rPh>
    <phoneticPr fontId="1"/>
  </si>
  <si>
    <t>-</t>
    <phoneticPr fontId="1"/>
  </si>
  <si>
    <t>締切：10/31（木）17時まで</t>
    <rPh sb="0" eb="2">
      <t>シメキリ</t>
    </rPh>
    <rPh sb="9" eb="10">
      <t>モク</t>
    </rPh>
    <rPh sb="13" eb="14">
      <t>ジ</t>
    </rPh>
    <phoneticPr fontId="1"/>
  </si>
  <si>
    <t xml:space="preserve">
【研究領域と課題】
研究領域は社会科学とし、共生社会を実現するため、社会的排除と差別を受けるリスクの高い人を対象
＜共生社会を実現するための調査研究＞
1.移民に関する調査研究
社会的課題、経済的課題を中心とした、共生社会を実現するための調査研究
＜その他、社会課題についての調査研究＞
社会的排除と差別を受けるリスクの高い人を対象とした調査研究
</t>
    <rPh sb="2" eb="4">
      <t>ケンキュウ</t>
    </rPh>
    <rPh sb="4" eb="6">
      <t>リョウイキ</t>
    </rPh>
    <rPh sb="7" eb="9">
      <t>カダイ</t>
    </rPh>
    <rPh sb="11" eb="15">
      <t>ケンキュウリョウイキ</t>
    </rPh>
    <rPh sb="16" eb="18">
      <t>シャカイ</t>
    </rPh>
    <rPh sb="18" eb="20">
      <t>カガク</t>
    </rPh>
    <rPh sb="23" eb="25">
      <t>キョウセイ</t>
    </rPh>
    <rPh sb="25" eb="27">
      <t>シャカイ</t>
    </rPh>
    <rPh sb="28" eb="30">
      <t>ジツゲン</t>
    </rPh>
    <rPh sb="35" eb="40">
      <t>シャカイテキハイジョ</t>
    </rPh>
    <rPh sb="41" eb="43">
      <t>サベツ</t>
    </rPh>
    <rPh sb="44" eb="45">
      <t>ウ</t>
    </rPh>
    <rPh sb="51" eb="52">
      <t>タカ</t>
    </rPh>
    <rPh sb="53" eb="54">
      <t>ヒト</t>
    </rPh>
    <rPh sb="55" eb="57">
      <t>タイショウ</t>
    </rPh>
    <rPh sb="59" eb="61">
      <t>キョウセイ</t>
    </rPh>
    <rPh sb="61" eb="63">
      <t>シャカイ</t>
    </rPh>
    <rPh sb="64" eb="66">
      <t>ジツゲン</t>
    </rPh>
    <rPh sb="71" eb="73">
      <t>チョウサ</t>
    </rPh>
    <rPh sb="73" eb="75">
      <t>ケンキュウ</t>
    </rPh>
    <rPh sb="79" eb="81">
      <t>イミン</t>
    </rPh>
    <rPh sb="82" eb="83">
      <t>カン</t>
    </rPh>
    <rPh sb="85" eb="87">
      <t>チョウサ</t>
    </rPh>
    <rPh sb="87" eb="89">
      <t>ケンキュウ</t>
    </rPh>
    <rPh sb="90" eb="93">
      <t>シャカイテキ</t>
    </rPh>
    <rPh sb="93" eb="95">
      <t>カダイ</t>
    </rPh>
    <rPh sb="96" eb="99">
      <t>ケイザイテキ</t>
    </rPh>
    <rPh sb="99" eb="101">
      <t>カダイ</t>
    </rPh>
    <rPh sb="102" eb="104">
      <t>チュウシン</t>
    </rPh>
    <rPh sb="108" eb="110">
      <t>キョウセイ</t>
    </rPh>
    <rPh sb="110" eb="112">
      <t>シャカイ</t>
    </rPh>
    <rPh sb="113" eb="115">
      <t>ジツゲン</t>
    </rPh>
    <rPh sb="120" eb="122">
      <t>チョウサ</t>
    </rPh>
    <rPh sb="122" eb="124">
      <t>ケンキュウ</t>
    </rPh>
    <rPh sb="129" eb="130">
      <t>タ</t>
    </rPh>
    <rPh sb="131" eb="133">
      <t>シャカイ</t>
    </rPh>
    <rPh sb="133" eb="135">
      <t>カダイ</t>
    </rPh>
    <rPh sb="140" eb="142">
      <t>チョウサ</t>
    </rPh>
    <rPh sb="142" eb="144">
      <t>ケンキュウ</t>
    </rPh>
    <rPh sb="146" eb="149">
      <t>シャカイテキ</t>
    </rPh>
    <rPh sb="149" eb="151">
      <t>ハイジョ</t>
    </rPh>
    <rPh sb="152" eb="154">
      <t>サベツ</t>
    </rPh>
    <rPh sb="155" eb="156">
      <t>ウ</t>
    </rPh>
    <rPh sb="162" eb="163">
      <t>タカ</t>
    </rPh>
    <rPh sb="164" eb="165">
      <t>ヒト</t>
    </rPh>
    <rPh sb="166" eb="168">
      <t>タイショウ</t>
    </rPh>
    <rPh sb="171" eb="173">
      <t>チョウサ</t>
    </rPh>
    <rPh sb="173" eb="175">
      <t>ケンキュウ</t>
    </rPh>
    <phoneticPr fontId="1"/>
  </si>
  <si>
    <t>https://www.secomzaidan.jp/tokutei.html</t>
  </si>
  <si>
    <t>24-231</t>
    <phoneticPr fontId="1"/>
  </si>
  <si>
    <t>2024年度 特定領域研究助成</t>
    <rPh sb="4" eb="6">
      <t>ネンド</t>
    </rPh>
    <rPh sb="7" eb="9">
      <t>トクテイ</t>
    </rPh>
    <rPh sb="9" eb="11">
      <t>リョウイキ</t>
    </rPh>
    <rPh sb="11" eb="13">
      <t>ケンキュウ</t>
    </rPh>
    <rPh sb="13" eb="15">
      <t>ジョセイ</t>
    </rPh>
    <phoneticPr fontId="1"/>
  </si>
  <si>
    <t>1,500万</t>
    <rPh sb="5" eb="6">
      <t>マン</t>
    </rPh>
    <phoneticPr fontId="1"/>
  </si>
  <si>
    <t>12月下旬</t>
    <rPh sb="2" eb="3">
      <t>ガツ</t>
    </rPh>
    <rPh sb="3" eb="5">
      <t>ゲジュン</t>
    </rPh>
    <phoneticPr fontId="1"/>
  </si>
  <si>
    <t>24-232</t>
    <phoneticPr fontId="1"/>
  </si>
  <si>
    <t>一般社団法人 ニューガラスフォーラム ガラス研究振興協力会</t>
    <rPh sb="0" eb="4">
      <t>イッパンシャダン</t>
    </rPh>
    <rPh sb="4" eb="6">
      <t>ホウジン</t>
    </rPh>
    <rPh sb="22" eb="24">
      <t>ケンキュウ</t>
    </rPh>
    <rPh sb="24" eb="26">
      <t>シンコウ</t>
    </rPh>
    <rPh sb="26" eb="29">
      <t>キョウリョクカイ</t>
    </rPh>
    <phoneticPr fontId="1"/>
  </si>
  <si>
    <t>2025年度　ガラス基礎研究振興プログラム</t>
    <rPh sb="4" eb="6">
      <t>ネンド</t>
    </rPh>
    <rPh sb="10" eb="12">
      <t>キソ</t>
    </rPh>
    <rPh sb="12" eb="14">
      <t>ケンキュウ</t>
    </rPh>
    <rPh sb="14" eb="16">
      <t>シンコウ</t>
    </rPh>
    <phoneticPr fontId="1"/>
  </si>
  <si>
    <t>100万</t>
    <rPh sb="3" eb="4">
      <t>マン</t>
    </rPh>
    <phoneticPr fontId="1"/>
  </si>
  <si>
    <t>45歳以下（1980年4月2日以降生まれ）</t>
    <rPh sb="2" eb="3">
      <t>サイ</t>
    </rPh>
    <rPh sb="3" eb="5">
      <t>イカ</t>
    </rPh>
    <rPh sb="10" eb="11">
      <t>ネン</t>
    </rPh>
    <rPh sb="12" eb="13">
      <t>ガツ</t>
    </rPh>
    <rPh sb="14" eb="15">
      <t>ヒ</t>
    </rPh>
    <rPh sb="15" eb="17">
      <t>イコウ</t>
    </rPh>
    <rPh sb="17" eb="18">
      <t>ウ</t>
    </rPh>
    <phoneticPr fontId="1"/>
  </si>
  <si>
    <t>https://www.newglass.jp/kenkyu/2025/</t>
    <phoneticPr fontId="1"/>
  </si>
  <si>
    <t>2025年3月末</t>
    <rPh sb="4" eb="5">
      <t>ネン</t>
    </rPh>
    <rPh sb="6" eb="7">
      <t>ガツ</t>
    </rPh>
    <rPh sb="7" eb="8">
      <t>マツ</t>
    </rPh>
    <phoneticPr fontId="1"/>
  </si>
  <si>
    <t>承認</t>
    <rPh sb="0" eb="2">
      <t>ショウニン</t>
    </rPh>
    <phoneticPr fontId="1"/>
  </si>
  <si>
    <t>24-233</t>
    <phoneticPr fontId="1"/>
  </si>
  <si>
    <t>http://www.teet.or.jp/08_4.html</t>
  </si>
  <si>
    <t>一般財団法人 熱・電気エネルギー技術財団</t>
    <rPh sb="0" eb="2">
      <t>イッパン</t>
    </rPh>
    <rPh sb="2" eb="4">
      <t>ザイダン</t>
    </rPh>
    <rPh sb="4" eb="6">
      <t>ホウジン</t>
    </rPh>
    <rPh sb="7" eb="8">
      <t>ネツ</t>
    </rPh>
    <rPh sb="9" eb="11">
      <t>デンキ</t>
    </rPh>
    <rPh sb="16" eb="18">
      <t>ギジュツ</t>
    </rPh>
    <rPh sb="18" eb="20">
      <t>ザイダン</t>
    </rPh>
    <phoneticPr fontId="1"/>
  </si>
  <si>
    <t>第32回　研究助成</t>
    <rPh sb="0" eb="1">
      <t>ダイ</t>
    </rPh>
    <rPh sb="3" eb="4">
      <t>カイ</t>
    </rPh>
    <rPh sb="5" eb="7">
      <t>ケンキュウ</t>
    </rPh>
    <rPh sb="7" eb="9">
      <t>ジョセイ</t>
    </rPh>
    <phoneticPr fontId="1"/>
  </si>
  <si>
    <t xml:space="preserve">【研究助成】
①新水素エネルギー技術（常温核融合、凝集系核科学及びそれから派生した技術）
②熱電変換素子技術
③熱エネルギー貯蔵技術
④熱・電気エネルギーに関するシステム技術
</t>
    <rPh sb="1" eb="3">
      <t>ケンキュウ</t>
    </rPh>
    <rPh sb="3" eb="5">
      <t>ジョセイ</t>
    </rPh>
    <rPh sb="8" eb="11">
      <t>シンスイソ</t>
    </rPh>
    <rPh sb="16" eb="18">
      <t>ギジュツ</t>
    </rPh>
    <rPh sb="19" eb="21">
      <t>ジョウオン</t>
    </rPh>
    <rPh sb="21" eb="24">
      <t>カクユウゴウ</t>
    </rPh>
    <rPh sb="25" eb="28">
      <t>ギョウシュウケイ</t>
    </rPh>
    <rPh sb="28" eb="29">
      <t>カク</t>
    </rPh>
    <rPh sb="29" eb="31">
      <t>カガク</t>
    </rPh>
    <rPh sb="31" eb="32">
      <t>オヨ</t>
    </rPh>
    <rPh sb="37" eb="39">
      <t>ハセイ</t>
    </rPh>
    <rPh sb="41" eb="43">
      <t>ギジュツ</t>
    </rPh>
    <rPh sb="46" eb="48">
      <t>ネツデン</t>
    </rPh>
    <rPh sb="48" eb="50">
      <t>ヘンカン</t>
    </rPh>
    <rPh sb="50" eb="52">
      <t>ソシ</t>
    </rPh>
    <rPh sb="52" eb="54">
      <t>ギジュツ</t>
    </rPh>
    <rPh sb="56" eb="57">
      <t>ネツ</t>
    </rPh>
    <rPh sb="62" eb="64">
      <t>チョゾウ</t>
    </rPh>
    <rPh sb="64" eb="66">
      <t>ギジュツ</t>
    </rPh>
    <rPh sb="68" eb="69">
      <t>ネツ</t>
    </rPh>
    <rPh sb="70" eb="72">
      <t>デンキ</t>
    </rPh>
    <rPh sb="78" eb="79">
      <t>カン</t>
    </rPh>
    <rPh sb="85" eb="87">
      <t>ギジュツ</t>
    </rPh>
    <phoneticPr fontId="1"/>
  </si>
  <si>
    <t>12月中旬</t>
    <rPh sb="2" eb="3">
      <t>ガツ</t>
    </rPh>
    <rPh sb="3" eb="5">
      <t>チュウジュン</t>
    </rPh>
    <phoneticPr fontId="1"/>
  </si>
  <si>
    <t>申込書（3種類）と今までの研究成果を代表する論文（1種類）を各々2部（正本1、副本1）を郵送かメールで送付</t>
    <rPh sb="0" eb="3">
      <t>モウシコミショ</t>
    </rPh>
    <rPh sb="5" eb="7">
      <t>シュルイ</t>
    </rPh>
    <rPh sb="9" eb="10">
      <t>イマ</t>
    </rPh>
    <rPh sb="13" eb="15">
      <t>ケンキュウ</t>
    </rPh>
    <rPh sb="15" eb="17">
      <t>セイカ</t>
    </rPh>
    <rPh sb="18" eb="20">
      <t>ダイヒョウ</t>
    </rPh>
    <rPh sb="22" eb="24">
      <t>ロンブン</t>
    </rPh>
    <rPh sb="26" eb="28">
      <t>シュルイ</t>
    </rPh>
    <rPh sb="30" eb="32">
      <t>オノオノ</t>
    </rPh>
    <rPh sb="33" eb="34">
      <t>ブ</t>
    </rPh>
    <rPh sb="35" eb="37">
      <t>セイホン</t>
    </rPh>
    <rPh sb="39" eb="41">
      <t>フクホン</t>
    </rPh>
    <rPh sb="44" eb="46">
      <t>ユウソウ</t>
    </rPh>
    <rPh sb="51" eb="53">
      <t>ソウフ</t>
    </rPh>
    <phoneticPr fontId="1"/>
  </si>
  <si>
    <t>24-234</t>
    <phoneticPr fontId="1"/>
  </si>
  <si>
    <t>公益財団法人 永守財団</t>
    <rPh sb="0" eb="6">
      <t>コウエキザイダンホウジン</t>
    </rPh>
    <rPh sb="7" eb="9">
      <t>ナガモリ</t>
    </rPh>
    <rPh sb="9" eb="11">
      <t>ザイダン</t>
    </rPh>
    <phoneticPr fontId="1"/>
  </si>
  <si>
    <t>第11回　永守賞</t>
    <rPh sb="0" eb="1">
      <t>ダイ</t>
    </rPh>
    <rPh sb="3" eb="4">
      <t>カイ</t>
    </rPh>
    <rPh sb="5" eb="8">
      <t>ナガモリショウ</t>
    </rPh>
    <phoneticPr fontId="1"/>
  </si>
  <si>
    <t>2025年5月下旬</t>
    <rPh sb="4" eb="5">
      <t>ネン</t>
    </rPh>
    <rPh sb="6" eb="7">
      <t>ガツ</t>
    </rPh>
    <rPh sb="7" eb="9">
      <t>ゲジュン</t>
    </rPh>
    <phoneticPr fontId="1"/>
  </si>
  <si>
    <t>https://www.nidec.com/jp/nagamori-f/</t>
  </si>
  <si>
    <t>【対象分野】
モータ、アクチュエータ、発電機及びそれらの制御方法、その応用技術等に関連する技術分野</t>
    <rPh sb="1" eb="3">
      <t>タイショウ</t>
    </rPh>
    <rPh sb="3" eb="5">
      <t>ブンヤ</t>
    </rPh>
    <rPh sb="19" eb="22">
      <t>ハツデンキ</t>
    </rPh>
    <rPh sb="22" eb="23">
      <t>オヨ</t>
    </rPh>
    <rPh sb="28" eb="32">
      <t>セイギョホウホウ</t>
    </rPh>
    <rPh sb="35" eb="37">
      <t>オウヨウ</t>
    </rPh>
    <rPh sb="37" eb="39">
      <t>ギジュツ</t>
    </rPh>
    <rPh sb="39" eb="40">
      <t>トウ</t>
    </rPh>
    <rPh sb="41" eb="43">
      <t>カンレン</t>
    </rPh>
    <rPh sb="45" eb="47">
      <t>ギジュツ</t>
    </rPh>
    <rPh sb="47" eb="49">
      <t>ブンヤ</t>
    </rPh>
    <phoneticPr fontId="1"/>
  </si>
  <si>
    <t xml:space="preserve">
大賞：500万
永守賞：200万
</t>
    <rPh sb="9" eb="11">
      <t>ナガモリ</t>
    </rPh>
    <rPh sb="16" eb="17">
      <t>マン</t>
    </rPh>
    <phoneticPr fontId="1"/>
  </si>
  <si>
    <t>24-235</t>
    <phoneticPr fontId="1"/>
  </si>
  <si>
    <t>京都大学複合原子力科学研究所</t>
    <rPh sb="0" eb="2">
      <t>キョウト</t>
    </rPh>
    <rPh sb="2" eb="4">
      <t>ダイガク</t>
    </rPh>
    <rPh sb="4" eb="6">
      <t>フクゴウ</t>
    </rPh>
    <rPh sb="6" eb="9">
      <t>ゲンシリョク</t>
    </rPh>
    <rPh sb="9" eb="11">
      <t>カガク</t>
    </rPh>
    <rPh sb="11" eb="14">
      <t>ケンキュウジョ</t>
    </rPh>
    <phoneticPr fontId="1"/>
  </si>
  <si>
    <t>2025年度 共同利用研究等の公募</t>
    <rPh sb="4" eb="6">
      <t>ネンド</t>
    </rPh>
    <rPh sb="7" eb="9">
      <t>キョウドウ</t>
    </rPh>
    <rPh sb="9" eb="11">
      <t>リヨウ</t>
    </rPh>
    <rPh sb="11" eb="13">
      <t>ケンキュウ</t>
    </rPh>
    <rPh sb="13" eb="14">
      <t>トウ</t>
    </rPh>
    <rPh sb="15" eb="17">
      <t>コウボ</t>
    </rPh>
    <phoneticPr fontId="1"/>
  </si>
  <si>
    <t>承諾</t>
    <rPh sb="0" eb="2">
      <t>ショウダク</t>
    </rPh>
    <phoneticPr fontId="1"/>
  </si>
  <si>
    <t>1）研究炉等共同利用研究
原則として研究炉（KUR）、電子線型加速器、研究炉熱特性実験装置、その他周辺機器等を用いた原子力基礎科学及び放射線利用に関連する研究
2）臨界集合体実験装置共同利用研究
2025年度は、臨界集合体実験装置（ＫＵＣＡ）は共同利用研究に係る運転を行わないため、運転を伴わない実験（天然ウラン等の核燃料物質を使用する実験、加速器のみを使用する実験等）に制限される</t>
    <rPh sb="2" eb="5">
      <t>ケンキュウロ</t>
    </rPh>
    <rPh sb="5" eb="6">
      <t>トウ</t>
    </rPh>
    <rPh sb="6" eb="8">
      <t>キョウドウ</t>
    </rPh>
    <rPh sb="8" eb="10">
      <t>リヨウ</t>
    </rPh>
    <rPh sb="10" eb="12">
      <t>ケンキュウ</t>
    </rPh>
    <rPh sb="13" eb="15">
      <t>ゲンソク</t>
    </rPh>
    <rPh sb="18" eb="21">
      <t>ケンキュウロ</t>
    </rPh>
    <rPh sb="27" eb="29">
      <t>デンシ</t>
    </rPh>
    <rPh sb="29" eb="30">
      <t>セン</t>
    </rPh>
    <rPh sb="30" eb="31">
      <t>ガタ</t>
    </rPh>
    <rPh sb="31" eb="34">
      <t>カソクキ</t>
    </rPh>
    <rPh sb="35" eb="38">
      <t>ケンキュウロ</t>
    </rPh>
    <rPh sb="38" eb="39">
      <t>ネツ</t>
    </rPh>
    <rPh sb="39" eb="41">
      <t>トクセイ</t>
    </rPh>
    <rPh sb="41" eb="43">
      <t>ジッケン</t>
    </rPh>
    <rPh sb="43" eb="45">
      <t>ソウチ</t>
    </rPh>
    <rPh sb="48" eb="49">
      <t>タ</t>
    </rPh>
    <rPh sb="49" eb="51">
      <t>シュウヘン</t>
    </rPh>
    <rPh sb="51" eb="53">
      <t>キキ</t>
    </rPh>
    <rPh sb="53" eb="54">
      <t>トウ</t>
    </rPh>
    <rPh sb="55" eb="56">
      <t>モチ</t>
    </rPh>
    <rPh sb="58" eb="61">
      <t>ゲンシリョク</t>
    </rPh>
    <rPh sb="61" eb="63">
      <t>キソ</t>
    </rPh>
    <rPh sb="63" eb="65">
      <t>カガク</t>
    </rPh>
    <rPh sb="65" eb="66">
      <t>オヨ</t>
    </rPh>
    <rPh sb="67" eb="70">
      <t>ホウシャセン</t>
    </rPh>
    <rPh sb="70" eb="72">
      <t>リヨウ</t>
    </rPh>
    <rPh sb="73" eb="75">
      <t>カンレン</t>
    </rPh>
    <rPh sb="77" eb="79">
      <t>ケンキュウ</t>
    </rPh>
    <rPh sb="83" eb="85">
      <t>リンカイ</t>
    </rPh>
    <rPh sb="85" eb="87">
      <t>シュウゴウ</t>
    </rPh>
    <rPh sb="87" eb="88">
      <t>タイ</t>
    </rPh>
    <rPh sb="88" eb="92">
      <t>ジッケンソウチ</t>
    </rPh>
    <rPh sb="92" eb="94">
      <t>キョウドウ</t>
    </rPh>
    <rPh sb="94" eb="96">
      <t>リヨウ</t>
    </rPh>
    <rPh sb="96" eb="98">
      <t>ケンキュウ</t>
    </rPh>
    <rPh sb="103" eb="105">
      <t>ネンド</t>
    </rPh>
    <rPh sb="107" eb="109">
      <t>リンカイ</t>
    </rPh>
    <rPh sb="109" eb="111">
      <t>シュウゴウ</t>
    </rPh>
    <rPh sb="111" eb="112">
      <t>タイ</t>
    </rPh>
    <rPh sb="112" eb="116">
      <t>ジッケンソウチ</t>
    </rPh>
    <rPh sb="123" eb="127">
      <t>キョウドウリヨウ</t>
    </rPh>
    <rPh sb="127" eb="129">
      <t>ケンキュウ</t>
    </rPh>
    <rPh sb="130" eb="131">
      <t>カカ</t>
    </rPh>
    <rPh sb="132" eb="134">
      <t>ウンテン</t>
    </rPh>
    <rPh sb="135" eb="136">
      <t>オコナ</t>
    </rPh>
    <rPh sb="142" eb="144">
      <t>ウンテン</t>
    </rPh>
    <rPh sb="145" eb="146">
      <t>トモナ</t>
    </rPh>
    <rPh sb="149" eb="151">
      <t>ジッケン</t>
    </rPh>
    <rPh sb="152" eb="154">
      <t>テンネン</t>
    </rPh>
    <rPh sb="157" eb="158">
      <t>トウ</t>
    </rPh>
    <rPh sb="159" eb="162">
      <t>カクネンリョウ</t>
    </rPh>
    <rPh sb="162" eb="164">
      <t>ブッシツ</t>
    </rPh>
    <rPh sb="165" eb="167">
      <t>シヨウ</t>
    </rPh>
    <rPh sb="169" eb="171">
      <t>ジッケン</t>
    </rPh>
    <rPh sb="172" eb="175">
      <t>カソクキ</t>
    </rPh>
    <rPh sb="178" eb="180">
      <t>シヨウ</t>
    </rPh>
    <rPh sb="182" eb="184">
      <t>ジッケン</t>
    </rPh>
    <rPh sb="184" eb="185">
      <t>トウ</t>
    </rPh>
    <rPh sb="187" eb="189">
      <t>セイゲン</t>
    </rPh>
    <phoneticPr fontId="1"/>
  </si>
  <si>
    <t>https://www.rri.kyoto-u.ac.jp/inter-univ/kobo</t>
  </si>
  <si>
    <t>24-236</t>
    <phoneticPr fontId="1"/>
  </si>
  <si>
    <t xml:space="preserve">
【対象分野】
環境負荷低減、エネルギー効率向上に資する機械・電気設計の研究を幅広く募集。圧縮機機構、軸受の潤滑性、モータ駆動システム、電力変換器の効率や放熱、再エネ利用など。
</t>
    <rPh sb="2" eb="4">
      <t>タイショウ</t>
    </rPh>
    <rPh sb="4" eb="6">
      <t>ブンヤ</t>
    </rPh>
    <rPh sb="8" eb="10">
      <t>カンキョウ</t>
    </rPh>
    <rPh sb="10" eb="12">
      <t>フカ</t>
    </rPh>
    <rPh sb="12" eb="14">
      <t>テイゲン</t>
    </rPh>
    <rPh sb="20" eb="22">
      <t>コウリツ</t>
    </rPh>
    <rPh sb="22" eb="24">
      <t>コウジョウ</t>
    </rPh>
    <rPh sb="25" eb="26">
      <t>シ</t>
    </rPh>
    <rPh sb="28" eb="30">
      <t>キカイ</t>
    </rPh>
    <rPh sb="31" eb="33">
      <t>デンキ</t>
    </rPh>
    <rPh sb="33" eb="35">
      <t>セッケイ</t>
    </rPh>
    <rPh sb="36" eb="38">
      <t>ケンキュウ</t>
    </rPh>
    <rPh sb="39" eb="41">
      <t>ハバヒロ</t>
    </rPh>
    <rPh sb="42" eb="44">
      <t>ボシュウ</t>
    </rPh>
    <rPh sb="45" eb="47">
      <t>アッシュク</t>
    </rPh>
    <rPh sb="47" eb="48">
      <t>キ</t>
    </rPh>
    <rPh sb="48" eb="50">
      <t>キコウ</t>
    </rPh>
    <rPh sb="51" eb="53">
      <t>ジクウ</t>
    </rPh>
    <rPh sb="54" eb="57">
      <t>ジュンカツセイ</t>
    </rPh>
    <rPh sb="61" eb="63">
      <t>クドウ</t>
    </rPh>
    <rPh sb="68" eb="70">
      <t>デンリョク</t>
    </rPh>
    <rPh sb="70" eb="73">
      <t>ヘンカンキ</t>
    </rPh>
    <rPh sb="74" eb="76">
      <t>コウリツ</t>
    </rPh>
    <rPh sb="77" eb="79">
      <t>ホウネツ</t>
    </rPh>
    <rPh sb="80" eb="81">
      <t>サイ</t>
    </rPh>
    <rPh sb="83" eb="85">
      <t>リヨウ</t>
    </rPh>
    <phoneticPr fontId="1"/>
  </si>
  <si>
    <t>50万</t>
    <rPh sb="2" eb="3">
      <t>マン</t>
    </rPh>
    <phoneticPr fontId="1"/>
  </si>
  <si>
    <t>40歳以下の研究者</t>
    <rPh sb="2" eb="3">
      <t>サイ</t>
    </rPh>
    <rPh sb="3" eb="5">
      <t>イカ</t>
    </rPh>
    <rPh sb="6" eb="9">
      <t>ケンキュウシャ</t>
    </rPh>
    <phoneticPr fontId="1"/>
  </si>
  <si>
    <t>24-237</t>
    <phoneticPr fontId="1"/>
  </si>
  <si>
    <t>第66回　ダイキン賞</t>
    <rPh sb="0" eb="1">
      <t>ダイ</t>
    </rPh>
    <rPh sb="3" eb="4">
      <t>カイ</t>
    </rPh>
    <rPh sb="9" eb="10">
      <t>ショウ</t>
    </rPh>
    <phoneticPr fontId="1"/>
  </si>
  <si>
    <t>第66回　東洋紡　高分子科学賞</t>
    <rPh sb="0" eb="1">
      <t>ダイ</t>
    </rPh>
    <rPh sb="3" eb="4">
      <t>カイ</t>
    </rPh>
    <rPh sb="5" eb="8">
      <t>トウヨウボウ</t>
    </rPh>
    <rPh sb="9" eb="12">
      <t>コウブンシ</t>
    </rPh>
    <rPh sb="12" eb="14">
      <t>カガク</t>
    </rPh>
    <rPh sb="14" eb="15">
      <t>ショウ</t>
    </rPh>
    <phoneticPr fontId="1"/>
  </si>
  <si>
    <t>https://r.lne.st/grant/</t>
  </si>
  <si>
    <t>2025年1月頃</t>
    <rPh sb="4" eb="5">
      <t>ネン</t>
    </rPh>
    <rPh sb="6" eb="7">
      <t>ガツ</t>
    </rPh>
    <rPh sb="7" eb="8">
      <t>コロ</t>
    </rPh>
    <phoneticPr fontId="1"/>
  </si>
  <si>
    <t>締切：10/31（木）18時まで</t>
    <rPh sb="0" eb="2">
      <t>シメキリ</t>
    </rPh>
    <rPh sb="9" eb="10">
      <t>モク</t>
    </rPh>
    <rPh sb="13" eb="14">
      <t>ジ</t>
    </rPh>
    <phoneticPr fontId="1"/>
  </si>
  <si>
    <t>第66回＆タウリン賞</t>
    <rPh sb="0" eb="1">
      <t>ダイ</t>
    </rPh>
    <rPh sb="3" eb="4">
      <t>カイ</t>
    </rPh>
    <rPh sb="9" eb="10">
      <t>ショウ</t>
    </rPh>
    <phoneticPr fontId="1"/>
  </si>
  <si>
    <t xml:space="preserve">
【対象分野】
抗老化作用等、近年再発見が続くタウリンのポテンシャルを掘り下げ、少子高齢化社会における健康寿命の延伸に寄与するあらゆるテーマを募集</t>
    <rPh sb="2" eb="4">
      <t>タイショウ</t>
    </rPh>
    <rPh sb="4" eb="6">
      <t>ブンヤ</t>
    </rPh>
    <rPh sb="8" eb="9">
      <t>コウ</t>
    </rPh>
    <rPh sb="9" eb="11">
      <t>ロウカ</t>
    </rPh>
    <rPh sb="11" eb="13">
      <t>サヨウ</t>
    </rPh>
    <rPh sb="13" eb="14">
      <t>トウ</t>
    </rPh>
    <rPh sb="15" eb="17">
      <t>キンネン</t>
    </rPh>
    <rPh sb="17" eb="20">
      <t>サイハッケン</t>
    </rPh>
    <rPh sb="21" eb="22">
      <t>ツヅ</t>
    </rPh>
    <rPh sb="35" eb="36">
      <t>ホ</t>
    </rPh>
    <rPh sb="37" eb="38">
      <t>サ</t>
    </rPh>
    <rPh sb="40" eb="42">
      <t>ショウシ</t>
    </rPh>
    <rPh sb="42" eb="45">
      <t>コウレイカ</t>
    </rPh>
    <rPh sb="45" eb="47">
      <t>シャカイ</t>
    </rPh>
    <rPh sb="51" eb="53">
      <t>ケンコウ</t>
    </rPh>
    <rPh sb="53" eb="55">
      <t>ジュミョウ</t>
    </rPh>
    <rPh sb="56" eb="58">
      <t>エンシン</t>
    </rPh>
    <rPh sb="59" eb="61">
      <t>キヨ</t>
    </rPh>
    <rPh sb="71" eb="73">
      <t>ボシュウ</t>
    </rPh>
    <phoneticPr fontId="1"/>
  </si>
  <si>
    <t>第66回プランテックス先端植物研究賞</t>
    <rPh sb="0" eb="1">
      <t>ダイ</t>
    </rPh>
    <rPh sb="3" eb="4">
      <t>カイ</t>
    </rPh>
    <rPh sb="11" eb="13">
      <t>センタン</t>
    </rPh>
    <rPh sb="13" eb="15">
      <t>ショクブツ</t>
    </rPh>
    <rPh sb="15" eb="17">
      <t>ケンキュウ</t>
    </rPh>
    <rPh sb="17" eb="18">
      <t>ショウ</t>
    </rPh>
    <phoneticPr fontId="1"/>
  </si>
  <si>
    <t>24-238</t>
    <phoneticPr fontId="1"/>
  </si>
  <si>
    <t>24-239</t>
    <phoneticPr fontId="1"/>
  </si>
  <si>
    <t>24-240</t>
    <phoneticPr fontId="1"/>
  </si>
  <si>
    <t>第66回日本ハム賞</t>
    <rPh sb="0" eb="1">
      <t>ダイ</t>
    </rPh>
    <rPh sb="3" eb="4">
      <t>カイ</t>
    </rPh>
    <rPh sb="4" eb="6">
      <t>ニホン</t>
    </rPh>
    <rPh sb="8" eb="9">
      <t>ショウ</t>
    </rPh>
    <phoneticPr fontId="1"/>
  </si>
  <si>
    <t xml:space="preserve">
【対象分野】
＜食糧生産＞
微生物食品、細胞性食品、精密発酵、ゲノム編集
＜家畜生産＞
飼料生産、家畜管理（AI活用）、疾病対策、糞尿処理、GHG削減、家畜副産物の利活用
＜健康＞
（オーラル）フレイル対策、健康チェックデバイス、動物実験代替
＜調理・おいしさ＞
3Dフードプリンター、自動調理、熟成肉
＜検査技術＞
食品安全に寄与する分析技術、抗体活用技術
</t>
    <rPh sb="2" eb="4">
      <t>タイショウ</t>
    </rPh>
    <rPh sb="4" eb="6">
      <t>ブンヤ</t>
    </rPh>
    <rPh sb="9" eb="11">
      <t>ショクリョウ</t>
    </rPh>
    <rPh sb="11" eb="13">
      <t>セイサン</t>
    </rPh>
    <rPh sb="15" eb="18">
      <t>ビセイブツ</t>
    </rPh>
    <rPh sb="18" eb="20">
      <t>ショクヒン</t>
    </rPh>
    <rPh sb="21" eb="24">
      <t>サイボウセイ</t>
    </rPh>
    <rPh sb="24" eb="26">
      <t>ショクヒン</t>
    </rPh>
    <rPh sb="27" eb="29">
      <t>セイミツ</t>
    </rPh>
    <rPh sb="29" eb="31">
      <t>ハッコウ</t>
    </rPh>
    <rPh sb="35" eb="37">
      <t>ヘンシュウ</t>
    </rPh>
    <rPh sb="39" eb="41">
      <t>カチク</t>
    </rPh>
    <rPh sb="41" eb="43">
      <t>セイサン</t>
    </rPh>
    <rPh sb="45" eb="47">
      <t>シリョウ</t>
    </rPh>
    <rPh sb="47" eb="49">
      <t>セイサン</t>
    </rPh>
    <rPh sb="50" eb="52">
      <t>カチク</t>
    </rPh>
    <rPh sb="52" eb="54">
      <t>カンリ</t>
    </rPh>
    <rPh sb="57" eb="59">
      <t>カツヨウ</t>
    </rPh>
    <rPh sb="61" eb="63">
      <t>シッペイ</t>
    </rPh>
    <rPh sb="63" eb="65">
      <t>タイサク</t>
    </rPh>
    <rPh sb="66" eb="68">
      <t>フンニョウ</t>
    </rPh>
    <rPh sb="68" eb="70">
      <t>ショリ</t>
    </rPh>
    <rPh sb="74" eb="76">
      <t>サクゲン</t>
    </rPh>
    <rPh sb="77" eb="79">
      <t>カチク</t>
    </rPh>
    <rPh sb="79" eb="82">
      <t>フクサンブツ</t>
    </rPh>
    <rPh sb="83" eb="86">
      <t>リカツヨウ</t>
    </rPh>
    <rPh sb="88" eb="90">
      <t>ケンコウ</t>
    </rPh>
    <rPh sb="102" eb="104">
      <t>タイサク</t>
    </rPh>
    <rPh sb="105" eb="107">
      <t>ケンコウ</t>
    </rPh>
    <rPh sb="116" eb="120">
      <t>ドウブツジッケン</t>
    </rPh>
    <rPh sb="120" eb="122">
      <t>ダイタイ</t>
    </rPh>
    <rPh sb="124" eb="126">
      <t>チョウリ</t>
    </rPh>
    <rPh sb="144" eb="146">
      <t>ジドウ</t>
    </rPh>
    <rPh sb="146" eb="148">
      <t>チョウリ</t>
    </rPh>
    <rPh sb="149" eb="152">
      <t>ジュクセイニク</t>
    </rPh>
    <rPh sb="154" eb="156">
      <t>ケンサ</t>
    </rPh>
    <rPh sb="156" eb="158">
      <t>ギジュツ</t>
    </rPh>
    <rPh sb="160" eb="162">
      <t>ショクヒン</t>
    </rPh>
    <rPh sb="162" eb="164">
      <t>アンゼン</t>
    </rPh>
    <rPh sb="165" eb="167">
      <t>キヨ</t>
    </rPh>
    <rPh sb="169" eb="171">
      <t>ブンセキ</t>
    </rPh>
    <rPh sb="171" eb="173">
      <t>ギジュツ</t>
    </rPh>
    <rPh sb="174" eb="176">
      <t>コウタイ</t>
    </rPh>
    <rPh sb="176" eb="178">
      <t>カツヨウ</t>
    </rPh>
    <rPh sb="178" eb="180">
      <t>ギジュツ</t>
    </rPh>
    <phoneticPr fontId="1"/>
  </si>
  <si>
    <t>24-241</t>
    <phoneticPr fontId="1"/>
  </si>
  <si>
    <t>https://www.taisei-foundation.or.jp/requirements/</t>
  </si>
  <si>
    <t>一般財団法人 大成学術財団</t>
    <rPh sb="0" eb="2">
      <t>イッパン</t>
    </rPh>
    <rPh sb="2" eb="4">
      <t>ザイダン</t>
    </rPh>
    <rPh sb="4" eb="6">
      <t>ホウジン</t>
    </rPh>
    <rPh sb="7" eb="9">
      <t>タイセイ</t>
    </rPh>
    <rPh sb="9" eb="11">
      <t>ガクジュツ</t>
    </rPh>
    <rPh sb="11" eb="13">
      <t>ザイダン</t>
    </rPh>
    <phoneticPr fontId="1"/>
  </si>
  <si>
    <t>2025年度 研究助成</t>
    <rPh sb="4" eb="6">
      <t>ネンド</t>
    </rPh>
    <rPh sb="7" eb="9">
      <t>ケンキュウ</t>
    </rPh>
    <rPh sb="9" eb="11">
      <t>ジョセイ</t>
    </rPh>
    <phoneticPr fontId="1"/>
  </si>
  <si>
    <t>200万</t>
    <rPh sb="3" eb="4">
      <t>マン</t>
    </rPh>
    <phoneticPr fontId="1"/>
  </si>
  <si>
    <t>-</t>
    <phoneticPr fontId="1"/>
  </si>
  <si>
    <t>2025年3月下旬</t>
    <rPh sb="4" eb="5">
      <t>ネン</t>
    </rPh>
    <rPh sb="6" eb="7">
      <t>ガツ</t>
    </rPh>
    <rPh sb="7" eb="9">
      <t>ゲジュン</t>
    </rPh>
    <phoneticPr fontId="1"/>
  </si>
  <si>
    <t>24-242</t>
    <phoneticPr fontId="1"/>
  </si>
  <si>
    <t>公益財団法人 ＪＫＡ</t>
    <rPh sb="0" eb="4">
      <t>コウエキザイダン</t>
    </rPh>
    <rPh sb="4" eb="6">
      <t>ホウジン</t>
    </rPh>
    <phoneticPr fontId="1"/>
  </si>
  <si>
    <t>若手研究対象者は研究に従事してから概ね15年以内</t>
    <rPh sb="0" eb="2">
      <t>ワカテ</t>
    </rPh>
    <rPh sb="2" eb="4">
      <t>ケンキュウ</t>
    </rPh>
    <rPh sb="4" eb="7">
      <t>タイショウシャ</t>
    </rPh>
    <rPh sb="8" eb="10">
      <t>ケンキュウ</t>
    </rPh>
    <rPh sb="11" eb="13">
      <t>ジュウジ</t>
    </rPh>
    <rPh sb="17" eb="18">
      <t>オオム</t>
    </rPh>
    <rPh sb="21" eb="22">
      <t>ネン</t>
    </rPh>
    <rPh sb="22" eb="24">
      <t>イナイ</t>
    </rPh>
    <phoneticPr fontId="1"/>
  </si>
  <si>
    <t xml:space="preserve">
①個別研究：500万
②若手研究：200万
③開発研究：1,500万
④ステップアップ研究：1,000万
</t>
    <rPh sb="3" eb="5">
      <t>コベツ</t>
    </rPh>
    <rPh sb="5" eb="7">
      <t>ケンキュウ</t>
    </rPh>
    <rPh sb="11" eb="12">
      <t>マン</t>
    </rPh>
    <rPh sb="14" eb="16">
      <t>ワカテ</t>
    </rPh>
    <rPh sb="16" eb="18">
      <t>ケンキュウ</t>
    </rPh>
    <rPh sb="22" eb="23">
      <t>マン</t>
    </rPh>
    <rPh sb="25" eb="27">
      <t>カイハツ</t>
    </rPh>
    <rPh sb="27" eb="29">
      <t>ケンキュウ</t>
    </rPh>
    <rPh sb="35" eb="36">
      <t>マン</t>
    </rPh>
    <rPh sb="45" eb="47">
      <t>ケンキュウ</t>
    </rPh>
    <rPh sb="53" eb="54">
      <t>マン</t>
    </rPh>
    <phoneticPr fontId="1"/>
  </si>
  <si>
    <t>※事業者登録は11/7（木）15時までに完了のこと</t>
    <rPh sb="1" eb="4">
      <t>ジギョウシャ</t>
    </rPh>
    <rPh sb="4" eb="6">
      <t>トウロク</t>
    </rPh>
    <rPh sb="12" eb="13">
      <t>モク</t>
    </rPh>
    <rPh sb="16" eb="17">
      <t>ジ</t>
    </rPh>
    <rPh sb="20" eb="22">
      <t>カンリョウ</t>
    </rPh>
    <phoneticPr fontId="1"/>
  </si>
  <si>
    <t>2025年3月頃</t>
    <rPh sb="4" eb="5">
      <t>ネン</t>
    </rPh>
    <rPh sb="6" eb="7">
      <t>ガツ</t>
    </rPh>
    <rPh sb="7" eb="8">
      <t>コロ</t>
    </rPh>
    <phoneticPr fontId="1"/>
  </si>
  <si>
    <t>https://hojo.keirin-autorace.or.jp/shinsei/shinsei_kikai_hojo.html</t>
    <phoneticPr fontId="1"/>
  </si>
  <si>
    <t>【研究種類】
・材料力学、生産工学、設計工学
・流体工学、熱工学
・機械力学、ロボティクス
・電気電子工学
・航空宇宙工学、船舶海洋工学
・社会システム工学、安全工学、防災工学
・材料工学
・化学工学
・ナノマイクロ科学
・応用物理物性、応用物理工学
・人間医工学、人間情報学
・環境保全対策</t>
    <rPh sb="1" eb="3">
      <t>ケンキュウ</t>
    </rPh>
    <rPh sb="3" eb="5">
      <t>シュルイ</t>
    </rPh>
    <rPh sb="8" eb="10">
      <t>ザイリョウ</t>
    </rPh>
    <rPh sb="10" eb="12">
      <t>リキガク</t>
    </rPh>
    <rPh sb="13" eb="15">
      <t>セイサン</t>
    </rPh>
    <rPh sb="15" eb="17">
      <t>コウガク</t>
    </rPh>
    <rPh sb="18" eb="20">
      <t>セッケイ</t>
    </rPh>
    <rPh sb="20" eb="22">
      <t>コウガク</t>
    </rPh>
    <rPh sb="24" eb="26">
      <t>リュウタイ</t>
    </rPh>
    <rPh sb="26" eb="28">
      <t>コウガク</t>
    </rPh>
    <rPh sb="29" eb="32">
      <t>ネツコウガク</t>
    </rPh>
    <rPh sb="34" eb="36">
      <t>キカイ</t>
    </rPh>
    <rPh sb="36" eb="38">
      <t>リキガク</t>
    </rPh>
    <rPh sb="47" eb="53">
      <t>デンキデンシコウガク</t>
    </rPh>
    <rPh sb="55" eb="57">
      <t>コウクウ</t>
    </rPh>
    <rPh sb="57" eb="59">
      <t>ウチュウ</t>
    </rPh>
    <rPh sb="59" eb="61">
      <t>コウガク</t>
    </rPh>
    <rPh sb="62" eb="64">
      <t>センパク</t>
    </rPh>
    <rPh sb="64" eb="66">
      <t>カイヨウ</t>
    </rPh>
    <rPh sb="66" eb="68">
      <t>コウガク</t>
    </rPh>
    <rPh sb="70" eb="72">
      <t>シャカイ</t>
    </rPh>
    <rPh sb="76" eb="78">
      <t>コウガク</t>
    </rPh>
    <rPh sb="79" eb="81">
      <t>アンゼン</t>
    </rPh>
    <rPh sb="81" eb="83">
      <t>コウガク</t>
    </rPh>
    <rPh sb="84" eb="86">
      <t>ボウサイ</t>
    </rPh>
    <rPh sb="86" eb="88">
      <t>コウガク</t>
    </rPh>
    <rPh sb="90" eb="92">
      <t>ザイリョウ</t>
    </rPh>
    <rPh sb="92" eb="94">
      <t>コウガク</t>
    </rPh>
    <rPh sb="96" eb="98">
      <t>カガク</t>
    </rPh>
    <rPh sb="98" eb="100">
      <t>コウガク</t>
    </rPh>
    <rPh sb="108" eb="110">
      <t>カガク</t>
    </rPh>
    <rPh sb="112" eb="114">
      <t>オウヨウ</t>
    </rPh>
    <rPh sb="114" eb="116">
      <t>ブツリ</t>
    </rPh>
    <rPh sb="116" eb="118">
      <t>ブッセイ</t>
    </rPh>
    <rPh sb="119" eb="121">
      <t>オウヨウ</t>
    </rPh>
    <rPh sb="121" eb="123">
      <t>ブツリ</t>
    </rPh>
    <rPh sb="123" eb="125">
      <t>コウガク</t>
    </rPh>
    <rPh sb="127" eb="129">
      <t>ニンゲン</t>
    </rPh>
    <rPh sb="129" eb="132">
      <t>イコウガク</t>
    </rPh>
    <rPh sb="133" eb="135">
      <t>ニンゲン</t>
    </rPh>
    <rPh sb="135" eb="137">
      <t>ジョウホウ</t>
    </rPh>
    <rPh sb="137" eb="138">
      <t>ガク</t>
    </rPh>
    <rPh sb="140" eb="142">
      <t>カンキョウ</t>
    </rPh>
    <rPh sb="142" eb="144">
      <t>ホゼン</t>
    </rPh>
    <rPh sb="144" eb="146">
      <t>タイサク</t>
    </rPh>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</si>
  <si>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</si>
  <si>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●社会技術分野
領域名：ケアの安全・安心エクイティを実現する生活セントリック・ロボタイゼーション
●先端医学分野
領域名：ディープフェノタイピングに基づく疾患の根本原因の解明による安心・安全な社会の実現</t>
    <rPh sb="1" eb="3">
      <t>シャカイ</t>
    </rPh>
    <rPh sb="3" eb="5">
      <t>ギジュツ</t>
    </rPh>
    <rPh sb="5" eb="7">
      <t>ブンヤ</t>
    </rPh>
    <rPh sb="8" eb="10">
      <t>リョウイキ</t>
    </rPh>
    <rPh sb="10" eb="11">
      <t>メイ</t>
    </rPh>
    <rPh sb="15" eb="17">
      <t>アンゼン</t>
    </rPh>
    <rPh sb="18" eb="20">
      <t>アンシン</t>
    </rPh>
    <rPh sb="26" eb="28">
      <t>ジツゲン</t>
    </rPh>
    <rPh sb="30" eb="32">
      <t>セイカツ</t>
    </rPh>
    <rPh sb="51" eb="53">
      <t>センタン</t>
    </rPh>
    <rPh sb="53" eb="55">
      <t>イガク</t>
    </rPh>
    <rPh sb="75" eb="76">
      <t>モト</t>
    </rPh>
    <rPh sb="78" eb="80">
      <t>シッカン</t>
    </rPh>
    <rPh sb="81" eb="85">
      <t>コンポンゲンイン</t>
    </rPh>
    <rPh sb="86" eb="88">
      <t>カイメイ</t>
    </rPh>
    <rPh sb="91" eb="93">
      <t>アンシン</t>
    </rPh>
    <rPh sb="94" eb="96">
      <t>アンゼン</t>
    </rPh>
    <rPh sb="97" eb="99">
      <t>シャカイ</t>
    </rPh>
    <rPh sb="100" eb="102">
      <t>ジツゲン</t>
    </rPh>
    <phoneticPr fontId="1"/>
  </si>
  <si>
    <r>
      <t xml:space="preserve">
【募集分野】
研究テーマはガラスに関係する基礎研究であれば良く、研究者の自由な発送に基づくもの
Ⅰ.ガラスエキスパートコース
Ⅱガラスチャレンジコース
※</t>
    </r>
    <r>
      <rPr>
        <u/>
        <sz val="10"/>
        <color theme="1"/>
        <rFont val="游ゴシック"/>
        <family val="3"/>
        <charset val="128"/>
      </rPr>
      <t xml:space="preserve">ガラス産業界が関心を持つ課題例はＨＰ参照
</t>
    </r>
    <r>
      <rPr>
        <sz val="10"/>
        <color theme="1"/>
        <rFont val="游ゴシック"/>
        <family val="3"/>
        <charset val="128"/>
      </rPr>
      <t xml:space="preserve">
</t>
    </r>
    <rPh sb="2" eb="4">
      <t>ボシュウ</t>
    </rPh>
    <rPh sb="4" eb="6">
      <t>ブンヤ</t>
    </rPh>
    <rPh sb="8" eb="10">
      <t>ケンキュウ</t>
    </rPh>
    <rPh sb="18" eb="20">
      <t>カンケイ</t>
    </rPh>
    <rPh sb="22" eb="24">
      <t>キソ</t>
    </rPh>
    <rPh sb="24" eb="26">
      <t>ケンキュウ</t>
    </rPh>
    <rPh sb="30" eb="31">
      <t>ヨ</t>
    </rPh>
    <rPh sb="33" eb="36">
      <t>ケンキュウシャ</t>
    </rPh>
    <rPh sb="37" eb="39">
      <t>ジユウ</t>
    </rPh>
    <rPh sb="40" eb="42">
      <t>ハッソウ</t>
    </rPh>
    <rPh sb="43" eb="44">
      <t>モト</t>
    </rPh>
    <rPh sb="82" eb="84">
      <t>サンギョウ</t>
    </rPh>
    <rPh sb="84" eb="85">
      <t>カイ</t>
    </rPh>
    <rPh sb="86" eb="88">
      <t>カンシン</t>
    </rPh>
    <rPh sb="89" eb="90">
      <t>モ</t>
    </rPh>
    <rPh sb="91" eb="93">
      <t>カダイ</t>
    </rPh>
    <rPh sb="93" eb="94">
      <t>レイ</t>
    </rPh>
    <rPh sb="97" eb="99">
      <t>サンショウ</t>
    </rPh>
    <phoneticPr fontId="1"/>
  </si>
  <si>
    <t xml:space="preserve">
【対象分野】
キーワードとして、有機合成、重合反応、有機・無機化学、材料工学、熱力学、相平衡、組織形成、電気化学、表面・界面化学などを挙げるが高分子材料に関する幅広い”科学”研究を募集</t>
    <rPh sb="2" eb="4">
      <t>タイショウ</t>
    </rPh>
    <rPh sb="4" eb="6">
      <t>ブンヤ</t>
    </rPh>
    <rPh sb="17" eb="21">
      <t>ユウキゴウセイ</t>
    </rPh>
    <rPh sb="22" eb="24">
      <t>ジュウゴウ</t>
    </rPh>
    <rPh sb="24" eb="26">
      <t>ハンノウ</t>
    </rPh>
    <rPh sb="27" eb="29">
      <t>ユウキ</t>
    </rPh>
    <rPh sb="30" eb="32">
      <t>ムキ</t>
    </rPh>
    <rPh sb="32" eb="34">
      <t>カガク</t>
    </rPh>
    <rPh sb="35" eb="37">
      <t>ザイリョウ</t>
    </rPh>
    <rPh sb="37" eb="39">
      <t>コウガク</t>
    </rPh>
    <rPh sb="40" eb="43">
      <t>ネツリキガク</t>
    </rPh>
    <rPh sb="44" eb="45">
      <t>アイ</t>
    </rPh>
    <rPh sb="45" eb="47">
      <t>ヘイコウ</t>
    </rPh>
    <rPh sb="48" eb="50">
      <t>ソシキ</t>
    </rPh>
    <rPh sb="50" eb="52">
      <t>ケイセイ</t>
    </rPh>
    <rPh sb="53" eb="55">
      <t>デンキ</t>
    </rPh>
    <rPh sb="55" eb="57">
      <t>カガク</t>
    </rPh>
    <rPh sb="58" eb="60">
      <t>ヒョウメン</t>
    </rPh>
    <rPh sb="61" eb="63">
      <t>カイメン</t>
    </rPh>
    <rPh sb="63" eb="65">
      <t>カガク</t>
    </rPh>
    <rPh sb="68" eb="69">
      <t>ア</t>
    </rPh>
    <phoneticPr fontId="1"/>
  </si>
  <si>
    <t>【対象分野】
育種や栽培時における光や灌水、施肥などの環境条件の調節等により水耕栽培や養液栽培のポテンシャルを引き出し植物の生産性や機能性を高める研究</t>
    <rPh sb="1" eb="3">
      <t>タイショウ</t>
    </rPh>
    <rPh sb="3" eb="5">
      <t>ブンヤ</t>
    </rPh>
    <rPh sb="7" eb="9">
      <t>イクシュ</t>
    </rPh>
    <rPh sb="10" eb="13">
      <t>サイバイジ</t>
    </rPh>
    <rPh sb="17" eb="18">
      <t>ヒカリ</t>
    </rPh>
    <rPh sb="19" eb="20">
      <t>カン</t>
    </rPh>
    <rPh sb="20" eb="21">
      <t>スイ</t>
    </rPh>
    <rPh sb="22" eb="23">
      <t>セ</t>
    </rPh>
    <rPh sb="27" eb="29">
      <t>カンキョウ</t>
    </rPh>
    <rPh sb="29" eb="31">
      <t>ジョウケン</t>
    </rPh>
    <rPh sb="32" eb="35">
      <t>チョウセツトウ</t>
    </rPh>
    <rPh sb="38" eb="42">
      <t>スイコウサイバイ</t>
    </rPh>
    <rPh sb="43" eb="45">
      <t>ヨウエキ</t>
    </rPh>
    <rPh sb="45" eb="47">
      <t>サイバイ</t>
    </rPh>
    <rPh sb="55" eb="56">
      <t>ヒ</t>
    </rPh>
    <rPh sb="57" eb="58">
      <t>ダ</t>
    </rPh>
    <rPh sb="59" eb="61">
      <t>ショクブツ</t>
    </rPh>
    <rPh sb="62" eb="65">
      <t>セイサンセイ</t>
    </rPh>
    <rPh sb="66" eb="69">
      <t>キノウセイ</t>
    </rPh>
    <rPh sb="70" eb="71">
      <t>タカ</t>
    </rPh>
    <rPh sb="73" eb="75">
      <t>ケンキュウ</t>
    </rPh>
    <phoneticPr fontId="1"/>
  </si>
  <si>
    <t>【研究分野】
1）国土強靭化のための防災、減災技術
2）省エネ、創エネの組み合わせにによるZEB技術
3）人口減社会に対応するコンパクトシティ・スマートコミュニティ技術
【助成対象】
1）高度な手法を用いた解析・評価技術に関する研究
2）地震・津波・台風・豪雨・渇水等の自然災害の評価・対策技術の高度化
3）創エネ・省エネ・カーボンニュートラル・省CO₂・エネルギーマネージメント技術開発
4）優良な社会資本の構築・ストックマネージメントに関する研究
5）AI・IoT技術の建設分野への応用
6）建設分野における最先端技術に関する研究開発（脱炭素、量子コンピューティング等）
7）建設分野と他分野（建設分野以外、文系分野を含む）との共同研究
8）COVID-19禍後を見据えた都市・建築空間や都市交通等に関する研究</t>
    <rPh sb="1" eb="3">
      <t>ケンキュウ</t>
    </rPh>
    <rPh sb="3" eb="5">
      <t>ブンヤ</t>
    </rPh>
    <rPh sb="9" eb="11">
      <t>コクド</t>
    </rPh>
    <rPh sb="11" eb="14">
      <t>キョウジンカ</t>
    </rPh>
    <rPh sb="18" eb="20">
      <t>ボウサイ</t>
    </rPh>
    <rPh sb="21" eb="23">
      <t>ゲンサイ</t>
    </rPh>
    <rPh sb="23" eb="25">
      <t>ギジュツ</t>
    </rPh>
    <rPh sb="28" eb="29">
      <t>ショウ</t>
    </rPh>
    <rPh sb="32" eb="33">
      <t>ソウ</t>
    </rPh>
    <rPh sb="36" eb="37">
      <t>ク</t>
    </rPh>
    <rPh sb="38" eb="39">
      <t>ア</t>
    </rPh>
    <rPh sb="48" eb="50">
      <t>ギジュツ</t>
    </rPh>
    <rPh sb="53" eb="55">
      <t>ジンコウ</t>
    </rPh>
    <rPh sb="55" eb="56">
      <t>ゲン</t>
    </rPh>
    <rPh sb="56" eb="58">
      <t>シャカイ</t>
    </rPh>
    <rPh sb="59" eb="61">
      <t>タイオウ</t>
    </rPh>
    <rPh sb="82" eb="84">
      <t>ギジュツ</t>
    </rPh>
    <rPh sb="86" eb="88">
      <t>ジョセイ</t>
    </rPh>
    <rPh sb="88" eb="90">
      <t>タイショウ</t>
    </rPh>
    <rPh sb="94" eb="96">
      <t>コウド</t>
    </rPh>
    <rPh sb="97" eb="99">
      <t>シュホウ</t>
    </rPh>
    <rPh sb="100" eb="101">
      <t>モチ</t>
    </rPh>
    <rPh sb="103" eb="105">
      <t>カイセキ</t>
    </rPh>
    <rPh sb="106" eb="108">
      <t>ヒョウカ</t>
    </rPh>
    <rPh sb="108" eb="110">
      <t>ギジュツ</t>
    </rPh>
    <rPh sb="111" eb="112">
      <t>カン</t>
    </rPh>
    <rPh sb="114" eb="116">
      <t>ケンキュウ</t>
    </rPh>
    <rPh sb="119" eb="121">
      <t>ジシン</t>
    </rPh>
    <rPh sb="122" eb="124">
      <t>ツナミ</t>
    </rPh>
    <rPh sb="125" eb="127">
      <t>タイフウ</t>
    </rPh>
    <rPh sb="128" eb="130">
      <t>ゴウウ</t>
    </rPh>
    <rPh sb="131" eb="134">
      <t>カッスイトウ</t>
    </rPh>
    <rPh sb="135" eb="137">
      <t>シゼン</t>
    </rPh>
    <rPh sb="137" eb="139">
      <t>サイガイ</t>
    </rPh>
    <rPh sb="140" eb="142">
      <t>ヒョウカ</t>
    </rPh>
    <rPh sb="143" eb="145">
      <t>タイサク</t>
    </rPh>
    <rPh sb="145" eb="147">
      <t>ギジュツ</t>
    </rPh>
    <rPh sb="148" eb="151">
      <t>コウドカ</t>
    </rPh>
    <rPh sb="154" eb="155">
      <t>ソウ</t>
    </rPh>
    <rPh sb="158" eb="159">
      <t>ショウ</t>
    </rPh>
    <rPh sb="173" eb="174">
      <t>ショウ</t>
    </rPh>
    <rPh sb="190" eb="192">
      <t>ギジュツ</t>
    </rPh>
    <rPh sb="192" eb="194">
      <t>カイハツ</t>
    </rPh>
    <rPh sb="197" eb="199">
      <t>ユウリョウ</t>
    </rPh>
    <rPh sb="200" eb="202">
      <t>シャカイ</t>
    </rPh>
    <rPh sb="202" eb="204">
      <t>シホン</t>
    </rPh>
    <rPh sb="205" eb="207">
      <t>コウチク</t>
    </rPh>
    <rPh sb="220" eb="221">
      <t>カン</t>
    </rPh>
    <rPh sb="223" eb="225">
      <t>ケンキュウ</t>
    </rPh>
    <rPh sb="234" eb="236">
      <t>ギジュツ</t>
    </rPh>
    <rPh sb="237" eb="239">
      <t>ケンセツ</t>
    </rPh>
    <rPh sb="239" eb="241">
      <t>ブンヤ</t>
    </rPh>
    <rPh sb="243" eb="245">
      <t>オウヨウ</t>
    </rPh>
    <rPh sb="248" eb="250">
      <t>ケンセツ</t>
    </rPh>
    <rPh sb="250" eb="252">
      <t>ブンヤ</t>
    </rPh>
    <rPh sb="256" eb="259">
      <t>サイセンタン</t>
    </rPh>
    <rPh sb="259" eb="261">
      <t>ギジュツ</t>
    </rPh>
    <rPh sb="262" eb="263">
      <t>カン</t>
    </rPh>
    <rPh sb="265" eb="267">
      <t>ケンキュウ</t>
    </rPh>
    <rPh sb="267" eb="269">
      <t>カイハツ</t>
    </rPh>
    <rPh sb="270" eb="271">
      <t>ダツ</t>
    </rPh>
    <rPh sb="271" eb="273">
      <t>タンソ</t>
    </rPh>
    <rPh sb="274" eb="276">
      <t>リョウシ</t>
    </rPh>
    <rPh sb="285" eb="286">
      <t>トウ</t>
    </rPh>
    <rPh sb="290" eb="292">
      <t>ケンセツ</t>
    </rPh>
    <rPh sb="292" eb="294">
      <t>ブンヤ</t>
    </rPh>
    <rPh sb="295" eb="298">
      <t>タブンヤ</t>
    </rPh>
    <rPh sb="299" eb="301">
      <t>ケンセツ</t>
    </rPh>
    <rPh sb="301" eb="303">
      <t>ブンヤ</t>
    </rPh>
    <rPh sb="303" eb="305">
      <t>イガイ</t>
    </rPh>
    <rPh sb="306" eb="308">
      <t>ブンケイ</t>
    </rPh>
    <rPh sb="308" eb="310">
      <t>ブンヤ</t>
    </rPh>
    <rPh sb="311" eb="312">
      <t>フク</t>
    </rPh>
    <rPh sb="316" eb="318">
      <t>キョウドウ</t>
    </rPh>
    <rPh sb="318" eb="320">
      <t>ケンキュウ</t>
    </rPh>
    <rPh sb="331" eb="332">
      <t>カ</t>
    </rPh>
    <rPh sb="332" eb="333">
      <t>ゴ</t>
    </rPh>
    <rPh sb="334" eb="336">
      <t>ミス</t>
    </rPh>
    <rPh sb="338" eb="340">
      <t>トシ</t>
    </rPh>
    <rPh sb="341" eb="343">
      <t>ケンチク</t>
    </rPh>
    <rPh sb="343" eb="345">
      <t>クウカン</t>
    </rPh>
    <rPh sb="346" eb="348">
      <t>トシ</t>
    </rPh>
    <rPh sb="348" eb="351">
      <t>コウツウトウ</t>
    </rPh>
    <rPh sb="352" eb="353">
      <t>カン</t>
    </rPh>
    <rPh sb="355" eb="357">
      <t>ケンキュウ</t>
    </rPh>
    <phoneticPr fontId="1"/>
  </si>
  <si>
    <t>2025年度事業
「機械振興に資する研究」</t>
    <rPh sb="4" eb="6">
      <t>ネンド</t>
    </rPh>
    <rPh sb="6" eb="8">
      <t>ジギョウ</t>
    </rPh>
    <rPh sb="10" eb="12">
      <t>キカイ</t>
    </rPh>
    <rPh sb="12" eb="14">
      <t>シンコウ</t>
    </rPh>
    <rPh sb="15" eb="16">
      <t>シ</t>
    </rPh>
    <rPh sb="18" eb="20">
      <t>ケンキュウ</t>
    </rPh>
    <phoneticPr fontId="1"/>
  </si>
  <si>
    <t>24-242</t>
    <phoneticPr fontId="1"/>
  </si>
  <si>
    <t>2025年度事業
「公益及び社会福祉の増進に資する研究」</t>
    <rPh sb="4" eb="6">
      <t>ネンド</t>
    </rPh>
    <rPh sb="6" eb="8">
      <t>ジギョウ</t>
    </rPh>
    <rPh sb="10" eb="12">
      <t>コウエキ</t>
    </rPh>
    <rPh sb="12" eb="13">
      <t>オヨ</t>
    </rPh>
    <rPh sb="14" eb="16">
      <t>シャカイ</t>
    </rPh>
    <rPh sb="16" eb="18">
      <t>フクシ</t>
    </rPh>
    <rPh sb="19" eb="21">
      <t>ゾウシン</t>
    </rPh>
    <rPh sb="22" eb="23">
      <t>シ</t>
    </rPh>
    <rPh sb="25" eb="27">
      <t>ケンキュウ</t>
    </rPh>
    <phoneticPr fontId="1"/>
  </si>
  <si>
    <t>1）幸せに暮らせる社会を創るための活動に資する研究
・地理学、文化人類学、民俗学
・社会学
2）ギャンブル等依存症に係る研究
・心理学およびその関連分野
・内科学一般およびその関連分野
・社会医学、看護学およびその関連分野
3）女性のスポーツの機会の向上に係る研究
4）女性アスリートの競技力や社会的評価の向上に資する研究
・スポーツ科学、体育、健康科学およびその関連分野</t>
    <rPh sb="2" eb="3">
      <t>シアワ</t>
    </rPh>
    <rPh sb="5" eb="6">
      <t>ク</t>
    </rPh>
    <rPh sb="9" eb="11">
      <t>シャカイ</t>
    </rPh>
    <rPh sb="12" eb="13">
      <t>ツク</t>
    </rPh>
    <rPh sb="17" eb="19">
      <t>カツドウ</t>
    </rPh>
    <rPh sb="20" eb="21">
      <t>シ</t>
    </rPh>
    <rPh sb="23" eb="25">
      <t>ケンキュウ</t>
    </rPh>
    <rPh sb="27" eb="30">
      <t>チリガク</t>
    </rPh>
    <rPh sb="31" eb="36">
      <t>ブンカジンルイガク</t>
    </rPh>
    <rPh sb="37" eb="40">
      <t>ミンゾクガク</t>
    </rPh>
    <rPh sb="42" eb="44">
      <t>シャカイ</t>
    </rPh>
    <rPh sb="44" eb="45">
      <t>ガク</t>
    </rPh>
    <rPh sb="53" eb="54">
      <t>トウ</t>
    </rPh>
    <rPh sb="54" eb="57">
      <t>イゾンショウ</t>
    </rPh>
    <rPh sb="58" eb="59">
      <t>カカ</t>
    </rPh>
    <rPh sb="60" eb="62">
      <t>ケンキュウ</t>
    </rPh>
    <rPh sb="64" eb="67">
      <t>シンリガク</t>
    </rPh>
    <rPh sb="72" eb="74">
      <t>カンレン</t>
    </rPh>
    <rPh sb="74" eb="76">
      <t>ブンヤ</t>
    </rPh>
    <rPh sb="78" eb="81">
      <t>ナイカガク</t>
    </rPh>
    <rPh sb="81" eb="83">
      <t>イッパン</t>
    </rPh>
    <rPh sb="88" eb="90">
      <t>カンレン</t>
    </rPh>
    <rPh sb="90" eb="92">
      <t>ブンヤ</t>
    </rPh>
    <rPh sb="94" eb="96">
      <t>シャカイ</t>
    </rPh>
    <rPh sb="96" eb="98">
      <t>イガク</t>
    </rPh>
    <rPh sb="99" eb="102">
      <t>カンゴガク</t>
    </rPh>
    <rPh sb="107" eb="109">
      <t>カンレン</t>
    </rPh>
    <rPh sb="109" eb="111">
      <t>ブンヤ</t>
    </rPh>
    <rPh sb="114" eb="116">
      <t>ジョセイ</t>
    </rPh>
    <rPh sb="122" eb="124">
      <t>キカイ</t>
    </rPh>
    <rPh sb="125" eb="127">
      <t>コウジョウ</t>
    </rPh>
    <rPh sb="128" eb="129">
      <t>カカ</t>
    </rPh>
    <rPh sb="130" eb="132">
      <t>ケンキュウ</t>
    </rPh>
    <rPh sb="135" eb="137">
      <t>ジョセイ</t>
    </rPh>
    <rPh sb="143" eb="146">
      <t>キョウギリョク</t>
    </rPh>
    <rPh sb="147" eb="150">
      <t>シャカイテキ</t>
    </rPh>
    <rPh sb="150" eb="152">
      <t>ヒョウカ</t>
    </rPh>
    <rPh sb="153" eb="155">
      <t>コウジョウ</t>
    </rPh>
    <rPh sb="156" eb="157">
      <t>シ</t>
    </rPh>
    <rPh sb="159" eb="161">
      <t>ケンキュウ</t>
    </rPh>
    <rPh sb="167" eb="169">
      <t>カガク</t>
    </rPh>
    <rPh sb="170" eb="172">
      <t>タイイク</t>
    </rPh>
    <rPh sb="173" eb="177">
      <t>ケンコウカガク</t>
    </rPh>
    <rPh sb="182" eb="184">
      <t>カンレン</t>
    </rPh>
    <rPh sb="184" eb="186">
      <t>ブンヤ</t>
    </rPh>
    <phoneticPr fontId="1"/>
  </si>
  <si>
    <t>300万</t>
    <rPh sb="3" eb="4">
      <t>マン</t>
    </rPh>
    <phoneticPr fontId="1"/>
  </si>
  <si>
    <t>24-243</t>
    <phoneticPr fontId="1"/>
  </si>
  <si>
    <t>https://www.kyoukaikenpo.or.jp/g7/cat740/sb7210/20240906/</t>
  </si>
  <si>
    <t>全国健康保険協会</t>
    <rPh sb="0" eb="8">
      <t>ゼンコクケンコウホケンキョウカイ</t>
    </rPh>
    <phoneticPr fontId="1"/>
  </si>
  <si>
    <t>「外部有識者を活用した委託研究」の募集</t>
    <rPh sb="1" eb="3">
      <t>ガイブ</t>
    </rPh>
    <rPh sb="3" eb="6">
      <t>ユウシキシャ</t>
    </rPh>
    <rPh sb="7" eb="9">
      <t>カツヨウ</t>
    </rPh>
    <rPh sb="11" eb="13">
      <t>イタク</t>
    </rPh>
    <rPh sb="13" eb="15">
      <t>ケンキュウ</t>
    </rPh>
    <rPh sb="17" eb="19">
      <t>ボシュウ</t>
    </rPh>
    <phoneticPr fontId="1"/>
  </si>
  <si>
    <t>【募集テーマ】
•「就労と治療との両立支援に関連した指標」の検討に向けた分析
•医薬品に関する分析（抗菌薬、長期収載品、バイオシミラー、フォーミュラリ等）
•レセプトデータを活用した、効率的・効果的で質の高い医療の提供に関する分析及び地域別の傾向分析</t>
    <rPh sb="1" eb="3">
      <t>ボシュウ</t>
    </rPh>
    <rPh sb="10" eb="12">
      <t>シュウロウ</t>
    </rPh>
    <rPh sb="13" eb="15">
      <t>チリョウ</t>
    </rPh>
    <rPh sb="17" eb="19">
      <t>リョウリツ</t>
    </rPh>
    <rPh sb="19" eb="21">
      <t>シエン</t>
    </rPh>
    <rPh sb="22" eb="24">
      <t>カンレン</t>
    </rPh>
    <rPh sb="26" eb="28">
      <t>シヒョウ</t>
    </rPh>
    <rPh sb="30" eb="32">
      <t>ケントウ</t>
    </rPh>
    <rPh sb="33" eb="34">
      <t>ム</t>
    </rPh>
    <rPh sb="36" eb="38">
      <t>ブンセキ</t>
    </rPh>
    <rPh sb="40" eb="43">
      <t>イヤクヒン</t>
    </rPh>
    <rPh sb="44" eb="45">
      <t>カン</t>
    </rPh>
    <rPh sb="47" eb="49">
      <t>ブンセキ</t>
    </rPh>
    <rPh sb="50" eb="53">
      <t>コウキンヤク</t>
    </rPh>
    <rPh sb="54" eb="56">
      <t>チョウキ</t>
    </rPh>
    <rPh sb="56" eb="57">
      <t>オサ</t>
    </rPh>
    <phoneticPr fontId="1"/>
  </si>
  <si>
    <t>1,500万</t>
    <rPh sb="5" eb="6">
      <t>マン</t>
    </rPh>
    <phoneticPr fontId="1"/>
  </si>
  <si>
    <t>-</t>
    <phoneticPr fontId="1"/>
  </si>
  <si>
    <t>2025年2月下旬</t>
    <rPh sb="4" eb="5">
      <t>ネン</t>
    </rPh>
    <rPh sb="6" eb="7">
      <t>ガツ</t>
    </rPh>
    <rPh sb="7" eb="9">
      <t>ゲジュン</t>
    </rPh>
    <phoneticPr fontId="1"/>
  </si>
  <si>
    <t>24-244</t>
    <phoneticPr fontId="1"/>
  </si>
  <si>
    <t>https://cainz-dif.or.jp/grant/2024/</t>
  </si>
  <si>
    <t>カインズデジタルイノベーション財団</t>
    <rPh sb="15" eb="17">
      <t>ザイダン</t>
    </rPh>
    <phoneticPr fontId="1"/>
  </si>
  <si>
    <t>2024年度　助成</t>
    <rPh sb="4" eb="6">
      <t>ネンド</t>
    </rPh>
    <rPh sb="7" eb="9">
      <t>ジョセイ</t>
    </rPh>
    <phoneticPr fontId="1"/>
  </si>
  <si>
    <t>【研究助成対象】
「暮らしの向上」に通じる情報技術の研究に関する研究開発
《重点研究対象領域》
•ＤＸを推進するための新たな情報技術
•レガシーシステム刷新技術に関する研究開発</t>
    <rPh sb="1" eb="3">
      <t>ケンキュウ</t>
    </rPh>
    <rPh sb="3" eb="5">
      <t>ジョセイ</t>
    </rPh>
    <rPh sb="5" eb="7">
      <t>タイショウ</t>
    </rPh>
    <rPh sb="10" eb="11">
      <t>ク</t>
    </rPh>
    <rPh sb="14" eb="16">
      <t>コウジョウ</t>
    </rPh>
    <rPh sb="18" eb="19">
      <t>ツウ</t>
    </rPh>
    <rPh sb="21" eb="23">
      <t>ジョウホウ</t>
    </rPh>
    <rPh sb="23" eb="25">
      <t>ギジュツ</t>
    </rPh>
    <rPh sb="26" eb="28">
      <t>ケンキュウ</t>
    </rPh>
    <rPh sb="29" eb="30">
      <t>カン</t>
    </rPh>
    <rPh sb="32" eb="34">
      <t>ケンキュウ</t>
    </rPh>
    <rPh sb="34" eb="36">
      <t>カイハツ</t>
    </rPh>
    <rPh sb="38" eb="40">
      <t>ジュウテン</t>
    </rPh>
    <rPh sb="40" eb="42">
      <t>ケンキュウ</t>
    </rPh>
    <rPh sb="42" eb="44">
      <t>タイショウ</t>
    </rPh>
    <rPh sb="44" eb="46">
      <t>リョウイキ</t>
    </rPh>
    <rPh sb="52" eb="54">
      <t>スイシン</t>
    </rPh>
    <rPh sb="59" eb="60">
      <t>アラ</t>
    </rPh>
    <rPh sb="62" eb="64">
      <t>ジョウホウ</t>
    </rPh>
    <rPh sb="64" eb="66">
      <t>ギジュツ</t>
    </rPh>
    <rPh sb="76" eb="78">
      <t>サッシン</t>
    </rPh>
    <rPh sb="78" eb="80">
      <t>ギジュツ</t>
    </rPh>
    <rPh sb="81" eb="82">
      <t>カン</t>
    </rPh>
    <rPh sb="84" eb="86">
      <t>ケンキュウ</t>
    </rPh>
    <rPh sb="86" eb="88">
      <t>カイハツ</t>
    </rPh>
    <phoneticPr fontId="1"/>
  </si>
  <si>
    <t>一般：200万
若手：100万</t>
    <rPh sb="0" eb="2">
      <t>イッパン</t>
    </rPh>
    <rPh sb="6" eb="7">
      <t>マン</t>
    </rPh>
    <rPh sb="8" eb="10">
      <t>ワカテ</t>
    </rPh>
    <rPh sb="14" eb="15">
      <t>マン</t>
    </rPh>
    <phoneticPr fontId="1"/>
  </si>
  <si>
    <t>若手部門（40歳未満）</t>
    <rPh sb="0" eb="2">
      <t>ワカテ</t>
    </rPh>
    <rPh sb="2" eb="4">
      <t>ブモン</t>
    </rPh>
    <rPh sb="7" eb="8">
      <t>サイ</t>
    </rPh>
    <rPh sb="8" eb="10">
      <t>ミマン</t>
    </rPh>
    <phoneticPr fontId="1"/>
  </si>
  <si>
    <t>2025年2月末</t>
    <rPh sb="4" eb="5">
      <t>ネン</t>
    </rPh>
    <rPh sb="6" eb="7">
      <t>ガツ</t>
    </rPh>
    <rPh sb="7" eb="8">
      <t>マツ</t>
    </rPh>
    <phoneticPr fontId="1"/>
  </si>
  <si>
    <t>24-245</t>
    <phoneticPr fontId="1"/>
  </si>
  <si>
    <t>https://www.woodtec-foundation.or.jp/research-assistance/guideline</t>
  </si>
  <si>
    <t>24-246</t>
    <phoneticPr fontId="1"/>
  </si>
  <si>
    <t>公益財団法人 朝日ウッドテック財団</t>
    <rPh sb="0" eb="4">
      <t>コウエキザイダン</t>
    </rPh>
    <rPh sb="4" eb="6">
      <t>ホウジン</t>
    </rPh>
    <rPh sb="7" eb="9">
      <t>アサヒ</t>
    </rPh>
    <rPh sb="15" eb="17">
      <t>ザイダン</t>
    </rPh>
    <phoneticPr fontId="1"/>
  </si>
  <si>
    <t>2025年度 研究助成事業</t>
    <rPh sb="4" eb="6">
      <t>ネンド</t>
    </rPh>
    <rPh sb="7" eb="9">
      <t>ケンキュウ</t>
    </rPh>
    <rPh sb="9" eb="11">
      <t>ジョセイ</t>
    </rPh>
    <rPh sb="11" eb="13">
      <t>ジギョウ</t>
    </rPh>
    <phoneticPr fontId="1"/>
  </si>
  <si>
    <t>①300万
②100万</t>
    <rPh sb="4" eb="5">
      <t>マン</t>
    </rPh>
    <rPh sb="10" eb="11">
      <t>マン</t>
    </rPh>
    <phoneticPr fontId="1"/>
  </si>
  <si>
    <t>②は45歳未満（申請締切時）</t>
    <rPh sb="4" eb="5">
      <t>サイ</t>
    </rPh>
    <rPh sb="5" eb="7">
      <t>ミマン</t>
    </rPh>
    <rPh sb="8" eb="13">
      <t>シンセイシメキリジ</t>
    </rPh>
    <phoneticPr fontId="1"/>
  </si>
  <si>
    <t>2025年3月末</t>
    <rPh sb="4" eb="5">
      <t>ネン</t>
    </rPh>
    <rPh sb="6" eb="7">
      <t>ガツ</t>
    </rPh>
    <rPh sb="7" eb="8">
      <t>マツ</t>
    </rPh>
    <phoneticPr fontId="1"/>
  </si>
  <si>
    <t>24-247</t>
    <phoneticPr fontId="1"/>
  </si>
  <si>
    <t>https://www.kao-foundation.or.jp/science/assist/</t>
  </si>
  <si>
    <t>公益財団法人 花王芸術・科学財団</t>
    <rPh sb="0" eb="6">
      <t>コウエキザイダンホウジン</t>
    </rPh>
    <rPh sb="7" eb="9">
      <t>カオウ</t>
    </rPh>
    <rPh sb="9" eb="11">
      <t>ゲイジュツ</t>
    </rPh>
    <rPh sb="12" eb="16">
      <t>カガクザイダン</t>
    </rPh>
    <phoneticPr fontId="1"/>
  </si>
  <si>
    <t>2025年度　花王科学奨励賞</t>
    <rPh sb="4" eb="6">
      <t>ネンド</t>
    </rPh>
    <rPh sb="7" eb="9">
      <t>カオウ</t>
    </rPh>
    <rPh sb="9" eb="11">
      <t>カガク</t>
    </rPh>
    <rPh sb="11" eb="14">
      <t>ショウレイショウ</t>
    </rPh>
    <phoneticPr fontId="1"/>
  </si>
  <si>
    <t>【対象となる研究分野】
木材の加工と利用技術に関する研究
①研究Ⅰ：基盤的、総合的な研究および材料・技術開発に関わる研究
②研究Ⅱ：若手研究者の奨励研究</t>
    <rPh sb="1" eb="3">
      <t>タイショウ</t>
    </rPh>
    <rPh sb="6" eb="8">
      <t>ケンキュウ</t>
    </rPh>
    <rPh sb="8" eb="10">
      <t>ブンヤ</t>
    </rPh>
    <rPh sb="12" eb="14">
      <t>モクザイ</t>
    </rPh>
    <rPh sb="15" eb="17">
      <t>カコウ</t>
    </rPh>
    <rPh sb="18" eb="22">
      <t>リヨウギジュツ</t>
    </rPh>
    <rPh sb="23" eb="24">
      <t>カン</t>
    </rPh>
    <rPh sb="26" eb="28">
      <t>ケンキュウ</t>
    </rPh>
    <rPh sb="30" eb="32">
      <t>ケンキュウ</t>
    </rPh>
    <rPh sb="34" eb="37">
      <t>キバンテキ</t>
    </rPh>
    <rPh sb="38" eb="41">
      <t>ソウゴウテキ</t>
    </rPh>
    <rPh sb="42" eb="44">
      <t>ケンキュウ</t>
    </rPh>
    <rPh sb="47" eb="49">
      <t>ザイリョウ</t>
    </rPh>
    <rPh sb="50" eb="52">
      <t>ギジュツ</t>
    </rPh>
    <rPh sb="52" eb="54">
      <t>カイハツ</t>
    </rPh>
    <rPh sb="55" eb="56">
      <t>カカ</t>
    </rPh>
    <rPh sb="58" eb="60">
      <t>ケンキュウ</t>
    </rPh>
    <rPh sb="62" eb="64">
      <t>ケンキュウ</t>
    </rPh>
    <rPh sb="66" eb="68">
      <t>ワカテ</t>
    </rPh>
    <rPh sb="68" eb="71">
      <t>ケンキュウシャ</t>
    </rPh>
    <rPh sb="72" eb="76">
      <t>ショウレイケンキュウ</t>
    </rPh>
    <phoneticPr fontId="1"/>
  </si>
  <si>
    <t>【対象となる研究分野】
①「表面の科学」の化学・物理学
個体表面、固液界面、触媒、超微粒子、コロイド、分子集合体、ナノマテリアルなどにおける新規な作成法、計測法、新規物性発現、機能創出、デバイス展開など界面と表面の科学に関する研究
②「表面の科学」の医学・生物学
生物個体が外界や自らのもつ内腔（腸管、機関など）に接する部位や、脈管系（血管、リンパ管など）を形成する表皮、上皮、内皮の各細胞およびその付属機関や関連する生理機能を対象とする個体、臓器、細胞または分子レベルの医学・生物学</t>
    <rPh sb="1" eb="3">
      <t>タイショウ</t>
    </rPh>
    <rPh sb="6" eb="10">
      <t>ケンキュウブンヤ</t>
    </rPh>
    <rPh sb="14" eb="16">
      <t>ヒョウメン</t>
    </rPh>
    <rPh sb="17" eb="19">
      <t>カガク</t>
    </rPh>
    <rPh sb="21" eb="23">
      <t>カガク</t>
    </rPh>
    <rPh sb="24" eb="27">
      <t>ブツリガク</t>
    </rPh>
    <rPh sb="28" eb="30">
      <t>コタイ</t>
    </rPh>
    <rPh sb="30" eb="32">
      <t>ヒョウメン</t>
    </rPh>
    <rPh sb="33" eb="35">
      <t>コエキ</t>
    </rPh>
    <rPh sb="35" eb="37">
      <t>カイメン</t>
    </rPh>
    <rPh sb="38" eb="40">
      <t>ショクバイ</t>
    </rPh>
    <rPh sb="41" eb="45">
      <t>チョウビリュウシ</t>
    </rPh>
    <rPh sb="51" eb="56">
      <t>ブンシシュウゴウタイ</t>
    </rPh>
    <rPh sb="70" eb="72">
      <t>シンキ</t>
    </rPh>
    <rPh sb="73" eb="76">
      <t>サクセイホウ</t>
    </rPh>
    <rPh sb="77" eb="80">
      <t>ケイソクホウ</t>
    </rPh>
    <rPh sb="81" eb="83">
      <t>シンキ</t>
    </rPh>
    <rPh sb="83" eb="85">
      <t>ブッセイ</t>
    </rPh>
    <rPh sb="85" eb="87">
      <t>ハツゲン</t>
    </rPh>
    <rPh sb="88" eb="90">
      <t>キノウ</t>
    </rPh>
    <rPh sb="90" eb="92">
      <t>ソウシュツ</t>
    </rPh>
    <rPh sb="97" eb="99">
      <t>テンカイ</t>
    </rPh>
    <rPh sb="101" eb="103">
      <t>カイメン</t>
    </rPh>
    <rPh sb="104" eb="106">
      <t>ヒョウメン</t>
    </rPh>
    <rPh sb="107" eb="109">
      <t>カガク</t>
    </rPh>
    <rPh sb="110" eb="111">
      <t>カン</t>
    </rPh>
    <rPh sb="113" eb="115">
      <t>ケンキュウ</t>
    </rPh>
    <rPh sb="126" eb="128">
      <t>イガク</t>
    </rPh>
    <rPh sb="129" eb="132">
      <t>セイブツガク</t>
    </rPh>
    <rPh sb="133" eb="137">
      <t>セイブツコタイ</t>
    </rPh>
    <rPh sb="138" eb="140">
      <t>ガイカイ</t>
    </rPh>
    <rPh sb="141" eb="142">
      <t>ミズカ</t>
    </rPh>
    <rPh sb="146" eb="148">
      <t>ナイクウ</t>
    </rPh>
    <rPh sb="149" eb="151">
      <t>チョウカン</t>
    </rPh>
    <rPh sb="152" eb="154">
      <t>キカン</t>
    </rPh>
    <rPh sb="158" eb="159">
      <t>セッ</t>
    </rPh>
    <rPh sb="161" eb="163">
      <t>ブイ</t>
    </rPh>
    <rPh sb="165" eb="166">
      <t>ミャク</t>
    </rPh>
    <rPh sb="166" eb="167">
      <t>カン</t>
    </rPh>
    <rPh sb="167" eb="168">
      <t>ケイ</t>
    </rPh>
    <rPh sb="169" eb="171">
      <t>ケッカン</t>
    </rPh>
    <rPh sb="175" eb="176">
      <t>カン</t>
    </rPh>
    <rPh sb="180" eb="182">
      <t>ケイセイ</t>
    </rPh>
    <rPh sb="184" eb="186">
      <t>ヒョウヒ</t>
    </rPh>
    <rPh sb="187" eb="189">
      <t>ジョウヒ</t>
    </rPh>
    <phoneticPr fontId="1"/>
  </si>
  <si>
    <t>副賞：300万</t>
    <rPh sb="0" eb="2">
      <t>フクショウ</t>
    </rPh>
    <rPh sb="6" eb="7">
      <t>マン</t>
    </rPh>
    <phoneticPr fontId="1"/>
  </si>
  <si>
    <t>24-248</t>
    <phoneticPr fontId="1"/>
  </si>
  <si>
    <t>https://www.kiriizaidan.jp/topics/</t>
  </si>
  <si>
    <t>公益財団法人 KIRII財団</t>
    <rPh sb="0" eb="4">
      <t>コウエキザイダン</t>
    </rPh>
    <rPh sb="4" eb="6">
      <t>ホウジン</t>
    </rPh>
    <rPh sb="12" eb="14">
      <t>ザイダン</t>
    </rPh>
    <phoneticPr fontId="1"/>
  </si>
  <si>
    <t>2025年度 研究活動助成</t>
    <rPh sb="4" eb="6">
      <t>ネンド</t>
    </rPh>
    <rPh sb="7" eb="9">
      <t>ケンキュウ</t>
    </rPh>
    <rPh sb="9" eb="11">
      <t>カツドウ</t>
    </rPh>
    <rPh sb="11" eb="13">
      <t>ジョセイ</t>
    </rPh>
    <phoneticPr fontId="1"/>
  </si>
  <si>
    <t>【対象分野】
建築学の構造、内装に関する研究</t>
    <rPh sb="1" eb="3">
      <t>タイショウ</t>
    </rPh>
    <rPh sb="3" eb="5">
      <t>ブンヤ</t>
    </rPh>
    <rPh sb="7" eb="10">
      <t>ケンチクガク</t>
    </rPh>
    <rPh sb="11" eb="13">
      <t>コウゾウ</t>
    </rPh>
    <rPh sb="14" eb="16">
      <t>ナイソウ</t>
    </rPh>
    <rPh sb="17" eb="18">
      <t>カン</t>
    </rPh>
    <rPh sb="20" eb="22">
      <t>ケンキュウ</t>
    </rPh>
    <phoneticPr fontId="1"/>
  </si>
  <si>
    <t>100万</t>
    <rPh sb="3" eb="4">
      <t>マン</t>
    </rPh>
    <phoneticPr fontId="1"/>
  </si>
  <si>
    <t>締切：11/30書類必着</t>
    <rPh sb="0" eb="2">
      <t>シメキリ</t>
    </rPh>
    <rPh sb="8" eb="10">
      <t>ショルイ</t>
    </rPh>
    <rPh sb="10" eb="12">
      <t>ヒッチャク</t>
    </rPh>
    <phoneticPr fontId="1"/>
  </si>
  <si>
    <t>24-249</t>
    <phoneticPr fontId="1"/>
  </si>
  <si>
    <t>公益財団法人 東洋合成記念財団</t>
    <rPh sb="0" eb="4">
      <t>コウエキザイダン</t>
    </rPh>
    <rPh sb="4" eb="6">
      <t>ホウジン</t>
    </rPh>
    <rPh sb="7" eb="9">
      <t>トウヨウ</t>
    </rPh>
    <rPh sb="9" eb="15">
      <t>ゴウセイキネンザイダン</t>
    </rPh>
    <phoneticPr fontId="1"/>
  </si>
  <si>
    <t>2025年度　研究費の助成事業</t>
    <rPh sb="4" eb="6">
      <t>ネンド</t>
    </rPh>
    <rPh sb="7" eb="10">
      <t>ケンキュウヒ</t>
    </rPh>
    <rPh sb="11" eb="13">
      <t>ジョセイ</t>
    </rPh>
    <rPh sb="13" eb="15">
      <t>ジギョウ</t>
    </rPh>
    <phoneticPr fontId="1"/>
  </si>
  <si>
    <t>【助成対象】
•有機・無機および高分子化合物の光化学に関する研究
•感光性有機化合物、感光性樹脂及びリソグラフィ関連材料に関する研究
•有機化合物の不純物除去技術又は分離精製技術に関する研究
•化学プロセス工学に関する研究
•香料及び香気成分に関する研究
•新規触媒の開発及びそれを用いた有機合成反応に関する研究</t>
    <rPh sb="1" eb="3">
      <t>ジョセイ</t>
    </rPh>
    <rPh sb="3" eb="5">
      <t>タイショウ</t>
    </rPh>
    <phoneticPr fontId="1"/>
  </si>
  <si>
    <t>200万</t>
    <rPh sb="3" eb="4">
      <t>マン</t>
    </rPh>
    <phoneticPr fontId="1"/>
  </si>
  <si>
    <t>45歳以下（2025年3月31日現在）</t>
    <rPh sb="2" eb="3">
      <t>サイ</t>
    </rPh>
    <rPh sb="3" eb="5">
      <t>イカ</t>
    </rPh>
    <rPh sb="10" eb="11">
      <t>ネン</t>
    </rPh>
    <rPh sb="12" eb="13">
      <t>ガツ</t>
    </rPh>
    <rPh sb="15" eb="16">
      <t>ヒ</t>
    </rPh>
    <rPh sb="16" eb="18">
      <t>ゲンザイ</t>
    </rPh>
    <phoneticPr fontId="1"/>
  </si>
  <si>
    <t>http://www.tgcfnd.or.jp/products/index.html</t>
    <phoneticPr fontId="1"/>
  </si>
  <si>
    <t>24-250</t>
    <phoneticPr fontId="1"/>
  </si>
  <si>
    <t>公益財団法人 高橋産業経済研究財団</t>
    <rPh sb="0" eb="4">
      <t>コウエキザイダン</t>
    </rPh>
    <rPh sb="4" eb="6">
      <t>ホウジン</t>
    </rPh>
    <rPh sb="7" eb="9">
      <t>タカハシ</t>
    </rPh>
    <rPh sb="9" eb="11">
      <t>サンギョウ</t>
    </rPh>
    <rPh sb="11" eb="13">
      <t>ケイザイ</t>
    </rPh>
    <rPh sb="13" eb="15">
      <t>ケンキュウ</t>
    </rPh>
    <rPh sb="15" eb="17">
      <t>ザイダン</t>
    </rPh>
    <phoneticPr fontId="1"/>
  </si>
  <si>
    <t>2025年度　助成金応募</t>
    <rPh sb="4" eb="6">
      <t>ネンド</t>
    </rPh>
    <rPh sb="7" eb="10">
      <t>ジョセイキン</t>
    </rPh>
    <rPh sb="10" eb="12">
      <t>オウボ</t>
    </rPh>
    <phoneticPr fontId="1"/>
  </si>
  <si>
    <t>【募集対象テーマ】
①科学技術または産業開発
②数理科学またはコンピュータサイエンス
③環境
④資源
⑤医療または医学
⑥災害対策
⑦地域社会対策
⑧国際交流または人材育成</t>
    <rPh sb="1" eb="3">
      <t>ボシュウ</t>
    </rPh>
    <rPh sb="3" eb="5">
      <t>タイショウ</t>
    </rPh>
    <rPh sb="11" eb="13">
      <t>カガク</t>
    </rPh>
    <rPh sb="13" eb="15">
      <t>ギジュツ</t>
    </rPh>
    <rPh sb="18" eb="20">
      <t>サンギョウ</t>
    </rPh>
    <rPh sb="20" eb="22">
      <t>カイハツ</t>
    </rPh>
    <rPh sb="24" eb="26">
      <t>スウリ</t>
    </rPh>
    <rPh sb="26" eb="28">
      <t>カガク</t>
    </rPh>
    <rPh sb="44" eb="46">
      <t>カンキョウ</t>
    </rPh>
    <rPh sb="48" eb="50">
      <t>シゲン</t>
    </rPh>
    <rPh sb="52" eb="54">
      <t>イリョウ</t>
    </rPh>
    <rPh sb="57" eb="59">
      <t>イガク</t>
    </rPh>
    <rPh sb="61" eb="63">
      <t>サイガイ</t>
    </rPh>
    <rPh sb="63" eb="65">
      <t>タイサク</t>
    </rPh>
    <rPh sb="67" eb="69">
      <t>チイキ</t>
    </rPh>
    <rPh sb="69" eb="71">
      <t>シャカイ</t>
    </rPh>
    <rPh sb="71" eb="73">
      <t>タイサク</t>
    </rPh>
    <rPh sb="75" eb="77">
      <t>コクサイ</t>
    </rPh>
    <rPh sb="77" eb="79">
      <t>コウリュウ</t>
    </rPh>
    <rPh sb="82" eb="84">
      <t>ジンザイ</t>
    </rPh>
    <rPh sb="84" eb="86">
      <t>イクセイ</t>
    </rPh>
    <phoneticPr fontId="1"/>
  </si>
  <si>
    <t>-</t>
    <phoneticPr fontId="1"/>
  </si>
  <si>
    <t>http://takahashi-f.or.jp/entry/</t>
    <phoneticPr fontId="1"/>
  </si>
  <si>
    <t>2025年3月頃</t>
    <rPh sb="4" eb="5">
      <t>ネン</t>
    </rPh>
    <rPh sb="6" eb="7">
      <t>ガツ</t>
    </rPh>
    <rPh sb="7" eb="8">
      <t>コロ</t>
    </rPh>
    <phoneticPr fontId="1"/>
  </si>
  <si>
    <t>24-251</t>
    <phoneticPr fontId="1"/>
  </si>
  <si>
    <t>https://madoken.jp/announcement/28606/</t>
  </si>
  <si>
    <t>公益財団法人 窓研究所</t>
    <rPh sb="0" eb="2">
      <t>コウエキ</t>
    </rPh>
    <rPh sb="2" eb="4">
      <t>ザイダン</t>
    </rPh>
    <rPh sb="4" eb="6">
      <t>ホウジン</t>
    </rPh>
    <rPh sb="7" eb="8">
      <t>マド</t>
    </rPh>
    <rPh sb="8" eb="11">
      <t>ケンキュウジョ</t>
    </rPh>
    <phoneticPr fontId="1"/>
  </si>
  <si>
    <t>2024年度　研究助成</t>
    <rPh sb="4" eb="6">
      <t>ネンド</t>
    </rPh>
    <rPh sb="7" eb="9">
      <t>ケンキュウ</t>
    </rPh>
    <rPh sb="9" eb="11">
      <t>ジョセイ</t>
    </rPh>
    <phoneticPr fontId="1"/>
  </si>
  <si>
    <t>【対象分野】
建築文化に関連する以下の分野
1.歴史、民俗、風土に関連する分野
2.文化、芸術、デザインに関連する分野
3.環境、サスティナビリティに関連する分野
4.社会、都市、コミュニティに関連する分野
5.人々の安全、健康、生活に関する分野
6.上記の複数の分野をまたぐ学際的研究分野
7.その他建築文化の発展に貢献しうる研究分野</t>
    <rPh sb="1" eb="3">
      <t>タイショウ</t>
    </rPh>
    <rPh sb="3" eb="5">
      <t>ブンヤ</t>
    </rPh>
    <rPh sb="7" eb="9">
      <t>ケンチク</t>
    </rPh>
    <rPh sb="9" eb="11">
      <t>ブンカ</t>
    </rPh>
    <rPh sb="12" eb="14">
      <t>カンレン</t>
    </rPh>
    <rPh sb="16" eb="18">
      <t>イカ</t>
    </rPh>
    <rPh sb="19" eb="21">
      <t>ブンヤ</t>
    </rPh>
    <rPh sb="24" eb="26">
      <t>レキシ</t>
    </rPh>
    <rPh sb="27" eb="29">
      <t>ミンゾク</t>
    </rPh>
    <rPh sb="30" eb="32">
      <t>フウド</t>
    </rPh>
    <rPh sb="33" eb="35">
      <t>カンレン</t>
    </rPh>
    <rPh sb="37" eb="39">
      <t>ブンヤ</t>
    </rPh>
    <rPh sb="42" eb="44">
      <t>ブンカ</t>
    </rPh>
    <rPh sb="45" eb="47">
      <t>ゲイジュツ</t>
    </rPh>
    <rPh sb="53" eb="55">
      <t>カンレン</t>
    </rPh>
    <rPh sb="57" eb="59">
      <t>ブンヤ</t>
    </rPh>
    <rPh sb="62" eb="64">
      <t>カンキョウ</t>
    </rPh>
    <rPh sb="75" eb="77">
      <t>カンレン</t>
    </rPh>
    <rPh sb="79" eb="81">
      <t>ブンヤ</t>
    </rPh>
    <rPh sb="84" eb="86">
      <t>シャカイ</t>
    </rPh>
    <rPh sb="87" eb="89">
      <t>トシ</t>
    </rPh>
    <rPh sb="97" eb="99">
      <t>カンレン</t>
    </rPh>
    <rPh sb="101" eb="103">
      <t>ブンヤ</t>
    </rPh>
    <rPh sb="106" eb="108">
      <t>ヒトビト</t>
    </rPh>
    <rPh sb="109" eb="111">
      <t>アンゼン</t>
    </rPh>
    <rPh sb="112" eb="114">
      <t>ケンコウ</t>
    </rPh>
    <rPh sb="115" eb="117">
      <t>セイカツ</t>
    </rPh>
    <rPh sb="118" eb="119">
      <t>カン</t>
    </rPh>
    <rPh sb="121" eb="123">
      <t>ブンヤ</t>
    </rPh>
    <rPh sb="126" eb="128">
      <t>ジョウキ</t>
    </rPh>
    <rPh sb="129" eb="131">
      <t>フクスウ</t>
    </rPh>
    <rPh sb="132" eb="134">
      <t>ブンヤ</t>
    </rPh>
    <rPh sb="138" eb="141">
      <t>ガクサイテキ</t>
    </rPh>
    <rPh sb="141" eb="143">
      <t>ケンキュウ</t>
    </rPh>
    <rPh sb="143" eb="145">
      <t>ブンヤ</t>
    </rPh>
    <rPh sb="150" eb="151">
      <t>タ</t>
    </rPh>
    <rPh sb="151" eb="153">
      <t>ケンチク</t>
    </rPh>
    <rPh sb="153" eb="155">
      <t>ブンカ</t>
    </rPh>
    <rPh sb="156" eb="158">
      <t>ハッテン</t>
    </rPh>
    <rPh sb="159" eb="161">
      <t>コウケン</t>
    </rPh>
    <rPh sb="164" eb="166">
      <t>ケンキュウ</t>
    </rPh>
    <rPh sb="166" eb="168">
      <t>ブンヤ</t>
    </rPh>
    <phoneticPr fontId="1"/>
  </si>
  <si>
    <t>200万</t>
    <rPh sb="3" eb="4">
      <t>マン</t>
    </rPh>
    <phoneticPr fontId="1"/>
  </si>
  <si>
    <t>2025年1月下旬</t>
    <rPh sb="4" eb="5">
      <t>ネン</t>
    </rPh>
    <rPh sb="6" eb="7">
      <t>ガツ</t>
    </rPh>
    <rPh sb="7" eb="9">
      <t>ゲジュン</t>
    </rPh>
    <phoneticPr fontId="1"/>
  </si>
  <si>
    <t>公益財団法人 電気通信普及財団</t>
    <phoneticPr fontId="1"/>
  </si>
  <si>
    <t>https://www.taf.or.jp/grant-a/</t>
  </si>
  <si>
    <t>研究調査助成</t>
    <rPh sb="0" eb="2">
      <t>ケンキュウ</t>
    </rPh>
    <rPh sb="2" eb="4">
      <t>チョウサ</t>
    </rPh>
    <rPh sb="4" eb="6">
      <t>ジョセイ</t>
    </rPh>
    <phoneticPr fontId="1"/>
  </si>
  <si>
    <t>300万</t>
    <rPh sb="3" eb="4">
      <t>マン</t>
    </rPh>
    <phoneticPr fontId="1"/>
  </si>
  <si>
    <t>2025年3月末</t>
    <rPh sb="4" eb="5">
      <t>ネン</t>
    </rPh>
    <rPh sb="6" eb="7">
      <t>ガツ</t>
    </rPh>
    <rPh sb="7" eb="8">
      <t>マツ</t>
    </rPh>
    <phoneticPr fontId="1"/>
  </si>
  <si>
    <t>https://www.rohm.co.jp/rd/offer</t>
  </si>
  <si>
    <t>【対象分野】
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3">
      <t>タイショウ</t>
    </rPh>
    <rPh sb="3" eb="5">
      <t>ブンヤ</t>
    </rPh>
    <rPh sb="8" eb="10">
      <t>ジョウホウ</t>
    </rPh>
    <rPh sb="10" eb="12">
      <t>ツウシン</t>
    </rPh>
    <rPh sb="13" eb="14">
      <t>カン</t>
    </rPh>
    <rPh sb="16" eb="18">
      <t>ホウリツ</t>
    </rPh>
    <rPh sb="19" eb="21">
      <t>ケイザイ</t>
    </rPh>
    <rPh sb="22" eb="24">
      <t>シャカイ</t>
    </rPh>
    <rPh sb="25" eb="28">
      <t>ブンカトウ</t>
    </rPh>
    <rPh sb="29" eb="32">
      <t>ジンブンガク</t>
    </rPh>
    <rPh sb="33" eb="39">
      <t>シャカイカガクブンヤ</t>
    </rPh>
    <rPh sb="43" eb="45">
      <t>ケンキュウ</t>
    </rPh>
    <rPh sb="45" eb="47">
      <t>チョウサ</t>
    </rPh>
    <rPh sb="49" eb="51">
      <t>ジョウホウ</t>
    </rPh>
    <rPh sb="51" eb="53">
      <t>ツウシン</t>
    </rPh>
    <rPh sb="54" eb="55">
      <t>カン</t>
    </rPh>
    <rPh sb="57" eb="59">
      <t>ギジュツ</t>
    </rPh>
    <rPh sb="59" eb="61">
      <t>ブンヤ</t>
    </rPh>
    <rPh sb="65" eb="69">
      <t>ケンキュウチョウサ</t>
    </rPh>
    <rPh sb="79" eb="82">
      <t>ジンブンガク</t>
    </rPh>
    <rPh sb="89" eb="90">
      <t>オヨ</t>
    </rPh>
    <rPh sb="91" eb="93">
      <t>ギジュツ</t>
    </rPh>
    <rPh sb="93" eb="95">
      <t>ブンヤ</t>
    </rPh>
    <rPh sb="96" eb="99">
      <t>リョウブンヤ</t>
    </rPh>
    <rPh sb="103" eb="105">
      <t>ケンキュウ</t>
    </rPh>
    <rPh sb="105" eb="107">
      <t>チョウサ</t>
    </rPh>
    <phoneticPr fontId="1"/>
  </si>
  <si>
    <t>ローム株式会社</t>
    <rPh sb="3" eb="5">
      <t>カブシキ</t>
    </rPh>
    <rPh sb="5" eb="7">
      <t>カイシャ</t>
    </rPh>
    <phoneticPr fontId="1"/>
  </si>
  <si>
    <t>2025年度 研究公募</t>
    <rPh sb="4" eb="5">
      <t>ネン</t>
    </rPh>
    <rPh sb="5" eb="6">
      <t>ド</t>
    </rPh>
    <rPh sb="7" eb="9">
      <t>ケンキュウ</t>
    </rPh>
    <rPh sb="9" eb="11">
      <t>コウボ</t>
    </rPh>
    <phoneticPr fontId="1"/>
  </si>
  <si>
    <t>250万</t>
    <rPh sb="3" eb="4">
      <t>マン</t>
    </rPh>
    <phoneticPr fontId="1"/>
  </si>
  <si>
    <t xml:space="preserve">
研究開発の活性化や半導体をはじめとするエレクトロニクス技術の発展を目的
【対象分野】
1.新領域分野
2.実装研究分野
3.MEMS研究分野
4.パワーエレクトロニクス研究分野
5.LSI研究分野
6.生産技術研分野
7.研究開発の環境改善
</t>
    <rPh sb="2" eb="4">
      <t>ケンキュウ</t>
    </rPh>
    <rPh sb="4" eb="6">
      <t>カイハツ</t>
    </rPh>
    <rPh sb="7" eb="10">
      <t>カッセイカ</t>
    </rPh>
    <rPh sb="11" eb="14">
      <t>ハンドウタイ</t>
    </rPh>
    <rPh sb="29" eb="31">
      <t>ギジュツ</t>
    </rPh>
    <rPh sb="32" eb="34">
      <t>ハッテン</t>
    </rPh>
    <rPh sb="35" eb="37">
      <t>モクテキ</t>
    </rPh>
    <rPh sb="39" eb="41">
      <t>タイショウ</t>
    </rPh>
    <rPh sb="41" eb="43">
      <t>ブンヤ</t>
    </rPh>
    <rPh sb="47" eb="50">
      <t>シンリョウイキ</t>
    </rPh>
    <rPh sb="50" eb="52">
      <t>ブンヤ</t>
    </rPh>
    <rPh sb="55" eb="57">
      <t>ジッソウ</t>
    </rPh>
    <rPh sb="57" eb="59">
      <t>ケンキュウ</t>
    </rPh>
    <rPh sb="59" eb="61">
      <t>ブンヤ</t>
    </rPh>
    <rPh sb="68" eb="70">
      <t>ケンキュウ</t>
    </rPh>
    <rPh sb="70" eb="72">
      <t>ブンヤ</t>
    </rPh>
    <rPh sb="86" eb="88">
      <t>ケンキュウ</t>
    </rPh>
    <rPh sb="88" eb="90">
      <t>ブンヤ</t>
    </rPh>
    <rPh sb="96" eb="98">
      <t>ケンキュウ</t>
    </rPh>
    <rPh sb="98" eb="100">
      <t>ブンヤ</t>
    </rPh>
    <rPh sb="103" eb="105">
      <t>セイサン</t>
    </rPh>
    <rPh sb="105" eb="107">
      <t>ギジュツ</t>
    </rPh>
    <rPh sb="107" eb="108">
      <t>ケン</t>
    </rPh>
    <rPh sb="108" eb="110">
      <t>ブンヤ</t>
    </rPh>
    <rPh sb="113" eb="115">
      <t>ケンキュウ</t>
    </rPh>
    <rPh sb="115" eb="117">
      <t>カイハツ</t>
    </rPh>
    <rPh sb="118" eb="120">
      <t>カンキョウ</t>
    </rPh>
    <rPh sb="120" eb="122">
      <t>カイゼン</t>
    </rPh>
    <phoneticPr fontId="1"/>
  </si>
  <si>
    <t>24-252</t>
    <phoneticPr fontId="1"/>
  </si>
  <si>
    <t>24-254</t>
    <phoneticPr fontId="1"/>
  </si>
  <si>
    <t>第34回 植物研究助成</t>
    <rPh sb="0" eb="1">
      <t>ダイ</t>
    </rPh>
    <rPh sb="3" eb="4">
      <t>カイ</t>
    </rPh>
    <rPh sb="5" eb="7">
      <t>ショクブツ</t>
    </rPh>
    <rPh sb="7" eb="9">
      <t>ケンキュウ</t>
    </rPh>
    <rPh sb="9" eb="11">
      <t>ジョセイ</t>
    </rPh>
    <phoneticPr fontId="1"/>
  </si>
  <si>
    <t>https://www.sgkz.or.jp/download/plant/download.html?sscl=ZD_top_now_plant</t>
  </si>
  <si>
    <t>150万</t>
    <rPh sb="3" eb="4">
      <t>マン</t>
    </rPh>
    <phoneticPr fontId="1"/>
  </si>
  <si>
    <t>-</t>
    <phoneticPr fontId="1"/>
  </si>
  <si>
    <t>【助成対象】
ア）植物研究園（静岡県熱海市）を利活用し、工学的あるいは先端的手法を用いた植物の生態研究
イ）植物の生態研究に必要となる計測技術の開発と研究
ウ）植物機能の利用によるみどりの回復、植物多様性の保全・再生、省資源に関する研究</t>
    <rPh sb="1" eb="3">
      <t>ジョセイ</t>
    </rPh>
    <rPh sb="3" eb="5">
      <t>タイショウ</t>
    </rPh>
    <rPh sb="9" eb="11">
      <t>ショクブツ</t>
    </rPh>
    <rPh sb="11" eb="14">
      <t>ケンキュウエン</t>
    </rPh>
    <rPh sb="15" eb="17">
      <t>シズオカ</t>
    </rPh>
    <rPh sb="17" eb="18">
      <t>ケン</t>
    </rPh>
    <rPh sb="18" eb="21">
      <t>アタミシ</t>
    </rPh>
    <rPh sb="23" eb="26">
      <t>リカツヨウ</t>
    </rPh>
    <rPh sb="28" eb="31">
      <t>コウガクテキ</t>
    </rPh>
    <rPh sb="35" eb="38">
      <t>センタンテキ</t>
    </rPh>
    <rPh sb="38" eb="40">
      <t>シュホウ</t>
    </rPh>
    <rPh sb="41" eb="42">
      <t>モチ</t>
    </rPh>
    <rPh sb="44" eb="46">
      <t>ショクブツ</t>
    </rPh>
    <rPh sb="47" eb="51">
      <t>セイタイケンキュウ</t>
    </rPh>
    <rPh sb="54" eb="56">
      <t>ショクブツ</t>
    </rPh>
    <rPh sb="57" eb="61">
      <t>セイタイケンキュウ</t>
    </rPh>
    <rPh sb="62" eb="64">
      <t>ヒツヨウ</t>
    </rPh>
    <rPh sb="67" eb="69">
      <t>ケイソク</t>
    </rPh>
    <rPh sb="69" eb="71">
      <t>ギジュツ</t>
    </rPh>
    <rPh sb="72" eb="74">
      <t>カイハツ</t>
    </rPh>
    <rPh sb="75" eb="77">
      <t>ケンキュウ</t>
    </rPh>
    <rPh sb="80" eb="82">
      <t>ショクブツ</t>
    </rPh>
    <rPh sb="82" eb="84">
      <t>キノウ</t>
    </rPh>
    <rPh sb="85" eb="87">
      <t>リヨウ</t>
    </rPh>
    <rPh sb="94" eb="96">
      <t>カイフク</t>
    </rPh>
    <rPh sb="97" eb="99">
      <t>ショクブツ</t>
    </rPh>
    <rPh sb="99" eb="102">
      <t>タヨウセイ</t>
    </rPh>
    <rPh sb="103" eb="105">
      <t>ホゼン</t>
    </rPh>
    <rPh sb="106" eb="108">
      <t>サイセイ</t>
    </rPh>
    <rPh sb="109" eb="110">
      <t>ショウ</t>
    </rPh>
    <rPh sb="110" eb="112">
      <t>シゲン</t>
    </rPh>
    <rPh sb="113" eb="114">
      <t>カン</t>
    </rPh>
    <rPh sb="116" eb="118">
      <t>ケンキュウ</t>
    </rPh>
    <phoneticPr fontId="1"/>
  </si>
  <si>
    <t>24-255</t>
    <phoneticPr fontId="1"/>
  </si>
  <si>
    <t>https://www.iketani-zaidan.or.jp/system/?page_id=05</t>
    <phoneticPr fontId="1"/>
  </si>
  <si>
    <t>公益財団法人　池谷科学技術振興財団</t>
    <rPh sb="0" eb="4">
      <t>コウエキザイダン</t>
    </rPh>
    <rPh sb="4" eb="6">
      <t>ホウジン</t>
    </rPh>
    <rPh sb="7" eb="9">
      <t>イケタニ</t>
    </rPh>
    <rPh sb="9" eb="11">
      <t>カガク</t>
    </rPh>
    <rPh sb="11" eb="17">
      <t>ギジュツシンコウザイダン</t>
    </rPh>
    <phoneticPr fontId="1"/>
  </si>
  <si>
    <t>【概要】
先端材料及びこれに関連する科学技術</t>
    <rPh sb="1" eb="3">
      <t>ガイヨウ</t>
    </rPh>
    <rPh sb="5" eb="7">
      <t>センタン</t>
    </rPh>
    <rPh sb="7" eb="9">
      <t>ザイリョウ</t>
    </rPh>
    <rPh sb="9" eb="10">
      <t>オヨ</t>
    </rPh>
    <rPh sb="14" eb="16">
      <t>カンレン</t>
    </rPh>
    <rPh sb="18" eb="20">
      <t>カガク</t>
    </rPh>
    <rPh sb="20" eb="22">
      <t>ギジュツ</t>
    </rPh>
    <phoneticPr fontId="1"/>
  </si>
  <si>
    <t>-</t>
    <phoneticPr fontId="1"/>
  </si>
  <si>
    <t>承諾</t>
    <rPh sb="0" eb="2">
      <t>ショウダク</t>
    </rPh>
    <phoneticPr fontId="1"/>
  </si>
  <si>
    <t>2025年4月上旬</t>
    <rPh sb="4" eb="5">
      <t>ネン</t>
    </rPh>
    <rPh sb="6" eb="7">
      <t>ガツ</t>
    </rPh>
    <rPh sb="7" eb="9">
      <t>ジョウジュン</t>
    </rPh>
    <phoneticPr fontId="1"/>
  </si>
  <si>
    <t>2025年度　研究助成</t>
    <rPh sb="4" eb="6">
      <t>ネンド</t>
    </rPh>
    <rPh sb="7" eb="9">
      <t>ケンキュウ</t>
    </rPh>
    <rPh sb="9" eb="11">
      <t>ジョセイ</t>
    </rPh>
    <phoneticPr fontId="1"/>
  </si>
  <si>
    <t>2025年度　国際交流等助成</t>
    <rPh sb="4" eb="6">
      <t>ネンド</t>
    </rPh>
    <rPh sb="7" eb="9">
      <t>コクサイ</t>
    </rPh>
    <rPh sb="9" eb="11">
      <t>コウリュウ</t>
    </rPh>
    <rPh sb="11" eb="12">
      <t>トウ</t>
    </rPh>
    <rPh sb="12" eb="14">
      <t>ジョセイ</t>
    </rPh>
    <phoneticPr fontId="1"/>
  </si>
  <si>
    <t>派遣：75万まで
招聘：50万まで</t>
    <rPh sb="0" eb="2">
      <t>ハケン</t>
    </rPh>
    <rPh sb="5" eb="6">
      <t>マン</t>
    </rPh>
    <rPh sb="9" eb="11">
      <t>ショウヘイ</t>
    </rPh>
    <rPh sb="14" eb="15">
      <t>マン</t>
    </rPh>
    <phoneticPr fontId="1"/>
  </si>
  <si>
    <t>300万まで</t>
    <rPh sb="3" eb="4">
      <t>マン</t>
    </rPh>
    <phoneticPr fontId="1"/>
  </si>
  <si>
    <t>24-256</t>
    <phoneticPr fontId="1"/>
  </si>
  <si>
    <t>公益財団法人　ソルト・サイエンス研究財団</t>
    <rPh sb="0" eb="4">
      <t>コウエキザイダン</t>
    </rPh>
    <rPh sb="4" eb="6">
      <t>ホウジン</t>
    </rPh>
    <rPh sb="16" eb="18">
      <t>ケンキュウ</t>
    </rPh>
    <rPh sb="18" eb="20">
      <t>ザイダン</t>
    </rPh>
    <phoneticPr fontId="1"/>
  </si>
  <si>
    <t>https://www.saltscience.or.jp/research/</t>
  </si>
  <si>
    <t>120万</t>
    <rPh sb="3" eb="4">
      <t>マン</t>
    </rPh>
    <phoneticPr fontId="1"/>
  </si>
  <si>
    <t xml:space="preserve">
【募集分野と概要】
＜理工学分野＞
製塩やそれに関わる技術を発展させる研究、海水の資源を利用する研究、持続的な環境保全に繋がる研究、塩類の新たな価値を見出す研究
＜医学分野＞
長寿時代でのQuality of Lifeを高めるための塩類の健康に及ぼす影響・役割を明らかにする研究、塩類の生理作用を明らかにする研究
＜食品科学分野＞
加工・調理・保存において不可欠な素材である無類の働きを知る研究、持続的に健康で豊かな食生活を送る上で役立つ塩類の作用を明らかにする研究
</t>
    <rPh sb="2" eb="4">
      <t>ボシュウ</t>
    </rPh>
    <rPh sb="4" eb="6">
      <t>ブンヤ</t>
    </rPh>
    <rPh sb="7" eb="9">
      <t>ガイヨウ</t>
    </rPh>
    <rPh sb="12" eb="17">
      <t>リコウガクブンヤ</t>
    </rPh>
    <rPh sb="19" eb="21">
      <t>セイエン</t>
    </rPh>
    <rPh sb="25" eb="26">
      <t>カカ</t>
    </rPh>
    <rPh sb="28" eb="30">
      <t>ギジュツ</t>
    </rPh>
    <rPh sb="31" eb="33">
      <t>ハッテン</t>
    </rPh>
    <rPh sb="36" eb="38">
      <t>ケンキュウ</t>
    </rPh>
    <rPh sb="39" eb="41">
      <t>カイスイ</t>
    </rPh>
    <rPh sb="42" eb="44">
      <t>シゲン</t>
    </rPh>
    <rPh sb="45" eb="47">
      <t>リヨウ</t>
    </rPh>
    <rPh sb="49" eb="51">
      <t>ケンキュウ</t>
    </rPh>
    <rPh sb="52" eb="55">
      <t>ジゾクテキ</t>
    </rPh>
    <rPh sb="56" eb="58">
      <t>カンキョウ</t>
    </rPh>
    <rPh sb="58" eb="60">
      <t>ホゼン</t>
    </rPh>
    <rPh sb="61" eb="62">
      <t>ツナ</t>
    </rPh>
    <rPh sb="64" eb="66">
      <t>ケンキュウ</t>
    </rPh>
    <rPh sb="67" eb="69">
      <t>エンルイ</t>
    </rPh>
    <rPh sb="70" eb="71">
      <t>アラ</t>
    </rPh>
    <rPh sb="73" eb="75">
      <t>カチ</t>
    </rPh>
    <rPh sb="76" eb="78">
      <t>ミイダ</t>
    </rPh>
    <rPh sb="79" eb="81">
      <t>ケンキュウ</t>
    </rPh>
    <rPh sb="84" eb="86">
      <t>イガク</t>
    </rPh>
    <rPh sb="86" eb="88">
      <t>ブンヤ</t>
    </rPh>
    <rPh sb="90" eb="92">
      <t>チョウジュ</t>
    </rPh>
    <rPh sb="92" eb="94">
      <t>ジダイ</t>
    </rPh>
    <rPh sb="112" eb="113">
      <t>タカ</t>
    </rPh>
    <rPh sb="118" eb="120">
      <t>エンルイ</t>
    </rPh>
    <rPh sb="121" eb="123">
      <t>ケンコウ</t>
    </rPh>
    <rPh sb="124" eb="125">
      <t>オヨ</t>
    </rPh>
    <rPh sb="127" eb="129">
      <t>エイキョウ</t>
    </rPh>
    <rPh sb="130" eb="132">
      <t>ヤクワリ</t>
    </rPh>
    <rPh sb="133" eb="134">
      <t>アキ</t>
    </rPh>
    <rPh sb="139" eb="141">
      <t>ケンキュウ</t>
    </rPh>
    <rPh sb="142" eb="144">
      <t>エンルイ</t>
    </rPh>
    <rPh sb="145" eb="147">
      <t>セイリ</t>
    </rPh>
    <rPh sb="147" eb="149">
      <t>サヨウ</t>
    </rPh>
    <rPh sb="150" eb="151">
      <t>アキ</t>
    </rPh>
    <rPh sb="156" eb="158">
      <t>ケンキュウ</t>
    </rPh>
    <rPh sb="161" eb="163">
      <t>ショクヒン</t>
    </rPh>
    <rPh sb="163" eb="165">
      <t>カガク</t>
    </rPh>
    <rPh sb="165" eb="167">
      <t>ブンヤ</t>
    </rPh>
    <rPh sb="169" eb="171">
      <t>カコウ</t>
    </rPh>
    <rPh sb="172" eb="174">
      <t>チョウリ</t>
    </rPh>
    <rPh sb="175" eb="177">
      <t>ホゾン</t>
    </rPh>
    <rPh sb="181" eb="184">
      <t>フカケツ</t>
    </rPh>
    <rPh sb="185" eb="187">
      <t>ソザイ</t>
    </rPh>
    <rPh sb="190" eb="192">
      <t>ムルイ</t>
    </rPh>
    <rPh sb="193" eb="194">
      <t>ハタラ</t>
    </rPh>
    <rPh sb="196" eb="197">
      <t>シ</t>
    </rPh>
    <rPh sb="198" eb="200">
      <t>ケンキュウ</t>
    </rPh>
    <rPh sb="201" eb="204">
      <t>ジゾクテキ</t>
    </rPh>
    <rPh sb="205" eb="207">
      <t>ケンコウ</t>
    </rPh>
    <rPh sb="208" eb="209">
      <t>ユタ</t>
    </rPh>
    <rPh sb="211" eb="214">
      <t>ショクセイカツ</t>
    </rPh>
    <rPh sb="215" eb="216">
      <t>オク</t>
    </rPh>
    <rPh sb="217" eb="218">
      <t>ウエ</t>
    </rPh>
    <rPh sb="219" eb="221">
      <t>ヤクダ</t>
    </rPh>
    <rPh sb="222" eb="224">
      <t>エンルイ</t>
    </rPh>
    <rPh sb="225" eb="227">
      <t>サヨウ</t>
    </rPh>
    <rPh sb="228" eb="229">
      <t>アキ</t>
    </rPh>
    <rPh sb="234" eb="236">
      <t>ケンキュウ</t>
    </rPh>
    <phoneticPr fontId="1"/>
  </si>
  <si>
    <t>100～200万</t>
    <rPh sb="7" eb="8">
      <t>マン</t>
    </rPh>
    <phoneticPr fontId="1"/>
  </si>
  <si>
    <t>2025年3月下旬</t>
    <rPh sb="4" eb="5">
      <t>ネン</t>
    </rPh>
    <rPh sb="6" eb="7">
      <t>ガツ</t>
    </rPh>
    <rPh sb="7" eb="9">
      <t>ゲジュン</t>
    </rPh>
    <phoneticPr fontId="1"/>
  </si>
  <si>
    <t>【募集分野とプロジェクト研究課題】
＜理工学分野＞
プロジェクト研究課題名：海水および高濃度塩化物水溶液環境での腐食現象の評価と防食技術の向上</t>
    <rPh sb="1" eb="3">
      <t>ボシュウ</t>
    </rPh>
    <rPh sb="3" eb="5">
      <t>ブンヤ</t>
    </rPh>
    <rPh sb="12" eb="14">
      <t>ケンキュウ</t>
    </rPh>
    <rPh sb="14" eb="16">
      <t>カダイ</t>
    </rPh>
    <rPh sb="32" eb="34">
      <t>ケンキュウ</t>
    </rPh>
    <rPh sb="34" eb="36">
      <t>カダイ</t>
    </rPh>
    <rPh sb="36" eb="37">
      <t>メイ</t>
    </rPh>
    <rPh sb="38" eb="40">
      <t>カイスイ</t>
    </rPh>
    <rPh sb="43" eb="46">
      <t>コウノウド</t>
    </rPh>
    <rPh sb="46" eb="49">
      <t>エンカブツ</t>
    </rPh>
    <rPh sb="49" eb="52">
      <t>スイヨウエキ</t>
    </rPh>
    <rPh sb="52" eb="54">
      <t>カンキョウ</t>
    </rPh>
    <rPh sb="56" eb="58">
      <t>フショク</t>
    </rPh>
    <rPh sb="58" eb="60">
      <t>ゲンショウ</t>
    </rPh>
    <rPh sb="61" eb="63">
      <t>ヒョウカ</t>
    </rPh>
    <rPh sb="64" eb="66">
      <t>ボウショク</t>
    </rPh>
    <rPh sb="66" eb="68">
      <t>ギジュツ</t>
    </rPh>
    <rPh sb="69" eb="71">
      <t>コウジョウ</t>
    </rPh>
    <phoneticPr fontId="1"/>
  </si>
  <si>
    <t>24-256</t>
    <phoneticPr fontId="1"/>
  </si>
  <si>
    <t>24-257</t>
    <phoneticPr fontId="1"/>
  </si>
  <si>
    <t>公益財団法人 富山県ひとづくり財団</t>
    <rPh sb="0" eb="6">
      <t>コウエキザイダンホウジン</t>
    </rPh>
    <rPh sb="7" eb="10">
      <t>トヤマケン</t>
    </rPh>
    <rPh sb="15" eb="17">
      <t>ザイダン</t>
    </rPh>
    <phoneticPr fontId="1"/>
  </si>
  <si>
    <t>第42回「とやま賞」推薦</t>
    <rPh sb="0" eb="1">
      <t>ダイ</t>
    </rPh>
    <rPh sb="3" eb="4">
      <t>カイ</t>
    </rPh>
    <rPh sb="8" eb="9">
      <t>ショウ</t>
    </rPh>
    <rPh sb="10" eb="12">
      <t>スイセン</t>
    </rPh>
    <phoneticPr fontId="1"/>
  </si>
  <si>
    <t>100万</t>
    <rPh sb="3" eb="4">
      <t>マン</t>
    </rPh>
    <phoneticPr fontId="1"/>
  </si>
  <si>
    <t>※富山県出身の者</t>
    <rPh sb="1" eb="4">
      <t>トヤマケン</t>
    </rPh>
    <rPh sb="4" eb="6">
      <t>シュッシン</t>
    </rPh>
    <rPh sb="7" eb="8">
      <t>モノ</t>
    </rPh>
    <phoneticPr fontId="1"/>
  </si>
  <si>
    <t>https://www.t-hito.or.jp/zaidan/toyamashou/data/boshu.html</t>
    <phoneticPr fontId="1"/>
  </si>
  <si>
    <t>【対象分野】
1）学術研究
①医薬・生命科学分野②理工分野③人文社会分野
2）科学技術
3）文化・芸術
4）スポーツ部門</t>
    <rPh sb="1" eb="3">
      <t>タイショウ</t>
    </rPh>
    <rPh sb="3" eb="5">
      <t>ブンヤ</t>
    </rPh>
    <rPh sb="9" eb="11">
      <t>ガクジュツ</t>
    </rPh>
    <rPh sb="11" eb="13">
      <t>ケンキュウ</t>
    </rPh>
    <rPh sb="15" eb="17">
      <t>イヤク</t>
    </rPh>
    <rPh sb="18" eb="20">
      <t>セイメイ</t>
    </rPh>
    <rPh sb="20" eb="22">
      <t>カガク</t>
    </rPh>
    <rPh sb="22" eb="24">
      <t>ブンヤ</t>
    </rPh>
    <rPh sb="25" eb="27">
      <t>リコウ</t>
    </rPh>
    <rPh sb="27" eb="29">
      <t>ブンヤ</t>
    </rPh>
    <rPh sb="30" eb="32">
      <t>ジンブン</t>
    </rPh>
    <rPh sb="32" eb="34">
      <t>シャカイ</t>
    </rPh>
    <rPh sb="34" eb="36">
      <t>ブンヤ</t>
    </rPh>
    <rPh sb="39" eb="41">
      <t>カガク</t>
    </rPh>
    <rPh sb="41" eb="43">
      <t>ギジュツ</t>
    </rPh>
    <rPh sb="46" eb="48">
      <t>ブンカ</t>
    </rPh>
    <rPh sb="49" eb="51">
      <t>ゲイジュツ</t>
    </rPh>
    <rPh sb="58" eb="60">
      <t>ブモン</t>
    </rPh>
    <phoneticPr fontId="1"/>
  </si>
  <si>
    <t>一般社団法人 日本アルミニウム協会</t>
    <rPh sb="0" eb="2">
      <t>イッパン</t>
    </rPh>
    <rPh sb="2" eb="4">
      <t>シャダン</t>
    </rPh>
    <rPh sb="4" eb="6">
      <t>ホウジン</t>
    </rPh>
    <rPh sb="7" eb="9">
      <t>ニホン</t>
    </rPh>
    <rPh sb="15" eb="17">
      <t>キョウカイ</t>
    </rPh>
    <phoneticPr fontId="1"/>
  </si>
  <si>
    <t>2025年度 アルミニウム研究助成事業</t>
    <rPh sb="4" eb="5">
      <t>ネン</t>
    </rPh>
    <rPh sb="5" eb="6">
      <t>ド</t>
    </rPh>
    <rPh sb="13" eb="15">
      <t>ケンキュウ</t>
    </rPh>
    <rPh sb="15" eb="17">
      <t>ジョセイ</t>
    </rPh>
    <rPh sb="17" eb="19">
      <t>ジギョウ</t>
    </rPh>
    <phoneticPr fontId="1"/>
  </si>
  <si>
    <t>24-258</t>
    <phoneticPr fontId="1"/>
  </si>
  <si>
    <t>【対象とする研究分野】
•合金技術
•製造プロセス技術
•ナノテクノロジー
•回収技術
•選別技術
•再生技術
•製品技術
•性能向上
※小分類についてはＨＰを参照ください</t>
    <rPh sb="1" eb="3">
      <t>タイショウ</t>
    </rPh>
    <rPh sb="6" eb="8">
      <t>ケンキュウ</t>
    </rPh>
    <rPh sb="8" eb="10">
      <t>ブンヤ</t>
    </rPh>
    <rPh sb="13" eb="15">
      <t>ゴウキン</t>
    </rPh>
    <rPh sb="15" eb="17">
      <t>ギジュツ</t>
    </rPh>
    <rPh sb="19" eb="21">
      <t>セイゾウ</t>
    </rPh>
    <rPh sb="25" eb="27">
      <t>ギジュツ</t>
    </rPh>
    <rPh sb="39" eb="41">
      <t>カイシュウ</t>
    </rPh>
    <rPh sb="41" eb="43">
      <t>ギジュツ</t>
    </rPh>
    <rPh sb="45" eb="47">
      <t>センベツ</t>
    </rPh>
    <rPh sb="47" eb="49">
      <t>ギジュツ</t>
    </rPh>
    <rPh sb="51" eb="53">
      <t>サイセイ</t>
    </rPh>
    <rPh sb="53" eb="55">
      <t>ギジュツ</t>
    </rPh>
    <rPh sb="57" eb="59">
      <t>セイヒン</t>
    </rPh>
    <rPh sb="59" eb="61">
      <t>ギジュツ</t>
    </rPh>
    <rPh sb="63" eb="65">
      <t>セイノウ</t>
    </rPh>
    <rPh sb="65" eb="67">
      <t>コウジョウ</t>
    </rPh>
    <rPh sb="69" eb="72">
      <t>ショウブンルイ</t>
    </rPh>
    <rPh sb="80" eb="82">
      <t>サンショウ</t>
    </rPh>
    <phoneticPr fontId="1"/>
  </si>
  <si>
    <t>80万</t>
    <rPh sb="2" eb="3">
      <t>マン</t>
    </rPh>
    <phoneticPr fontId="1"/>
  </si>
  <si>
    <t>40歳未満</t>
    <rPh sb="2" eb="3">
      <t>サイ</t>
    </rPh>
    <rPh sb="3" eb="5">
      <t>ミマン</t>
    </rPh>
    <phoneticPr fontId="1"/>
  </si>
  <si>
    <t>2025年4月下旬</t>
    <rPh sb="4" eb="5">
      <t>ネン</t>
    </rPh>
    <rPh sb="6" eb="7">
      <t>ガツ</t>
    </rPh>
    <rPh sb="7" eb="9">
      <t>ゲジュン</t>
    </rPh>
    <phoneticPr fontId="1"/>
  </si>
  <si>
    <t>2025年3月末</t>
    <rPh sb="4" eb="5">
      <t>ネン</t>
    </rPh>
    <rPh sb="6" eb="7">
      <t>ガツ</t>
    </rPh>
    <rPh sb="7" eb="8">
      <t>マツ</t>
    </rPh>
    <phoneticPr fontId="1"/>
  </si>
  <si>
    <t>※採択された時点で軽金属学会の会員でない場合、入会の手続きが必要</t>
    <rPh sb="1" eb="3">
      <t>サイタク</t>
    </rPh>
    <rPh sb="6" eb="8">
      <t>ジテン</t>
    </rPh>
    <rPh sb="9" eb="12">
      <t>ケイキンゾク</t>
    </rPh>
    <rPh sb="12" eb="14">
      <t>ガッカイ</t>
    </rPh>
    <rPh sb="15" eb="17">
      <t>カイイン</t>
    </rPh>
    <rPh sb="20" eb="22">
      <t>バアイ</t>
    </rPh>
    <rPh sb="23" eb="25">
      <t>ニュウカイ</t>
    </rPh>
    <rPh sb="26" eb="28">
      <t>テツヅ</t>
    </rPh>
    <rPh sb="30" eb="32">
      <t>ヒツヨウ</t>
    </rPh>
    <phoneticPr fontId="1"/>
  </si>
  <si>
    <t>https://www.aluminum.or.jp/</t>
    <phoneticPr fontId="1"/>
  </si>
  <si>
    <t>https://www.sbs-kamatazaidan.or.jp/skzd/furtherance/</t>
    <phoneticPr fontId="1"/>
  </si>
  <si>
    <t>24-259</t>
    <phoneticPr fontId="1"/>
  </si>
  <si>
    <t>公益財団法人 ＳＢＳ鎌田財団</t>
    <rPh sb="0" eb="4">
      <t>コウエキザイダン</t>
    </rPh>
    <rPh sb="4" eb="6">
      <t>ホウジン</t>
    </rPh>
    <rPh sb="10" eb="12">
      <t>カマタ</t>
    </rPh>
    <rPh sb="12" eb="14">
      <t>ザイダン</t>
    </rPh>
    <phoneticPr fontId="1"/>
  </si>
  <si>
    <t>2024年度　物流研究助成</t>
    <rPh sb="4" eb="6">
      <t>ネンド</t>
    </rPh>
    <rPh sb="7" eb="9">
      <t>ブツリュウ</t>
    </rPh>
    <rPh sb="9" eb="11">
      <t>ケンキュウ</t>
    </rPh>
    <rPh sb="11" eb="13">
      <t>ジョセイ</t>
    </rPh>
    <phoneticPr fontId="1"/>
  </si>
  <si>
    <t>【対象となる研究】
物流の振興・発展に資する①学術研究②研究集会、シンポジウム、セミナー等の開催を対象</t>
    <rPh sb="1" eb="3">
      <t>タイショウ</t>
    </rPh>
    <rPh sb="6" eb="8">
      <t>ケンキュウ</t>
    </rPh>
    <rPh sb="10" eb="12">
      <t>ブツリュウ</t>
    </rPh>
    <rPh sb="13" eb="15">
      <t>シンコウ</t>
    </rPh>
    <rPh sb="16" eb="18">
      <t>ハッテン</t>
    </rPh>
    <rPh sb="19" eb="20">
      <t>シ</t>
    </rPh>
    <rPh sb="23" eb="25">
      <t>ガクジュツ</t>
    </rPh>
    <rPh sb="25" eb="27">
      <t>ケンキュウ</t>
    </rPh>
    <rPh sb="28" eb="32">
      <t>ケンキュウシュウカイ</t>
    </rPh>
    <rPh sb="44" eb="45">
      <t>トウ</t>
    </rPh>
    <rPh sb="46" eb="48">
      <t>カイサイ</t>
    </rPh>
    <rPh sb="49" eb="51">
      <t>タイショウ</t>
    </rPh>
    <phoneticPr fontId="1"/>
  </si>
  <si>
    <t>50万</t>
    <rPh sb="2" eb="3">
      <t>マン</t>
    </rPh>
    <phoneticPr fontId="1"/>
  </si>
  <si>
    <t>-</t>
    <phoneticPr fontId="1"/>
  </si>
  <si>
    <t>2025年3月頃</t>
    <rPh sb="4" eb="5">
      <t>ネン</t>
    </rPh>
    <rPh sb="6" eb="7">
      <t>ガツ</t>
    </rPh>
    <rPh sb="7" eb="8">
      <t>コロ</t>
    </rPh>
    <phoneticPr fontId="1"/>
  </si>
  <si>
    <t>24-260</t>
    <phoneticPr fontId="1"/>
  </si>
  <si>
    <t>一般社団法人　Ｊミルク</t>
    <rPh sb="0" eb="2">
      <t>イッパン</t>
    </rPh>
    <rPh sb="2" eb="4">
      <t>シャダン</t>
    </rPh>
    <rPh sb="4" eb="6">
      <t>ホウジン</t>
    </rPh>
    <phoneticPr fontId="1"/>
  </si>
  <si>
    <t>2025年度「牛乳乳製品健康科学」学術研究</t>
    <rPh sb="4" eb="6">
      <t>ネンド</t>
    </rPh>
    <rPh sb="7" eb="9">
      <t>ギュウニュウ</t>
    </rPh>
    <rPh sb="9" eb="12">
      <t>ニュウセイヒン</t>
    </rPh>
    <rPh sb="12" eb="14">
      <t>ケンコウ</t>
    </rPh>
    <rPh sb="14" eb="16">
      <t>カガク</t>
    </rPh>
    <rPh sb="17" eb="19">
      <t>ガクジュツ</t>
    </rPh>
    <rPh sb="19" eb="21">
      <t>ケンキュウ</t>
    </rPh>
    <phoneticPr fontId="1"/>
  </si>
  <si>
    <t>https://m-alliance.j-milk.jp/koubo/2025/huh1j4000000er70-att/a1727682582877.pdf</t>
  </si>
  <si>
    <t xml:space="preserve">【研究テーマ】
①牛乳乳製品が免疫機能や腸内環境に及ぼす影響に関する研究
②牛乳乳製品の栄養学的価値に関する研究
③女性の健康に対する牛乳乳製品の有用性に関する研究
④牛乳乳製品に関わる新規探索研究
</t>
    <rPh sb="1" eb="3">
      <t>ケンキュウ</t>
    </rPh>
    <rPh sb="9" eb="11">
      <t>ギュウニュウ</t>
    </rPh>
    <rPh sb="11" eb="14">
      <t>ニュウセイヒン</t>
    </rPh>
    <rPh sb="15" eb="17">
      <t>メンエキ</t>
    </rPh>
    <rPh sb="17" eb="19">
      <t>キノウ</t>
    </rPh>
    <rPh sb="20" eb="22">
      <t>チョウナイ</t>
    </rPh>
    <rPh sb="22" eb="24">
      <t>カンキョウ</t>
    </rPh>
    <rPh sb="25" eb="26">
      <t>オヨ</t>
    </rPh>
    <rPh sb="28" eb="30">
      <t>エイキョウ</t>
    </rPh>
    <rPh sb="31" eb="32">
      <t>カン</t>
    </rPh>
    <rPh sb="34" eb="36">
      <t>ケンキュウ</t>
    </rPh>
    <rPh sb="44" eb="46">
      <t>エイヨウ</t>
    </rPh>
    <rPh sb="46" eb="48">
      <t>ガクテキ</t>
    </rPh>
    <rPh sb="48" eb="50">
      <t>カチ</t>
    </rPh>
    <rPh sb="51" eb="52">
      <t>カン</t>
    </rPh>
    <rPh sb="54" eb="56">
      <t>ケンキュウ</t>
    </rPh>
    <rPh sb="58" eb="60">
      <t>ジョセイ</t>
    </rPh>
    <rPh sb="61" eb="63">
      <t>ケンコウ</t>
    </rPh>
    <rPh sb="64" eb="65">
      <t>タイ</t>
    </rPh>
    <rPh sb="67" eb="69">
      <t>ギュウニュウ</t>
    </rPh>
    <rPh sb="69" eb="72">
      <t>ニュウセイヒン</t>
    </rPh>
    <rPh sb="73" eb="76">
      <t>ユウヨウセイ</t>
    </rPh>
    <rPh sb="77" eb="78">
      <t>カン</t>
    </rPh>
    <rPh sb="80" eb="82">
      <t>ケンキュウ</t>
    </rPh>
    <rPh sb="84" eb="86">
      <t>ギュウニュウ</t>
    </rPh>
    <rPh sb="86" eb="89">
      <t>ニュウセイヒン</t>
    </rPh>
    <rPh sb="90" eb="91">
      <t>カカ</t>
    </rPh>
    <rPh sb="93" eb="95">
      <t>シンキ</t>
    </rPh>
    <rPh sb="95" eb="97">
      <t>タンサク</t>
    </rPh>
    <rPh sb="97" eb="99">
      <t>ケンキュウ</t>
    </rPh>
    <phoneticPr fontId="1"/>
  </si>
  <si>
    <t>150万</t>
    <rPh sb="3" eb="4">
      <t>マン</t>
    </rPh>
    <phoneticPr fontId="1"/>
  </si>
  <si>
    <t>24-261</t>
    <phoneticPr fontId="1"/>
  </si>
  <si>
    <t>2025年度「乳の社会文化」学術研究</t>
    <rPh sb="4" eb="6">
      <t>ネンド</t>
    </rPh>
    <rPh sb="7" eb="8">
      <t>チチ</t>
    </rPh>
    <rPh sb="9" eb="11">
      <t>シャカイ</t>
    </rPh>
    <rPh sb="11" eb="13">
      <t>ブンカ</t>
    </rPh>
    <rPh sb="14" eb="16">
      <t>ガクジュツ</t>
    </rPh>
    <rPh sb="16" eb="18">
      <t>ケンキュウ</t>
    </rPh>
    <phoneticPr fontId="1"/>
  </si>
  <si>
    <t xml:space="preserve">【研究テーマ】
①牛乳乳製品の価値創造
②牛乳乳製品の食生活への受容
③ＳＤＧｓへの日本の酪農乳業の貢献
④学校給食の社会的意義と可能性
</t>
    <rPh sb="1" eb="3">
      <t>ケンキュウ</t>
    </rPh>
    <rPh sb="9" eb="11">
      <t>ギュウニュウ</t>
    </rPh>
    <rPh sb="11" eb="14">
      <t>ニュウセイヒン</t>
    </rPh>
    <rPh sb="15" eb="17">
      <t>カチ</t>
    </rPh>
    <rPh sb="17" eb="19">
      <t>ソウゾウ</t>
    </rPh>
    <rPh sb="27" eb="30">
      <t>ショクセイカツ</t>
    </rPh>
    <rPh sb="32" eb="34">
      <t>ジュヨウ</t>
    </rPh>
    <rPh sb="42" eb="44">
      <t>ニホン</t>
    </rPh>
    <rPh sb="45" eb="47">
      <t>ラクノウ</t>
    </rPh>
    <rPh sb="47" eb="49">
      <t>ニュウギョウ</t>
    </rPh>
    <rPh sb="50" eb="52">
      <t>コウケン</t>
    </rPh>
    <rPh sb="54" eb="56">
      <t>ガッコウ</t>
    </rPh>
    <rPh sb="56" eb="58">
      <t>キュウショク</t>
    </rPh>
    <rPh sb="59" eb="62">
      <t>シャカイテキ</t>
    </rPh>
    <rPh sb="62" eb="64">
      <t>イギ</t>
    </rPh>
    <rPh sb="65" eb="68">
      <t>カノウセイ</t>
    </rPh>
    <phoneticPr fontId="1"/>
  </si>
  <si>
    <t>70万</t>
    <rPh sb="2" eb="3">
      <t>マン</t>
    </rPh>
    <phoneticPr fontId="1"/>
  </si>
  <si>
    <t>2025年度「食と教育」学術研究</t>
    <rPh sb="4" eb="6">
      <t>ネンド</t>
    </rPh>
    <rPh sb="7" eb="8">
      <t>ショク</t>
    </rPh>
    <rPh sb="9" eb="11">
      <t>キョウイク</t>
    </rPh>
    <rPh sb="12" eb="14">
      <t>ガクジュツ</t>
    </rPh>
    <rPh sb="14" eb="16">
      <t>ケンキュウ</t>
    </rPh>
    <phoneticPr fontId="1"/>
  </si>
  <si>
    <t xml:space="preserve">【研究テーマ】
（1）特定研究
①教科等の教育における「乳」の教育適価値を活用した教育プログラムの開発と検証
②学校給食における「乳」を活用した食育プログラム開発（もしくは教育的価値の考察）
③災害も含めた非常時に対応するための教育プログラムの検討
④食と栄養の社会的な課題に対応した「家庭」「地域」における「乳」を活用した継続的な支援と食育プログラムの開発と検証
（2）一般研究
「乳」に関する教育的視点からの研究
</t>
    <rPh sb="1" eb="3">
      <t>ケンキュウ</t>
    </rPh>
    <rPh sb="11" eb="13">
      <t>トクテイ</t>
    </rPh>
    <rPh sb="13" eb="15">
      <t>ケンキュウ</t>
    </rPh>
    <rPh sb="17" eb="20">
      <t>キョウカトウ</t>
    </rPh>
    <rPh sb="21" eb="23">
      <t>キョウイク</t>
    </rPh>
    <rPh sb="28" eb="29">
      <t>チチ</t>
    </rPh>
    <rPh sb="31" eb="33">
      <t>キョウイク</t>
    </rPh>
    <rPh sb="33" eb="34">
      <t>テキ</t>
    </rPh>
    <rPh sb="34" eb="36">
      <t>カチ</t>
    </rPh>
    <rPh sb="37" eb="39">
      <t>カツヨウ</t>
    </rPh>
    <rPh sb="41" eb="43">
      <t>キョウイク</t>
    </rPh>
    <rPh sb="49" eb="51">
      <t>カイハツ</t>
    </rPh>
    <rPh sb="52" eb="54">
      <t>ケンショウ</t>
    </rPh>
    <rPh sb="56" eb="58">
      <t>ガッコウ</t>
    </rPh>
    <rPh sb="58" eb="60">
      <t>キュウショク</t>
    </rPh>
    <rPh sb="68" eb="70">
      <t>カツヨウ</t>
    </rPh>
    <rPh sb="72" eb="74">
      <t>ショクイク</t>
    </rPh>
    <rPh sb="79" eb="81">
      <t>カイハツ</t>
    </rPh>
    <rPh sb="86" eb="89">
      <t>キョウイクテキ</t>
    </rPh>
    <rPh sb="89" eb="91">
      <t>カチ</t>
    </rPh>
    <rPh sb="92" eb="94">
      <t>コウサツ</t>
    </rPh>
    <rPh sb="97" eb="99">
      <t>サイガイ</t>
    </rPh>
    <rPh sb="100" eb="101">
      <t>フク</t>
    </rPh>
    <rPh sb="103" eb="106">
      <t>ヒジョウジ</t>
    </rPh>
    <rPh sb="107" eb="109">
      <t>タイオウ</t>
    </rPh>
    <rPh sb="114" eb="116">
      <t>キョウイク</t>
    </rPh>
    <rPh sb="122" eb="124">
      <t>ケントウ</t>
    </rPh>
    <rPh sb="126" eb="127">
      <t>ショク</t>
    </rPh>
    <rPh sb="128" eb="130">
      <t>エイヨウ</t>
    </rPh>
    <rPh sb="131" eb="134">
      <t>シャカイテキ</t>
    </rPh>
    <rPh sb="135" eb="137">
      <t>カダイ</t>
    </rPh>
    <rPh sb="138" eb="140">
      <t>タイオウ</t>
    </rPh>
    <rPh sb="143" eb="145">
      <t>カテイ</t>
    </rPh>
    <rPh sb="147" eb="149">
      <t>チイキ</t>
    </rPh>
    <rPh sb="155" eb="156">
      <t>チチ</t>
    </rPh>
    <rPh sb="158" eb="160">
      <t>カツヨウ</t>
    </rPh>
    <rPh sb="162" eb="165">
      <t>ケイゾクテキ</t>
    </rPh>
    <rPh sb="166" eb="168">
      <t>シエン</t>
    </rPh>
    <rPh sb="169" eb="171">
      <t>ショクイク</t>
    </rPh>
    <rPh sb="177" eb="179">
      <t>カイハツ</t>
    </rPh>
    <rPh sb="180" eb="182">
      <t>ケンショウ</t>
    </rPh>
    <rPh sb="187" eb="189">
      <t>イッパン</t>
    </rPh>
    <rPh sb="189" eb="191">
      <t>ケンキュウ</t>
    </rPh>
    <rPh sb="193" eb="194">
      <t>チチ</t>
    </rPh>
    <rPh sb="196" eb="197">
      <t>カン</t>
    </rPh>
    <rPh sb="199" eb="202">
      <t>キョウイクテキ</t>
    </rPh>
    <rPh sb="202" eb="204">
      <t>シテン</t>
    </rPh>
    <rPh sb="207" eb="209">
      <t>ケンキュウ</t>
    </rPh>
    <phoneticPr fontId="1"/>
  </si>
  <si>
    <t>24-262</t>
    <phoneticPr fontId="1"/>
  </si>
  <si>
    <t>24-263</t>
    <phoneticPr fontId="1"/>
  </si>
  <si>
    <t>大学共同利用機関法人人間文化研究機構　国立国語研究所</t>
    <rPh sb="0" eb="2">
      <t>ダイガク</t>
    </rPh>
    <rPh sb="2" eb="4">
      <t>キョウドウ</t>
    </rPh>
    <rPh sb="4" eb="6">
      <t>リヨウ</t>
    </rPh>
    <rPh sb="6" eb="8">
      <t>キカン</t>
    </rPh>
    <rPh sb="8" eb="10">
      <t>ホウジン</t>
    </rPh>
    <rPh sb="10" eb="12">
      <t>ニンゲン</t>
    </rPh>
    <rPh sb="12" eb="14">
      <t>ブンカ</t>
    </rPh>
    <rPh sb="14" eb="16">
      <t>ケンキュウ</t>
    </rPh>
    <rPh sb="16" eb="18">
      <t>キコウ</t>
    </rPh>
    <rPh sb="19" eb="21">
      <t>コクリツ</t>
    </rPh>
    <rPh sb="21" eb="23">
      <t>コクゴ</t>
    </rPh>
    <rPh sb="23" eb="26">
      <t>ケンキュウショ</t>
    </rPh>
    <phoneticPr fontId="1"/>
  </si>
  <si>
    <t>第3回国立国語研究所宮地裕日本語研究基金「学術奨励賞」</t>
    <rPh sb="0" eb="1">
      <t>ダイ</t>
    </rPh>
    <rPh sb="2" eb="3">
      <t>カイ</t>
    </rPh>
    <rPh sb="3" eb="5">
      <t>コクリツ</t>
    </rPh>
    <rPh sb="5" eb="7">
      <t>コクゴ</t>
    </rPh>
    <rPh sb="7" eb="10">
      <t>ケンキュウショ</t>
    </rPh>
    <rPh sb="10" eb="12">
      <t>ミヤチ</t>
    </rPh>
    <rPh sb="12" eb="13">
      <t>ヒロシ</t>
    </rPh>
    <rPh sb="13" eb="16">
      <t>ニホンゴ</t>
    </rPh>
    <rPh sb="16" eb="18">
      <t>ケンキュウ</t>
    </rPh>
    <rPh sb="18" eb="20">
      <t>キキン</t>
    </rPh>
    <rPh sb="21" eb="23">
      <t>ガクジュツ</t>
    </rPh>
    <rPh sb="23" eb="26">
      <t>ショウレイショウ</t>
    </rPh>
    <phoneticPr fontId="1"/>
  </si>
  <si>
    <t>30万</t>
    <rPh sb="2" eb="3">
      <t>マン</t>
    </rPh>
    <phoneticPr fontId="1"/>
  </si>
  <si>
    <t>【授賞対象】
（令和5年9月1日～令和6年8月31日）に公開された、電子媒体を含む書籍・論文・コーパス・データベース・言語地図・辞典等（採録テクスト・聞書・本文校訂等含む）研究業績一式、及びその業績に関わる今後の研究計画</t>
    <rPh sb="1" eb="3">
      <t>ジュショウ</t>
    </rPh>
    <rPh sb="3" eb="5">
      <t>タイショウ</t>
    </rPh>
    <rPh sb="8" eb="10">
      <t>レイワ</t>
    </rPh>
    <rPh sb="11" eb="12">
      <t>ネン</t>
    </rPh>
    <rPh sb="13" eb="14">
      <t>ガツ</t>
    </rPh>
    <rPh sb="15" eb="16">
      <t>ヒ</t>
    </rPh>
    <rPh sb="17" eb="19">
      <t>レイワ</t>
    </rPh>
    <rPh sb="20" eb="21">
      <t>ネン</t>
    </rPh>
    <rPh sb="22" eb="23">
      <t>ガツ</t>
    </rPh>
    <rPh sb="25" eb="26">
      <t>ヒ</t>
    </rPh>
    <rPh sb="28" eb="30">
      <t>コウカイ</t>
    </rPh>
    <rPh sb="34" eb="38">
      <t>デンシバイタイ</t>
    </rPh>
    <rPh sb="39" eb="40">
      <t>フク</t>
    </rPh>
    <rPh sb="41" eb="43">
      <t>ショセキ</t>
    </rPh>
    <rPh sb="44" eb="46">
      <t>ロンブン</t>
    </rPh>
    <rPh sb="59" eb="63">
      <t>ゲンゴチズ</t>
    </rPh>
    <rPh sb="64" eb="67">
      <t>ジテントウ</t>
    </rPh>
    <rPh sb="68" eb="70">
      <t>サイロク</t>
    </rPh>
    <rPh sb="75" eb="76">
      <t>キ</t>
    </rPh>
    <rPh sb="76" eb="77">
      <t>ショ</t>
    </rPh>
    <rPh sb="78" eb="80">
      <t>ホンブン</t>
    </rPh>
    <rPh sb="80" eb="81">
      <t>コウ</t>
    </rPh>
    <phoneticPr fontId="1"/>
  </si>
  <si>
    <t>35歳未満</t>
    <rPh sb="2" eb="3">
      <t>サイ</t>
    </rPh>
    <rPh sb="3" eb="5">
      <t>ミマン</t>
    </rPh>
    <phoneticPr fontId="1"/>
  </si>
  <si>
    <t>挑戦的研究助成「セコムチャレンジ2024」</t>
    <rPh sb="0" eb="3">
      <t>チョウセンテキ</t>
    </rPh>
    <rPh sb="3" eb="5">
      <t>ケンキュウ</t>
    </rPh>
    <rPh sb="5" eb="7">
      <t>ジョセイ</t>
    </rPh>
    <phoneticPr fontId="1"/>
  </si>
  <si>
    <t>テーマ1：個人情報の保護と積極的利用を両立する生命医学あるいは医療・健康管理データの研究
テーマ2：階層性を超えた生命基本原理：総合的アプローチ
テーマ3：最先端科学のELSI（倫理的・法的・社会的側面）</t>
    <rPh sb="5" eb="7">
      <t>コジン</t>
    </rPh>
    <rPh sb="7" eb="9">
      <t>ジョウホウ</t>
    </rPh>
    <rPh sb="10" eb="12">
      <t>ホゴ</t>
    </rPh>
    <rPh sb="13" eb="15">
      <t>セッキョク</t>
    </rPh>
    <rPh sb="15" eb="16">
      <t>テキ</t>
    </rPh>
    <rPh sb="16" eb="18">
      <t>リヨウ</t>
    </rPh>
    <rPh sb="19" eb="21">
      <t>リョウリツ</t>
    </rPh>
    <rPh sb="23" eb="25">
      <t>セイメイ</t>
    </rPh>
    <rPh sb="25" eb="27">
      <t>イガク</t>
    </rPh>
    <rPh sb="31" eb="33">
      <t>イリョウ</t>
    </rPh>
    <rPh sb="34" eb="36">
      <t>ケンコウ</t>
    </rPh>
    <rPh sb="36" eb="38">
      <t>カンリ</t>
    </rPh>
    <rPh sb="42" eb="44">
      <t>ケンキュウ</t>
    </rPh>
    <rPh sb="50" eb="53">
      <t>カイソウセイ</t>
    </rPh>
    <rPh sb="54" eb="55">
      <t>コ</t>
    </rPh>
    <rPh sb="57" eb="59">
      <t>セイメイ</t>
    </rPh>
    <rPh sb="59" eb="61">
      <t>キホン</t>
    </rPh>
    <rPh sb="61" eb="63">
      <t>ゲンリ</t>
    </rPh>
    <rPh sb="64" eb="67">
      <t>ソウゴウテキ</t>
    </rPh>
    <rPh sb="78" eb="81">
      <t>サイセンタン</t>
    </rPh>
    <rPh sb="81" eb="83">
      <t>カガク</t>
    </rPh>
    <rPh sb="89" eb="92">
      <t>リンリテキ</t>
    </rPh>
    <rPh sb="93" eb="95">
      <t>ホウテキ</t>
    </rPh>
    <rPh sb="96" eb="99">
      <t>シャカイテキ</t>
    </rPh>
    <rPh sb="99" eb="101">
      <t>ソクメン</t>
    </rPh>
    <phoneticPr fontId="1"/>
  </si>
  <si>
    <t>最大500万
テーマ3のみ最大300万</t>
    <rPh sb="0" eb="2">
      <t>サイダイ</t>
    </rPh>
    <rPh sb="5" eb="6">
      <t>マン</t>
    </rPh>
    <rPh sb="13" eb="15">
      <t>サイダイ</t>
    </rPh>
    <rPh sb="18" eb="19">
      <t>マン</t>
    </rPh>
    <phoneticPr fontId="1"/>
  </si>
  <si>
    <t>39歳以下（2025年4月1日時点）</t>
    <rPh sb="2" eb="3">
      <t>サイ</t>
    </rPh>
    <rPh sb="3" eb="5">
      <t>イカ</t>
    </rPh>
    <phoneticPr fontId="1"/>
  </si>
  <si>
    <t>https://www.secomzaidan.jp/challenge.html</t>
    <phoneticPr fontId="1"/>
  </si>
  <si>
    <t>了承</t>
    <rPh sb="0" eb="2">
      <t>リョウショウ</t>
    </rPh>
    <phoneticPr fontId="1"/>
  </si>
  <si>
    <t>12月下旬頃
（一次選考）</t>
    <rPh sb="2" eb="3">
      <t>ガツ</t>
    </rPh>
    <rPh sb="3" eb="5">
      <t>ゲジュン</t>
    </rPh>
    <rPh sb="5" eb="6">
      <t>コロ</t>
    </rPh>
    <rPh sb="8" eb="9">
      <t>イチ</t>
    </rPh>
    <rPh sb="9" eb="10">
      <t>ジ</t>
    </rPh>
    <rPh sb="10" eb="12">
      <t>センコウ</t>
    </rPh>
    <phoneticPr fontId="1"/>
  </si>
  <si>
    <t>締切：11/1（金）15：00まで</t>
    <rPh sb="0" eb="2">
      <t>シメキリ</t>
    </rPh>
    <rPh sb="8" eb="9">
      <t>キン</t>
    </rPh>
    <phoneticPr fontId="1"/>
  </si>
  <si>
    <t>24-264</t>
    <phoneticPr fontId="1"/>
  </si>
  <si>
    <t>2025年6月頃</t>
    <rPh sb="4" eb="5">
      <t>ネン</t>
    </rPh>
    <rPh sb="6" eb="7">
      <t>ガツ</t>
    </rPh>
    <rPh sb="7" eb="8">
      <t>コロ</t>
    </rPh>
    <phoneticPr fontId="1"/>
  </si>
  <si>
    <t>https://www.ninjal.ac.jp/research/miyaji-fund/miyaji-award2/</t>
    <phoneticPr fontId="1"/>
  </si>
  <si>
    <t>締切：11/25（月）17：00必着</t>
    <rPh sb="0" eb="2">
      <t>シメキリ</t>
    </rPh>
    <rPh sb="9" eb="10">
      <t>ゲツ</t>
    </rPh>
    <rPh sb="16" eb="18">
      <t>ヒッチャク</t>
    </rPh>
    <phoneticPr fontId="1"/>
  </si>
  <si>
    <t>-</t>
    <phoneticPr fontId="1"/>
  </si>
  <si>
    <t>2025年2月中</t>
    <rPh sb="4" eb="5">
      <t>ネン</t>
    </rPh>
    <rPh sb="6" eb="7">
      <t>ガツ</t>
    </rPh>
    <rPh sb="7" eb="8">
      <t>チュウ</t>
    </rPh>
    <phoneticPr fontId="1"/>
  </si>
  <si>
    <t>24-265</t>
    <phoneticPr fontId="1"/>
  </si>
  <si>
    <t>-</t>
    <phoneticPr fontId="1"/>
  </si>
  <si>
    <t>https://www.fujikura.co.jp/fujikura-foundation/kenkyuukoubo.html</t>
  </si>
  <si>
    <t>24-266</t>
    <phoneticPr fontId="1"/>
  </si>
  <si>
    <t>公益財団法人 フジクラ財団</t>
    <rPh sb="0" eb="6">
      <t>コウエキザイダンホウジン</t>
    </rPh>
    <rPh sb="11" eb="13">
      <t>ザイダン</t>
    </rPh>
    <phoneticPr fontId="1"/>
  </si>
  <si>
    <t>2025年度　研究助成</t>
    <rPh sb="4" eb="6">
      <t>ネンド</t>
    </rPh>
    <rPh sb="7" eb="9">
      <t>ケンキュウ</t>
    </rPh>
    <rPh sb="9" eb="11">
      <t>ジョセイ</t>
    </rPh>
    <phoneticPr fontId="1"/>
  </si>
  <si>
    <t>【助成対象】
材料・物質、エレクトロニクス、フォトニクス、ロボティクス、情報通信技術、AI、データ科学、エネルギー技術、およびこれに関係の深い科学技術分野において独創的な研究</t>
    <rPh sb="1" eb="3">
      <t>ジョセイ</t>
    </rPh>
    <rPh sb="3" eb="5">
      <t>タイショウ</t>
    </rPh>
    <rPh sb="7" eb="9">
      <t>ザイリョウ</t>
    </rPh>
    <rPh sb="10" eb="12">
      <t>ブッシツ</t>
    </rPh>
    <rPh sb="36" eb="38">
      <t>ジョウホウ</t>
    </rPh>
    <rPh sb="38" eb="40">
      <t>ツウシン</t>
    </rPh>
    <rPh sb="40" eb="42">
      <t>ギジュツ</t>
    </rPh>
    <rPh sb="49" eb="51">
      <t>カガク</t>
    </rPh>
    <rPh sb="57" eb="59">
      <t>ギジュツ</t>
    </rPh>
    <rPh sb="66" eb="68">
      <t>カンケイ</t>
    </rPh>
    <rPh sb="69" eb="70">
      <t>フカ</t>
    </rPh>
    <rPh sb="71" eb="73">
      <t>カガク</t>
    </rPh>
    <rPh sb="73" eb="75">
      <t>ギジュツ</t>
    </rPh>
    <rPh sb="75" eb="77">
      <t>ブンヤ</t>
    </rPh>
    <rPh sb="81" eb="84">
      <t>ドクソウテキ</t>
    </rPh>
    <rPh sb="85" eb="87">
      <t>ケンキュウ</t>
    </rPh>
    <phoneticPr fontId="1"/>
  </si>
  <si>
    <t>150万</t>
    <rPh sb="3" eb="4">
      <t>マン</t>
    </rPh>
    <phoneticPr fontId="1"/>
  </si>
  <si>
    <t>2025年4月末</t>
    <rPh sb="4" eb="5">
      <t>ネン</t>
    </rPh>
    <rPh sb="6" eb="7">
      <t>ガツ</t>
    </rPh>
    <rPh sb="7" eb="8">
      <t>マツ</t>
    </rPh>
    <phoneticPr fontId="1"/>
  </si>
  <si>
    <t>24-267</t>
    <phoneticPr fontId="1"/>
  </si>
  <si>
    <t>公益財団法人　加藤科学振興会</t>
    <rPh sb="0" eb="4">
      <t>コウエキザイダン</t>
    </rPh>
    <rPh sb="4" eb="6">
      <t>ホウジン</t>
    </rPh>
    <rPh sb="7" eb="9">
      <t>カトウ</t>
    </rPh>
    <rPh sb="9" eb="11">
      <t>カガク</t>
    </rPh>
    <rPh sb="11" eb="14">
      <t>シンコウカイ</t>
    </rPh>
    <phoneticPr fontId="1"/>
  </si>
  <si>
    <t>https://www.katof.or.jp/promotion.html</t>
  </si>
  <si>
    <t>2025年度　研究助成金</t>
    <rPh sb="4" eb="6">
      <t>ネンド</t>
    </rPh>
    <rPh sb="7" eb="9">
      <t>ケンキュウ</t>
    </rPh>
    <rPh sb="9" eb="12">
      <t>ジョセイキン</t>
    </rPh>
    <phoneticPr fontId="1"/>
  </si>
  <si>
    <t>【対象とする研究分野】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</si>
  <si>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100万</t>
    <rPh sb="3" eb="4">
      <t>マン</t>
    </rPh>
    <phoneticPr fontId="1"/>
  </si>
  <si>
    <t>2025年4月下旬</t>
    <rPh sb="4" eb="5">
      <t>ネン</t>
    </rPh>
    <rPh sb="6" eb="7">
      <t>ガツ</t>
    </rPh>
    <rPh sb="7" eb="9">
      <t>ゲジュン</t>
    </rPh>
    <phoneticPr fontId="1"/>
  </si>
  <si>
    <t>24-268</t>
    <phoneticPr fontId="1"/>
  </si>
  <si>
    <t>2025年度　研究奨励金</t>
    <rPh sb="4" eb="6">
      <t>ネンド</t>
    </rPh>
    <rPh sb="7" eb="9">
      <t>ケンキュウ</t>
    </rPh>
    <rPh sb="9" eb="12">
      <t>ショウレイキン</t>
    </rPh>
    <phoneticPr fontId="1"/>
  </si>
  <si>
    <t>30万</t>
    <rPh sb="2" eb="3">
      <t>マン</t>
    </rPh>
    <phoneticPr fontId="1"/>
  </si>
  <si>
    <t>30歳以下を目処とする</t>
    <rPh sb="2" eb="3">
      <t>サイ</t>
    </rPh>
    <rPh sb="3" eb="5">
      <t>イカ</t>
    </rPh>
    <rPh sb="6" eb="8">
      <t>メド</t>
    </rPh>
    <phoneticPr fontId="1"/>
  </si>
  <si>
    <t>2025年5月上旬</t>
    <rPh sb="4" eb="5">
      <t>ネン</t>
    </rPh>
    <rPh sb="6" eb="7">
      <t>ガツ</t>
    </rPh>
    <rPh sb="7" eb="9">
      <t>ジョウジュン</t>
    </rPh>
    <phoneticPr fontId="1"/>
  </si>
  <si>
    <t>24-269</t>
    <phoneticPr fontId="1"/>
  </si>
  <si>
    <t>24-270</t>
    <phoneticPr fontId="1"/>
  </si>
  <si>
    <t>公益財団法人 水産無脊椎動物研究所</t>
    <rPh sb="0" eb="4">
      <t>コウエキザイダン</t>
    </rPh>
    <rPh sb="4" eb="6">
      <t>ホウジン</t>
    </rPh>
    <rPh sb="7" eb="9">
      <t>スイサン</t>
    </rPh>
    <rPh sb="9" eb="17">
      <t>ムセキツイドウブツケンキュウジョ</t>
    </rPh>
    <phoneticPr fontId="1"/>
  </si>
  <si>
    <t>2025年度　個別研究助成および育成研究助成</t>
    <rPh sb="4" eb="6">
      <t>ネンド</t>
    </rPh>
    <rPh sb="7" eb="9">
      <t>コベツ</t>
    </rPh>
    <rPh sb="9" eb="13">
      <t>ケンキュウジョセイ</t>
    </rPh>
    <rPh sb="16" eb="18">
      <t>イクセイ</t>
    </rPh>
    <rPh sb="18" eb="20">
      <t>ケンキュウ</t>
    </rPh>
    <rPh sb="20" eb="22">
      <t>ジョセイ</t>
    </rPh>
    <phoneticPr fontId="1"/>
  </si>
  <si>
    <t>-</t>
    <phoneticPr fontId="1"/>
  </si>
  <si>
    <t>2025年4月中旬</t>
    <rPh sb="4" eb="5">
      <t>ネン</t>
    </rPh>
    <rPh sb="6" eb="7">
      <t>ガツ</t>
    </rPh>
    <rPh sb="7" eb="9">
      <t>チュウジュン</t>
    </rPh>
    <phoneticPr fontId="1"/>
  </si>
  <si>
    <t>https://www.rimi.or.jp/josei/</t>
  </si>
  <si>
    <t>【助成内容】
1）個別研究助成
水棲の無脊椎動物（昆虫類を除く）の形態・発生・生理・分類・系統・生態・行動・水産などに関するフィールドでの生物学的な調査研究
2）育成研究助成
水棲の無脊椎動物（昆虫類を除く）の形態・発生・生理・分類・系統・生態・行動・水産などに関するフィールドでの生物学的な調査研究</t>
    <rPh sb="1" eb="3">
      <t>ジョセイ</t>
    </rPh>
    <rPh sb="3" eb="5">
      <t>ナイヨウ</t>
    </rPh>
    <rPh sb="9" eb="11">
      <t>コベツ</t>
    </rPh>
    <rPh sb="11" eb="13">
      <t>ケンキュウ</t>
    </rPh>
    <rPh sb="13" eb="15">
      <t>ジョセイ</t>
    </rPh>
    <rPh sb="16" eb="17">
      <t>ミズ</t>
    </rPh>
    <rPh sb="17" eb="18">
      <t>ス</t>
    </rPh>
    <rPh sb="19" eb="22">
      <t>ムセキツイ</t>
    </rPh>
    <rPh sb="22" eb="24">
      <t>ドウブツ</t>
    </rPh>
    <rPh sb="25" eb="28">
      <t>コンチュウルイ</t>
    </rPh>
    <rPh sb="29" eb="30">
      <t>ノゾ</t>
    </rPh>
    <rPh sb="33" eb="35">
      <t>ケイタイ</t>
    </rPh>
    <rPh sb="36" eb="38">
      <t>ハッセイ</t>
    </rPh>
    <rPh sb="39" eb="41">
      <t>セイリ</t>
    </rPh>
    <rPh sb="42" eb="44">
      <t>ブンルイ</t>
    </rPh>
    <rPh sb="45" eb="47">
      <t>ケイトウ</t>
    </rPh>
    <rPh sb="48" eb="50">
      <t>セイタイ</t>
    </rPh>
    <rPh sb="51" eb="53">
      <t>コウドウ</t>
    </rPh>
    <rPh sb="54" eb="56">
      <t>スイサン</t>
    </rPh>
    <rPh sb="59" eb="60">
      <t>カン</t>
    </rPh>
    <rPh sb="69" eb="73">
      <t>セイブツガクテキ</t>
    </rPh>
    <rPh sb="74" eb="76">
      <t>チョウサ</t>
    </rPh>
    <rPh sb="76" eb="78">
      <t>ケンキュウ</t>
    </rPh>
    <rPh sb="82" eb="84">
      <t>イクセイ</t>
    </rPh>
    <rPh sb="84" eb="86">
      <t>ケンキュウ</t>
    </rPh>
    <rPh sb="86" eb="88">
      <t>ジョセイ</t>
    </rPh>
    <rPh sb="89" eb="91">
      <t>スイセイ</t>
    </rPh>
    <rPh sb="92" eb="95">
      <t>ムセキツイ</t>
    </rPh>
    <rPh sb="95" eb="97">
      <t>ドウブツ</t>
    </rPh>
    <rPh sb="98" eb="101">
      <t>コンチュウルイ</t>
    </rPh>
    <rPh sb="102" eb="103">
      <t>ノゾ</t>
    </rPh>
    <phoneticPr fontId="1"/>
  </si>
  <si>
    <t>1）70万
2）100万</t>
    <rPh sb="4" eb="5">
      <t>マン</t>
    </rPh>
    <rPh sb="11" eb="12">
      <t>マン</t>
    </rPh>
    <phoneticPr fontId="1"/>
  </si>
  <si>
    <t>2）は推薦あり</t>
    <rPh sb="3" eb="5">
      <t>スイセン</t>
    </rPh>
    <phoneticPr fontId="1"/>
  </si>
  <si>
    <t>公益財団法人　福岡直彦記念財団</t>
    <rPh sb="0" eb="6">
      <t>コウエキザイダンホウジン</t>
    </rPh>
    <rPh sb="7" eb="9">
      <t>フクオカ</t>
    </rPh>
    <rPh sb="9" eb="11">
      <t>ナオヒコ</t>
    </rPh>
    <rPh sb="11" eb="13">
      <t>キネン</t>
    </rPh>
    <rPh sb="13" eb="15">
      <t>ザイダン</t>
    </rPh>
    <phoneticPr fontId="1"/>
  </si>
  <si>
    <t>2024年度　助成金募集</t>
    <rPh sb="4" eb="6">
      <t>ネンド</t>
    </rPh>
    <rPh sb="7" eb="10">
      <t>ジョセイキン</t>
    </rPh>
    <rPh sb="10" eb="12">
      <t>ボシュウ</t>
    </rPh>
    <phoneticPr fontId="1"/>
  </si>
  <si>
    <t xml:space="preserve">【対象とする学術研究分野】
1）先進的な分子機能を実現する有機化学
2）社会の持続的発展を支える有機化学
3）新しいブレ－クスルーを予感させる有機化学
</t>
    <rPh sb="1" eb="3">
      <t>タイショウ</t>
    </rPh>
    <rPh sb="6" eb="8">
      <t>ガクジュツ</t>
    </rPh>
    <rPh sb="8" eb="10">
      <t>ケンキュウ</t>
    </rPh>
    <rPh sb="10" eb="12">
      <t>ブンヤ</t>
    </rPh>
    <rPh sb="16" eb="18">
      <t>センシン</t>
    </rPh>
    <rPh sb="18" eb="19">
      <t>テキ</t>
    </rPh>
    <rPh sb="20" eb="24">
      <t>ブンシキノウ</t>
    </rPh>
    <rPh sb="25" eb="27">
      <t>ジツゲン</t>
    </rPh>
    <rPh sb="29" eb="33">
      <t>ユウキカガク</t>
    </rPh>
    <rPh sb="36" eb="38">
      <t>シャカイ</t>
    </rPh>
    <rPh sb="39" eb="42">
      <t>ジゾクテキ</t>
    </rPh>
    <rPh sb="42" eb="44">
      <t>ハッテン</t>
    </rPh>
    <rPh sb="45" eb="46">
      <t>ササ</t>
    </rPh>
    <rPh sb="48" eb="50">
      <t>ユウキ</t>
    </rPh>
    <rPh sb="50" eb="52">
      <t>カガク</t>
    </rPh>
    <rPh sb="55" eb="56">
      <t>アタラ</t>
    </rPh>
    <rPh sb="66" eb="68">
      <t>ヨカン</t>
    </rPh>
    <rPh sb="71" eb="75">
      <t>ユウキカガク</t>
    </rPh>
    <phoneticPr fontId="1"/>
  </si>
  <si>
    <t>200万</t>
    <rPh sb="3" eb="4">
      <t>マン</t>
    </rPh>
    <phoneticPr fontId="1"/>
  </si>
  <si>
    <t>https://www.naohikofukuoka-mf.or.jp/grant/essential-point/</t>
    <phoneticPr fontId="1"/>
  </si>
  <si>
    <t>2025年5月頃</t>
    <rPh sb="4" eb="5">
      <t>ネン</t>
    </rPh>
    <rPh sb="6" eb="7">
      <t>ガツ</t>
    </rPh>
    <rPh sb="7" eb="8">
      <t>コロ</t>
    </rPh>
    <phoneticPr fontId="1"/>
  </si>
  <si>
    <t>第66回藤原賞
藤原セミナー</t>
    <rPh sb="0" eb="1">
      <t>ダイ</t>
    </rPh>
    <rPh sb="3" eb="4">
      <t>カイ</t>
    </rPh>
    <rPh sb="4" eb="6">
      <t>フジワラ</t>
    </rPh>
    <rPh sb="6" eb="7">
      <t>ショウ</t>
    </rPh>
    <rPh sb="8" eb="10">
      <t>フジワラ</t>
    </rPh>
    <phoneticPr fontId="1"/>
  </si>
  <si>
    <t xml:space="preserve">
【推薦対象】
自然科学分野に属する基礎科学及び応用科学
</t>
    <rPh sb="2" eb="4">
      <t>スイセン</t>
    </rPh>
    <rPh sb="4" eb="6">
      <t>タイショウ</t>
    </rPh>
    <rPh sb="8" eb="10">
      <t>シゼン</t>
    </rPh>
    <rPh sb="10" eb="12">
      <t>カガク</t>
    </rPh>
    <rPh sb="12" eb="14">
      <t>ブンヤ</t>
    </rPh>
    <rPh sb="15" eb="16">
      <t>ゾク</t>
    </rPh>
    <rPh sb="18" eb="22">
      <t>キソカガク</t>
    </rPh>
    <rPh sb="22" eb="23">
      <t>オヨ</t>
    </rPh>
    <rPh sb="24" eb="26">
      <t>オウヨウ</t>
    </rPh>
    <rPh sb="26" eb="28">
      <t>カガク</t>
    </rPh>
    <phoneticPr fontId="1"/>
  </si>
  <si>
    <t>藤原賞：1000万
藤原セミナー賞：1200万</t>
    <rPh sb="0" eb="3">
      <t>フジワラショウ</t>
    </rPh>
    <rPh sb="8" eb="9">
      <t>マン</t>
    </rPh>
    <rPh sb="10" eb="12">
      <t>フジワラ</t>
    </rPh>
    <rPh sb="16" eb="17">
      <t>ショウ</t>
    </rPh>
    <rPh sb="22" eb="23">
      <t>マン</t>
    </rPh>
    <phoneticPr fontId="1"/>
  </si>
  <si>
    <t>https://www.fujizai.or.jp/</t>
    <phoneticPr fontId="1"/>
  </si>
  <si>
    <t>24-271</t>
    <phoneticPr fontId="1"/>
  </si>
  <si>
    <t>24-272</t>
    <phoneticPr fontId="1"/>
  </si>
  <si>
    <t>公益財団法人 吉田秀雄記念事業財団</t>
    <rPh sb="0" eb="6">
      <t>コウエキザイダンホウジン</t>
    </rPh>
    <rPh sb="7" eb="9">
      <t>ヨシダ</t>
    </rPh>
    <rPh sb="9" eb="11">
      <t>ヒデオ</t>
    </rPh>
    <rPh sb="11" eb="13">
      <t>キネン</t>
    </rPh>
    <rPh sb="13" eb="15">
      <t>ジギョウ</t>
    </rPh>
    <rPh sb="15" eb="17">
      <t>ザイダン</t>
    </rPh>
    <phoneticPr fontId="1"/>
  </si>
  <si>
    <t>【対象分野】
広告・広報・メディアを中心とするマーケティング及びコミュニケーションに関連する分野</t>
    <rPh sb="1" eb="3">
      <t>タイショウ</t>
    </rPh>
    <rPh sb="3" eb="5">
      <t>ブンヤ</t>
    </rPh>
    <rPh sb="7" eb="9">
      <t>コウコク</t>
    </rPh>
    <rPh sb="10" eb="12">
      <t>コウホウ</t>
    </rPh>
    <rPh sb="18" eb="20">
      <t>チュウシン</t>
    </rPh>
    <rPh sb="30" eb="31">
      <t>オヨ</t>
    </rPh>
    <rPh sb="42" eb="44">
      <t>カンレン</t>
    </rPh>
    <rPh sb="46" eb="48">
      <t>ブンヤ</t>
    </rPh>
    <phoneticPr fontId="1"/>
  </si>
  <si>
    <t>300万</t>
    <rPh sb="3" eb="4">
      <t>マン</t>
    </rPh>
    <phoneticPr fontId="1"/>
  </si>
  <si>
    <t>-</t>
    <phoneticPr fontId="1"/>
  </si>
  <si>
    <t>2025年4月上旬</t>
    <rPh sb="4" eb="5">
      <t>ネン</t>
    </rPh>
    <rPh sb="6" eb="7">
      <t>ガツ</t>
    </rPh>
    <rPh sb="7" eb="9">
      <t>ジョウジュン</t>
    </rPh>
    <phoneticPr fontId="1"/>
  </si>
  <si>
    <t>2025年度（第59次）研究助成（自由課題）</t>
    <rPh sb="4" eb="6">
      <t>ネンド</t>
    </rPh>
    <rPh sb="7" eb="8">
      <t>ダイ</t>
    </rPh>
    <rPh sb="10" eb="11">
      <t>ジ</t>
    </rPh>
    <rPh sb="12" eb="14">
      <t>ケンキュウ</t>
    </rPh>
    <rPh sb="14" eb="16">
      <t>ジョセイ</t>
    </rPh>
    <rPh sb="17" eb="19">
      <t>ジユウ</t>
    </rPh>
    <rPh sb="19" eb="21">
      <t>カダイ</t>
    </rPh>
    <phoneticPr fontId="1"/>
  </si>
  <si>
    <t>2025年度（第59次）研究助成（指定課題）</t>
    <rPh sb="4" eb="6">
      <t>ネンド</t>
    </rPh>
    <rPh sb="7" eb="8">
      <t>ダイ</t>
    </rPh>
    <rPh sb="10" eb="11">
      <t>ジ</t>
    </rPh>
    <rPh sb="12" eb="14">
      <t>ケンキュウ</t>
    </rPh>
    <rPh sb="14" eb="16">
      <t>ジョセイ</t>
    </rPh>
    <rPh sb="17" eb="19">
      <t>シテイ</t>
    </rPh>
    <rPh sb="19" eb="21">
      <t>カダイ</t>
    </rPh>
    <phoneticPr fontId="1"/>
  </si>
  <si>
    <t>【課題】
1.消費者との効果的なコミュニケーションを行う方法に関する研究
2.広告・コミュニケーション研究やマーケティング研究の新たな方法論の開発につながる他領域における関連研究
3.心と身体に関するマーケティング研究</t>
    <rPh sb="1" eb="3">
      <t>カダイ</t>
    </rPh>
    <rPh sb="7" eb="10">
      <t>ショウヒシャ</t>
    </rPh>
    <rPh sb="12" eb="15">
      <t>コウカテキ</t>
    </rPh>
    <rPh sb="26" eb="27">
      <t>オコナ</t>
    </rPh>
    <rPh sb="28" eb="30">
      <t>ホウホウ</t>
    </rPh>
    <rPh sb="31" eb="32">
      <t>カン</t>
    </rPh>
    <rPh sb="34" eb="36">
      <t>ケンキュウ</t>
    </rPh>
    <rPh sb="39" eb="41">
      <t>コウコク</t>
    </rPh>
    <rPh sb="51" eb="53">
      <t>ケンキュウ</t>
    </rPh>
    <rPh sb="61" eb="63">
      <t>ケンキュウ</t>
    </rPh>
    <rPh sb="64" eb="65">
      <t>アラ</t>
    </rPh>
    <rPh sb="67" eb="70">
      <t>ホウホウロン</t>
    </rPh>
    <rPh sb="71" eb="73">
      <t>カイハツ</t>
    </rPh>
    <rPh sb="78" eb="81">
      <t>タリョウイキ</t>
    </rPh>
    <rPh sb="85" eb="87">
      <t>カンレン</t>
    </rPh>
    <rPh sb="87" eb="89">
      <t>ケンキュウ</t>
    </rPh>
    <rPh sb="92" eb="93">
      <t>ココロ</t>
    </rPh>
    <rPh sb="94" eb="96">
      <t>シンタイ</t>
    </rPh>
    <rPh sb="97" eb="98">
      <t>カン</t>
    </rPh>
    <rPh sb="107" eb="109">
      <t>ケンキュウ</t>
    </rPh>
    <phoneticPr fontId="1"/>
  </si>
  <si>
    <t>24-273</t>
    <phoneticPr fontId="1"/>
  </si>
  <si>
    <t>株式会社　角川アスキー総合研究所「異能vation」事務局</t>
    <rPh sb="0" eb="2">
      <t>カブシキ</t>
    </rPh>
    <rPh sb="2" eb="4">
      <t>カイシャ</t>
    </rPh>
    <rPh sb="5" eb="7">
      <t>カドカワ</t>
    </rPh>
    <rPh sb="11" eb="13">
      <t>ソウゴウ</t>
    </rPh>
    <rPh sb="13" eb="16">
      <t>ケンキュウショ</t>
    </rPh>
    <rPh sb="17" eb="19">
      <t>イノウ</t>
    </rPh>
    <rPh sb="26" eb="29">
      <t>ジムキョク</t>
    </rPh>
    <phoneticPr fontId="1"/>
  </si>
  <si>
    <t>2024年度異能vation　ジェネレーションアワード</t>
    <rPh sb="4" eb="6">
      <t>ネンド</t>
    </rPh>
    <rPh sb="6" eb="8">
      <t>イノウ</t>
    </rPh>
    <phoneticPr fontId="1"/>
  </si>
  <si>
    <t>【募集対象】
ちょっとしたアイデア・技術から、すでに取り組んでいる事業、研究、商品など、ジェンルを問わない</t>
    <rPh sb="1" eb="3">
      <t>ボシュウ</t>
    </rPh>
    <rPh sb="3" eb="5">
      <t>タイショウ</t>
    </rPh>
    <rPh sb="18" eb="20">
      <t>ギジュツ</t>
    </rPh>
    <rPh sb="26" eb="27">
      <t>ト</t>
    </rPh>
    <rPh sb="28" eb="29">
      <t>ク</t>
    </rPh>
    <rPh sb="33" eb="35">
      <t>ジギョウ</t>
    </rPh>
    <rPh sb="36" eb="38">
      <t>ケンキュウ</t>
    </rPh>
    <rPh sb="39" eb="41">
      <t>ショウヒン</t>
    </rPh>
    <rPh sb="49" eb="50">
      <t>ト</t>
    </rPh>
    <phoneticPr fontId="1"/>
  </si>
  <si>
    <t>2025年1月下旬頃</t>
    <rPh sb="4" eb="5">
      <t>ネン</t>
    </rPh>
    <rPh sb="6" eb="7">
      <t>ガツ</t>
    </rPh>
    <rPh sb="7" eb="9">
      <t>ゲジュン</t>
    </rPh>
    <rPh sb="9" eb="10">
      <t>コロ</t>
    </rPh>
    <phoneticPr fontId="1"/>
  </si>
  <si>
    <t>https://www.yhmf.jp/aid/</t>
  </si>
  <si>
    <t>https://inno-vation.jp/</t>
    <phoneticPr fontId="1"/>
  </si>
  <si>
    <t>https://www.nikkakyo.org/node/1202</t>
  </si>
  <si>
    <t>一般社団法人　日本化学工業協会</t>
    <rPh sb="0" eb="2">
      <t>イッパン</t>
    </rPh>
    <rPh sb="2" eb="4">
      <t>シャダン</t>
    </rPh>
    <rPh sb="4" eb="6">
      <t>ホウジン</t>
    </rPh>
    <rPh sb="7" eb="9">
      <t>ニホン</t>
    </rPh>
    <rPh sb="9" eb="11">
      <t>カガク</t>
    </rPh>
    <rPh sb="11" eb="13">
      <t>コウギョウ</t>
    </rPh>
    <rPh sb="13" eb="15">
      <t>キョウカイ</t>
    </rPh>
    <phoneticPr fontId="1"/>
  </si>
  <si>
    <t>日化協ＬＲＩ（長期自主研究）第13期研究課題の募集</t>
    <rPh sb="0" eb="2">
      <t>ニチカ</t>
    </rPh>
    <rPh sb="2" eb="3">
      <t>キョウ</t>
    </rPh>
    <rPh sb="7" eb="9">
      <t>チョウキ</t>
    </rPh>
    <rPh sb="9" eb="11">
      <t>ジシュ</t>
    </rPh>
    <rPh sb="11" eb="13">
      <t>ケンキュウ</t>
    </rPh>
    <rPh sb="14" eb="15">
      <t>ダイ</t>
    </rPh>
    <rPh sb="17" eb="18">
      <t>キ</t>
    </rPh>
    <rPh sb="18" eb="20">
      <t>ケンキュウ</t>
    </rPh>
    <rPh sb="20" eb="22">
      <t>カダイ</t>
    </rPh>
    <rPh sb="23" eb="25">
      <t>ボシュウ</t>
    </rPh>
    <phoneticPr fontId="1"/>
  </si>
  <si>
    <t>【RfP指定テーマ】
（１）　NAMs（New Approach Methodologies）/動物実験代替法の開発
（２）　NAMs（New Approach Methodologies）/新規な課題を解決するための試験法の開発
（３）　ヒトへのばく露に関する予測手法の開発
（４）　環境に対するリスク評価に関する研究
（５）　新しい特性を持つ化学物質の安全性評価
（６）　規制利用における課題を解決するための評価法の開発</t>
    <phoneticPr fontId="1"/>
  </si>
  <si>
    <t>1,000万</t>
    <rPh sb="5" eb="6">
      <t>マン</t>
    </rPh>
    <phoneticPr fontId="1"/>
  </si>
  <si>
    <t>2025年1月下旬</t>
    <rPh sb="4" eb="5">
      <t>ネン</t>
    </rPh>
    <rPh sb="6" eb="7">
      <t>ガツ</t>
    </rPh>
    <rPh sb="7" eb="9">
      <t>ゲジュン</t>
    </rPh>
    <phoneticPr fontId="1"/>
  </si>
  <si>
    <t>※原本については簡易書留、または宅急便にて送付</t>
    <rPh sb="1" eb="3">
      <t>ゲンポン</t>
    </rPh>
    <rPh sb="8" eb="10">
      <t>カンイ</t>
    </rPh>
    <rPh sb="10" eb="12">
      <t>カキトメ</t>
    </rPh>
    <rPh sb="16" eb="19">
      <t>タッキュウビン</t>
    </rPh>
    <rPh sb="21" eb="23">
      <t>ソウフ</t>
    </rPh>
    <phoneticPr fontId="1"/>
  </si>
  <si>
    <t>24-274</t>
    <phoneticPr fontId="1"/>
  </si>
  <si>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19">
      <t>ケンキュウ</t>
    </rPh>
    <rPh sb="19" eb="21">
      <t>キコウ</t>
    </rPh>
    <rPh sb="22" eb="24">
      <t>コクリツ</t>
    </rPh>
    <rPh sb="24" eb="27">
      <t>イデンガク</t>
    </rPh>
    <rPh sb="27" eb="30">
      <t>ケンキュウショ</t>
    </rPh>
    <phoneticPr fontId="1"/>
  </si>
  <si>
    <t>2025年度　国立遺伝学研究所共同研究・研究会「NIG-JOINT」</t>
    <rPh sb="4" eb="6">
      <t>ネンド</t>
    </rPh>
    <rPh sb="7" eb="9">
      <t>コクリツ</t>
    </rPh>
    <rPh sb="9" eb="12">
      <t>イデンガク</t>
    </rPh>
    <rPh sb="12" eb="15">
      <t>ケンキュウジョ</t>
    </rPh>
    <rPh sb="15" eb="17">
      <t>キョウドウ</t>
    </rPh>
    <rPh sb="17" eb="19">
      <t>ケンキュウ</t>
    </rPh>
    <rPh sb="20" eb="23">
      <t>ケンキュウカイ</t>
    </rPh>
    <phoneticPr fontId="1"/>
  </si>
  <si>
    <t xml:space="preserve">
共同研究（Ａ）
共同研究（Ｂ）
国際共同研究</t>
    <rPh sb="1" eb="3">
      <t>キョウドウ</t>
    </rPh>
    <rPh sb="3" eb="5">
      <t>ケンキュウ</t>
    </rPh>
    <rPh sb="9" eb="11">
      <t>キョウドウ</t>
    </rPh>
    <rPh sb="11" eb="13">
      <t>ケンキュウ</t>
    </rPh>
    <rPh sb="17" eb="19">
      <t>コクサイ</t>
    </rPh>
    <rPh sb="19" eb="21">
      <t>キョウドウ</t>
    </rPh>
    <rPh sb="21" eb="23">
      <t>ケンキュウ</t>
    </rPh>
    <phoneticPr fontId="1"/>
  </si>
  <si>
    <t>24-275</t>
    <phoneticPr fontId="1"/>
  </si>
  <si>
    <t>公益財団法人　杉浦記念財団</t>
    <rPh sb="0" eb="4">
      <t>コウエキザイダン</t>
    </rPh>
    <rPh sb="4" eb="6">
      <t>ホウジン</t>
    </rPh>
    <rPh sb="7" eb="9">
      <t>スギウラ</t>
    </rPh>
    <rPh sb="9" eb="11">
      <t>キネン</t>
    </rPh>
    <rPh sb="11" eb="13">
      <t>ザイダン</t>
    </rPh>
    <phoneticPr fontId="1"/>
  </si>
  <si>
    <t>第14回　杉浦地域医療振興賞</t>
    <rPh sb="0" eb="1">
      <t>ダイ</t>
    </rPh>
    <rPh sb="3" eb="4">
      <t>カイ</t>
    </rPh>
    <rPh sb="5" eb="7">
      <t>スギウラ</t>
    </rPh>
    <rPh sb="7" eb="9">
      <t>チイキ</t>
    </rPh>
    <rPh sb="9" eb="11">
      <t>イリョウ</t>
    </rPh>
    <rPh sb="11" eb="14">
      <t>シンコウショウ</t>
    </rPh>
    <phoneticPr fontId="1"/>
  </si>
  <si>
    <t>地域医療・福祉を振興し、国民の健康と生活の向上に優れた成果をおさめ、住み慣れた地域で安心して、その人らしく住み続けることを支援する活動行った団体・個人の取組みについて表彰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7" eb="68">
      <t>オコナ</t>
    </rPh>
    <rPh sb="70" eb="72">
      <t>ダンタイ</t>
    </rPh>
    <rPh sb="73" eb="75">
      <t>コジン</t>
    </rPh>
    <rPh sb="76" eb="78">
      <t>トリク</t>
    </rPh>
    <rPh sb="83" eb="85">
      <t>ヒョウショウ</t>
    </rPh>
    <phoneticPr fontId="1"/>
  </si>
  <si>
    <t>褒賞金：200万</t>
    <rPh sb="0" eb="3">
      <t>ホウショウキン</t>
    </rPh>
    <rPh sb="7" eb="8">
      <t>マン</t>
    </rPh>
    <phoneticPr fontId="1"/>
  </si>
  <si>
    <t>2025年2月上旬</t>
    <rPh sb="4" eb="5">
      <t>ネン</t>
    </rPh>
    <rPh sb="6" eb="7">
      <t>ガツ</t>
    </rPh>
    <rPh sb="7" eb="9">
      <t>ジョウジュン</t>
    </rPh>
    <phoneticPr fontId="1"/>
  </si>
  <si>
    <t>https://sugi-zaidan.jp/smf/reward-new/</t>
    <phoneticPr fontId="1"/>
  </si>
  <si>
    <t>第14回　杉浦地域医療振興助成（研究分野）</t>
    <rPh sb="0" eb="1">
      <t>ダイ</t>
    </rPh>
    <rPh sb="3" eb="4">
      <t>カイ</t>
    </rPh>
    <rPh sb="5" eb="7">
      <t>スギウラ</t>
    </rPh>
    <rPh sb="7" eb="9">
      <t>チイキ</t>
    </rPh>
    <rPh sb="9" eb="11">
      <t>イリョウ</t>
    </rPh>
    <rPh sb="11" eb="13">
      <t>シンコウ</t>
    </rPh>
    <rPh sb="13" eb="15">
      <t>ジョセイ</t>
    </rPh>
    <rPh sb="16" eb="18">
      <t>ケンキュウ</t>
    </rPh>
    <rPh sb="18" eb="20">
      <t>ブンヤ</t>
    </rPh>
    <phoneticPr fontId="1"/>
  </si>
  <si>
    <t>薬剤師、看護師等の医療従事者、及び介護福祉従事者等の多職種が連携して、「地域包括ケアの実現」「健康寿命の延伸」の推進に寄与する</t>
    <rPh sb="0" eb="3">
      <t>ヤクザイシ</t>
    </rPh>
    <rPh sb="4" eb="7">
      <t>カンゴシ</t>
    </rPh>
    <rPh sb="7" eb="8">
      <t>トウ</t>
    </rPh>
    <rPh sb="9" eb="11">
      <t>イリョウ</t>
    </rPh>
    <rPh sb="11" eb="14">
      <t>ジュウジシャ</t>
    </rPh>
    <rPh sb="15" eb="16">
      <t>オヨ</t>
    </rPh>
    <rPh sb="17" eb="19">
      <t>カイゴ</t>
    </rPh>
    <rPh sb="19" eb="21">
      <t>フクシ</t>
    </rPh>
    <rPh sb="21" eb="24">
      <t>ジュウジシャ</t>
    </rPh>
    <rPh sb="24" eb="25">
      <t>トウ</t>
    </rPh>
    <rPh sb="26" eb="29">
      <t>タショクシュ</t>
    </rPh>
    <rPh sb="30" eb="32">
      <t>レンケイ</t>
    </rPh>
    <rPh sb="36" eb="38">
      <t>チイキ</t>
    </rPh>
    <rPh sb="38" eb="40">
      <t>ホウカツ</t>
    </rPh>
    <rPh sb="43" eb="45">
      <t>ジツゲン</t>
    </rPh>
    <rPh sb="47" eb="49">
      <t>ケンコウ</t>
    </rPh>
    <rPh sb="49" eb="51">
      <t>ジュミョウ</t>
    </rPh>
    <rPh sb="52" eb="54">
      <t>エンシン</t>
    </rPh>
    <rPh sb="56" eb="58">
      <t>スイシン</t>
    </rPh>
    <rPh sb="59" eb="61">
      <t>キヨ</t>
    </rPh>
    <phoneticPr fontId="1"/>
  </si>
  <si>
    <t>200万</t>
    <rPh sb="3" eb="4">
      <t>マン</t>
    </rPh>
    <phoneticPr fontId="1"/>
  </si>
  <si>
    <t>2025年5月中旬</t>
    <rPh sb="4" eb="5">
      <t>ネン</t>
    </rPh>
    <rPh sb="6" eb="7">
      <t>ガツ</t>
    </rPh>
    <rPh sb="7" eb="9">
      <t>チュウジュン</t>
    </rPh>
    <phoneticPr fontId="1"/>
  </si>
  <si>
    <t>https://sugi-zaidan.jp/smf/reward/</t>
    <phoneticPr fontId="1"/>
  </si>
  <si>
    <t>24-276</t>
    <phoneticPr fontId="1"/>
  </si>
  <si>
    <t>-</t>
    <phoneticPr fontId="1"/>
  </si>
  <si>
    <t>24-277</t>
    <phoneticPr fontId="1"/>
  </si>
  <si>
    <t>千葉大学真菌医学研究センター</t>
    <rPh sb="0" eb="2">
      <t>チバ</t>
    </rPh>
    <rPh sb="2" eb="4">
      <t>ダイガク</t>
    </rPh>
    <rPh sb="4" eb="5">
      <t>マ</t>
    </rPh>
    <rPh sb="5" eb="6">
      <t>キン</t>
    </rPh>
    <rPh sb="6" eb="8">
      <t>イガク</t>
    </rPh>
    <rPh sb="8" eb="10">
      <t>ケンキュウ</t>
    </rPh>
    <phoneticPr fontId="1"/>
  </si>
  <si>
    <t>令和7年度　共同利用・共同研究</t>
    <rPh sb="0" eb="2">
      <t>レイワ</t>
    </rPh>
    <rPh sb="3" eb="5">
      <t>ネンド</t>
    </rPh>
    <rPh sb="6" eb="8">
      <t>キョウドウ</t>
    </rPh>
    <rPh sb="8" eb="10">
      <t>リヨウ</t>
    </rPh>
    <rPh sb="11" eb="13">
      <t>キョウドウ</t>
    </rPh>
    <rPh sb="13" eb="15">
      <t>ケンキュウ</t>
    </rPh>
    <phoneticPr fontId="1"/>
  </si>
  <si>
    <t>【研究課題】
病原真菌・放射菌を含む各種病原体についての基礎研究、これらの病原体による感染症についての研究、これらの病原体に対する宿主感染防御機構についての研究、また関連する異分野領域からの研究計画を含む</t>
    <rPh sb="1" eb="3">
      <t>ケンキュウ</t>
    </rPh>
    <rPh sb="3" eb="5">
      <t>カダイ</t>
    </rPh>
    <rPh sb="7" eb="9">
      <t>ビョウゲン</t>
    </rPh>
    <rPh sb="9" eb="10">
      <t>マ</t>
    </rPh>
    <rPh sb="10" eb="11">
      <t>キン</t>
    </rPh>
    <rPh sb="12" eb="14">
      <t>ホウシャ</t>
    </rPh>
    <rPh sb="14" eb="15">
      <t>キン</t>
    </rPh>
    <rPh sb="16" eb="17">
      <t>フク</t>
    </rPh>
    <rPh sb="18" eb="20">
      <t>カクシュ</t>
    </rPh>
    <rPh sb="20" eb="23">
      <t>ビョウゲンタイ</t>
    </rPh>
    <rPh sb="28" eb="30">
      <t>キソ</t>
    </rPh>
    <rPh sb="30" eb="32">
      <t>ケンキュウ</t>
    </rPh>
    <rPh sb="37" eb="40">
      <t>ビョウゲンタイ</t>
    </rPh>
    <rPh sb="43" eb="46">
      <t>カンセンショウ</t>
    </rPh>
    <rPh sb="51" eb="53">
      <t>ケンキュウ</t>
    </rPh>
    <rPh sb="58" eb="61">
      <t>ビョウゲンタイ</t>
    </rPh>
    <rPh sb="62" eb="63">
      <t>タイ</t>
    </rPh>
    <rPh sb="65" eb="67">
      <t>シュクシュ</t>
    </rPh>
    <rPh sb="67" eb="69">
      <t>カンセン</t>
    </rPh>
    <rPh sb="69" eb="71">
      <t>ボウギョ</t>
    </rPh>
    <rPh sb="71" eb="73">
      <t>キコウ</t>
    </rPh>
    <rPh sb="78" eb="80">
      <t>ケンキュウ</t>
    </rPh>
    <rPh sb="83" eb="85">
      <t>カンレン</t>
    </rPh>
    <rPh sb="87" eb="90">
      <t>イブンヤ</t>
    </rPh>
    <rPh sb="90" eb="92">
      <t>リョウイキ</t>
    </rPh>
    <phoneticPr fontId="1"/>
  </si>
  <si>
    <t>25万</t>
    <rPh sb="2" eb="3">
      <t>マン</t>
    </rPh>
    <phoneticPr fontId="1"/>
  </si>
  <si>
    <t>2025年3月上旬</t>
    <rPh sb="4" eb="5">
      <t>ネン</t>
    </rPh>
    <rPh sb="6" eb="7">
      <t>ガツ</t>
    </rPh>
    <rPh sb="7" eb="9">
      <t>ジョウジュン</t>
    </rPh>
    <phoneticPr fontId="1"/>
  </si>
  <si>
    <t>http://www.pf.chiba-u.ac.jp/joint/offering.html</t>
    <phoneticPr fontId="1"/>
  </si>
  <si>
    <t>令和7年度　研究会公募</t>
    <rPh sb="0" eb="2">
      <t>レイワ</t>
    </rPh>
    <rPh sb="3" eb="5">
      <t>ネンド</t>
    </rPh>
    <rPh sb="6" eb="9">
      <t>ケンキュウカイ</t>
    </rPh>
    <rPh sb="9" eb="11">
      <t>コウボ</t>
    </rPh>
    <phoneticPr fontId="1"/>
  </si>
  <si>
    <t>感染症及びその関連領域に従事している研究者による研究討論会で、研究会には真菌医学研究センターの教員が参加し、実施が条件</t>
    <rPh sb="0" eb="3">
      <t>カンセンショウ</t>
    </rPh>
    <rPh sb="3" eb="4">
      <t>オヨ</t>
    </rPh>
    <rPh sb="7" eb="9">
      <t>カンレン</t>
    </rPh>
    <rPh sb="9" eb="11">
      <t>リョウイキ</t>
    </rPh>
    <rPh sb="12" eb="14">
      <t>ジュウジ</t>
    </rPh>
    <rPh sb="18" eb="21">
      <t>ケンキュウシャ</t>
    </rPh>
    <rPh sb="24" eb="26">
      <t>ケンキュウ</t>
    </rPh>
    <rPh sb="26" eb="29">
      <t>トウロンカイ</t>
    </rPh>
    <rPh sb="31" eb="34">
      <t>ケンキュウカイ</t>
    </rPh>
    <rPh sb="36" eb="38">
      <t>マキン</t>
    </rPh>
    <rPh sb="38" eb="40">
      <t>イガク</t>
    </rPh>
    <rPh sb="40" eb="42">
      <t>ケンキュウ</t>
    </rPh>
    <rPh sb="47" eb="49">
      <t>キョウイン</t>
    </rPh>
    <rPh sb="50" eb="52">
      <t>サンカ</t>
    </rPh>
    <rPh sb="54" eb="56">
      <t>ジッシ</t>
    </rPh>
    <rPh sb="57" eb="59">
      <t>ジョウケン</t>
    </rPh>
    <phoneticPr fontId="1"/>
  </si>
  <si>
    <t>20万</t>
    <rPh sb="2" eb="3">
      <t>マン</t>
    </rPh>
    <phoneticPr fontId="1"/>
  </si>
  <si>
    <t>24-278</t>
    <phoneticPr fontId="1"/>
  </si>
  <si>
    <t>大学共同利用機関法人自然科学研究機構　基礎生物学研究所</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rPh sb="19" eb="21">
      <t>キソ</t>
    </rPh>
    <rPh sb="21" eb="23">
      <t>セイブツ</t>
    </rPh>
    <rPh sb="23" eb="24">
      <t>ガク</t>
    </rPh>
    <rPh sb="24" eb="27">
      <t>ケンキュウショ</t>
    </rPh>
    <phoneticPr fontId="1"/>
  </si>
  <si>
    <t>2025年度基礎生物学研究所共同利用研究公募</t>
    <rPh sb="4" eb="6">
      <t>ネンド</t>
    </rPh>
    <rPh sb="6" eb="8">
      <t>キソ</t>
    </rPh>
    <rPh sb="8" eb="11">
      <t>セイブツガク</t>
    </rPh>
    <rPh sb="11" eb="13">
      <t>ケンキュウ</t>
    </rPh>
    <rPh sb="13" eb="14">
      <t>ショ</t>
    </rPh>
    <rPh sb="14" eb="16">
      <t>キョウドウ</t>
    </rPh>
    <rPh sb="16" eb="18">
      <t>リヨウ</t>
    </rPh>
    <rPh sb="18" eb="20">
      <t>ケンキュウ</t>
    </rPh>
    <rPh sb="20" eb="22">
      <t>コウボ</t>
    </rPh>
    <phoneticPr fontId="1"/>
  </si>
  <si>
    <t>【公募事項】
1）超階層生物学共同利用研究
2）新規モデル生物開発共同利用研究
3）個別共同利用研究
4）統合ゲノミクス共同利用研究
5）統合イメージング共同利用研究
6）大型スペクトログラフ共同利用実験
7）生物遺伝資源新規保存技術開発共同利用研究
8）研究会
9）トレーニングコース</t>
    <rPh sb="1" eb="3">
      <t>コウボ</t>
    </rPh>
    <rPh sb="3" eb="5">
      <t>ジコウ</t>
    </rPh>
    <rPh sb="9" eb="12">
      <t>チョウカイソウ</t>
    </rPh>
    <rPh sb="12" eb="14">
      <t>セイブツ</t>
    </rPh>
    <rPh sb="14" eb="15">
      <t>ガク</t>
    </rPh>
    <rPh sb="15" eb="17">
      <t>キョウドウ</t>
    </rPh>
    <rPh sb="17" eb="19">
      <t>リヨウ</t>
    </rPh>
    <rPh sb="19" eb="21">
      <t>ケンキュウ</t>
    </rPh>
    <rPh sb="24" eb="26">
      <t>シンキ</t>
    </rPh>
    <rPh sb="29" eb="31">
      <t>セイブツ</t>
    </rPh>
    <rPh sb="31" eb="33">
      <t>カイハツ</t>
    </rPh>
    <rPh sb="33" eb="35">
      <t>キョウドウ</t>
    </rPh>
    <rPh sb="35" eb="37">
      <t>リヨウ</t>
    </rPh>
    <rPh sb="37" eb="39">
      <t>ケンキュウ</t>
    </rPh>
    <rPh sb="42" eb="44">
      <t>コベツ</t>
    </rPh>
    <rPh sb="44" eb="46">
      <t>キョウドウ</t>
    </rPh>
    <rPh sb="46" eb="48">
      <t>リヨウ</t>
    </rPh>
    <rPh sb="48" eb="50">
      <t>ケンキュウ</t>
    </rPh>
    <rPh sb="53" eb="55">
      <t>トウゴウ</t>
    </rPh>
    <rPh sb="60" eb="62">
      <t>キョウドウ</t>
    </rPh>
    <rPh sb="62" eb="64">
      <t>リヨウ</t>
    </rPh>
    <rPh sb="64" eb="66">
      <t>ケンキュウ</t>
    </rPh>
    <rPh sb="69" eb="71">
      <t>トウゴウ</t>
    </rPh>
    <rPh sb="77" eb="79">
      <t>キョウドウ</t>
    </rPh>
    <rPh sb="79" eb="81">
      <t>リヨウ</t>
    </rPh>
    <rPh sb="81" eb="83">
      <t>ケンキュウ</t>
    </rPh>
    <rPh sb="86" eb="88">
      <t>オオガタ</t>
    </rPh>
    <rPh sb="96" eb="98">
      <t>キョウドウ</t>
    </rPh>
    <rPh sb="98" eb="100">
      <t>リヨウ</t>
    </rPh>
    <rPh sb="100" eb="102">
      <t>ジッケン</t>
    </rPh>
    <rPh sb="105" eb="107">
      <t>セイブツ</t>
    </rPh>
    <rPh sb="107" eb="109">
      <t>イデン</t>
    </rPh>
    <rPh sb="109" eb="111">
      <t>シゲン</t>
    </rPh>
    <rPh sb="111" eb="113">
      <t>シンキ</t>
    </rPh>
    <rPh sb="113" eb="115">
      <t>ホゾン</t>
    </rPh>
    <rPh sb="115" eb="117">
      <t>ギジュツ</t>
    </rPh>
    <rPh sb="117" eb="119">
      <t>カイハツ</t>
    </rPh>
    <rPh sb="119" eb="121">
      <t>キョウドウ</t>
    </rPh>
    <rPh sb="121" eb="123">
      <t>リヨウ</t>
    </rPh>
    <rPh sb="123" eb="125">
      <t>ケンキュウ</t>
    </rPh>
    <rPh sb="128" eb="131">
      <t>ケンキュウカイ</t>
    </rPh>
    <phoneticPr fontId="1"/>
  </si>
  <si>
    <t>-</t>
    <phoneticPr fontId="1"/>
  </si>
  <si>
    <t>https://www.nibb.ac.jp/pressroom/news/2024/10/28.html</t>
  </si>
  <si>
    <t>締切：12/2　17時まで</t>
    <rPh sb="0" eb="2">
      <t>シメキリ</t>
    </rPh>
    <rPh sb="10" eb="11">
      <t>ジ</t>
    </rPh>
    <phoneticPr fontId="1"/>
  </si>
  <si>
    <t>https://www.roushikyo.or.jp/?p=we-page-menu-1-4&amp;category=19327&amp;key=19410&amp;type=contents&amp;subkey=561690</t>
  </si>
  <si>
    <t>24-279</t>
    <phoneticPr fontId="1"/>
  </si>
  <si>
    <t>公益財団法人　全国老人福祉施設協議会</t>
    <rPh sb="0" eb="4">
      <t>コウエキザイダン</t>
    </rPh>
    <rPh sb="4" eb="6">
      <t>ホウジン</t>
    </rPh>
    <rPh sb="7" eb="9">
      <t>ゼンコク</t>
    </rPh>
    <rPh sb="9" eb="11">
      <t>ロウジン</t>
    </rPh>
    <rPh sb="11" eb="13">
      <t>フクシ</t>
    </rPh>
    <rPh sb="13" eb="15">
      <t>シセツ</t>
    </rPh>
    <rPh sb="15" eb="18">
      <t>キョウギカイ</t>
    </rPh>
    <phoneticPr fontId="1"/>
  </si>
  <si>
    <t>令和7年度 調査研究助成事業</t>
    <rPh sb="6" eb="8">
      <t>チョウサ</t>
    </rPh>
    <rPh sb="8" eb="10">
      <t>ケンキュウ</t>
    </rPh>
    <rPh sb="10" eb="12">
      <t>ジョセイ</t>
    </rPh>
    <rPh sb="12" eb="14">
      <t>ジギョウ</t>
    </rPh>
    <phoneticPr fontId="1"/>
  </si>
  <si>
    <t>【研究テーマ】
①老人福祉・介護事業における女性のキャリアアップに関する調査研究【重点テーマ】
②地域福祉における老人福祉施設の役割・今後の展望に関する調査研究【重点テーマ】
③介護人材確保に向けて、介護業界への就職者を増やすための方策に関する調査研究
④利用者の重度化に伴う認知症ケアや看取り支援のエビデンスに関する調査研究
⑤介護現場の生産性向上に関する調査研究</t>
    <rPh sb="1" eb="3">
      <t>ケンキュウ</t>
    </rPh>
    <rPh sb="9" eb="11">
      <t>ロウジン</t>
    </rPh>
    <rPh sb="11" eb="13">
      <t>フクシ</t>
    </rPh>
    <rPh sb="14" eb="16">
      <t>カイゴ</t>
    </rPh>
    <rPh sb="16" eb="18">
      <t>ジギョウ</t>
    </rPh>
    <rPh sb="22" eb="24">
      <t>ジョセイ</t>
    </rPh>
    <rPh sb="33" eb="34">
      <t>カン</t>
    </rPh>
    <rPh sb="36" eb="38">
      <t>チョウサ</t>
    </rPh>
    <rPh sb="38" eb="40">
      <t>ケンキュウ</t>
    </rPh>
    <rPh sb="41" eb="43">
      <t>ジュウテン</t>
    </rPh>
    <rPh sb="49" eb="51">
      <t>チイキ</t>
    </rPh>
    <rPh sb="51" eb="53">
      <t>フクシ</t>
    </rPh>
    <rPh sb="57" eb="59">
      <t>ロウジン</t>
    </rPh>
    <rPh sb="59" eb="61">
      <t>フクシ</t>
    </rPh>
    <rPh sb="61" eb="63">
      <t>シセツ</t>
    </rPh>
    <rPh sb="64" eb="66">
      <t>ヤクワリ</t>
    </rPh>
    <rPh sb="67" eb="69">
      <t>コンゴ</t>
    </rPh>
    <rPh sb="70" eb="72">
      <t>テンボウ</t>
    </rPh>
    <rPh sb="73" eb="74">
      <t>カン</t>
    </rPh>
    <rPh sb="76" eb="78">
      <t>チョウサ</t>
    </rPh>
    <rPh sb="78" eb="80">
      <t>ケンキュウ</t>
    </rPh>
    <rPh sb="81" eb="83">
      <t>ジュウテン</t>
    </rPh>
    <rPh sb="89" eb="91">
      <t>カイゴ</t>
    </rPh>
    <rPh sb="91" eb="93">
      <t>ジンザイ</t>
    </rPh>
    <rPh sb="93" eb="95">
      <t>カクホ</t>
    </rPh>
    <rPh sb="96" eb="97">
      <t>ム</t>
    </rPh>
    <rPh sb="100" eb="102">
      <t>カイゴ</t>
    </rPh>
    <rPh sb="102" eb="104">
      <t>ギョウカイ</t>
    </rPh>
    <rPh sb="106" eb="109">
      <t>シュウショクシャ</t>
    </rPh>
    <rPh sb="110" eb="111">
      <t>フ</t>
    </rPh>
    <rPh sb="116" eb="118">
      <t>ホウサク</t>
    </rPh>
    <rPh sb="119" eb="120">
      <t>カン</t>
    </rPh>
    <rPh sb="122" eb="124">
      <t>チョウサ</t>
    </rPh>
    <rPh sb="124" eb="126">
      <t>ケンキュウ</t>
    </rPh>
    <rPh sb="128" eb="131">
      <t>リヨウシャ</t>
    </rPh>
    <rPh sb="132" eb="135">
      <t>ジュウドカ</t>
    </rPh>
    <rPh sb="136" eb="137">
      <t>トモナ</t>
    </rPh>
    <rPh sb="138" eb="141">
      <t>ニンチショウ</t>
    </rPh>
    <rPh sb="144" eb="146">
      <t>ミト</t>
    </rPh>
    <rPh sb="147" eb="149">
      <t>シエン</t>
    </rPh>
    <rPh sb="156" eb="157">
      <t>カン</t>
    </rPh>
    <rPh sb="159" eb="161">
      <t>チョウサ</t>
    </rPh>
    <rPh sb="161" eb="163">
      <t>ケンキュウ</t>
    </rPh>
    <rPh sb="165" eb="167">
      <t>カイゴ</t>
    </rPh>
    <rPh sb="167" eb="169">
      <t>ゲンバ</t>
    </rPh>
    <rPh sb="170" eb="173">
      <t>セイサンセイ</t>
    </rPh>
    <rPh sb="173" eb="175">
      <t>コウジョウ</t>
    </rPh>
    <rPh sb="176" eb="177">
      <t>カン</t>
    </rPh>
    <rPh sb="179" eb="183">
      <t>チョウサケンキュウ</t>
    </rPh>
    <phoneticPr fontId="1"/>
  </si>
  <si>
    <t>100万</t>
    <rPh sb="3" eb="4">
      <t>マン</t>
    </rPh>
    <phoneticPr fontId="1"/>
  </si>
  <si>
    <t>2025年3月下旬</t>
    <rPh sb="4" eb="5">
      <t>ネン</t>
    </rPh>
    <rPh sb="6" eb="7">
      <t>ガツ</t>
    </rPh>
    <rPh sb="7" eb="9">
      <t>ゲジュン</t>
    </rPh>
    <phoneticPr fontId="1"/>
  </si>
  <si>
    <t>24-280</t>
    <phoneticPr fontId="1"/>
  </si>
  <si>
    <t>https://www.narishige.co.jp/japanese/fund/2025_nnrf.html</t>
  </si>
  <si>
    <t>【助成の対象】
①神経科学の研究に対する若い研究者の補助、研究者の交付
②神経科学に関する講演会・研究集会等の開催、外国人学者の招聘に対する費用の補助</t>
    <rPh sb="1" eb="3">
      <t>ジョセイ</t>
    </rPh>
    <rPh sb="4" eb="6">
      <t>タイショウ</t>
    </rPh>
    <rPh sb="9" eb="11">
      <t>シンケイ</t>
    </rPh>
    <rPh sb="11" eb="13">
      <t>カガク</t>
    </rPh>
    <rPh sb="14" eb="16">
      <t>ケンキュウ</t>
    </rPh>
    <rPh sb="17" eb="18">
      <t>タイ</t>
    </rPh>
    <rPh sb="20" eb="21">
      <t>ワカ</t>
    </rPh>
    <rPh sb="22" eb="25">
      <t>ケンキュウシャ</t>
    </rPh>
    <rPh sb="26" eb="28">
      <t>ホジョ</t>
    </rPh>
    <rPh sb="29" eb="32">
      <t>ケンキュウシャ</t>
    </rPh>
    <rPh sb="33" eb="35">
      <t>コウフ</t>
    </rPh>
    <rPh sb="37" eb="41">
      <t>シンケイカガク</t>
    </rPh>
    <rPh sb="42" eb="43">
      <t>カン</t>
    </rPh>
    <rPh sb="45" eb="48">
      <t>コウエンカイ</t>
    </rPh>
    <rPh sb="49" eb="51">
      <t>ケンキュウ</t>
    </rPh>
    <rPh sb="51" eb="53">
      <t>シュウカイ</t>
    </rPh>
    <rPh sb="53" eb="54">
      <t>トウ</t>
    </rPh>
    <rPh sb="55" eb="57">
      <t>カイサイ</t>
    </rPh>
    <rPh sb="58" eb="61">
      <t>ガイコクジン</t>
    </rPh>
    <rPh sb="61" eb="63">
      <t>ガクシャ</t>
    </rPh>
    <rPh sb="64" eb="66">
      <t>ショウヘイ</t>
    </rPh>
    <rPh sb="67" eb="68">
      <t>タイ</t>
    </rPh>
    <rPh sb="70" eb="72">
      <t>ヒヨウ</t>
    </rPh>
    <rPh sb="73" eb="75">
      <t>ホジョ</t>
    </rPh>
    <phoneticPr fontId="1"/>
  </si>
  <si>
    <t>①30～70万
②10～30万</t>
    <rPh sb="6" eb="7">
      <t>マン</t>
    </rPh>
    <rPh sb="14" eb="15">
      <t>マン</t>
    </rPh>
    <phoneticPr fontId="1"/>
  </si>
  <si>
    <t>40歳以下</t>
    <rPh sb="2" eb="3">
      <t>サイ</t>
    </rPh>
    <rPh sb="3" eb="5">
      <t>イカ</t>
    </rPh>
    <phoneticPr fontId="1"/>
  </si>
  <si>
    <t>2025年6月初旬</t>
    <rPh sb="4" eb="5">
      <t>ネン</t>
    </rPh>
    <rPh sb="6" eb="7">
      <t>ガツ</t>
    </rPh>
    <rPh sb="7" eb="9">
      <t>ショジュン</t>
    </rPh>
    <phoneticPr fontId="1"/>
  </si>
  <si>
    <t>公益信託成茂神経科学研究助成基金</t>
    <rPh sb="0" eb="2">
      <t>コウエキ</t>
    </rPh>
    <rPh sb="2" eb="4">
      <t>シンタク</t>
    </rPh>
    <rPh sb="4" eb="6">
      <t>ナルシゲ</t>
    </rPh>
    <rPh sb="6" eb="8">
      <t>シンケイ</t>
    </rPh>
    <rPh sb="8" eb="10">
      <t>カガク</t>
    </rPh>
    <rPh sb="10" eb="12">
      <t>ケンキュウ</t>
    </rPh>
    <rPh sb="12" eb="14">
      <t>ジョセイ</t>
    </rPh>
    <rPh sb="14" eb="16">
      <t>キキン</t>
    </rPh>
    <phoneticPr fontId="1"/>
  </si>
  <si>
    <t>令和7年度　研究助成・講演会開催等助成</t>
    <rPh sb="0" eb="2">
      <t>レイワ</t>
    </rPh>
    <rPh sb="3" eb="5">
      <t>ネンド</t>
    </rPh>
    <rPh sb="6" eb="8">
      <t>ケンキュウ</t>
    </rPh>
    <rPh sb="8" eb="10">
      <t>ジョセイ</t>
    </rPh>
    <rPh sb="11" eb="14">
      <t>コウエンカイ</t>
    </rPh>
    <rPh sb="14" eb="16">
      <t>カイサイ</t>
    </rPh>
    <rPh sb="16" eb="17">
      <t>トウ</t>
    </rPh>
    <rPh sb="17" eb="19">
      <t>ジョセイ</t>
    </rPh>
    <phoneticPr fontId="1"/>
  </si>
  <si>
    <t>24-281</t>
    <phoneticPr fontId="1"/>
  </si>
  <si>
    <t>公益財団法人　渡邉財団</t>
    <rPh sb="0" eb="4">
      <t>コウエキザイダン</t>
    </rPh>
    <rPh sb="4" eb="6">
      <t>ホウジン</t>
    </rPh>
    <rPh sb="7" eb="9">
      <t>ワタナベ</t>
    </rPh>
    <rPh sb="9" eb="11">
      <t>ザイダン</t>
    </rPh>
    <phoneticPr fontId="1"/>
  </si>
  <si>
    <t>第6回　渡邉利三国際奨学金　</t>
    <rPh sb="0" eb="1">
      <t>ダイ</t>
    </rPh>
    <rPh sb="2" eb="3">
      <t>カイ</t>
    </rPh>
    <rPh sb="4" eb="6">
      <t>ワタナベ</t>
    </rPh>
    <rPh sb="6" eb="8">
      <t>トシゾウ</t>
    </rPh>
    <rPh sb="8" eb="10">
      <t>コクサイ</t>
    </rPh>
    <rPh sb="10" eb="13">
      <t>ショウガクキン</t>
    </rPh>
    <phoneticPr fontId="1"/>
  </si>
  <si>
    <t>20万/月（最大10ヶ月）200万</t>
    <rPh sb="2" eb="3">
      <t>マン</t>
    </rPh>
    <rPh sb="4" eb="5">
      <t>ゲツ</t>
    </rPh>
    <rPh sb="6" eb="8">
      <t>サイダイ</t>
    </rPh>
    <rPh sb="11" eb="12">
      <t>ゲツ</t>
    </rPh>
    <rPh sb="16" eb="17">
      <t>マン</t>
    </rPh>
    <phoneticPr fontId="1"/>
  </si>
  <si>
    <t>最先端若しくは将来貢献度の高い科学・技術・医療分野の研究を目指している研究者</t>
    <rPh sb="0" eb="3">
      <t>サイセンタン</t>
    </rPh>
    <rPh sb="3" eb="4">
      <t>モ</t>
    </rPh>
    <rPh sb="7" eb="9">
      <t>ショウライ</t>
    </rPh>
    <rPh sb="9" eb="12">
      <t>コウケンド</t>
    </rPh>
    <rPh sb="13" eb="14">
      <t>タカ</t>
    </rPh>
    <rPh sb="15" eb="17">
      <t>カガク</t>
    </rPh>
    <rPh sb="18" eb="20">
      <t>ギジュツ</t>
    </rPh>
    <rPh sb="21" eb="23">
      <t>イリョウ</t>
    </rPh>
    <rPh sb="23" eb="25">
      <t>ブンヤ</t>
    </rPh>
    <rPh sb="26" eb="28">
      <t>ケンキュウ</t>
    </rPh>
    <rPh sb="29" eb="31">
      <t>メザ</t>
    </rPh>
    <rPh sb="35" eb="38">
      <t>ケンキュウシャ</t>
    </rPh>
    <phoneticPr fontId="1"/>
  </si>
  <si>
    <t>2025年5月頃</t>
    <rPh sb="4" eb="5">
      <t>ネン</t>
    </rPh>
    <rPh sb="6" eb="7">
      <t>ガツ</t>
    </rPh>
    <rPh sb="7" eb="8">
      <t>コロ</t>
    </rPh>
    <phoneticPr fontId="1"/>
  </si>
  <si>
    <t>https://watanabe-zaidan.or.jp/srequirement/</t>
    <phoneticPr fontId="1"/>
  </si>
  <si>
    <t>公益財団法人　大阪対がん協会</t>
    <rPh sb="0" eb="2">
      <t>コウエキ</t>
    </rPh>
    <rPh sb="2" eb="4">
      <t>ザイダン</t>
    </rPh>
    <rPh sb="4" eb="6">
      <t>ホウジン</t>
    </rPh>
    <rPh sb="7" eb="9">
      <t>オオサカ</t>
    </rPh>
    <rPh sb="9" eb="10">
      <t>タイ</t>
    </rPh>
    <rPh sb="12" eb="14">
      <t>キョウカイ</t>
    </rPh>
    <phoneticPr fontId="1"/>
  </si>
  <si>
    <t>2024年度「がん研究助成奨励金」</t>
    <rPh sb="4" eb="6">
      <t>ネンド</t>
    </rPh>
    <rPh sb="9" eb="11">
      <t>ケンキュウ</t>
    </rPh>
    <rPh sb="11" eb="13">
      <t>ジョセイ</t>
    </rPh>
    <rPh sb="13" eb="16">
      <t>ショウレイキン</t>
    </rPh>
    <phoneticPr fontId="1"/>
  </si>
  <si>
    <t>2025年2月下旬</t>
    <rPh sb="4" eb="5">
      <t>ネン</t>
    </rPh>
    <rPh sb="6" eb="7">
      <t>ガツ</t>
    </rPh>
    <rPh sb="7" eb="9">
      <t>ゲジュン</t>
    </rPh>
    <phoneticPr fontId="1"/>
  </si>
  <si>
    <t>https://www.osakacancer.jp/information.html</t>
  </si>
  <si>
    <t>30万</t>
    <rPh sb="2" eb="3">
      <t>マン</t>
    </rPh>
    <phoneticPr fontId="1"/>
  </si>
  <si>
    <t>【対象】
①がんの予防と治療等に関し、基礎、臨床、及び疫学（社会医学）に専門的に取り組んでいる者
②看護等（緩和ケア・リハビリ等）に専門的に取り組んでいる者</t>
    <rPh sb="1" eb="3">
      <t>タイショウ</t>
    </rPh>
    <rPh sb="9" eb="11">
      <t>ヨボウ</t>
    </rPh>
    <rPh sb="12" eb="15">
      <t>チリョウトウ</t>
    </rPh>
    <rPh sb="16" eb="17">
      <t>カン</t>
    </rPh>
    <rPh sb="19" eb="21">
      <t>キソ</t>
    </rPh>
    <rPh sb="22" eb="24">
      <t>リンショウ</t>
    </rPh>
    <rPh sb="25" eb="26">
      <t>オヨ</t>
    </rPh>
    <rPh sb="27" eb="29">
      <t>エキガク</t>
    </rPh>
    <rPh sb="30" eb="32">
      <t>シャカイ</t>
    </rPh>
    <rPh sb="32" eb="34">
      <t>イガク</t>
    </rPh>
    <rPh sb="36" eb="39">
      <t>センモンテキ</t>
    </rPh>
    <rPh sb="40" eb="41">
      <t>ト</t>
    </rPh>
    <rPh sb="42" eb="43">
      <t>ク</t>
    </rPh>
    <rPh sb="47" eb="48">
      <t>モノ</t>
    </rPh>
    <rPh sb="50" eb="53">
      <t>カンゴトウ</t>
    </rPh>
    <rPh sb="54" eb="56">
      <t>カンワ</t>
    </rPh>
    <rPh sb="63" eb="64">
      <t>トウ</t>
    </rPh>
    <rPh sb="66" eb="69">
      <t>センモンテキ</t>
    </rPh>
    <rPh sb="70" eb="71">
      <t>ト</t>
    </rPh>
    <rPh sb="72" eb="73">
      <t>ク</t>
    </rPh>
    <rPh sb="77" eb="78">
      <t>モノ</t>
    </rPh>
    <phoneticPr fontId="1"/>
  </si>
  <si>
    <t>①満40歳未満
②満45歳未満</t>
    <rPh sb="1" eb="2">
      <t>マン</t>
    </rPh>
    <rPh sb="4" eb="5">
      <t>サイ</t>
    </rPh>
    <rPh sb="5" eb="7">
      <t>ミマン</t>
    </rPh>
    <rPh sb="9" eb="10">
      <t>マン</t>
    </rPh>
    <rPh sb="12" eb="13">
      <t>サイ</t>
    </rPh>
    <rPh sb="13" eb="15">
      <t>ミマン</t>
    </rPh>
    <phoneticPr fontId="1"/>
  </si>
  <si>
    <t>24-282</t>
    <phoneticPr fontId="1"/>
  </si>
  <si>
    <t>公益財団法人　ＧＭＯインターネット財団</t>
    <rPh sb="0" eb="2">
      <t>コウエキ</t>
    </rPh>
    <rPh sb="2" eb="4">
      <t>ザイダン</t>
    </rPh>
    <rPh sb="4" eb="6">
      <t>ホウジン</t>
    </rPh>
    <rPh sb="17" eb="19">
      <t>ザイダン</t>
    </rPh>
    <phoneticPr fontId="1"/>
  </si>
  <si>
    <t>2024年度　GMO研究助成制度</t>
    <rPh sb="4" eb="6">
      <t>ネンド</t>
    </rPh>
    <rPh sb="10" eb="12">
      <t>ケンキュウ</t>
    </rPh>
    <rPh sb="12" eb="14">
      <t>ジョセイ</t>
    </rPh>
    <rPh sb="14" eb="16">
      <t>セイド</t>
    </rPh>
    <phoneticPr fontId="1"/>
  </si>
  <si>
    <t>【対象となる活動】
情報通信技術に関する研究活動</t>
    <rPh sb="1" eb="3">
      <t>タイショウ</t>
    </rPh>
    <rPh sb="6" eb="8">
      <t>カツドウ</t>
    </rPh>
    <rPh sb="10" eb="12">
      <t>ジョウホウ</t>
    </rPh>
    <rPh sb="12" eb="14">
      <t>ツウシン</t>
    </rPh>
    <rPh sb="14" eb="16">
      <t>ギジュツ</t>
    </rPh>
    <rPh sb="17" eb="18">
      <t>カン</t>
    </rPh>
    <rPh sb="20" eb="22">
      <t>ケンキュウ</t>
    </rPh>
    <rPh sb="22" eb="24">
      <t>カツドウ</t>
    </rPh>
    <phoneticPr fontId="1"/>
  </si>
  <si>
    <t>100万</t>
    <rPh sb="3" eb="4">
      <t>マン</t>
    </rPh>
    <phoneticPr fontId="1"/>
  </si>
  <si>
    <t>-</t>
    <phoneticPr fontId="1"/>
  </si>
  <si>
    <t>https://www.gmof.or.jp/subsidies/</t>
  </si>
  <si>
    <t>2025年3月頃</t>
    <rPh sb="4" eb="5">
      <t>ネン</t>
    </rPh>
    <rPh sb="6" eb="7">
      <t>ガツ</t>
    </rPh>
    <rPh sb="7" eb="8">
      <t>コロ</t>
    </rPh>
    <phoneticPr fontId="1"/>
  </si>
  <si>
    <t>24-283</t>
    <phoneticPr fontId="1"/>
  </si>
  <si>
    <t>公益財団法人　豊田理化学研究所</t>
    <rPh sb="0" eb="2">
      <t>コウエキ</t>
    </rPh>
    <rPh sb="2" eb="4">
      <t>ザイダン</t>
    </rPh>
    <rPh sb="4" eb="6">
      <t>ホウジン</t>
    </rPh>
    <rPh sb="7" eb="9">
      <t>トヨダ</t>
    </rPh>
    <rPh sb="9" eb="12">
      <t>リカガク</t>
    </rPh>
    <rPh sb="12" eb="15">
      <t>ケンキュウジョ</t>
    </rPh>
    <phoneticPr fontId="1"/>
  </si>
  <si>
    <t>豊田理研スカラーの募集</t>
    <rPh sb="0" eb="2">
      <t>トヨダ</t>
    </rPh>
    <rPh sb="2" eb="4">
      <t>リケン</t>
    </rPh>
    <rPh sb="9" eb="11">
      <t>ボシュウ</t>
    </rPh>
    <phoneticPr fontId="1"/>
  </si>
  <si>
    <t>【募集研究分野】
①数理、物理、化学および工学に関する基礎研究
②①と生命科学との融合研究</t>
    <rPh sb="1" eb="3">
      <t>ボシュウ</t>
    </rPh>
    <rPh sb="3" eb="5">
      <t>ケンキュウ</t>
    </rPh>
    <rPh sb="5" eb="7">
      <t>ブンヤ</t>
    </rPh>
    <rPh sb="10" eb="12">
      <t>スウリ</t>
    </rPh>
    <rPh sb="13" eb="15">
      <t>ブツリ</t>
    </rPh>
    <rPh sb="16" eb="18">
      <t>カガク</t>
    </rPh>
    <rPh sb="21" eb="23">
      <t>コウガク</t>
    </rPh>
    <rPh sb="24" eb="25">
      <t>カン</t>
    </rPh>
    <rPh sb="27" eb="29">
      <t>キソ</t>
    </rPh>
    <rPh sb="29" eb="31">
      <t>ケンキュウ</t>
    </rPh>
    <rPh sb="35" eb="39">
      <t>セイメイカガク</t>
    </rPh>
    <rPh sb="41" eb="43">
      <t>ユウゴウ</t>
    </rPh>
    <rPh sb="43" eb="45">
      <t>ケンキュウ</t>
    </rPh>
    <phoneticPr fontId="1"/>
  </si>
  <si>
    <t>学位取得後10年以内が望ましい</t>
    <rPh sb="0" eb="2">
      <t>ガクイ</t>
    </rPh>
    <rPh sb="2" eb="5">
      <t>シュトクゴ</t>
    </rPh>
    <rPh sb="7" eb="8">
      <t>ネン</t>
    </rPh>
    <rPh sb="8" eb="10">
      <t>イナイ</t>
    </rPh>
    <rPh sb="11" eb="12">
      <t>ノゾ</t>
    </rPh>
    <phoneticPr fontId="1"/>
  </si>
  <si>
    <t>2025年3月中旬</t>
    <rPh sb="4" eb="5">
      <t>ネン</t>
    </rPh>
    <rPh sb="6" eb="7">
      <t>ガツ</t>
    </rPh>
    <rPh sb="7" eb="9">
      <t>チュウジュン</t>
    </rPh>
    <phoneticPr fontId="1"/>
  </si>
  <si>
    <t>https://www.toyotariken.jp/research-grant/scholar/recruit/</t>
    <phoneticPr fontId="1"/>
  </si>
  <si>
    <t>24-284</t>
    <phoneticPr fontId="1"/>
  </si>
  <si>
    <t>一般社団法人　糧食研究会</t>
    <rPh sb="0" eb="2">
      <t>イッパン</t>
    </rPh>
    <rPh sb="2" eb="4">
      <t>シャダン</t>
    </rPh>
    <rPh sb="4" eb="6">
      <t>ホウジン</t>
    </rPh>
    <rPh sb="7" eb="9">
      <t>リョウショク</t>
    </rPh>
    <rPh sb="9" eb="12">
      <t>ケンキュウカイ</t>
    </rPh>
    <phoneticPr fontId="1"/>
  </si>
  <si>
    <t>2025年度事業</t>
    <rPh sb="4" eb="6">
      <t>ネンド</t>
    </rPh>
    <rPh sb="6" eb="8">
      <t>ジギョウ</t>
    </rPh>
    <phoneticPr fontId="1"/>
  </si>
  <si>
    <t>【対象となる研究領域と分野】
研究領域：食品に関連した科学的研究
研究分野：食品機能（一次、二次、三次機能等）、食品評価（おいしさ、物性・食感等）、食品設計・加工・生産技術、食品安全、腸内細菌叢などに関する研究</t>
    <rPh sb="1" eb="3">
      <t>タイショウ</t>
    </rPh>
    <rPh sb="6" eb="8">
      <t>ケンキュウ</t>
    </rPh>
    <rPh sb="8" eb="10">
      <t>リョウイキ</t>
    </rPh>
    <rPh sb="11" eb="13">
      <t>ブンヤ</t>
    </rPh>
    <rPh sb="15" eb="17">
      <t>ケンキュウ</t>
    </rPh>
    <rPh sb="17" eb="19">
      <t>リョウイキ</t>
    </rPh>
    <rPh sb="20" eb="22">
      <t>ショクヒン</t>
    </rPh>
    <rPh sb="23" eb="25">
      <t>カンレン</t>
    </rPh>
    <rPh sb="27" eb="29">
      <t>カガク</t>
    </rPh>
    <rPh sb="29" eb="30">
      <t>テキ</t>
    </rPh>
    <rPh sb="30" eb="32">
      <t>ケンキュウ</t>
    </rPh>
    <rPh sb="33" eb="35">
      <t>ケンキュウ</t>
    </rPh>
    <rPh sb="35" eb="37">
      <t>ブンヤ</t>
    </rPh>
    <rPh sb="38" eb="40">
      <t>ショクヒン</t>
    </rPh>
    <rPh sb="40" eb="42">
      <t>キノウ</t>
    </rPh>
    <rPh sb="43" eb="45">
      <t>イチジ</t>
    </rPh>
    <rPh sb="46" eb="48">
      <t>ニジ</t>
    </rPh>
    <rPh sb="49" eb="51">
      <t>サンジ</t>
    </rPh>
    <rPh sb="51" eb="54">
      <t>キノウトウ</t>
    </rPh>
    <rPh sb="56" eb="58">
      <t>ショクヒン</t>
    </rPh>
    <rPh sb="58" eb="60">
      <t>ヒョウカ</t>
    </rPh>
    <rPh sb="66" eb="68">
      <t>ブッセイ</t>
    </rPh>
    <rPh sb="69" eb="71">
      <t>ショッカン</t>
    </rPh>
    <rPh sb="71" eb="72">
      <t>トウ</t>
    </rPh>
    <rPh sb="74" eb="76">
      <t>ショクヒン</t>
    </rPh>
    <rPh sb="76" eb="78">
      <t>セッケイ</t>
    </rPh>
    <rPh sb="79" eb="81">
      <t>カコウ</t>
    </rPh>
    <rPh sb="82" eb="84">
      <t>セイサン</t>
    </rPh>
    <rPh sb="84" eb="86">
      <t>ギジュツ</t>
    </rPh>
    <rPh sb="87" eb="89">
      <t>ショクヒン</t>
    </rPh>
    <rPh sb="89" eb="91">
      <t>アンゼン</t>
    </rPh>
    <rPh sb="100" eb="101">
      <t>カン</t>
    </rPh>
    <rPh sb="103" eb="105">
      <t>ケンキュウ</t>
    </rPh>
    <phoneticPr fontId="1"/>
  </si>
  <si>
    <t>150万</t>
    <rPh sb="3" eb="4">
      <t>マン</t>
    </rPh>
    <phoneticPr fontId="1"/>
  </si>
  <si>
    <t>2025年7月末日</t>
    <rPh sb="4" eb="5">
      <t>ネン</t>
    </rPh>
    <rPh sb="6" eb="7">
      <t>ガツ</t>
    </rPh>
    <rPh sb="7" eb="9">
      <t>マツジツ</t>
    </rPh>
    <phoneticPr fontId="1"/>
  </si>
  <si>
    <t>https://www.ryouken.or.jp/josei/</t>
    <phoneticPr fontId="1"/>
  </si>
  <si>
    <t>24-285</t>
    <phoneticPr fontId="1"/>
  </si>
  <si>
    <t>公益財団法人　Konno＆レスター財団</t>
    <rPh sb="0" eb="2">
      <t>コウエキ</t>
    </rPh>
    <rPh sb="2" eb="4">
      <t>ザイダン</t>
    </rPh>
    <rPh sb="4" eb="6">
      <t>ホウジン</t>
    </rPh>
    <rPh sb="17" eb="19">
      <t>ザイダン</t>
    </rPh>
    <phoneticPr fontId="1"/>
  </si>
  <si>
    <t>2025年度　研究助成</t>
    <rPh sb="4" eb="6">
      <t>ネンド</t>
    </rPh>
    <rPh sb="7" eb="9">
      <t>ケンキュウ</t>
    </rPh>
    <rPh sb="9" eb="11">
      <t>ジョセイ</t>
    </rPh>
    <phoneticPr fontId="1"/>
  </si>
  <si>
    <t xml:space="preserve">【研究助成対象】
『農林水産業における革新的・先進的技術に関する研究』で以下の領域に関する研究を助成
•植物工場/施設園芸に関する研究
•海洋養殖/陸上養殖に関する研究
•環境保全とバランスの取れた林産技術に関する研究
</t>
    <rPh sb="1" eb="3">
      <t>ケンキュウ</t>
    </rPh>
    <rPh sb="3" eb="5">
      <t>ジョセイ</t>
    </rPh>
    <rPh sb="5" eb="7">
      <t>タイショウ</t>
    </rPh>
    <rPh sb="10" eb="15">
      <t>ノウリンスイサンギョウ</t>
    </rPh>
    <rPh sb="19" eb="22">
      <t>カクシンテキ</t>
    </rPh>
    <rPh sb="23" eb="26">
      <t>センシンテキ</t>
    </rPh>
    <rPh sb="26" eb="28">
      <t>ギジュツ</t>
    </rPh>
    <rPh sb="29" eb="30">
      <t>カン</t>
    </rPh>
    <rPh sb="32" eb="34">
      <t>ケンキュウ</t>
    </rPh>
    <rPh sb="36" eb="38">
      <t>イカ</t>
    </rPh>
    <rPh sb="39" eb="41">
      <t>リョウイキ</t>
    </rPh>
    <rPh sb="42" eb="43">
      <t>カン</t>
    </rPh>
    <rPh sb="45" eb="47">
      <t>ケンキュウ</t>
    </rPh>
    <rPh sb="48" eb="50">
      <t>ジョセイ</t>
    </rPh>
    <rPh sb="52" eb="54">
      <t>ショクブツ</t>
    </rPh>
    <rPh sb="54" eb="56">
      <t>コウジョウ</t>
    </rPh>
    <rPh sb="57" eb="59">
      <t>シセツ</t>
    </rPh>
    <rPh sb="59" eb="61">
      <t>エンゲイ</t>
    </rPh>
    <rPh sb="62" eb="63">
      <t>カン</t>
    </rPh>
    <rPh sb="65" eb="67">
      <t>ケンキュウ</t>
    </rPh>
    <rPh sb="69" eb="71">
      <t>カイヨウ</t>
    </rPh>
    <rPh sb="71" eb="73">
      <t>ヨウショク</t>
    </rPh>
    <rPh sb="74" eb="76">
      <t>リクジョウ</t>
    </rPh>
    <rPh sb="76" eb="78">
      <t>ヨウショク</t>
    </rPh>
    <rPh sb="79" eb="80">
      <t>カン</t>
    </rPh>
    <rPh sb="82" eb="84">
      <t>ケンキュウ</t>
    </rPh>
    <rPh sb="86" eb="88">
      <t>カンキョウ</t>
    </rPh>
    <rPh sb="88" eb="90">
      <t>ホゼン</t>
    </rPh>
    <rPh sb="96" eb="97">
      <t>ト</t>
    </rPh>
    <rPh sb="99" eb="101">
      <t>リンサン</t>
    </rPh>
    <rPh sb="101" eb="103">
      <t>ギジュツ</t>
    </rPh>
    <rPh sb="104" eb="105">
      <t>カン</t>
    </rPh>
    <rPh sb="107" eb="109">
      <t>ケンキュウ</t>
    </rPh>
    <phoneticPr fontId="1"/>
  </si>
  <si>
    <t>若手は35歳未満</t>
    <rPh sb="0" eb="2">
      <t>ワカテ</t>
    </rPh>
    <rPh sb="5" eb="6">
      <t>サイ</t>
    </rPh>
    <rPh sb="6" eb="8">
      <t>ミマン</t>
    </rPh>
    <phoneticPr fontId="1"/>
  </si>
  <si>
    <t>2025年3月末</t>
    <rPh sb="4" eb="5">
      <t>ネン</t>
    </rPh>
    <rPh sb="6" eb="7">
      <t>ガツ</t>
    </rPh>
    <rPh sb="7" eb="8">
      <t>マツ</t>
    </rPh>
    <phoneticPr fontId="1"/>
  </si>
  <si>
    <t>https://kr-fd.or.jp/grant/</t>
    <phoneticPr fontId="1"/>
  </si>
  <si>
    <t>24-286</t>
    <phoneticPr fontId="1"/>
  </si>
  <si>
    <t>https://www.jaame.or.jp/mdsi/activity/tech-grant_application.html</t>
  </si>
  <si>
    <t>公益財団法人　医療機器センター</t>
    <rPh sb="0" eb="2">
      <t>コウエキ</t>
    </rPh>
    <rPh sb="2" eb="4">
      <t>ザイダン</t>
    </rPh>
    <rPh sb="4" eb="6">
      <t>ホウジン</t>
    </rPh>
    <rPh sb="7" eb="9">
      <t>イリョウ</t>
    </rPh>
    <rPh sb="9" eb="11">
      <t>キキ</t>
    </rPh>
    <phoneticPr fontId="1"/>
  </si>
  <si>
    <t>2025年度　医療技術研究開発助成に関する公募</t>
    <rPh sb="4" eb="6">
      <t>ネンド</t>
    </rPh>
    <rPh sb="7" eb="9">
      <t>イリョウ</t>
    </rPh>
    <rPh sb="9" eb="11">
      <t>ギジュツ</t>
    </rPh>
    <rPh sb="11" eb="13">
      <t>ケンキュウ</t>
    </rPh>
    <rPh sb="13" eb="15">
      <t>カイハツ</t>
    </rPh>
    <rPh sb="15" eb="17">
      <t>ジョセイ</t>
    </rPh>
    <rPh sb="18" eb="19">
      <t>カン</t>
    </rPh>
    <rPh sb="21" eb="23">
      <t>コウボ</t>
    </rPh>
    <phoneticPr fontId="1"/>
  </si>
  <si>
    <t xml:space="preserve">
【助成対象とする分野】
①日常生活における健康無関心層の疾病予防、重症化予防に資する医療機器
②予後改善につながる診断の一層の早期化に資する医療機器
③臨床的なアウトカムの最大化に資する個別化医療に向けた診断と治療が一体化した医療機器
④高齢者等の身体機能の補完・向上に関する医療機器
⑤医療従事者の業務の効率化・負担軽減に資する医療機器
⑥次世代の医療機器開発・生産に資する要素技術・部品・部材の開発、製造基盤
</t>
    <rPh sb="2" eb="4">
      <t>ジョセイ</t>
    </rPh>
    <rPh sb="4" eb="6">
      <t>タイショウ</t>
    </rPh>
    <rPh sb="9" eb="11">
      <t>ブンヤ</t>
    </rPh>
    <rPh sb="14" eb="16">
      <t>ニチジョウ</t>
    </rPh>
    <rPh sb="16" eb="18">
      <t>セイカツ</t>
    </rPh>
    <rPh sb="22" eb="24">
      <t>ケンコウ</t>
    </rPh>
    <rPh sb="24" eb="28">
      <t>ムカンシンソウ</t>
    </rPh>
    <rPh sb="29" eb="31">
      <t>シッペイ</t>
    </rPh>
    <rPh sb="31" eb="33">
      <t>ヨボウ</t>
    </rPh>
    <rPh sb="34" eb="37">
      <t>ジュウショウカ</t>
    </rPh>
    <rPh sb="37" eb="39">
      <t>ヨボウ</t>
    </rPh>
    <rPh sb="40" eb="41">
      <t>シ</t>
    </rPh>
    <rPh sb="43" eb="45">
      <t>イリョウ</t>
    </rPh>
    <rPh sb="45" eb="47">
      <t>キキ</t>
    </rPh>
    <rPh sb="49" eb="53">
      <t>ヨゴカイゼン</t>
    </rPh>
    <rPh sb="58" eb="60">
      <t>シンダン</t>
    </rPh>
    <rPh sb="61" eb="63">
      <t>イッソウ</t>
    </rPh>
    <rPh sb="64" eb="67">
      <t>ソウキカ</t>
    </rPh>
    <rPh sb="68" eb="69">
      <t>シ</t>
    </rPh>
    <rPh sb="71" eb="73">
      <t>イリョウ</t>
    </rPh>
    <rPh sb="73" eb="75">
      <t>キキ</t>
    </rPh>
    <rPh sb="77" eb="80">
      <t>リンショウテキ</t>
    </rPh>
    <rPh sb="87" eb="90">
      <t>サイダイカ</t>
    </rPh>
    <rPh sb="91" eb="92">
      <t>シ</t>
    </rPh>
    <rPh sb="94" eb="97">
      <t>コベツカ</t>
    </rPh>
    <rPh sb="97" eb="99">
      <t>イリョウ</t>
    </rPh>
    <rPh sb="100" eb="101">
      <t>ム</t>
    </rPh>
    <rPh sb="103" eb="105">
      <t>シンダン</t>
    </rPh>
    <rPh sb="106" eb="108">
      <t>チリョウ</t>
    </rPh>
    <rPh sb="109" eb="112">
      <t>イッタイカ</t>
    </rPh>
    <rPh sb="114" eb="116">
      <t>イリョウ</t>
    </rPh>
    <rPh sb="116" eb="118">
      <t>キキ</t>
    </rPh>
    <rPh sb="120" eb="123">
      <t>コウレイシャ</t>
    </rPh>
    <rPh sb="123" eb="124">
      <t>トウ</t>
    </rPh>
    <rPh sb="125" eb="127">
      <t>シンタイ</t>
    </rPh>
    <rPh sb="127" eb="129">
      <t>キノウ</t>
    </rPh>
    <rPh sb="130" eb="132">
      <t>ホカン</t>
    </rPh>
    <rPh sb="133" eb="135">
      <t>コウジョウ</t>
    </rPh>
    <rPh sb="136" eb="137">
      <t>カン</t>
    </rPh>
    <rPh sb="139" eb="141">
      <t>イリョウ</t>
    </rPh>
    <rPh sb="141" eb="143">
      <t>キキ</t>
    </rPh>
    <rPh sb="145" eb="147">
      <t>イリョウ</t>
    </rPh>
    <rPh sb="147" eb="150">
      <t>ジュウジシャ</t>
    </rPh>
    <rPh sb="151" eb="153">
      <t>ギョウム</t>
    </rPh>
    <rPh sb="154" eb="157">
      <t>コウリツカ</t>
    </rPh>
    <rPh sb="158" eb="160">
      <t>フタン</t>
    </rPh>
    <rPh sb="160" eb="162">
      <t>ケイゲン</t>
    </rPh>
    <rPh sb="163" eb="164">
      <t>シ</t>
    </rPh>
    <rPh sb="166" eb="168">
      <t>イリョウ</t>
    </rPh>
    <rPh sb="168" eb="170">
      <t>キキ</t>
    </rPh>
    <rPh sb="172" eb="175">
      <t>ジセダイ</t>
    </rPh>
    <rPh sb="176" eb="178">
      <t>イリョウ</t>
    </rPh>
    <rPh sb="178" eb="180">
      <t>キキ</t>
    </rPh>
    <rPh sb="180" eb="182">
      <t>カイハツ</t>
    </rPh>
    <rPh sb="183" eb="185">
      <t>セイサン</t>
    </rPh>
    <rPh sb="186" eb="187">
      <t>シ</t>
    </rPh>
    <rPh sb="189" eb="191">
      <t>ヨウソ</t>
    </rPh>
    <rPh sb="191" eb="193">
      <t>ギジュツ</t>
    </rPh>
    <rPh sb="194" eb="196">
      <t>ブヒン</t>
    </rPh>
    <rPh sb="197" eb="199">
      <t>ブザイ</t>
    </rPh>
    <rPh sb="200" eb="202">
      <t>カイハツ</t>
    </rPh>
    <rPh sb="203" eb="205">
      <t>セイゾウ</t>
    </rPh>
    <rPh sb="205" eb="207">
      <t>キバン</t>
    </rPh>
    <phoneticPr fontId="1"/>
  </si>
  <si>
    <t>萌芽・探索型：100万
実用化展開型：300万</t>
    <rPh sb="0" eb="2">
      <t>ホウガ</t>
    </rPh>
    <rPh sb="3" eb="6">
      <t>タンサクガタ</t>
    </rPh>
    <rPh sb="10" eb="11">
      <t>マン</t>
    </rPh>
    <rPh sb="12" eb="15">
      <t>ジツヨウカ</t>
    </rPh>
    <rPh sb="15" eb="18">
      <t>テンカイガタ</t>
    </rPh>
    <rPh sb="22" eb="23">
      <t>マン</t>
    </rPh>
    <phoneticPr fontId="1"/>
  </si>
  <si>
    <t>研究開始時において40歳未満の研究者</t>
    <rPh sb="0" eb="2">
      <t>ケンキュウ</t>
    </rPh>
    <rPh sb="2" eb="5">
      <t>カイシジ</t>
    </rPh>
    <rPh sb="11" eb="12">
      <t>サイ</t>
    </rPh>
    <rPh sb="12" eb="14">
      <t>ミマン</t>
    </rPh>
    <rPh sb="15" eb="18">
      <t>ケンキュウシャ</t>
    </rPh>
    <phoneticPr fontId="1"/>
  </si>
  <si>
    <t>締切：12/23（月）正午</t>
    <rPh sb="0" eb="2">
      <t>シメキリ</t>
    </rPh>
    <rPh sb="9" eb="10">
      <t>ゲツ</t>
    </rPh>
    <rPh sb="11" eb="13">
      <t>ショウゴ</t>
    </rPh>
    <phoneticPr fontId="1"/>
  </si>
  <si>
    <t>24-287</t>
    <phoneticPr fontId="1"/>
  </si>
  <si>
    <t>一般社団法人　日本溶接協会</t>
    <rPh sb="0" eb="2">
      <t>イッパン</t>
    </rPh>
    <rPh sb="2" eb="4">
      <t>シャダン</t>
    </rPh>
    <rPh sb="4" eb="6">
      <t>ホウジン</t>
    </rPh>
    <rPh sb="7" eb="9">
      <t>ニホン</t>
    </rPh>
    <rPh sb="9" eb="11">
      <t>ヨウセツ</t>
    </rPh>
    <rPh sb="11" eb="13">
      <t>キョウカイ</t>
    </rPh>
    <phoneticPr fontId="1"/>
  </si>
  <si>
    <t>2025年度　日本溶接協会</t>
    <rPh sb="4" eb="6">
      <t>ネンド</t>
    </rPh>
    <rPh sb="7" eb="9">
      <t>ニホン</t>
    </rPh>
    <rPh sb="9" eb="11">
      <t>ヨウセツ</t>
    </rPh>
    <rPh sb="11" eb="13">
      <t>キョウカイ</t>
    </rPh>
    <phoneticPr fontId="1"/>
  </si>
  <si>
    <t>【指定する研究テーマ】
①積層プロセスを織り込んだDfAM（AM造形限界を考慮した形状最適化）
②溶融池現象のシミュレーションモデルの構築（PBF/DED/その他のプロセス）
③ウォール厚さ・空間寸法などの造形限界について（PBF/DED/その他のプロセス）
④インプロセスモニタリング（PBF/DED）
⑤AMアークの放電・溶融池現象（DED-ARC）
⑥AM凝固割れの現象論的解析（PBF/DED）
⑦AMミクロ組織の造形時と後熱処理との関係（PBF/DED）
⑧AM造形物の残留応力解析と熱変形の実験・理論解析（PBF/DED）
⑨造形対象の形状・サイズと入熱量が熱変形・残留応力に及ぼす影響（PBF/DED）
⑩AM造形物の機械的性質・じん性とＡＭプロセス/メタラジーとの関係</t>
    <rPh sb="1" eb="3">
      <t>シテイ</t>
    </rPh>
    <rPh sb="5" eb="7">
      <t>ケンキュウ</t>
    </rPh>
    <rPh sb="160" eb="162">
      <t>ホウデン</t>
    </rPh>
    <rPh sb="181" eb="183">
      <t>ギョウコ</t>
    </rPh>
    <rPh sb="183" eb="184">
      <t>ワ</t>
    </rPh>
    <rPh sb="186" eb="188">
      <t>ゲンショウ</t>
    </rPh>
    <rPh sb="188" eb="190">
      <t>ロンテキ</t>
    </rPh>
    <rPh sb="190" eb="192">
      <t>カイセキ</t>
    </rPh>
    <rPh sb="208" eb="210">
      <t>ソシキ</t>
    </rPh>
    <rPh sb="211" eb="214">
      <t>ゾウケイジ</t>
    </rPh>
    <rPh sb="215" eb="217">
      <t>ゴネツ</t>
    </rPh>
    <rPh sb="217" eb="219">
      <t>ショリ</t>
    </rPh>
    <rPh sb="221" eb="223">
      <t>カンケイ</t>
    </rPh>
    <rPh sb="236" eb="239">
      <t>ゾウケイブツ</t>
    </rPh>
    <rPh sb="240" eb="242">
      <t>ザンリュウ</t>
    </rPh>
    <rPh sb="242" eb="244">
      <t>オウリョク</t>
    </rPh>
    <rPh sb="244" eb="246">
      <t>カイセキ</t>
    </rPh>
    <rPh sb="247" eb="248">
      <t>ネツ</t>
    </rPh>
    <rPh sb="248" eb="250">
      <t>ヘンケイ</t>
    </rPh>
    <rPh sb="251" eb="253">
      <t>ジッケン</t>
    </rPh>
    <rPh sb="254" eb="256">
      <t>リロン</t>
    </rPh>
    <rPh sb="256" eb="258">
      <t>カイセキ</t>
    </rPh>
    <rPh sb="269" eb="271">
      <t>ゾウケイ</t>
    </rPh>
    <rPh sb="271" eb="273">
      <t>タイショウ</t>
    </rPh>
    <rPh sb="274" eb="276">
      <t>ケイジョウ</t>
    </rPh>
    <rPh sb="281" eb="283">
      <t>イリネツ</t>
    </rPh>
    <rPh sb="283" eb="284">
      <t>リョウ</t>
    </rPh>
    <rPh sb="285" eb="286">
      <t>ネツ</t>
    </rPh>
    <rPh sb="286" eb="288">
      <t>ヘンケイ</t>
    </rPh>
    <rPh sb="289" eb="291">
      <t>ザンリュウ</t>
    </rPh>
    <rPh sb="291" eb="293">
      <t>オウリョク</t>
    </rPh>
    <rPh sb="294" eb="295">
      <t>オヨ</t>
    </rPh>
    <rPh sb="297" eb="299">
      <t>エイキョウ</t>
    </rPh>
    <rPh sb="312" eb="315">
      <t>ゾウケイブツ</t>
    </rPh>
    <rPh sb="316" eb="319">
      <t>キカイテキ</t>
    </rPh>
    <rPh sb="319" eb="321">
      <t>セイシツ</t>
    </rPh>
    <rPh sb="324" eb="325">
      <t>セイ</t>
    </rPh>
    <rPh sb="340" eb="342">
      <t>カンケイ</t>
    </rPh>
    <phoneticPr fontId="1"/>
  </si>
  <si>
    <t>総額500万</t>
    <rPh sb="0" eb="2">
      <t>ソウガク</t>
    </rPh>
    <rPh sb="5" eb="6">
      <t>マン</t>
    </rPh>
    <phoneticPr fontId="1"/>
  </si>
  <si>
    <t>2025年2月頃</t>
    <rPh sb="4" eb="5">
      <t>ネン</t>
    </rPh>
    <rPh sb="6" eb="7">
      <t>ガツ</t>
    </rPh>
    <rPh sb="7" eb="8">
      <t>コロ</t>
    </rPh>
    <phoneticPr fontId="1"/>
  </si>
  <si>
    <t>-</t>
    <phoneticPr fontId="1"/>
  </si>
  <si>
    <t>https://www.jwes.or.jp/research-grant/theme/</t>
    <phoneticPr fontId="1"/>
  </si>
  <si>
    <t>24-288</t>
    <phoneticPr fontId="1"/>
  </si>
  <si>
    <t>一般社団法人　鶴見奨学研究助成財団</t>
    <rPh sb="0" eb="2">
      <t>イッパン</t>
    </rPh>
    <rPh sb="2" eb="4">
      <t>シャダン</t>
    </rPh>
    <rPh sb="4" eb="6">
      <t>ホウジン</t>
    </rPh>
    <rPh sb="7" eb="9">
      <t>ツルミ</t>
    </rPh>
    <rPh sb="9" eb="11">
      <t>ショウガク</t>
    </rPh>
    <rPh sb="11" eb="13">
      <t>ケンキュウ</t>
    </rPh>
    <rPh sb="13" eb="15">
      <t>ジョセイ</t>
    </rPh>
    <rPh sb="15" eb="17">
      <t>ザイダン</t>
    </rPh>
    <phoneticPr fontId="1"/>
  </si>
  <si>
    <t>2025年度　研究助成</t>
    <rPh sb="4" eb="6">
      <t>ネンド</t>
    </rPh>
    <rPh sb="7" eb="9">
      <t>ケンキュウ</t>
    </rPh>
    <rPh sb="9" eb="11">
      <t>ジョセイ</t>
    </rPh>
    <phoneticPr fontId="1"/>
  </si>
  <si>
    <t>【助成対象】
研究区分は問わないが、設立趣意に合致する次の科学技術分野
①流体力学に関する分野
②鋳造・造形に関する分野（素形材含む）
③水中モータに関する分野</t>
    <rPh sb="1" eb="3">
      <t>ジョセイ</t>
    </rPh>
    <rPh sb="3" eb="5">
      <t>タイショウ</t>
    </rPh>
    <rPh sb="7" eb="9">
      <t>ケンキュウ</t>
    </rPh>
    <rPh sb="9" eb="11">
      <t>クブン</t>
    </rPh>
    <rPh sb="12" eb="13">
      <t>ト</t>
    </rPh>
    <rPh sb="18" eb="20">
      <t>セツリツ</t>
    </rPh>
    <rPh sb="20" eb="22">
      <t>シュイ</t>
    </rPh>
    <rPh sb="23" eb="25">
      <t>ガッチ</t>
    </rPh>
    <rPh sb="27" eb="28">
      <t>ツギ</t>
    </rPh>
    <rPh sb="29" eb="31">
      <t>カガク</t>
    </rPh>
    <rPh sb="31" eb="33">
      <t>ギジュツ</t>
    </rPh>
    <rPh sb="33" eb="35">
      <t>ブンヤ</t>
    </rPh>
    <rPh sb="37" eb="39">
      <t>リュウタイ</t>
    </rPh>
    <rPh sb="39" eb="41">
      <t>リキガク</t>
    </rPh>
    <rPh sb="42" eb="43">
      <t>カン</t>
    </rPh>
    <rPh sb="45" eb="47">
      <t>ブンヤ</t>
    </rPh>
    <rPh sb="49" eb="51">
      <t>チュウゾウ</t>
    </rPh>
    <rPh sb="52" eb="54">
      <t>ゾウケイ</t>
    </rPh>
    <rPh sb="55" eb="56">
      <t>カン</t>
    </rPh>
    <rPh sb="58" eb="60">
      <t>ブンヤ</t>
    </rPh>
    <rPh sb="61" eb="62">
      <t>ソ</t>
    </rPh>
    <rPh sb="62" eb="63">
      <t>カタチ</t>
    </rPh>
    <rPh sb="63" eb="64">
      <t>ザイ</t>
    </rPh>
    <rPh sb="64" eb="65">
      <t>フク</t>
    </rPh>
    <rPh sb="69" eb="71">
      <t>スイチュウ</t>
    </rPh>
    <rPh sb="75" eb="76">
      <t>カン</t>
    </rPh>
    <rPh sb="78" eb="80">
      <t>ブンヤ</t>
    </rPh>
    <phoneticPr fontId="1"/>
  </si>
  <si>
    <t>一般助成：100万
長期研究助成：100万×3年間</t>
    <rPh sb="0" eb="2">
      <t>イッパン</t>
    </rPh>
    <rPh sb="2" eb="4">
      <t>ジョセイ</t>
    </rPh>
    <rPh sb="8" eb="9">
      <t>マン</t>
    </rPh>
    <rPh sb="10" eb="12">
      <t>チョウキ</t>
    </rPh>
    <rPh sb="12" eb="14">
      <t>ケンキュウ</t>
    </rPh>
    <rPh sb="14" eb="16">
      <t>ジョセイ</t>
    </rPh>
    <rPh sb="20" eb="21">
      <t>マン</t>
    </rPh>
    <rPh sb="23" eb="25">
      <t>ネンカン</t>
    </rPh>
    <phoneticPr fontId="1"/>
  </si>
  <si>
    <t>2025年3月頃</t>
    <rPh sb="4" eb="5">
      <t>ネン</t>
    </rPh>
    <rPh sb="6" eb="7">
      <t>ガツ</t>
    </rPh>
    <rPh sb="7" eb="8">
      <t>コロ</t>
    </rPh>
    <phoneticPr fontId="1"/>
  </si>
  <si>
    <t>https://www.tsurumifoundation.or.jp/research/</t>
    <phoneticPr fontId="1"/>
  </si>
  <si>
    <t>24-289</t>
    <phoneticPr fontId="1"/>
  </si>
  <si>
    <t>公益財団法人　藤森科学技術振興財団</t>
    <rPh sb="0" eb="2">
      <t>コウエキ</t>
    </rPh>
    <rPh sb="2" eb="4">
      <t>ザイダン</t>
    </rPh>
    <rPh sb="4" eb="6">
      <t>ホウジン</t>
    </rPh>
    <rPh sb="7" eb="9">
      <t>フジモリ</t>
    </rPh>
    <rPh sb="9" eb="11">
      <t>カガク</t>
    </rPh>
    <rPh sb="11" eb="13">
      <t>ギジュツ</t>
    </rPh>
    <rPh sb="13" eb="15">
      <t>シンコウ</t>
    </rPh>
    <rPh sb="15" eb="17">
      <t>ザイダン</t>
    </rPh>
    <phoneticPr fontId="1"/>
  </si>
  <si>
    <t>2025年度　研究助成</t>
    <rPh sb="4" eb="5">
      <t>ネン</t>
    </rPh>
    <rPh sb="5" eb="6">
      <t>ド</t>
    </rPh>
    <rPh sb="7" eb="9">
      <t>ケンキュウ</t>
    </rPh>
    <rPh sb="9" eb="11">
      <t>ジョセイ</t>
    </rPh>
    <phoneticPr fontId="1"/>
  </si>
  <si>
    <t>【研究助成対象】
①プラスチックなどの素材循環を促進する研究
②環境負荷を低減するエコマテリアルの研究
③再生可能資源に関する材料、環境保全材料の研究
④環境効率などの測定や評価指標、評価手法の研究
⑤環境科学システム、モデル構築の研究
⑥医療の質の向上に関する研究</t>
    <rPh sb="1" eb="3">
      <t>ケンキュウ</t>
    </rPh>
    <rPh sb="3" eb="5">
      <t>ジョセイ</t>
    </rPh>
    <rPh sb="5" eb="7">
      <t>タイショウ</t>
    </rPh>
    <rPh sb="19" eb="21">
      <t>ソザイ</t>
    </rPh>
    <rPh sb="21" eb="23">
      <t>ジュンカン</t>
    </rPh>
    <rPh sb="24" eb="26">
      <t>ソクシン</t>
    </rPh>
    <rPh sb="28" eb="30">
      <t>ケンキュウ</t>
    </rPh>
    <rPh sb="32" eb="34">
      <t>カンキョウ</t>
    </rPh>
    <rPh sb="34" eb="36">
      <t>フカ</t>
    </rPh>
    <rPh sb="37" eb="39">
      <t>テイゲン</t>
    </rPh>
    <rPh sb="49" eb="51">
      <t>ケンキュウ</t>
    </rPh>
    <rPh sb="53" eb="55">
      <t>サイセイ</t>
    </rPh>
    <rPh sb="55" eb="57">
      <t>カノウ</t>
    </rPh>
    <rPh sb="57" eb="59">
      <t>シゲン</t>
    </rPh>
    <rPh sb="60" eb="61">
      <t>カン</t>
    </rPh>
    <rPh sb="63" eb="65">
      <t>ザイリョウ</t>
    </rPh>
    <rPh sb="66" eb="68">
      <t>カンキョウ</t>
    </rPh>
    <rPh sb="68" eb="70">
      <t>ホゼン</t>
    </rPh>
    <rPh sb="70" eb="72">
      <t>ザイリョウ</t>
    </rPh>
    <rPh sb="73" eb="75">
      <t>ケンキュウ</t>
    </rPh>
    <rPh sb="77" eb="79">
      <t>カンキョウ</t>
    </rPh>
    <rPh sb="79" eb="81">
      <t>コウリツ</t>
    </rPh>
    <rPh sb="84" eb="86">
      <t>ソクテイ</t>
    </rPh>
    <rPh sb="87" eb="89">
      <t>ヒョウカ</t>
    </rPh>
    <rPh sb="89" eb="91">
      <t>シヒョウ</t>
    </rPh>
    <rPh sb="92" eb="94">
      <t>ヒョウカ</t>
    </rPh>
    <rPh sb="94" eb="96">
      <t>シュホウ</t>
    </rPh>
    <rPh sb="97" eb="99">
      <t>ケンキュウ</t>
    </rPh>
    <rPh sb="101" eb="103">
      <t>カンキョウ</t>
    </rPh>
    <rPh sb="103" eb="105">
      <t>カガク</t>
    </rPh>
    <rPh sb="113" eb="115">
      <t>コウチク</t>
    </rPh>
    <rPh sb="116" eb="118">
      <t>ケンキュウ</t>
    </rPh>
    <rPh sb="120" eb="122">
      <t>イリョウ</t>
    </rPh>
    <rPh sb="123" eb="124">
      <t>シツ</t>
    </rPh>
    <rPh sb="125" eb="127">
      <t>コウジョウ</t>
    </rPh>
    <rPh sb="128" eb="129">
      <t>カン</t>
    </rPh>
    <rPh sb="131" eb="133">
      <t>ケンキュウ</t>
    </rPh>
    <phoneticPr fontId="1"/>
  </si>
  <si>
    <t>100万</t>
    <rPh sb="3" eb="4">
      <t>マン</t>
    </rPh>
    <phoneticPr fontId="1"/>
  </si>
  <si>
    <t>https://www.fujimori-f.or.jp/subsidy/requirements.html</t>
    <phoneticPr fontId="1"/>
  </si>
  <si>
    <t>24-290</t>
    <phoneticPr fontId="1"/>
  </si>
  <si>
    <t>公益財団法人　不二科学技術振興財団</t>
    <rPh sb="0" eb="2">
      <t>コウエキ</t>
    </rPh>
    <rPh sb="2" eb="4">
      <t>ザイダン</t>
    </rPh>
    <rPh sb="4" eb="6">
      <t>ホウジン</t>
    </rPh>
    <rPh sb="7" eb="9">
      <t>フジ</t>
    </rPh>
    <rPh sb="9" eb="11">
      <t>カガク</t>
    </rPh>
    <rPh sb="11" eb="13">
      <t>ギジュツ</t>
    </rPh>
    <rPh sb="13" eb="15">
      <t>シンコウ</t>
    </rPh>
    <rPh sb="15" eb="17">
      <t>ザイダン</t>
    </rPh>
    <phoneticPr fontId="1"/>
  </si>
  <si>
    <t>2025年度　研究助成金</t>
    <rPh sb="4" eb="6">
      <t>ネンド</t>
    </rPh>
    <rPh sb="7" eb="9">
      <t>ケンキュウ</t>
    </rPh>
    <rPh sb="9" eb="12">
      <t>ジョセイキン</t>
    </rPh>
    <phoneticPr fontId="1"/>
  </si>
  <si>
    <t>【助成対象研究】
冷凍・空調・給湯の技術分野における熱・流体・環境に関わる諸現象の基礎研究および技術開発</t>
    <rPh sb="1" eb="3">
      <t>ジョセイ</t>
    </rPh>
    <rPh sb="3" eb="5">
      <t>タイショウ</t>
    </rPh>
    <rPh sb="5" eb="7">
      <t>ケンキュウ</t>
    </rPh>
    <rPh sb="9" eb="11">
      <t>レイトウ</t>
    </rPh>
    <rPh sb="12" eb="14">
      <t>クウチョウ</t>
    </rPh>
    <rPh sb="15" eb="17">
      <t>キュウトウ</t>
    </rPh>
    <rPh sb="18" eb="20">
      <t>ギジュツ</t>
    </rPh>
    <rPh sb="20" eb="22">
      <t>ブンヤ</t>
    </rPh>
    <rPh sb="26" eb="27">
      <t>ネツ</t>
    </rPh>
    <rPh sb="28" eb="30">
      <t>リュウタイ</t>
    </rPh>
    <rPh sb="31" eb="33">
      <t>カンキョウ</t>
    </rPh>
    <rPh sb="34" eb="35">
      <t>カカ</t>
    </rPh>
    <rPh sb="37" eb="40">
      <t>ショゲンショウ</t>
    </rPh>
    <rPh sb="41" eb="43">
      <t>キソ</t>
    </rPh>
    <rPh sb="43" eb="45">
      <t>ケンキュウ</t>
    </rPh>
    <rPh sb="48" eb="50">
      <t>ギジュツ</t>
    </rPh>
    <rPh sb="50" eb="52">
      <t>カイハツ</t>
    </rPh>
    <phoneticPr fontId="1"/>
  </si>
  <si>
    <t>http://www.fuji-foundation.or.jp/</t>
    <phoneticPr fontId="1"/>
  </si>
  <si>
    <t>24-291</t>
    <phoneticPr fontId="1"/>
  </si>
  <si>
    <t>一般財団法人　アズビル山武財団</t>
    <rPh sb="0" eb="2">
      <t>イッパン</t>
    </rPh>
    <rPh sb="2" eb="4">
      <t>ザイダン</t>
    </rPh>
    <rPh sb="4" eb="6">
      <t>ホウジン</t>
    </rPh>
    <rPh sb="11" eb="13">
      <t>ヤマタケ</t>
    </rPh>
    <rPh sb="13" eb="15">
      <t>ザイダン</t>
    </rPh>
    <phoneticPr fontId="1"/>
  </si>
  <si>
    <t>2025年度　研究開発助成</t>
    <rPh sb="4" eb="6">
      <t>ネンド</t>
    </rPh>
    <rPh sb="7" eb="9">
      <t>ケンキュウ</t>
    </rPh>
    <rPh sb="9" eb="11">
      <t>カイハツ</t>
    </rPh>
    <rPh sb="11" eb="13">
      <t>ジョセイ</t>
    </rPh>
    <phoneticPr fontId="1"/>
  </si>
  <si>
    <t>【対象とする研究分野】
1.社会課題解決、環境保全および地域特有の動植物の育成・保全に関する研究
2.人が健康にクラスために必要な研究
3.中長期的に産業界に応用が期待される基礎研究</t>
    <rPh sb="1" eb="3">
      <t>タイショウ</t>
    </rPh>
    <rPh sb="6" eb="8">
      <t>ケンキュウ</t>
    </rPh>
    <rPh sb="8" eb="10">
      <t>ブンヤ</t>
    </rPh>
    <rPh sb="14" eb="16">
      <t>シャカイ</t>
    </rPh>
    <rPh sb="16" eb="18">
      <t>カダイ</t>
    </rPh>
    <rPh sb="18" eb="20">
      <t>カイケツ</t>
    </rPh>
    <rPh sb="21" eb="23">
      <t>カンキョウ</t>
    </rPh>
    <rPh sb="23" eb="25">
      <t>ホゼン</t>
    </rPh>
    <rPh sb="28" eb="30">
      <t>チイキ</t>
    </rPh>
    <rPh sb="30" eb="32">
      <t>トクユウ</t>
    </rPh>
    <rPh sb="33" eb="36">
      <t>ドウショクブツ</t>
    </rPh>
    <rPh sb="37" eb="39">
      <t>イクセイ</t>
    </rPh>
    <rPh sb="40" eb="42">
      <t>ホゼン</t>
    </rPh>
    <rPh sb="43" eb="44">
      <t>カン</t>
    </rPh>
    <rPh sb="46" eb="48">
      <t>ケンキュウ</t>
    </rPh>
    <rPh sb="51" eb="52">
      <t>ヒト</t>
    </rPh>
    <rPh sb="53" eb="55">
      <t>ケンコウ</t>
    </rPh>
    <rPh sb="62" eb="64">
      <t>ヒツヨウ</t>
    </rPh>
    <rPh sb="65" eb="67">
      <t>ケンキュウ</t>
    </rPh>
    <rPh sb="70" eb="73">
      <t>チュウチョウキ</t>
    </rPh>
    <rPh sb="73" eb="74">
      <t>テキ</t>
    </rPh>
    <rPh sb="75" eb="78">
      <t>サンギョウカイ</t>
    </rPh>
    <rPh sb="79" eb="81">
      <t>オウヨウ</t>
    </rPh>
    <rPh sb="82" eb="84">
      <t>キタイ</t>
    </rPh>
    <rPh sb="87" eb="91">
      <t>キソケンキュウ</t>
    </rPh>
    <phoneticPr fontId="1"/>
  </si>
  <si>
    <t>200万（初年度、次年度100万ずつの計2年間）</t>
    <rPh sb="3" eb="4">
      <t>マン</t>
    </rPh>
    <rPh sb="5" eb="7">
      <t>ショネン</t>
    </rPh>
    <rPh sb="7" eb="8">
      <t>ド</t>
    </rPh>
    <rPh sb="9" eb="12">
      <t>ジネンド</t>
    </rPh>
    <rPh sb="15" eb="16">
      <t>マン</t>
    </rPh>
    <rPh sb="19" eb="20">
      <t>ケイ</t>
    </rPh>
    <rPh sb="21" eb="23">
      <t>ネンカン</t>
    </rPh>
    <phoneticPr fontId="1"/>
  </si>
  <si>
    <t>45歳未満</t>
    <rPh sb="2" eb="3">
      <t>サイ</t>
    </rPh>
    <rPh sb="3" eb="5">
      <t>ミマン</t>
    </rPh>
    <phoneticPr fontId="1"/>
  </si>
  <si>
    <t>https://azbilyamatake.or.jp/</t>
    <phoneticPr fontId="1"/>
  </si>
  <si>
    <t>24-292</t>
    <phoneticPr fontId="1"/>
  </si>
  <si>
    <t>https://uffec.com/requirements/findings_r7/</t>
  </si>
  <si>
    <t>公益財団法人　ユニオン造形文化財団</t>
    <rPh sb="0" eb="2">
      <t>コウエキ</t>
    </rPh>
    <rPh sb="2" eb="4">
      <t>ザイダン</t>
    </rPh>
    <rPh sb="4" eb="6">
      <t>ホウジン</t>
    </rPh>
    <rPh sb="11" eb="17">
      <t>ゾウケイブンカザイダン</t>
    </rPh>
    <phoneticPr fontId="1"/>
  </si>
  <si>
    <t>2025年度　調査研究助成</t>
    <rPh sb="4" eb="6">
      <t>ネンド</t>
    </rPh>
    <rPh sb="7" eb="9">
      <t>チョウサ</t>
    </rPh>
    <rPh sb="9" eb="11">
      <t>ケンキュウ</t>
    </rPh>
    <rPh sb="11" eb="13">
      <t>ジョセイ</t>
    </rPh>
    <phoneticPr fontId="1"/>
  </si>
  <si>
    <t>【助成の対象】
空間造形デザインに関する調査研究に対する助成
①エルゴデザインに関する調査研究
②ユニバーサルデザインに関する調査研究
③建築周辺環境に関するデザインの調査研究
　建築デザイン・ランドスケープデザイン・パブリックアート等
④生活環境デザインの調査研究
　住宅環境デザイン・インテリアデザイン・インダストリアルデザイン等</t>
    <rPh sb="1" eb="3">
      <t>ジョセイ</t>
    </rPh>
    <rPh sb="4" eb="6">
      <t>タイショウ</t>
    </rPh>
    <rPh sb="8" eb="10">
      <t>クウカン</t>
    </rPh>
    <rPh sb="10" eb="12">
      <t>ゾウケイ</t>
    </rPh>
    <rPh sb="17" eb="18">
      <t>カン</t>
    </rPh>
    <rPh sb="20" eb="22">
      <t>チョウサ</t>
    </rPh>
    <rPh sb="22" eb="24">
      <t>ケンキュウ</t>
    </rPh>
    <rPh sb="25" eb="26">
      <t>タイ</t>
    </rPh>
    <rPh sb="28" eb="30">
      <t>ジョセイ</t>
    </rPh>
    <rPh sb="40" eb="41">
      <t>カン</t>
    </rPh>
    <rPh sb="43" eb="45">
      <t>チョウサ</t>
    </rPh>
    <rPh sb="45" eb="47">
      <t>ケンキュウ</t>
    </rPh>
    <rPh sb="60" eb="61">
      <t>カン</t>
    </rPh>
    <rPh sb="63" eb="65">
      <t>チョウサ</t>
    </rPh>
    <rPh sb="65" eb="67">
      <t>ケンキュウ</t>
    </rPh>
    <rPh sb="69" eb="71">
      <t>ケンチク</t>
    </rPh>
    <rPh sb="71" eb="73">
      <t>シュウヘン</t>
    </rPh>
    <rPh sb="73" eb="75">
      <t>カンキョウ</t>
    </rPh>
    <rPh sb="76" eb="77">
      <t>カン</t>
    </rPh>
    <rPh sb="84" eb="86">
      <t>チョウサ</t>
    </rPh>
    <rPh sb="86" eb="88">
      <t>ケンキュウ</t>
    </rPh>
    <rPh sb="90" eb="92">
      <t>ケンチク</t>
    </rPh>
    <rPh sb="117" eb="118">
      <t>トウ</t>
    </rPh>
    <rPh sb="120" eb="122">
      <t>セイカツ</t>
    </rPh>
    <rPh sb="122" eb="124">
      <t>カンキョウ</t>
    </rPh>
    <rPh sb="129" eb="131">
      <t>チョウサ</t>
    </rPh>
    <rPh sb="131" eb="133">
      <t>ケンキュウ</t>
    </rPh>
    <rPh sb="135" eb="137">
      <t>ジュウタク</t>
    </rPh>
    <rPh sb="137" eb="139">
      <t>カンキョウ</t>
    </rPh>
    <rPh sb="166" eb="167">
      <t>トウ</t>
    </rPh>
    <phoneticPr fontId="1"/>
  </si>
  <si>
    <t>150万</t>
    <rPh sb="3" eb="4">
      <t>マン</t>
    </rPh>
    <phoneticPr fontId="1"/>
  </si>
  <si>
    <t>24-293</t>
    <phoneticPr fontId="1"/>
  </si>
  <si>
    <t>一般社団法人　日本建設機械施工協会</t>
    <rPh sb="0" eb="2">
      <t>イッパン</t>
    </rPh>
    <rPh sb="2" eb="4">
      <t>シャダン</t>
    </rPh>
    <rPh sb="4" eb="6">
      <t>ホウジン</t>
    </rPh>
    <rPh sb="7" eb="9">
      <t>ニホン</t>
    </rPh>
    <rPh sb="9" eb="11">
      <t>ケンセツ</t>
    </rPh>
    <rPh sb="11" eb="13">
      <t>キカイ</t>
    </rPh>
    <rPh sb="13" eb="15">
      <t>セコウ</t>
    </rPh>
    <rPh sb="15" eb="17">
      <t>キョウカイ</t>
    </rPh>
    <phoneticPr fontId="1"/>
  </si>
  <si>
    <t>2025年度　日本建設機械施工大賞</t>
    <rPh sb="4" eb="6">
      <t>ネンド</t>
    </rPh>
    <rPh sb="7" eb="9">
      <t>ニホン</t>
    </rPh>
    <rPh sb="9" eb="11">
      <t>ケンセツ</t>
    </rPh>
    <rPh sb="11" eb="13">
      <t>キカイ</t>
    </rPh>
    <rPh sb="13" eb="15">
      <t>セコウ</t>
    </rPh>
    <rPh sb="15" eb="17">
      <t>タイショウ</t>
    </rPh>
    <phoneticPr fontId="1"/>
  </si>
  <si>
    <t>【表彰対象】
建設機械及び建設施工に関して、有意な技術の向上または地域の建設事業の課題の解消に、顕著な功績をあげた業績を表彰</t>
    <rPh sb="1" eb="3">
      <t>ヒョウショウ</t>
    </rPh>
    <rPh sb="3" eb="5">
      <t>タイショウ</t>
    </rPh>
    <rPh sb="7" eb="9">
      <t>ケンセツ</t>
    </rPh>
    <rPh sb="9" eb="11">
      <t>キカイ</t>
    </rPh>
    <rPh sb="11" eb="12">
      <t>オヨ</t>
    </rPh>
    <rPh sb="13" eb="15">
      <t>ケンセツ</t>
    </rPh>
    <rPh sb="15" eb="17">
      <t>セコウ</t>
    </rPh>
    <rPh sb="18" eb="19">
      <t>カン</t>
    </rPh>
    <rPh sb="22" eb="24">
      <t>ユウイ</t>
    </rPh>
    <rPh sb="25" eb="27">
      <t>ギジュツ</t>
    </rPh>
    <rPh sb="28" eb="30">
      <t>コウジョウ</t>
    </rPh>
    <rPh sb="33" eb="35">
      <t>チイキ</t>
    </rPh>
    <rPh sb="36" eb="38">
      <t>ケンセツ</t>
    </rPh>
    <rPh sb="38" eb="40">
      <t>ジギョウ</t>
    </rPh>
    <rPh sb="41" eb="43">
      <t>カダイ</t>
    </rPh>
    <rPh sb="44" eb="46">
      <t>カイショウ</t>
    </rPh>
    <rPh sb="48" eb="50">
      <t>ケンチョ</t>
    </rPh>
    <rPh sb="51" eb="53">
      <t>コウセキ</t>
    </rPh>
    <rPh sb="57" eb="59">
      <t>ギョウセキ</t>
    </rPh>
    <rPh sb="60" eb="62">
      <t>ヒョウショウ</t>
    </rPh>
    <phoneticPr fontId="1"/>
  </si>
  <si>
    <t xml:space="preserve">＜大賞部門＞
最優秀賞：30万
＜地域部門賞＞
最優秀賞：20万
</t>
    <rPh sb="1" eb="3">
      <t>タイショウ</t>
    </rPh>
    <rPh sb="3" eb="5">
      <t>ブモン</t>
    </rPh>
    <rPh sb="7" eb="10">
      <t>サイユウシュウ</t>
    </rPh>
    <rPh sb="10" eb="11">
      <t>ショウ</t>
    </rPh>
    <rPh sb="14" eb="15">
      <t>マン</t>
    </rPh>
    <rPh sb="17" eb="19">
      <t>チイキ</t>
    </rPh>
    <rPh sb="19" eb="21">
      <t>ブモン</t>
    </rPh>
    <rPh sb="21" eb="22">
      <t>ショウ</t>
    </rPh>
    <phoneticPr fontId="1"/>
  </si>
  <si>
    <t>2025年5月まで</t>
    <rPh sb="4" eb="5">
      <t>ネン</t>
    </rPh>
    <rPh sb="6" eb="7">
      <t>ガツ</t>
    </rPh>
    <phoneticPr fontId="1"/>
  </si>
  <si>
    <t>https://jcmanet.or.jp/kyokai-katsudo/commendation/seko-taisho/</t>
    <phoneticPr fontId="1"/>
  </si>
  <si>
    <t>24-294</t>
    <phoneticPr fontId="1"/>
  </si>
  <si>
    <t>公益財団法人　日本生産性本部</t>
    <rPh sb="0" eb="2">
      <t>コウエキ</t>
    </rPh>
    <rPh sb="2" eb="4">
      <t>ザイダン</t>
    </rPh>
    <rPh sb="4" eb="6">
      <t>ホウジン</t>
    </rPh>
    <rPh sb="7" eb="9">
      <t>ニホン</t>
    </rPh>
    <rPh sb="9" eb="12">
      <t>セイサンセイ</t>
    </rPh>
    <rPh sb="12" eb="14">
      <t>ホンブ</t>
    </rPh>
    <phoneticPr fontId="1"/>
  </si>
  <si>
    <t>https://www.k-academy.jp/researchgrant/</t>
  </si>
  <si>
    <t>2024年度　生産性研究助成</t>
    <rPh sb="4" eb="6">
      <t>ネンド</t>
    </rPh>
    <rPh sb="7" eb="10">
      <t>セイサンセイ</t>
    </rPh>
    <rPh sb="10" eb="12">
      <t>ケンキュウ</t>
    </rPh>
    <rPh sb="12" eb="14">
      <t>ジョセイ</t>
    </rPh>
    <phoneticPr fontId="1"/>
  </si>
  <si>
    <t>【対象】
広く経営、労働、生産性などに関する領域を研究する個人またはグループ</t>
    <rPh sb="1" eb="3">
      <t>タイショウ</t>
    </rPh>
    <rPh sb="5" eb="6">
      <t>ヒロ</t>
    </rPh>
    <rPh sb="7" eb="9">
      <t>ケイエイ</t>
    </rPh>
    <rPh sb="10" eb="12">
      <t>ロウドウ</t>
    </rPh>
    <rPh sb="13" eb="16">
      <t>セイサンセイ</t>
    </rPh>
    <rPh sb="19" eb="20">
      <t>カン</t>
    </rPh>
    <rPh sb="22" eb="24">
      <t>リョウイキ</t>
    </rPh>
    <rPh sb="25" eb="27">
      <t>ケンキュウ</t>
    </rPh>
    <rPh sb="29" eb="31">
      <t>コジン</t>
    </rPh>
    <phoneticPr fontId="1"/>
  </si>
  <si>
    <t>40歳未満（2024年4月1日時点）</t>
    <rPh sb="2" eb="3">
      <t>サイ</t>
    </rPh>
    <rPh sb="3" eb="5">
      <t>ミマン</t>
    </rPh>
    <rPh sb="10" eb="11">
      <t>ネン</t>
    </rPh>
    <rPh sb="12" eb="13">
      <t>ガツ</t>
    </rPh>
    <rPh sb="14" eb="15">
      <t>ヒ</t>
    </rPh>
    <rPh sb="15" eb="17">
      <t>ジテン</t>
    </rPh>
    <phoneticPr fontId="1"/>
  </si>
  <si>
    <t>-</t>
    <phoneticPr fontId="1"/>
  </si>
  <si>
    <t>①50万
②100万
※どちらかを選択</t>
    <rPh sb="3" eb="4">
      <t>マン</t>
    </rPh>
    <rPh sb="9" eb="10">
      <t>マン</t>
    </rPh>
    <rPh sb="17" eb="19">
      <t>センタク</t>
    </rPh>
    <phoneticPr fontId="1"/>
  </si>
  <si>
    <t>締切：12/24（火）17：00</t>
    <rPh sb="0" eb="2">
      <t>シメキリ</t>
    </rPh>
    <rPh sb="9" eb="10">
      <t>カ</t>
    </rPh>
    <phoneticPr fontId="1"/>
  </si>
  <si>
    <t>24-295</t>
    <phoneticPr fontId="1"/>
  </si>
  <si>
    <t>https://www.nakashima-foundation.org/kieikai/entry/index.html</t>
  </si>
  <si>
    <t>一般財団法人　旗影会</t>
    <rPh sb="0" eb="2">
      <t>イッパン</t>
    </rPh>
    <rPh sb="2" eb="4">
      <t>ザイダン</t>
    </rPh>
    <rPh sb="4" eb="6">
      <t>ホウジン</t>
    </rPh>
    <rPh sb="7" eb="10">
      <t>ハタエイカイ</t>
    </rPh>
    <phoneticPr fontId="1"/>
  </si>
  <si>
    <t>2025年度　研究助成</t>
    <rPh sb="4" eb="6">
      <t>ネンド</t>
    </rPh>
    <rPh sb="7" eb="9">
      <t>ケンキュウ</t>
    </rPh>
    <rPh sb="9" eb="11">
      <t>ジョセイ</t>
    </rPh>
    <phoneticPr fontId="1"/>
  </si>
  <si>
    <t>【助成対象】
＜特別助成＞
タマゴに関する研究（タマゴの新規活用、健康機能、衛生、調理科学、食文化など）
＜一般助成＞
以下の分野に関する研究
a）食品工業および調理科学
b）農産
C）畜産</t>
    <rPh sb="1" eb="3">
      <t>ジョセイ</t>
    </rPh>
    <rPh sb="3" eb="5">
      <t>タイショウ</t>
    </rPh>
    <rPh sb="8" eb="10">
      <t>トクベツ</t>
    </rPh>
    <rPh sb="10" eb="12">
      <t>ジョセイ</t>
    </rPh>
    <rPh sb="18" eb="19">
      <t>カン</t>
    </rPh>
    <rPh sb="21" eb="23">
      <t>ケンキュウ</t>
    </rPh>
    <rPh sb="28" eb="30">
      <t>シンキ</t>
    </rPh>
    <rPh sb="30" eb="32">
      <t>カツヨウ</t>
    </rPh>
    <rPh sb="33" eb="35">
      <t>ケンコウ</t>
    </rPh>
    <rPh sb="35" eb="37">
      <t>キノウ</t>
    </rPh>
    <rPh sb="38" eb="40">
      <t>エイセイ</t>
    </rPh>
    <rPh sb="41" eb="43">
      <t>チョウリ</t>
    </rPh>
    <rPh sb="43" eb="45">
      <t>カガク</t>
    </rPh>
    <rPh sb="46" eb="49">
      <t>ショクブンカ</t>
    </rPh>
    <rPh sb="55" eb="57">
      <t>イッパン</t>
    </rPh>
    <rPh sb="57" eb="59">
      <t>ジョセイ</t>
    </rPh>
    <rPh sb="61" eb="63">
      <t>イカ</t>
    </rPh>
    <rPh sb="64" eb="66">
      <t>ブンヤ</t>
    </rPh>
    <rPh sb="67" eb="68">
      <t>カン</t>
    </rPh>
    <rPh sb="70" eb="72">
      <t>ケンキュウ</t>
    </rPh>
    <rPh sb="75" eb="77">
      <t>ショクヒン</t>
    </rPh>
    <rPh sb="77" eb="79">
      <t>コウギョウ</t>
    </rPh>
    <rPh sb="82" eb="84">
      <t>チョウリ</t>
    </rPh>
    <rPh sb="84" eb="86">
      <t>カガク</t>
    </rPh>
    <rPh sb="89" eb="91">
      <t>ノウサン</t>
    </rPh>
    <rPh sb="94" eb="96">
      <t>チクサン</t>
    </rPh>
    <phoneticPr fontId="1"/>
  </si>
  <si>
    <t>特別：200万
一般：100万</t>
    <rPh sb="0" eb="2">
      <t>トクベツ</t>
    </rPh>
    <rPh sb="6" eb="7">
      <t>マン</t>
    </rPh>
    <rPh sb="8" eb="10">
      <t>イッパン</t>
    </rPh>
    <rPh sb="14" eb="15">
      <t>マン</t>
    </rPh>
    <phoneticPr fontId="1"/>
  </si>
  <si>
    <t>-</t>
    <phoneticPr fontId="1"/>
  </si>
  <si>
    <t>24-296</t>
    <phoneticPr fontId="1"/>
  </si>
  <si>
    <t>公益財団法人　タカノ農芸化学研究助成財団</t>
    <rPh sb="0" eb="4">
      <t>コウエキザイダン</t>
    </rPh>
    <rPh sb="4" eb="6">
      <t>ホウジン</t>
    </rPh>
    <rPh sb="10" eb="12">
      <t>ノウゲイ</t>
    </rPh>
    <rPh sb="12" eb="14">
      <t>カガク</t>
    </rPh>
    <rPh sb="14" eb="16">
      <t>ケンキュウ</t>
    </rPh>
    <rPh sb="16" eb="18">
      <t>ジョセイ</t>
    </rPh>
    <rPh sb="18" eb="20">
      <t>ザイダン</t>
    </rPh>
    <phoneticPr fontId="1"/>
  </si>
  <si>
    <t>2025年度　研究助成対象者募集</t>
    <rPh sb="4" eb="6">
      <t>ネンド</t>
    </rPh>
    <rPh sb="7" eb="9">
      <t>ケンキュウ</t>
    </rPh>
    <rPh sb="9" eb="11">
      <t>ジョセイ</t>
    </rPh>
    <rPh sb="11" eb="14">
      <t>タイショウシャ</t>
    </rPh>
    <rPh sb="14" eb="16">
      <t>ボシュウ</t>
    </rPh>
    <phoneticPr fontId="1"/>
  </si>
  <si>
    <t xml:space="preserve">【研究分野】
1）豆類や穀類の生産技術（栽培、育種、植物栄養、根圏微生物等）に関する研究
2）豆類や穀類、並びにそれらの加工品の食品機能（栄養機能、嗜好機能、生体調節機能等）に関する研究
3）豆類や穀類の加工、保蔵、流通技術に関する研究、並びにそれらの発酵に関連する微生物や酵素の探索、特性、利用に関する研究
</t>
    <rPh sb="1" eb="3">
      <t>ケンキュウ</t>
    </rPh>
    <rPh sb="3" eb="5">
      <t>ブンヤ</t>
    </rPh>
    <rPh sb="9" eb="11">
      <t>マメルイ</t>
    </rPh>
    <rPh sb="12" eb="14">
      <t>コクルイ</t>
    </rPh>
    <rPh sb="15" eb="17">
      <t>セイサン</t>
    </rPh>
    <rPh sb="17" eb="19">
      <t>ギジュツ</t>
    </rPh>
    <rPh sb="20" eb="22">
      <t>サイバイ</t>
    </rPh>
    <rPh sb="23" eb="25">
      <t>イクシュ</t>
    </rPh>
    <rPh sb="26" eb="28">
      <t>ショクブツ</t>
    </rPh>
    <rPh sb="28" eb="30">
      <t>エイヨウ</t>
    </rPh>
    <rPh sb="31" eb="32">
      <t>ネ</t>
    </rPh>
    <rPh sb="32" eb="33">
      <t>ケン</t>
    </rPh>
    <rPh sb="33" eb="36">
      <t>ビセイブツ</t>
    </rPh>
    <rPh sb="36" eb="37">
      <t>トウ</t>
    </rPh>
    <rPh sb="39" eb="40">
      <t>カン</t>
    </rPh>
    <rPh sb="42" eb="44">
      <t>ケンキュウ</t>
    </rPh>
    <rPh sb="53" eb="54">
      <t>ナラ</t>
    </rPh>
    <rPh sb="60" eb="63">
      <t>カコウヒン</t>
    </rPh>
    <rPh sb="64" eb="66">
      <t>ショクヒン</t>
    </rPh>
    <rPh sb="66" eb="68">
      <t>キノウ</t>
    </rPh>
    <rPh sb="69" eb="71">
      <t>エイヨウ</t>
    </rPh>
    <rPh sb="71" eb="73">
      <t>キノウ</t>
    </rPh>
    <rPh sb="74" eb="76">
      <t>シコウ</t>
    </rPh>
    <rPh sb="76" eb="78">
      <t>キノウ</t>
    </rPh>
    <rPh sb="79" eb="81">
      <t>セイタイ</t>
    </rPh>
    <rPh sb="81" eb="83">
      <t>チョウセツ</t>
    </rPh>
    <rPh sb="83" eb="85">
      <t>キノウ</t>
    </rPh>
    <rPh sb="85" eb="86">
      <t>トウ</t>
    </rPh>
    <rPh sb="88" eb="89">
      <t>カン</t>
    </rPh>
    <rPh sb="91" eb="93">
      <t>ケンキュウ</t>
    </rPh>
    <rPh sb="102" eb="104">
      <t>カコウ</t>
    </rPh>
    <rPh sb="105" eb="107">
      <t>ホゾウ</t>
    </rPh>
    <rPh sb="108" eb="110">
      <t>リュウツウ</t>
    </rPh>
    <rPh sb="110" eb="112">
      <t>ギジュツ</t>
    </rPh>
    <rPh sb="113" eb="114">
      <t>カン</t>
    </rPh>
    <rPh sb="116" eb="118">
      <t>ケンキュウ</t>
    </rPh>
    <rPh sb="119" eb="120">
      <t>ナラ</t>
    </rPh>
    <rPh sb="126" eb="128">
      <t>ハッコウ</t>
    </rPh>
    <rPh sb="129" eb="131">
      <t>カンレン</t>
    </rPh>
    <rPh sb="133" eb="136">
      <t>ビセイブツ</t>
    </rPh>
    <rPh sb="137" eb="139">
      <t>コウソ</t>
    </rPh>
    <rPh sb="140" eb="142">
      <t>タンサク</t>
    </rPh>
    <rPh sb="143" eb="145">
      <t>トクセイ</t>
    </rPh>
    <rPh sb="146" eb="148">
      <t>リヨウ</t>
    </rPh>
    <rPh sb="149" eb="150">
      <t>カン</t>
    </rPh>
    <rPh sb="152" eb="154">
      <t>ケンキュウ</t>
    </rPh>
    <phoneticPr fontId="1"/>
  </si>
  <si>
    <t>一般：100万
若手：50万</t>
    <rPh sb="0" eb="2">
      <t>イッパン</t>
    </rPh>
    <rPh sb="6" eb="7">
      <t>マン</t>
    </rPh>
    <rPh sb="8" eb="10">
      <t>ワカテ</t>
    </rPh>
    <rPh sb="13" eb="14">
      <t>マン</t>
    </rPh>
    <phoneticPr fontId="1"/>
  </si>
  <si>
    <t>若手部門は1985年4月1日以降生まれの方</t>
    <rPh sb="0" eb="2">
      <t>ワカテ</t>
    </rPh>
    <rPh sb="2" eb="4">
      <t>ブモン</t>
    </rPh>
    <rPh sb="9" eb="10">
      <t>ネン</t>
    </rPh>
    <rPh sb="11" eb="12">
      <t>ガツ</t>
    </rPh>
    <rPh sb="13" eb="14">
      <t>ヒ</t>
    </rPh>
    <rPh sb="14" eb="16">
      <t>イコウ</t>
    </rPh>
    <rPh sb="16" eb="17">
      <t>ウ</t>
    </rPh>
    <rPh sb="20" eb="21">
      <t>カタ</t>
    </rPh>
    <phoneticPr fontId="1"/>
  </si>
  <si>
    <t>2025年5月まで</t>
    <rPh sb="4" eb="5">
      <t>ネン</t>
    </rPh>
    <rPh sb="6" eb="7">
      <t>ガツ</t>
    </rPh>
    <phoneticPr fontId="1"/>
  </si>
  <si>
    <t>https://www.takanofoods.co.jp/company/foundation/subsidy.html</t>
    <phoneticPr fontId="1"/>
  </si>
  <si>
    <t>24-297</t>
    <phoneticPr fontId="1"/>
  </si>
  <si>
    <t>公益財団法人　日本食品化学研究振興財団</t>
    <rPh sb="0" eb="2">
      <t>コウエキ</t>
    </rPh>
    <rPh sb="2" eb="4">
      <t>ザイダン</t>
    </rPh>
    <rPh sb="4" eb="6">
      <t>ホウジン</t>
    </rPh>
    <rPh sb="7" eb="9">
      <t>ニホン</t>
    </rPh>
    <rPh sb="9" eb="11">
      <t>ショクヒン</t>
    </rPh>
    <rPh sb="11" eb="13">
      <t>カガク</t>
    </rPh>
    <rPh sb="13" eb="15">
      <t>ケンキュウ</t>
    </rPh>
    <rPh sb="15" eb="17">
      <t>シンコウ</t>
    </rPh>
    <rPh sb="17" eb="19">
      <t>ザイダン</t>
    </rPh>
    <phoneticPr fontId="1"/>
  </si>
  <si>
    <t>2025年度　第32回研究助成（一般研究）</t>
    <rPh sb="4" eb="6">
      <t>ネンド</t>
    </rPh>
    <rPh sb="7" eb="8">
      <t>ダイ</t>
    </rPh>
    <rPh sb="10" eb="11">
      <t>カイ</t>
    </rPh>
    <rPh sb="11" eb="13">
      <t>ケンキュウ</t>
    </rPh>
    <rPh sb="13" eb="15">
      <t>ジョセイ</t>
    </rPh>
    <rPh sb="16" eb="18">
      <t>イッパン</t>
    </rPh>
    <rPh sb="18" eb="20">
      <t>ケンキュウ</t>
    </rPh>
    <phoneticPr fontId="1"/>
  </si>
  <si>
    <t>2025年度　第32回研究助成（課題研究）</t>
    <rPh sb="4" eb="6">
      <t>ネンド</t>
    </rPh>
    <rPh sb="7" eb="8">
      <t>ダイ</t>
    </rPh>
    <rPh sb="10" eb="11">
      <t>カイ</t>
    </rPh>
    <rPh sb="11" eb="13">
      <t>ケンキュウ</t>
    </rPh>
    <rPh sb="13" eb="15">
      <t>ジョセイ</t>
    </rPh>
    <rPh sb="16" eb="18">
      <t>カダイ</t>
    </rPh>
    <rPh sb="18" eb="20">
      <t>ケンキュウ</t>
    </rPh>
    <phoneticPr fontId="1"/>
  </si>
  <si>
    <t xml:space="preserve">
【助成対象調査研究分野】
1）食品添加物に関する調査・研究
ア  安全性、食品健康影響評価等
イ  有用性、効果、性能、使用技術等
ウ  品質・性状、規格・基準、不純物、試験検査技術等
エ  製造、貯蔵、流通、販売等に係る食品衛生に関するもの
オ  社会科学（国際比較を含む）的または文献学的調査・研究に関するもの
カ  その他、財団が特に必要と認めた食品衛生学的調査・研究
2）その他の食品化学領域における調査・研究
食品器具、容器、包装および残留農薬等についての食品衛生学的調査・研究
</t>
    <rPh sb="2" eb="4">
      <t>ジョセイ</t>
    </rPh>
    <rPh sb="4" eb="6">
      <t>タイショウ</t>
    </rPh>
    <rPh sb="6" eb="8">
      <t>チョウサ</t>
    </rPh>
    <rPh sb="8" eb="10">
      <t>ケンキュウ</t>
    </rPh>
    <rPh sb="10" eb="12">
      <t>ブンヤ</t>
    </rPh>
    <rPh sb="16" eb="18">
      <t>ショクヒン</t>
    </rPh>
    <rPh sb="18" eb="21">
      <t>テンカブツ</t>
    </rPh>
    <rPh sb="22" eb="23">
      <t>カン</t>
    </rPh>
    <rPh sb="25" eb="27">
      <t>チョウサ</t>
    </rPh>
    <rPh sb="28" eb="30">
      <t>ケンキュウ</t>
    </rPh>
    <rPh sb="34" eb="37">
      <t>アンゼンセイ</t>
    </rPh>
    <rPh sb="38" eb="40">
      <t>ショクヒン</t>
    </rPh>
    <rPh sb="40" eb="42">
      <t>ケンコウ</t>
    </rPh>
    <rPh sb="42" eb="44">
      <t>エイキョウ</t>
    </rPh>
    <rPh sb="44" eb="46">
      <t>ヒョウカ</t>
    </rPh>
    <rPh sb="46" eb="47">
      <t>トウ</t>
    </rPh>
    <rPh sb="51" eb="54">
      <t>ユウヨウセイ</t>
    </rPh>
    <rPh sb="55" eb="57">
      <t>コウカ</t>
    </rPh>
    <rPh sb="58" eb="60">
      <t>セイノウ</t>
    </rPh>
    <rPh sb="61" eb="63">
      <t>シヨウ</t>
    </rPh>
    <rPh sb="63" eb="65">
      <t>ギジュツ</t>
    </rPh>
    <rPh sb="65" eb="66">
      <t>トウ</t>
    </rPh>
    <rPh sb="70" eb="72">
      <t>ヒンシツ</t>
    </rPh>
    <rPh sb="73" eb="74">
      <t>ショウ</t>
    </rPh>
    <rPh sb="74" eb="75">
      <t>ジョウ</t>
    </rPh>
    <rPh sb="76" eb="78">
      <t>キカク</t>
    </rPh>
    <rPh sb="79" eb="81">
      <t>キジュン</t>
    </rPh>
    <rPh sb="82" eb="85">
      <t>フジュンブツ</t>
    </rPh>
    <rPh sb="86" eb="88">
      <t>シケン</t>
    </rPh>
    <rPh sb="88" eb="90">
      <t>ケンサ</t>
    </rPh>
    <rPh sb="90" eb="92">
      <t>ギジュツ</t>
    </rPh>
    <rPh sb="92" eb="93">
      <t>トウ</t>
    </rPh>
    <rPh sb="97" eb="99">
      <t>セイゾウ</t>
    </rPh>
    <rPh sb="100" eb="102">
      <t>チョゾウ</t>
    </rPh>
    <rPh sb="103" eb="105">
      <t>リュウツウ</t>
    </rPh>
    <rPh sb="106" eb="109">
      <t>ハンバイトウ</t>
    </rPh>
    <rPh sb="110" eb="111">
      <t>カカ</t>
    </rPh>
    <rPh sb="112" eb="114">
      <t>ショクヒン</t>
    </rPh>
    <rPh sb="114" eb="116">
      <t>エイセイ</t>
    </rPh>
    <rPh sb="117" eb="118">
      <t>カン</t>
    </rPh>
    <rPh sb="126" eb="128">
      <t>シャカイ</t>
    </rPh>
    <rPh sb="128" eb="130">
      <t>カガク</t>
    </rPh>
    <rPh sb="131" eb="133">
      <t>コクサイ</t>
    </rPh>
    <rPh sb="133" eb="135">
      <t>ヒカク</t>
    </rPh>
    <rPh sb="136" eb="137">
      <t>フク</t>
    </rPh>
    <rPh sb="139" eb="140">
      <t>テキ</t>
    </rPh>
    <rPh sb="143" eb="146">
      <t>ブンケンガク</t>
    </rPh>
    <rPh sb="146" eb="147">
      <t>テキ</t>
    </rPh>
    <rPh sb="147" eb="149">
      <t>チョウサ</t>
    </rPh>
    <rPh sb="150" eb="152">
      <t>ケンキュウ</t>
    </rPh>
    <rPh sb="153" eb="154">
      <t>カン</t>
    </rPh>
    <rPh sb="164" eb="165">
      <t>タ</t>
    </rPh>
    <rPh sb="166" eb="168">
      <t>ザイダン</t>
    </rPh>
    <rPh sb="169" eb="170">
      <t>トク</t>
    </rPh>
    <rPh sb="171" eb="173">
      <t>ヒツヨウ</t>
    </rPh>
    <rPh sb="174" eb="175">
      <t>ミト</t>
    </rPh>
    <rPh sb="177" eb="179">
      <t>ショクヒン</t>
    </rPh>
    <rPh sb="179" eb="181">
      <t>エイセイ</t>
    </rPh>
    <rPh sb="181" eb="182">
      <t>ガク</t>
    </rPh>
    <rPh sb="182" eb="183">
      <t>テキ</t>
    </rPh>
    <rPh sb="183" eb="185">
      <t>チョウサ</t>
    </rPh>
    <rPh sb="186" eb="188">
      <t>ケンキュウ</t>
    </rPh>
    <rPh sb="194" eb="195">
      <t>タ</t>
    </rPh>
    <rPh sb="196" eb="198">
      <t>ショクヒン</t>
    </rPh>
    <rPh sb="198" eb="200">
      <t>カガク</t>
    </rPh>
    <rPh sb="200" eb="202">
      <t>リョウイキ</t>
    </rPh>
    <rPh sb="206" eb="208">
      <t>チョウサ</t>
    </rPh>
    <rPh sb="209" eb="211">
      <t>ケンキュウ</t>
    </rPh>
    <rPh sb="212" eb="214">
      <t>ショクヒン</t>
    </rPh>
    <rPh sb="214" eb="216">
      <t>キグ</t>
    </rPh>
    <rPh sb="217" eb="219">
      <t>ヨウキ</t>
    </rPh>
    <rPh sb="220" eb="222">
      <t>ホウソウ</t>
    </rPh>
    <rPh sb="225" eb="227">
      <t>ザンリュウ</t>
    </rPh>
    <rPh sb="227" eb="230">
      <t>ノウヤクトウ</t>
    </rPh>
    <rPh sb="235" eb="237">
      <t>ショクヒン</t>
    </rPh>
    <rPh sb="237" eb="240">
      <t>エイセイガク</t>
    </rPh>
    <rPh sb="240" eb="241">
      <t>テキ</t>
    </rPh>
    <rPh sb="241" eb="243">
      <t>チョウサ</t>
    </rPh>
    <rPh sb="244" eb="246">
      <t>ケンキュウ</t>
    </rPh>
    <phoneticPr fontId="1"/>
  </si>
  <si>
    <t>【助成対象調査研究分野】
1）食品添加物の体内動態および生体に対する影響に関する研究
2）食品添加物を利用した食品および食品素材の保存・安定性向上に関する研究
ア  食中毒防止対策に関するもの
イ  細菌類等の繁殖による変質対策に関するもの
ウ  その他、保存・安定性向上に関するもの
3）各種精油、果汁、果実等の天然香料の基原動植物および食品に含まれるフレーバー成分の化学的研究
ア  フレーバー成分の化学的研究およびエキストラクト、アロマ等香料素材の抽出手法・装置等に関するもの
イ  食品成分、食品添加物（増粘多糖類等）が関与するフレーバーリリースにおけるフレーバー成分の挙動の物理化学的研究に関するもの
ウ  フレーバー成分の化学構造と官能（香り、味等）活性相関および客観的フレーバー評価法に関するもの</t>
    <rPh sb="1" eb="3">
      <t>ジョセイ</t>
    </rPh>
    <rPh sb="3" eb="5">
      <t>タイショウ</t>
    </rPh>
    <rPh sb="5" eb="7">
      <t>チョウサ</t>
    </rPh>
    <rPh sb="7" eb="9">
      <t>ケンキュウ</t>
    </rPh>
    <rPh sb="9" eb="11">
      <t>ブンヤ</t>
    </rPh>
    <rPh sb="15" eb="17">
      <t>ショクヒン</t>
    </rPh>
    <rPh sb="17" eb="20">
      <t>テンカブツ</t>
    </rPh>
    <rPh sb="21" eb="23">
      <t>タイナイ</t>
    </rPh>
    <rPh sb="23" eb="25">
      <t>ドウタイ</t>
    </rPh>
    <rPh sb="28" eb="30">
      <t>セイタイ</t>
    </rPh>
    <rPh sb="31" eb="32">
      <t>タイ</t>
    </rPh>
    <rPh sb="34" eb="36">
      <t>エイキョウ</t>
    </rPh>
    <rPh sb="37" eb="38">
      <t>カン</t>
    </rPh>
    <rPh sb="40" eb="42">
      <t>ケンキュウ</t>
    </rPh>
    <rPh sb="51" eb="53">
      <t>リヨウ</t>
    </rPh>
    <rPh sb="55" eb="57">
      <t>ショクヒン</t>
    </rPh>
    <rPh sb="60" eb="62">
      <t>ショクヒン</t>
    </rPh>
    <rPh sb="62" eb="64">
      <t>ソザイ</t>
    </rPh>
    <rPh sb="65" eb="67">
      <t>ホゾン</t>
    </rPh>
    <rPh sb="68" eb="71">
      <t>アンテイセイ</t>
    </rPh>
    <rPh sb="71" eb="73">
      <t>コウジョウ</t>
    </rPh>
    <rPh sb="74" eb="75">
      <t>カン</t>
    </rPh>
    <rPh sb="77" eb="79">
      <t>ケンキュウ</t>
    </rPh>
    <rPh sb="83" eb="85">
      <t>ショクチュウ</t>
    </rPh>
    <rPh sb="85" eb="86">
      <t>ドク</t>
    </rPh>
    <rPh sb="86" eb="88">
      <t>ボウシ</t>
    </rPh>
    <rPh sb="88" eb="90">
      <t>タイサク</t>
    </rPh>
    <rPh sb="91" eb="92">
      <t>カン</t>
    </rPh>
    <rPh sb="100" eb="103">
      <t>サイキンルイ</t>
    </rPh>
    <rPh sb="103" eb="104">
      <t>トウ</t>
    </rPh>
    <rPh sb="105" eb="107">
      <t>ハンショク</t>
    </rPh>
    <rPh sb="110" eb="112">
      <t>ヘンシツ</t>
    </rPh>
    <rPh sb="112" eb="114">
      <t>タイサク</t>
    </rPh>
    <rPh sb="115" eb="116">
      <t>カン</t>
    </rPh>
    <rPh sb="126" eb="127">
      <t>タ</t>
    </rPh>
    <rPh sb="128" eb="130">
      <t>ホゾン</t>
    </rPh>
    <rPh sb="131" eb="134">
      <t>アンテイセイ</t>
    </rPh>
    <rPh sb="134" eb="136">
      <t>コウジョウ</t>
    </rPh>
    <rPh sb="137" eb="138">
      <t>カン</t>
    </rPh>
    <rPh sb="145" eb="147">
      <t>カクシュ</t>
    </rPh>
    <rPh sb="147" eb="149">
      <t>セイユ</t>
    </rPh>
    <rPh sb="150" eb="152">
      <t>カジュウ</t>
    </rPh>
    <rPh sb="153" eb="156">
      <t>カジツトウ</t>
    </rPh>
    <rPh sb="157" eb="159">
      <t>テンネン</t>
    </rPh>
    <rPh sb="159" eb="161">
      <t>コウリョウ</t>
    </rPh>
    <rPh sb="162" eb="164">
      <t>キゲン</t>
    </rPh>
    <rPh sb="164" eb="167">
      <t>ドウショクブツ</t>
    </rPh>
    <rPh sb="170" eb="172">
      <t>ショクヒン</t>
    </rPh>
    <rPh sb="173" eb="174">
      <t>フク</t>
    </rPh>
    <rPh sb="182" eb="184">
      <t>セイブン</t>
    </rPh>
    <rPh sb="185" eb="188">
      <t>カガクテキ</t>
    </rPh>
    <rPh sb="188" eb="190">
      <t>ケンキュウ</t>
    </rPh>
    <rPh sb="199" eb="201">
      <t>セイブン</t>
    </rPh>
    <rPh sb="202" eb="205">
      <t>カガクテキ</t>
    </rPh>
    <rPh sb="205" eb="207">
      <t>ケンキュウ</t>
    </rPh>
    <rPh sb="221" eb="222">
      <t>トウ</t>
    </rPh>
    <rPh sb="222" eb="224">
      <t>コウリョウ</t>
    </rPh>
    <rPh sb="224" eb="226">
      <t>ソザイ</t>
    </rPh>
    <rPh sb="227" eb="229">
      <t>チュウシュツ</t>
    </rPh>
    <rPh sb="229" eb="231">
      <t>シュホウ</t>
    </rPh>
    <rPh sb="232" eb="234">
      <t>ソウチ</t>
    </rPh>
    <rPh sb="234" eb="235">
      <t>トウ</t>
    </rPh>
    <rPh sb="236" eb="237">
      <t>カン</t>
    </rPh>
    <rPh sb="245" eb="247">
      <t>ショクヒン</t>
    </rPh>
    <rPh sb="247" eb="249">
      <t>セイブン</t>
    </rPh>
    <rPh sb="250" eb="252">
      <t>ショクヒン</t>
    </rPh>
    <rPh sb="252" eb="255">
      <t>テンカブツ</t>
    </rPh>
    <rPh sb="256" eb="258">
      <t>ゾウネン</t>
    </rPh>
    <rPh sb="258" eb="260">
      <t>タトウ</t>
    </rPh>
    <rPh sb="260" eb="261">
      <t>ルイ</t>
    </rPh>
    <rPh sb="261" eb="262">
      <t>トウ</t>
    </rPh>
    <rPh sb="264" eb="266">
      <t>カンヨ</t>
    </rPh>
    <rPh sb="286" eb="288">
      <t>セイブン</t>
    </rPh>
    <rPh sb="289" eb="291">
      <t>キョドウ</t>
    </rPh>
    <rPh sb="314" eb="316">
      <t>セイブン</t>
    </rPh>
    <rPh sb="317" eb="319">
      <t>カガク</t>
    </rPh>
    <rPh sb="319" eb="321">
      <t>コウゾウ</t>
    </rPh>
    <rPh sb="322" eb="324">
      <t>カンノウ</t>
    </rPh>
    <rPh sb="325" eb="326">
      <t>カオリ</t>
    </rPh>
    <rPh sb="328" eb="329">
      <t>アジ</t>
    </rPh>
    <rPh sb="329" eb="330">
      <t>トウ</t>
    </rPh>
    <rPh sb="331" eb="333">
      <t>カッセイ</t>
    </rPh>
    <rPh sb="333" eb="335">
      <t>ソウカン</t>
    </rPh>
    <rPh sb="338" eb="341">
      <t>キャッカンテキ</t>
    </rPh>
    <rPh sb="346" eb="349">
      <t>ヒョウカホウ</t>
    </rPh>
    <rPh sb="350" eb="351">
      <t>カン</t>
    </rPh>
    <phoneticPr fontId="1"/>
  </si>
  <si>
    <t>50～150万</t>
    <rPh sb="6" eb="7">
      <t>マン</t>
    </rPh>
    <phoneticPr fontId="1"/>
  </si>
  <si>
    <t xml:space="preserve">
4）高齢者・病者・障害者等のための食品添加物を利用した食品・食品成分補給方法の開発研究
ア  食感を中心とした感覚特性の客観化・数値化に関するもの
イ  高齢化社会における食品の食感デザインに関するもの
ウ  健康・栄養改善に関するもの
5）各国における食品添加物規制の実際と比較に関する調査・研究
6）食品化学分野における代替タンパク質（Alternative Protein）の特性、機能、安全性等の研究</t>
    <rPh sb="3" eb="6">
      <t>コウレイシャ</t>
    </rPh>
    <rPh sb="7" eb="9">
      <t>ビョウシャ</t>
    </rPh>
    <rPh sb="10" eb="13">
      <t>ショウガイシャ</t>
    </rPh>
    <rPh sb="13" eb="14">
      <t>トウ</t>
    </rPh>
    <rPh sb="18" eb="20">
      <t>ショクヒン</t>
    </rPh>
    <rPh sb="20" eb="23">
      <t>テンカブツ</t>
    </rPh>
    <rPh sb="24" eb="26">
      <t>リヨウ</t>
    </rPh>
    <rPh sb="28" eb="30">
      <t>ショクヒン</t>
    </rPh>
    <rPh sb="31" eb="33">
      <t>ショクヒン</t>
    </rPh>
    <rPh sb="33" eb="35">
      <t>セイブン</t>
    </rPh>
    <rPh sb="35" eb="37">
      <t>ホキュウ</t>
    </rPh>
    <rPh sb="37" eb="39">
      <t>ホウホウ</t>
    </rPh>
    <rPh sb="40" eb="42">
      <t>カイハツ</t>
    </rPh>
    <rPh sb="42" eb="44">
      <t>ケンキュウ</t>
    </rPh>
    <rPh sb="48" eb="50">
      <t>ショッカン</t>
    </rPh>
    <rPh sb="51" eb="53">
      <t>チュウシン</t>
    </rPh>
    <rPh sb="56" eb="58">
      <t>カンカク</t>
    </rPh>
    <rPh sb="58" eb="60">
      <t>トクセイ</t>
    </rPh>
    <rPh sb="61" eb="64">
      <t>キャッカンカ</t>
    </rPh>
    <rPh sb="65" eb="68">
      <t>スウチカ</t>
    </rPh>
    <rPh sb="69" eb="70">
      <t>カン</t>
    </rPh>
    <rPh sb="78" eb="81">
      <t>コウレイカ</t>
    </rPh>
    <rPh sb="81" eb="83">
      <t>シャカイ</t>
    </rPh>
    <rPh sb="87" eb="89">
      <t>ショクヒン</t>
    </rPh>
    <rPh sb="90" eb="92">
      <t>ショッカン</t>
    </rPh>
    <rPh sb="97" eb="98">
      <t>カン</t>
    </rPh>
    <rPh sb="106" eb="108">
      <t>ケンコウ</t>
    </rPh>
    <rPh sb="109" eb="111">
      <t>エイヨウ</t>
    </rPh>
    <rPh sb="111" eb="113">
      <t>カイゼン</t>
    </rPh>
    <rPh sb="114" eb="115">
      <t>カン</t>
    </rPh>
    <rPh sb="122" eb="124">
      <t>カッコク</t>
    </rPh>
    <rPh sb="128" eb="130">
      <t>ショクヒン</t>
    </rPh>
    <rPh sb="130" eb="133">
      <t>テンカブツ</t>
    </rPh>
    <rPh sb="133" eb="135">
      <t>キセイ</t>
    </rPh>
    <rPh sb="136" eb="138">
      <t>ジッサイ</t>
    </rPh>
    <rPh sb="139" eb="141">
      <t>ヒカク</t>
    </rPh>
    <rPh sb="142" eb="143">
      <t>カン</t>
    </rPh>
    <rPh sb="145" eb="147">
      <t>チョウサ</t>
    </rPh>
    <rPh sb="148" eb="150">
      <t>ケンキュウ</t>
    </rPh>
    <rPh sb="153" eb="155">
      <t>ショクヒン</t>
    </rPh>
    <rPh sb="155" eb="157">
      <t>カガク</t>
    </rPh>
    <rPh sb="157" eb="159">
      <t>ブンヤ</t>
    </rPh>
    <rPh sb="163" eb="165">
      <t>ダイタイ</t>
    </rPh>
    <rPh sb="169" eb="170">
      <t>シツ</t>
    </rPh>
    <rPh sb="192" eb="194">
      <t>トクセイ</t>
    </rPh>
    <rPh sb="195" eb="197">
      <t>キノウ</t>
    </rPh>
    <rPh sb="198" eb="201">
      <t>アンゼンセイ</t>
    </rPh>
    <rPh sb="201" eb="202">
      <t>トウ</t>
    </rPh>
    <rPh sb="203" eb="205">
      <t>ケンキュウ</t>
    </rPh>
    <phoneticPr fontId="1"/>
  </si>
  <si>
    <t>24-297</t>
    <phoneticPr fontId="1"/>
  </si>
  <si>
    <t>https://www.ffcr.or.jp/josei/boshu/post-60.html</t>
    <phoneticPr fontId="1"/>
  </si>
  <si>
    <t>2025年3月中</t>
    <rPh sb="4" eb="5">
      <t>ネン</t>
    </rPh>
    <rPh sb="6" eb="7">
      <t>ガツ</t>
    </rPh>
    <rPh sb="7" eb="8">
      <t>チュウ</t>
    </rPh>
    <phoneticPr fontId="1"/>
  </si>
  <si>
    <t>24-298</t>
    <phoneticPr fontId="1"/>
  </si>
  <si>
    <t>公益財団法人　三菱財団</t>
    <rPh sb="0" eb="2">
      <t>コウエキ</t>
    </rPh>
    <rPh sb="2" eb="4">
      <t>ザイダン</t>
    </rPh>
    <rPh sb="4" eb="6">
      <t>ホウジン</t>
    </rPh>
    <rPh sb="7" eb="9">
      <t>ミツビシ</t>
    </rPh>
    <rPh sb="9" eb="11">
      <t>ザイダン</t>
    </rPh>
    <phoneticPr fontId="1"/>
  </si>
  <si>
    <t>2025年度　第56回自然科学研究助成</t>
    <rPh sb="4" eb="6">
      <t>ネンド</t>
    </rPh>
    <rPh sb="7" eb="8">
      <t>ダイ</t>
    </rPh>
    <rPh sb="10" eb="11">
      <t>カイ</t>
    </rPh>
    <rPh sb="11" eb="13">
      <t>シゼン</t>
    </rPh>
    <rPh sb="13" eb="15">
      <t>カガク</t>
    </rPh>
    <rPh sb="15" eb="17">
      <t>ケンキュウ</t>
    </rPh>
    <rPh sb="17" eb="19">
      <t>ジョセイ</t>
    </rPh>
    <phoneticPr fontId="1"/>
  </si>
  <si>
    <t>-</t>
    <phoneticPr fontId="1"/>
  </si>
  <si>
    <t>【研究分野】
自然科学分野及びそれに関連するすべての分野が対象</t>
    <rPh sb="1" eb="3">
      <t>ケンキュウ</t>
    </rPh>
    <rPh sb="3" eb="5">
      <t>ブンヤ</t>
    </rPh>
    <rPh sb="7" eb="9">
      <t>シゼン</t>
    </rPh>
    <rPh sb="9" eb="11">
      <t>カガク</t>
    </rPh>
    <rPh sb="11" eb="13">
      <t>ブンヤ</t>
    </rPh>
    <rPh sb="13" eb="14">
      <t>オヨ</t>
    </rPh>
    <rPh sb="18" eb="20">
      <t>カンレン</t>
    </rPh>
    <rPh sb="26" eb="28">
      <t>ブンヤ</t>
    </rPh>
    <rPh sb="29" eb="31">
      <t>タイショウ</t>
    </rPh>
    <phoneticPr fontId="1"/>
  </si>
  <si>
    <t>一般：2,000万
若手：400万</t>
    <rPh sb="0" eb="2">
      <t>イッパン</t>
    </rPh>
    <rPh sb="8" eb="9">
      <t>マン</t>
    </rPh>
    <rPh sb="10" eb="12">
      <t>ワカテ</t>
    </rPh>
    <rPh sb="16" eb="17">
      <t>マン</t>
    </rPh>
    <phoneticPr fontId="1"/>
  </si>
  <si>
    <t>若手：40歳未満（2025年4月1日）</t>
    <rPh sb="0" eb="2">
      <t>ワカテ</t>
    </rPh>
    <rPh sb="5" eb="6">
      <t>サイ</t>
    </rPh>
    <rPh sb="6" eb="8">
      <t>ミマン</t>
    </rPh>
    <rPh sb="13" eb="14">
      <t>ネン</t>
    </rPh>
    <rPh sb="15" eb="16">
      <t>ガツ</t>
    </rPh>
    <rPh sb="17" eb="18">
      <t>ヒ</t>
    </rPh>
    <phoneticPr fontId="1"/>
  </si>
  <si>
    <t>面接対象者：5/19（月）までにメール
面接日：5/27（火）、5/28（水）を予定</t>
    <rPh sb="0" eb="2">
      <t>メンセツ</t>
    </rPh>
    <rPh sb="2" eb="4">
      <t>タイショウ</t>
    </rPh>
    <rPh sb="4" eb="5">
      <t>シャ</t>
    </rPh>
    <rPh sb="11" eb="12">
      <t>ゲツ</t>
    </rPh>
    <rPh sb="20" eb="23">
      <t>メンセツビ</t>
    </rPh>
    <rPh sb="29" eb="30">
      <t>カ</t>
    </rPh>
    <rPh sb="37" eb="38">
      <t>スイ</t>
    </rPh>
    <rPh sb="40" eb="42">
      <t>ヨテイ</t>
    </rPh>
    <phoneticPr fontId="1"/>
  </si>
  <si>
    <t>https://www.mitsubishi-zaidan.jp/support/index.html</t>
    <phoneticPr fontId="1"/>
  </si>
  <si>
    <t>決定後</t>
    <rPh sb="0" eb="3">
      <t>ケッテイゴ</t>
    </rPh>
    <phoneticPr fontId="1"/>
  </si>
  <si>
    <t>24-299</t>
    <phoneticPr fontId="1"/>
  </si>
  <si>
    <t>2025年度　第54回人文科学研究助成</t>
    <rPh sb="4" eb="5">
      <t>ネン</t>
    </rPh>
    <rPh sb="5" eb="6">
      <t>ド</t>
    </rPh>
    <rPh sb="7" eb="8">
      <t>ダイ</t>
    </rPh>
    <rPh sb="10" eb="11">
      <t>カイ</t>
    </rPh>
    <rPh sb="11" eb="13">
      <t>ジンブン</t>
    </rPh>
    <rPh sb="13" eb="15">
      <t>カガク</t>
    </rPh>
    <rPh sb="15" eb="17">
      <t>ケンキュウ</t>
    </rPh>
    <rPh sb="17" eb="19">
      <t>ジョセイ</t>
    </rPh>
    <phoneticPr fontId="1"/>
  </si>
  <si>
    <t>https://www.mitsubishi-zaidan.jp/support/humanities.html</t>
  </si>
  <si>
    <t>【研究分野】
人文科学分野及びそれに関連する分野からなる人文社会系研究全般を対象</t>
    <rPh sb="1" eb="3">
      <t>ケンキュウ</t>
    </rPh>
    <rPh sb="3" eb="5">
      <t>ブンヤ</t>
    </rPh>
    <rPh sb="7" eb="9">
      <t>ジンブン</t>
    </rPh>
    <rPh sb="9" eb="11">
      <t>カガク</t>
    </rPh>
    <rPh sb="11" eb="13">
      <t>ブンヤ</t>
    </rPh>
    <rPh sb="13" eb="14">
      <t>オヨ</t>
    </rPh>
    <rPh sb="18" eb="20">
      <t>カンレン</t>
    </rPh>
    <rPh sb="22" eb="24">
      <t>ブンヤ</t>
    </rPh>
    <rPh sb="28" eb="30">
      <t>ジンブン</t>
    </rPh>
    <rPh sb="30" eb="32">
      <t>シャカイ</t>
    </rPh>
    <rPh sb="32" eb="33">
      <t>ケイ</t>
    </rPh>
    <rPh sb="33" eb="35">
      <t>ケンキュウ</t>
    </rPh>
    <rPh sb="35" eb="37">
      <t>ゼンパン</t>
    </rPh>
    <rPh sb="38" eb="40">
      <t>タイショウ</t>
    </rPh>
    <phoneticPr fontId="1"/>
  </si>
  <si>
    <t>一般：500万
大型連携：1,000万</t>
    <rPh sb="0" eb="2">
      <t>イッパン</t>
    </rPh>
    <rPh sb="6" eb="7">
      <t>マン</t>
    </rPh>
    <rPh sb="8" eb="10">
      <t>オオガタ</t>
    </rPh>
    <rPh sb="10" eb="12">
      <t>レンケイ</t>
    </rPh>
    <rPh sb="18" eb="19">
      <t>マン</t>
    </rPh>
    <phoneticPr fontId="1"/>
  </si>
  <si>
    <t>面接対象者：3/31（月）までにメール
面接日：4/7（月）を予定</t>
    <rPh sb="0" eb="2">
      <t>メンセツ</t>
    </rPh>
    <rPh sb="2" eb="4">
      <t>タイショウ</t>
    </rPh>
    <rPh sb="4" eb="5">
      <t>シャ</t>
    </rPh>
    <rPh sb="11" eb="12">
      <t>ゲツ</t>
    </rPh>
    <rPh sb="20" eb="23">
      <t>メンセツビ</t>
    </rPh>
    <rPh sb="28" eb="29">
      <t>ゲツ</t>
    </rPh>
    <rPh sb="31" eb="33">
      <t>ヨテイ</t>
    </rPh>
    <phoneticPr fontId="1"/>
  </si>
  <si>
    <t>24-300</t>
    <phoneticPr fontId="1"/>
  </si>
  <si>
    <t>公益財団法人　サッポロ生物科学振興財団</t>
    <rPh sb="0" eb="2">
      <t>コウエキ</t>
    </rPh>
    <rPh sb="2" eb="4">
      <t>ザイダン</t>
    </rPh>
    <rPh sb="4" eb="6">
      <t>ホウジン</t>
    </rPh>
    <rPh sb="11" eb="13">
      <t>セイブツ</t>
    </rPh>
    <rPh sb="13" eb="15">
      <t>カガク</t>
    </rPh>
    <rPh sb="15" eb="17">
      <t>シンコウ</t>
    </rPh>
    <rPh sb="17" eb="19">
      <t>ザイダン</t>
    </rPh>
    <phoneticPr fontId="1"/>
  </si>
  <si>
    <t>2025年度　研究助成</t>
    <rPh sb="4" eb="6">
      <t>ネンド</t>
    </rPh>
    <rPh sb="7" eb="9">
      <t>ケンキュウ</t>
    </rPh>
    <rPh sb="9" eb="11">
      <t>ジョセイ</t>
    </rPh>
    <phoneticPr fontId="1"/>
  </si>
  <si>
    <t>45歳未満</t>
    <rPh sb="2" eb="3">
      <t>サイ</t>
    </rPh>
    <rPh sb="3" eb="5">
      <t>ミマン</t>
    </rPh>
    <phoneticPr fontId="1"/>
  </si>
  <si>
    <t>100万</t>
    <rPh sb="3" eb="4">
      <t>マン</t>
    </rPh>
    <phoneticPr fontId="1"/>
  </si>
  <si>
    <t>2025年3月末日</t>
    <rPh sb="4" eb="5">
      <t>ネン</t>
    </rPh>
    <rPh sb="6" eb="7">
      <t>ガツ</t>
    </rPh>
    <rPh sb="7" eb="9">
      <t>マツジツ</t>
    </rPh>
    <phoneticPr fontId="1"/>
  </si>
  <si>
    <t>-</t>
    <phoneticPr fontId="1"/>
  </si>
  <si>
    <t>https://www.sapporoholdings.jp/foundation/publicoffering/</t>
    <phoneticPr fontId="1"/>
  </si>
  <si>
    <t>【募集分野】
1.消費者を知るための調査・研究
心理学的実験や情報処理によって、消費者の「味の認知」「嗜好」「購買行動」など
2.食品機能に関する調査・研究
農業・
3.「おいしさ」を創出する調査・研究</t>
    <rPh sb="1" eb="3">
      <t>ボシュウ</t>
    </rPh>
    <rPh sb="3" eb="5">
      <t>ブンヤ</t>
    </rPh>
    <rPh sb="9" eb="12">
      <t>ショウヒシャ</t>
    </rPh>
    <rPh sb="13" eb="14">
      <t>シ</t>
    </rPh>
    <rPh sb="18" eb="20">
      <t>チョウサ</t>
    </rPh>
    <rPh sb="21" eb="23">
      <t>ケンキュウ</t>
    </rPh>
    <rPh sb="24" eb="28">
      <t>シンリガクテキ</t>
    </rPh>
    <rPh sb="28" eb="30">
      <t>ジッケン</t>
    </rPh>
    <rPh sb="31" eb="33">
      <t>ジョウホウ</t>
    </rPh>
    <rPh sb="33" eb="35">
      <t>ショリ</t>
    </rPh>
    <rPh sb="40" eb="43">
      <t>ショウヒシャ</t>
    </rPh>
    <rPh sb="45" eb="46">
      <t>アジ</t>
    </rPh>
    <rPh sb="47" eb="49">
      <t>ニンチ</t>
    </rPh>
    <rPh sb="51" eb="53">
      <t>シコウ</t>
    </rPh>
    <rPh sb="55" eb="57">
      <t>コウバイ</t>
    </rPh>
    <rPh sb="57" eb="59">
      <t>コウドウ</t>
    </rPh>
    <rPh sb="65" eb="67">
      <t>ショクヒン</t>
    </rPh>
    <rPh sb="67" eb="69">
      <t>キノウ</t>
    </rPh>
    <rPh sb="70" eb="71">
      <t>カン</t>
    </rPh>
    <rPh sb="73" eb="75">
      <t>チョウサ</t>
    </rPh>
    <rPh sb="76" eb="78">
      <t>ケンキュウ</t>
    </rPh>
    <rPh sb="79" eb="81">
      <t>ノウギョウ</t>
    </rPh>
    <rPh sb="92" eb="94">
      <t>ソウシュツ</t>
    </rPh>
    <rPh sb="96" eb="98">
      <t>チョウサ</t>
    </rPh>
    <rPh sb="99" eb="101">
      <t>ケンキュウ</t>
    </rPh>
    <phoneticPr fontId="1"/>
  </si>
  <si>
    <t>-</t>
    <phoneticPr fontId="1"/>
  </si>
  <si>
    <t>24-301</t>
    <phoneticPr fontId="1"/>
  </si>
  <si>
    <t>公益財団法人　山田科学振興財団</t>
    <rPh sb="0" eb="2">
      <t>コウエキ</t>
    </rPh>
    <rPh sb="2" eb="4">
      <t>ザイダン</t>
    </rPh>
    <rPh sb="4" eb="6">
      <t>ホウジン</t>
    </rPh>
    <rPh sb="7" eb="9">
      <t>ヤマダ</t>
    </rPh>
    <rPh sb="9" eb="11">
      <t>カガク</t>
    </rPh>
    <rPh sb="11" eb="13">
      <t>シンコウ</t>
    </rPh>
    <rPh sb="13" eb="15">
      <t>ザイダン</t>
    </rPh>
    <phoneticPr fontId="1"/>
  </si>
  <si>
    <t>2025年度　研究援助『学会・個人推薦』</t>
    <rPh sb="4" eb="5">
      <t>ネン</t>
    </rPh>
    <rPh sb="5" eb="6">
      <t>ド</t>
    </rPh>
    <rPh sb="7" eb="9">
      <t>ケンキュウ</t>
    </rPh>
    <rPh sb="9" eb="11">
      <t>エンジョ</t>
    </rPh>
    <rPh sb="12" eb="14">
      <t>ガッカイ</t>
    </rPh>
    <rPh sb="15" eb="17">
      <t>コジン</t>
    </rPh>
    <rPh sb="17" eb="19">
      <t>スイセン</t>
    </rPh>
    <phoneticPr fontId="1"/>
  </si>
  <si>
    <t>【対象分野】
自然科学の基礎的研究</t>
    <rPh sb="1" eb="3">
      <t>タイショウ</t>
    </rPh>
    <rPh sb="3" eb="5">
      <t>ブンヤ</t>
    </rPh>
    <rPh sb="7" eb="9">
      <t>シゼン</t>
    </rPh>
    <rPh sb="9" eb="11">
      <t>カガク</t>
    </rPh>
    <rPh sb="12" eb="15">
      <t>キソテキ</t>
    </rPh>
    <rPh sb="15" eb="17">
      <t>ケンキュウ</t>
    </rPh>
    <phoneticPr fontId="1"/>
  </si>
  <si>
    <t>150～300万</t>
    <rPh sb="7" eb="8">
      <t>マン</t>
    </rPh>
    <phoneticPr fontId="1"/>
  </si>
  <si>
    <t>-</t>
    <phoneticPr fontId="1"/>
  </si>
  <si>
    <t>2025年8月中</t>
    <rPh sb="4" eb="5">
      <t>ネン</t>
    </rPh>
    <rPh sb="6" eb="7">
      <t>ガツ</t>
    </rPh>
    <rPh sb="7" eb="8">
      <t>チュウ</t>
    </rPh>
    <phoneticPr fontId="1"/>
  </si>
  <si>
    <t>https://yamadazaidan.jp/requirements/grant-bosyu_kenkyu/gakkaikojinsuisen/</t>
    <phoneticPr fontId="1"/>
  </si>
  <si>
    <t>24-302</t>
    <phoneticPr fontId="1"/>
  </si>
  <si>
    <t>【対象分野】
自然科学の基礎的研究
1）萌芽的・独創的研究
2）新規研究グループで実施される研究
3）学際性、国際性の観点からみて優れた研究</t>
    <rPh sb="1" eb="3">
      <t>タイショウ</t>
    </rPh>
    <rPh sb="3" eb="5">
      <t>ブンヤ</t>
    </rPh>
    <rPh sb="7" eb="9">
      <t>シゼン</t>
    </rPh>
    <rPh sb="9" eb="11">
      <t>カガク</t>
    </rPh>
    <rPh sb="12" eb="15">
      <t>キソテキ</t>
    </rPh>
    <rPh sb="15" eb="17">
      <t>ケンキュウ</t>
    </rPh>
    <rPh sb="20" eb="23">
      <t>ホウガテキ</t>
    </rPh>
    <rPh sb="24" eb="27">
      <t>ドクソウテキ</t>
    </rPh>
    <rPh sb="27" eb="29">
      <t>ケンキュウ</t>
    </rPh>
    <rPh sb="32" eb="34">
      <t>シンキ</t>
    </rPh>
    <rPh sb="34" eb="36">
      <t>ケンキュウ</t>
    </rPh>
    <rPh sb="41" eb="43">
      <t>ジッシ</t>
    </rPh>
    <rPh sb="46" eb="48">
      <t>ケンキュウ</t>
    </rPh>
    <rPh sb="51" eb="53">
      <t>ガクサイ</t>
    </rPh>
    <rPh sb="53" eb="54">
      <t>セイ</t>
    </rPh>
    <rPh sb="55" eb="58">
      <t>コクサイセイ</t>
    </rPh>
    <rPh sb="59" eb="61">
      <t>カンテン</t>
    </rPh>
    <rPh sb="65" eb="66">
      <t>スグ</t>
    </rPh>
    <rPh sb="68" eb="70">
      <t>ケンキュウ</t>
    </rPh>
    <phoneticPr fontId="1"/>
  </si>
  <si>
    <t>100～200万</t>
    <rPh sb="7" eb="8">
      <t>マン</t>
    </rPh>
    <phoneticPr fontId="1"/>
  </si>
  <si>
    <t>https://yamadazaidan.jp/requirements/grant-bosyu_kenkyu/challenge/</t>
    <phoneticPr fontId="1"/>
  </si>
  <si>
    <t>https://yamadazaidan.jp/requirements/grant-bosyu_kenkyu/josei/</t>
    <phoneticPr fontId="1"/>
  </si>
  <si>
    <t>2025年度　研究援助『チャレンジ支援枠』</t>
    <rPh sb="4" eb="6">
      <t>ネンド</t>
    </rPh>
    <rPh sb="7" eb="9">
      <t>ケンキュウ</t>
    </rPh>
    <rPh sb="9" eb="11">
      <t>エンジョ</t>
    </rPh>
    <rPh sb="17" eb="19">
      <t>シエン</t>
    </rPh>
    <rPh sb="19" eb="20">
      <t>ワク</t>
    </rPh>
    <phoneticPr fontId="1"/>
  </si>
  <si>
    <t>2025年度　研究援助『女性活躍支援枠』</t>
    <rPh sb="4" eb="6">
      <t>ネンド</t>
    </rPh>
    <rPh sb="7" eb="9">
      <t>ケンキュウ</t>
    </rPh>
    <rPh sb="9" eb="11">
      <t>エンジョ</t>
    </rPh>
    <rPh sb="12" eb="14">
      <t>ジョセイ</t>
    </rPh>
    <rPh sb="14" eb="16">
      <t>カツヤク</t>
    </rPh>
    <rPh sb="16" eb="18">
      <t>シエン</t>
    </rPh>
    <rPh sb="18" eb="19">
      <t>ワク</t>
    </rPh>
    <phoneticPr fontId="1"/>
  </si>
  <si>
    <t>24-303</t>
    <phoneticPr fontId="1"/>
  </si>
  <si>
    <t>NPO法人　日本メディカルハーブ協会</t>
    <rPh sb="3" eb="5">
      <t>ホウジン</t>
    </rPh>
    <rPh sb="6" eb="8">
      <t>ニホン</t>
    </rPh>
    <rPh sb="16" eb="18">
      <t>キョウカイ</t>
    </rPh>
    <phoneticPr fontId="1"/>
  </si>
  <si>
    <t>2025年度　メディカルハーブ研究助成</t>
    <rPh sb="4" eb="6">
      <t>ネンド</t>
    </rPh>
    <rPh sb="15" eb="17">
      <t>ケンキュウ</t>
    </rPh>
    <rPh sb="17" eb="19">
      <t>ジョセイ</t>
    </rPh>
    <phoneticPr fontId="1"/>
  </si>
  <si>
    <t>100万</t>
    <rPh sb="3" eb="4">
      <t>マン</t>
    </rPh>
    <phoneticPr fontId="1"/>
  </si>
  <si>
    <t>【助成対象研究】
メディカルハーブの有用性や機能性、相互作用に関する研究など、幅広い調査・研究を対象</t>
    <rPh sb="1" eb="3">
      <t>ジョセイ</t>
    </rPh>
    <rPh sb="3" eb="5">
      <t>タイショウ</t>
    </rPh>
    <rPh sb="5" eb="7">
      <t>ケンキュウ</t>
    </rPh>
    <rPh sb="18" eb="21">
      <t>ユウヨウセイ</t>
    </rPh>
    <rPh sb="22" eb="25">
      <t>キノウセイ</t>
    </rPh>
    <rPh sb="26" eb="30">
      <t>ソウゴサヨウ</t>
    </rPh>
    <rPh sb="31" eb="32">
      <t>カン</t>
    </rPh>
    <rPh sb="34" eb="36">
      <t>ケンキュウ</t>
    </rPh>
    <rPh sb="39" eb="41">
      <t>ハバヒロ</t>
    </rPh>
    <rPh sb="42" eb="44">
      <t>チョウサ</t>
    </rPh>
    <rPh sb="45" eb="47">
      <t>ケンキュウ</t>
    </rPh>
    <rPh sb="48" eb="50">
      <t>タイショウ</t>
    </rPh>
    <phoneticPr fontId="1"/>
  </si>
  <si>
    <t>2025年4月上旬</t>
    <rPh sb="4" eb="5">
      <t>ネン</t>
    </rPh>
    <rPh sb="6" eb="7">
      <t>ガツ</t>
    </rPh>
    <rPh sb="7" eb="9">
      <t>ジョウジュン</t>
    </rPh>
    <phoneticPr fontId="1"/>
  </si>
  <si>
    <t>https://www.medicalherb.or.jp/research/research-grant-program</t>
    <phoneticPr fontId="1"/>
  </si>
  <si>
    <t>24-304</t>
    <phoneticPr fontId="1"/>
  </si>
  <si>
    <t>公益財団法人　小林がん学術振興会</t>
    <rPh sb="0" eb="4">
      <t>コウエキザイダン</t>
    </rPh>
    <rPh sb="4" eb="6">
      <t>ホウジン</t>
    </rPh>
    <rPh sb="7" eb="9">
      <t>コバヤシ</t>
    </rPh>
    <rPh sb="11" eb="13">
      <t>ガクジュツ</t>
    </rPh>
    <rPh sb="13" eb="16">
      <t>シンコウカイ</t>
    </rPh>
    <phoneticPr fontId="1"/>
  </si>
  <si>
    <t>https://kficc.or.jp/introduction/#researcher</t>
  </si>
  <si>
    <t>https://kficc.or.jp/introduction/#researcher</t>
    <phoneticPr fontId="1"/>
  </si>
  <si>
    <t>第19回　公益目的事業１研究助成
小林がん学術賞</t>
    <rPh sb="0" eb="1">
      <t>ダイ</t>
    </rPh>
    <rPh sb="3" eb="4">
      <t>カイ</t>
    </rPh>
    <rPh sb="5" eb="7">
      <t>コウエキ</t>
    </rPh>
    <rPh sb="7" eb="9">
      <t>モクテキ</t>
    </rPh>
    <rPh sb="9" eb="11">
      <t>ジギョウ</t>
    </rPh>
    <rPh sb="12" eb="14">
      <t>ケンキュウ</t>
    </rPh>
    <rPh sb="14" eb="16">
      <t>ジョセイ</t>
    </rPh>
    <rPh sb="17" eb="19">
      <t>コバヤシ</t>
    </rPh>
    <rPh sb="21" eb="24">
      <t>ガクジュツショウ</t>
    </rPh>
    <phoneticPr fontId="1"/>
  </si>
  <si>
    <t>1）がん薬物療法に関する革新的治療法に対する表彰
【研究対象】
がんの薬物療法、創薬に関する研究</t>
    <rPh sb="4" eb="6">
      <t>ヤクブツ</t>
    </rPh>
    <rPh sb="6" eb="8">
      <t>リョウホウ</t>
    </rPh>
    <rPh sb="9" eb="10">
      <t>カン</t>
    </rPh>
    <rPh sb="12" eb="15">
      <t>カクシンテキ</t>
    </rPh>
    <rPh sb="15" eb="18">
      <t>チリョウホウ</t>
    </rPh>
    <rPh sb="19" eb="20">
      <t>タイ</t>
    </rPh>
    <rPh sb="22" eb="24">
      <t>ヒョウショウ</t>
    </rPh>
    <rPh sb="26" eb="28">
      <t>ケンキュウ</t>
    </rPh>
    <rPh sb="28" eb="30">
      <t>タイショウ</t>
    </rPh>
    <rPh sb="35" eb="39">
      <t>ヤクブツリョウホウ</t>
    </rPh>
    <rPh sb="40" eb="42">
      <t>ソウヤク</t>
    </rPh>
    <rPh sb="43" eb="44">
      <t>カン</t>
    </rPh>
    <rPh sb="46" eb="48">
      <t>ケンキュウ</t>
    </rPh>
    <phoneticPr fontId="1"/>
  </si>
  <si>
    <t>1,000万</t>
    <rPh sb="5" eb="6">
      <t>マン</t>
    </rPh>
    <phoneticPr fontId="1"/>
  </si>
  <si>
    <t>2025年4月末頃</t>
    <rPh sb="4" eb="5">
      <t>ネン</t>
    </rPh>
    <rPh sb="6" eb="7">
      <t>ガツ</t>
    </rPh>
    <rPh sb="7" eb="8">
      <t>マツ</t>
    </rPh>
    <rPh sb="8" eb="9">
      <t>コロ</t>
    </rPh>
    <phoneticPr fontId="1"/>
  </si>
  <si>
    <t>締切日：2025/1/10（金）17時</t>
    <rPh sb="0" eb="2">
      <t>シメキリ</t>
    </rPh>
    <rPh sb="2" eb="3">
      <t>ビ</t>
    </rPh>
    <rPh sb="14" eb="15">
      <t>キン</t>
    </rPh>
    <rPh sb="18" eb="19">
      <t>ジ</t>
    </rPh>
    <phoneticPr fontId="1"/>
  </si>
  <si>
    <t>500万</t>
    <rPh sb="3" eb="4">
      <t>マン</t>
    </rPh>
    <phoneticPr fontId="1"/>
  </si>
  <si>
    <t>2）がん薬物療法に関する先駆的治療法に対するがん研究助成
①先駆的研究１
がんの薬物療法に関する研究
②先駆的研究２
ユニークかつ萌芽的研究に対して助成する
③先駆的研究3
創薬研究に対して助成する</t>
    <rPh sb="4" eb="6">
      <t>ヤクブツ</t>
    </rPh>
    <rPh sb="6" eb="8">
      <t>リョウホウ</t>
    </rPh>
    <rPh sb="9" eb="10">
      <t>カン</t>
    </rPh>
    <rPh sb="12" eb="15">
      <t>センクテキ</t>
    </rPh>
    <rPh sb="15" eb="18">
      <t>チリョウホウ</t>
    </rPh>
    <rPh sb="19" eb="20">
      <t>タイ</t>
    </rPh>
    <rPh sb="24" eb="26">
      <t>ケンキュウ</t>
    </rPh>
    <rPh sb="26" eb="28">
      <t>ジョセイ</t>
    </rPh>
    <rPh sb="30" eb="33">
      <t>センクテキ</t>
    </rPh>
    <rPh sb="33" eb="35">
      <t>ケンキュウ</t>
    </rPh>
    <rPh sb="40" eb="44">
      <t>ヤクブツリョウホウ</t>
    </rPh>
    <rPh sb="45" eb="46">
      <t>カン</t>
    </rPh>
    <rPh sb="48" eb="50">
      <t>ケンキュウ</t>
    </rPh>
    <rPh sb="65" eb="68">
      <t>ホウガテキ</t>
    </rPh>
    <rPh sb="68" eb="70">
      <t>ケンキュウ</t>
    </rPh>
    <rPh sb="71" eb="72">
      <t>タイ</t>
    </rPh>
    <rPh sb="74" eb="76">
      <t>ジョセイ</t>
    </rPh>
    <rPh sb="87" eb="89">
      <t>ソウヤク</t>
    </rPh>
    <rPh sb="89" eb="91">
      <t>ケンキュウ</t>
    </rPh>
    <rPh sb="92" eb="93">
      <t>タイ</t>
    </rPh>
    <rPh sb="95" eb="97">
      <t>ジョセイ</t>
    </rPh>
    <phoneticPr fontId="1"/>
  </si>
  <si>
    <t>24-305</t>
    <phoneticPr fontId="1"/>
  </si>
  <si>
    <t>第19回　公益目的事業１研究助成
先駆的研究</t>
    <rPh sb="0" eb="1">
      <t>ダイ</t>
    </rPh>
    <rPh sb="3" eb="4">
      <t>カイ</t>
    </rPh>
    <rPh sb="5" eb="7">
      <t>コウエキ</t>
    </rPh>
    <rPh sb="7" eb="9">
      <t>モクテキ</t>
    </rPh>
    <rPh sb="9" eb="11">
      <t>ジギョウ</t>
    </rPh>
    <rPh sb="12" eb="14">
      <t>ケンキュウ</t>
    </rPh>
    <rPh sb="14" eb="16">
      <t>ジョセイ</t>
    </rPh>
    <rPh sb="17" eb="20">
      <t>センクテキ</t>
    </rPh>
    <rPh sb="20" eb="22">
      <t>ケンキュウ</t>
    </rPh>
    <phoneticPr fontId="1"/>
  </si>
  <si>
    <t xml:space="preserve">
第10回　公益目的事業4研究助成
</t>
    <rPh sb="1" eb="2">
      <t>ダイ</t>
    </rPh>
    <rPh sb="4" eb="5">
      <t>カイ</t>
    </rPh>
    <rPh sb="6" eb="8">
      <t>コウエキ</t>
    </rPh>
    <rPh sb="8" eb="10">
      <t>モクテキ</t>
    </rPh>
    <rPh sb="10" eb="12">
      <t>ジギョウ</t>
    </rPh>
    <rPh sb="13" eb="15">
      <t>ケンキュウ</t>
    </rPh>
    <rPh sb="15" eb="17">
      <t>ジョセイ</t>
    </rPh>
    <phoneticPr fontId="1"/>
  </si>
  <si>
    <t>がんの予防、診断（モニタリングも含む）、治療（薬物療法を除く外科治療、放射線治療など）に関する基礎的研究に対する助成</t>
    <rPh sb="3" eb="5">
      <t>ヨボウ</t>
    </rPh>
    <rPh sb="6" eb="8">
      <t>シンダン</t>
    </rPh>
    <rPh sb="16" eb="17">
      <t>フク</t>
    </rPh>
    <rPh sb="20" eb="22">
      <t>チリョウ</t>
    </rPh>
    <rPh sb="23" eb="25">
      <t>ヤクブツ</t>
    </rPh>
    <rPh sb="25" eb="27">
      <t>リョウホウ</t>
    </rPh>
    <rPh sb="28" eb="29">
      <t>ノゾ</t>
    </rPh>
    <rPh sb="30" eb="34">
      <t>ゲカチリョウ</t>
    </rPh>
    <rPh sb="35" eb="38">
      <t>ホウシャセン</t>
    </rPh>
    <rPh sb="38" eb="40">
      <t>チリョウ</t>
    </rPh>
    <rPh sb="44" eb="45">
      <t>カン</t>
    </rPh>
    <rPh sb="47" eb="50">
      <t>キソテキ</t>
    </rPh>
    <rPh sb="50" eb="52">
      <t>ケンキュウ</t>
    </rPh>
    <rPh sb="53" eb="54">
      <t>タイ</t>
    </rPh>
    <rPh sb="56" eb="58">
      <t>ジョセイ</t>
    </rPh>
    <phoneticPr fontId="1"/>
  </si>
  <si>
    <t>250万</t>
    <rPh sb="3" eb="4">
      <t>マン</t>
    </rPh>
    <phoneticPr fontId="1"/>
  </si>
  <si>
    <t>50歳以下
（1974年4月1日以降生誕者対象）</t>
    <rPh sb="2" eb="3">
      <t>サイ</t>
    </rPh>
    <rPh sb="3" eb="5">
      <t>イカ</t>
    </rPh>
    <rPh sb="11" eb="12">
      <t>ネン</t>
    </rPh>
    <rPh sb="13" eb="14">
      <t>ガツ</t>
    </rPh>
    <rPh sb="15" eb="16">
      <t>ヒ</t>
    </rPh>
    <rPh sb="16" eb="18">
      <t>イコウ</t>
    </rPh>
    <rPh sb="18" eb="21">
      <t>セイタンシャ</t>
    </rPh>
    <rPh sb="21" eb="23">
      <t>タイショウ</t>
    </rPh>
    <phoneticPr fontId="1"/>
  </si>
  <si>
    <t xml:space="preserve">①③50歳以下
（1974年4月1日以降生誕者対象）
②40歳以下
（1984年4月1日以降生誕者対象）
</t>
    <rPh sb="4" eb="5">
      <t>サイ</t>
    </rPh>
    <rPh sb="5" eb="7">
      <t>イカ</t>
    </rPh>
    <rPh sb="13" eb="14">
      <t>ネン</t>
    </rPh>
    <rPh sb="15" eb="16">
      <t>ガツ</t>
    </rPh>
    <rPh sb="17" eb="18">
      <t>ヒ</t>
    </rPh>
    <rPh sb="18" eb="20">
      <t>イコウ</t>
    </rPh>
    <rPh sb="20" eb="23">
      <t>セイタンシャ</t>
    </rPh>
    <rPh sb="23" eb="25">
      <t>タイショウ</t>
    </rPh>
    <rPh sb="30" eb="31">
      <t>サイ</t>
    </rPh>
    <rPh sb="31" eb="33">
      <t>イカ</t>
    </rPh>
    <rPh sb="39" eb="40">
      <t>ネン</t>
    </rPh>
    <rPh sb="41" eb="42">
      <t>ガツ</t>
    </rPh>
    <rPh sb="43" eb="44">
      <t>ヒ</t>
    </rPh>
    <rPh sb="44" eb="46">
      <t>イコウ</t>
    </rPh>
    <rPh sb="46" eb="49">
      <t>セイタンシャ</t>
    </rPh>
    <rPh sb="49" eb="51">
      <t>タイショウ</t>
    </rPh>
    <phoneticPr fontId="1"/>
  </si>
  <si>
    <t>https://www.kousakukikai-zaidan.or.jp/essential/exp-research-a/</t>
  </si>
  <si>
    <t>24-306</t>
    <phoneticPr fontId="1"/>
  </si>
  <si>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</si>
  <si>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試験研究助成Ａ</t>
    <rPh sb="0" eb="2">
      <t>シケン</t>
    </rPh>
    <rPh sb="2" eb="4">
      <t>ケンキュウ</t>
    </rPh>
    <rPh sb="4" eb="6">
      <t>ジョセイ</t>
    </rPh>
    <phoneticPr fontId="1"/>
  </si>
  <si>
    <t>【助成対象】
工作機械の開発、生産、利用等に関する技術の進歩につながる試験研究であって、斬新性、創造性に優れ、かつ、実用可能性、実用化の後の波及効果および社会的貢献度が大と見込まれる試験研究</t>
    <rPh sb="1" eb="3">
      <t>ジョセイ</t>
    </rPh>
    <rPh sb="3" eb="5">
      <t>タイショウ</t>
    </rPh>
    <rPh sb="7" eb="9">
      <t>コウサク</t>
    </rPh>
    <rPh sb="9" eb="11">
      <t>キカイ</t>
    </rPh>
    <rPh sb="12" eb="14">
      <t>カイハツ</t>
    </rPh>
    <rPh sb="15" eb="17">
      <t>セイサン</t>
    </rPh>
    <rPh sb="18" eb="20">
      <t>リヨウ</t>
    </rPh>
    <rPh sb="20" eb="21">
      <t>トウ</t>
    </rPh>
    <rPh sb="22" eb="23">
      <t>カン</t>
    </rPh>
    <rPh sb="25" eb="27">
      <t>ギジュツ</t>
    </rPh>
    <rPh sb="28" eb="30">
      <t>シンポ</t>
    </rPh>
    <rPh sb="35" eb="37">
      <t>シケン</t>
    </rPh>
    <rPh sb="37" eb="39">
      <t>ケンキュウ</t>
    </rPh>
    <rPh sb="44" eb="46">
      <t>ザンシン</t>
    </rPh>
    <rPh sb="46" eb="47">
      <t>セイ</t>
    </rPh>
    <rPh sb="48" eb="50">
      <t>ソウゾウ</t>
    </rPh>
    <rPh sb="50" eb="51">
      <t>セイ</t>
    </rPh>
    <rPh sb="52" eb="53">
      <t>スグ</t>
    </rPh>
    <rPh sb="58" eb="60">
      <t>ジツヨウ</t>
    </rPh>
    <rPh sb="60" eb="62">
      <t>カノウ</t>
    </rPh>
    <rPh sb="62" eb="63">
      <t>セイ</t>
    </rPh>
    <rPh sb="64" eb="66">
      <t>ジツヨウ</t>
    </rPh>
    <rPh sb="66" eb="67">
      <t>カ</t>
    </rPh>
    <rPh sb="68" eb="69">
      <t>ノチ</t>
    </rPh>
    <rPh sb="70" eb="72">
      <t>ハキュウ</t>
    </rPh>
    <rPh sb="72" eb="74">
      <t>コウカ</t>
    </rPh>
    <rPh sb="77" eb="79">
      <t>シャカイ</t>
    </rPh>
    <rPh sb="79" eb="80">
      <t>テキ</t>
    </rPh>
    <rPh sb="80" eb="82">
      <t>コウケン</t>
    </rPh>
    <rPh sb="82" eb="83">
      <t>ド</t>
    </rPh>
    <rPh sb="84" eb="85">
      <t>ダイ</t>
    </rPh>
    <rPh sb="86" eb="88">
      <t>ミコ</t>
    </rPh>
    <rPh sb="91" eb="93">
      <t>シケン</t>
    </rPh>
    <rPh sb="93" eb="95">
      <t>ケンキュウ</t>
    </rPh>
    <phoneticPr fontId="1"/>
  </si>
  <si>
    <t>400万</t>
    <rPh sb="3" eb="4">
      <t>マン</t>
    </rPh>
    <phoneticPr fontId="1"/>
  </si>
  <si>
    <t>2025年5月頃</t>
    <rPh sb="4" eb="5">
      <t>ネン</t>
    </rPh>
    <rPh sb="6" eb="7">
      <t>ガツ</t>
    </rPh>
    <rPh sb="7" eb="8">
      <t>コロ</t>
    </rPh>
    <phoneticPr fontId="1"/>
  </si>
  <si>
    <t>終了</t>
    <phoneticPr fontId="1"/>
  </si>
  <si>
    <t>24-307</t>
    <phoneticPr fontId="1"/>
  </si>
  <si>
    <t>公益財団法人　生命保険文化センター</t>
    <rPh sb="0" eb="2">
      <t>コウエキ</t>
    </rPh>
    <rPh sb="2" eb="4">
      <t>ザイダン</t>
    </rPh>
    <rPh sb="4" eb="6">
      <t>ホウジン</t>
    </rPh>
    <rPh sb="7" eb="9">
      <t>セイメイ</t>
    </rPh>
    <rPh sb="9" eb="11">
      <t>ホケン</t>
    </rPh>
    <rPh sb="11" eb="13">
      <t>ブンカ</t>
    </rPh>
    <phoneticPr fontId="1"/>
  </si>
  <si>
    <t>2025年度　生命保険文化センター</t>
    <rPh sb="4" eb="6">
      <t>ネンド</t>
    </rPh>
    <rPh sb="7" eb="9">
      <t>セイメイ</t>
    </rPh>
    <rPh sb="9" eb="11">
      <t>ホケン</t>
    </rPh>
    <rPh sb="11" eb="13">
      <t>ブンカ</t>
    </rPh>
    <phoneticPr fontId="1"/>
  </si>
  <si>
    <t>【助成対象】
生命保険及びこれに関連する研究</t>
    <rPh sb="1" eb="3">
      <t>ジョセイ</t>
    </rPh>
    <rPh sb="3" eb="5">
      <t>タイショウ</t>
    </rPh>
    <rPh sb="7" eb="9">
      <t>セイメイ</t>
    </rPh>
    <rPh sb="9" eb="11">
      <t>ホケン</t>
    </rPh>
    <rPh sb="11" eb="12">
      <t>オヨ</t>
    </rPh>
    <rPh sb="16" eb="18">
      <t>カンレン</t>
    </rPh>
    <rPh sb="20" eb="22">
      <t>ケンキュウ</t>
    </rPh>
    <phoneticPr fontId="1"/>
  </si>
  <si>
    <t>50万</t>
    <rPh sb="2" eb="3">
      <t>マン</t>
    </rPh>
    <phoneticPr fontId="1"/>
  </si>
  <si>
    <t>-</t>
    <phoneticPr fontId="1"/>
  </si>
  <si>
    <t>2025年6月中</t>
    <rPh sb="4" eb="5">
      <t>ネン</t>
    </rPh>
    <rPh sb="6" eb="7">
      <t>ガツ</t>
    </rPh>
    <rPh sb="7" eb="8">
      <t>チュウ</t>
    </rPh>
    <phoneticPr fontId="1"/>
  </si>
  <si>
    <t>https://www.jili.or.jp/workshop/josei/index.html</t>
  </si>
  <si>
    <t>24-308</t>
    <phoneticPr fontId="1"/>
  </si>
  <si>
    <t>一般財団法人　サムコ科学技術振興財団</t>
    <rPh sb="0" eb="2">
      <t>イッパン</t>
    </rPh>
    <rPh sb="2" eb="4">
      <t>ザイダン</t>
    </rPh>
    <rPh sb="4" eb="6">
      <t>ホウジン</t>
    </rPh>
    <rPh sb="10" eb="12">
      <t>カガク</t>
    </rPh>
    <rPh sb="12" eb="14">
      <t>ギジュツ</t>
    </rPh>
    <rPh sb="14" eb="16">
      <t>シンコウ</t>
    </rPh>
    <rPh sb="16" eb="18">
      <t>ザイダン</t>
    </rPh>
    <phoneticPr fontId="1"/>
  </si>
  <si>
    <t>第9回（2025年度）研究助成金</t>
    <rPh sb="0" eb="1">
      <t>ダイ</t>
    </rPh>
    <rPh sb="2" eb="3">
      <t>カイ</t>
    </rPh>
    <phoneticPr fontId="1"/>
  </si>
  <si>
    <t>【目的】
薄膜・表面・界面に関する科学技術の発展に貢献する独創的な研究
【研究領域】
①材料科学②ライフサイエンス③環境・エネルギー工学及び④プラズマ工学</t>
    <rPh sb="1" eb="3">
      <t>モクテキ</t>
    </rPh>
    <rPh sb="5" eb="7">
      <t>ハクマク</t>
    </rPh>
    <rPh sb="8" eb="10">
      <t>ヒョウメン</t>
    </rPh>
    <rPh sb="11" eb="13">
      <t>カイメン</t>
    </rPh>
    <rPh sb="14" eb="15">
      <t>カン</t>
    </rPh>
    <rPh sb="17" eb="19">
      <t>カガク</t>
    </rPh>
    <rPh sb="19" eb="21">
      <t>ギジュツ</t>
    </rPh>
    <rPh sb="22" eb="24">
      <t>ハッテン</t>
    </rPh>
    <rPh sb="25" eb="27">
      <t>コウケン</t>
    </rPh>
    <rPh sb="29" eb="32">
      <t>ドクソウテキ</t>
    </rPh>
    <rPh sb="33" eb="35">
      <t>ケンキュウ</t>
    </rPh>
    <rPh sb="37" eb="39">
      <t>ケンキュウ</t>
    </rPh>
    <rPh sb="39" eb="41">
      <t>リョウイキ</t>
    </rPh>
    <rPh sb="44" eb="46">
      <t>ザイリョウ</t>
    </rPh>
    <rPh sb="46" eb="48">
      <t>カガク</t>
    </rPh>
    <rPh sb="58" eb="60">
      <t>カンキョウ</t>
    </rPh>
    <rPh sb="66" eb="68">
      <t>コウガク</t>
    </rPh>
    <rPh sb="68" eb="69">
      <t>オヨ</t>
    </rPh>
    <rPh sb="75" eb="77">
      <t>コウガク</t>
    </rPh>
    <phoneticPr fontId="1"/>
  </si>
  <si>
    <t>200万</t>
    <rPh sb="3" eb="4">
      <t>マン</t>
    </rPh>
    <phoneticPr fontId="1"/>
  </si>
  <si>
    <t>45歳以下（募集期間締切時）</t>
    <rPh sb="2" eb="3">
      <t>サイ</t>
    </rPh>
    <rPh sb="3" eb="5">
      <t>イカ</t>
    </rPh>
    <rPh sb="6" eb="8">
      <t>ボシュウ</t>
    </rPh>
    <rPh sb="8" eb="10">
      <t>キカン</t>
    </rPh>
    <rPh sb="10" eb="13">
      <t>シメキリジ</t>
    </rPh>
    <phoneticPr fontId="1"/>
  </si>
  <si>
    <t>2025年7月末日</t>
    <rPh sb="4" eb="5">
      <t>ネン</t>
    </rPh>
    <rPh sb="6" eb="7">
      <t>ガツ</t>
    </rPh>
    <rPh sb="7" eb="9">
      <t>マツジツ</t>
    </rPh>
    <phoneticPr fontId="1"/>
  </si>
  <si>
    <t>https://www.samco.co.jp/foundation/recruitment/</t>
    <phoneticPr fontId="1"/>
  </si>
  <si>
    <t>24-309</t>
    <phoneticPr fontId="1"/>
  </si>
  <si>
    <t>公益財団法人　榊原記念財団</t>
    <rPh sb="0" eb="2">
      <t>コウエキ</t>
    </rPh>
    <rPh sb="2" eb="4">
      <t>ザイダン</t>
    </rPh>
    <rPh sb="4" eb="6">
      <t>ホウジン</t>
    </rPh>
    <rPh sb="7" eb="9">
      <t>サカキバラ</t>
    </rPh>
    <rPh sb="9" eb="11">
      <t>キネン</t>
    </rPh>
    <rPh sb="11" eb="13">
      <t>ザイダン</t>
    </rPh>
    <phoneticPr fontId="1"/>
  </si>
  <si>
    <t>第23回（2025年度）榊原記念研究助成</t>
    <rPh sb="0" eb="1">
      <t>ダイ</t>
    </rPh>
    <rPh sb="3" eb="4">
      <t>カイ</t>
    </rPh>
    <rPh sb="9" eb="11">
      <t>ネンド</t>
    </rPh>
    <rPh sb="12" eb="14">
      <t>サカキバラ</t>
    </rPh>
    <rPh sb="14" eb="16">
      <t>キネン</t>
    </rPh>
    <rPh sb="16" eb="18">
      <t>ケンキュウ</t>
    </rPh>
    <rPh sb="18" eb="20">
      <t>ジョセイ</t>
    </rPh>
    <phoneticPr fontId="1"/>
  </si>
  <si>
    <t xml:space="preserve">【助成対象課題】
虚血性心疾患の病態と診断・治療研究
</t>
    <rPh sb="1" eb="3">
      <t>ジョセイ</t>
    </rPh>
    <rPh sb="3" eb="5">
      <t>タイショウ</t>
    </rPh>
    <rPh sb="5" eb="7">
      <t>カダイ</t>
    </rPh>
    <rPh sb="9" eb="11">
      <t>キョケツ</t>
    </rPh>
    <rPh sb="11" eb="12">
      <t>セイ</t>
    </rPh>
    <rPh sb="12" eb="15">
      <t>シンシッカン</t>
    </rPh>
    <rPh sb="16" eb="18">
      <t>ビョウタイ</t>
    </rPh>
    <rPh sb="19" eb="21">
      <t>シンダン</t>
    </rPh>
    <rPh sb="22" eb="24">
      <t>チリョウ</t>
    </rPh>
    <rPh sb="24" eb="26">
      <t>ケンキュウ</t>
    </rPh>
    <phoneticPr fontId="1"/>
  </si>
  <si>
    <t>40歳未満</t>
    <rPh sb="2" eb="3">
      <t>サイ</t>
    </rPh>
    <rPh sb="3" eb="5">
      <t>ミマン</t>
    </rPh>
    <phoneticPr fontId="1"/>
  </si>
  <si>
    <t>https://www.hq.heart.or.jp/research-g/guidelines/</t>
    <phoneticPr fontId="1"/>
  </si>
  <si>
    <t>書留便（レターパック可）で送付</t>
    <rPh sb="0" eb="3">
      <t>カキトメビン</t>
    </rPh>
    <rPh sb="10" eb="11">
      <t>カ</t>
    </rPh>
    <rPh sb="13" eb="15">
      <t>ソウフ</t>
    </rPh>
    <phoneticPr fontId="1"/>
  </si>
  <si>
    <t>24-310</t>
    <phoneticPr fontId="1"/>
  </si>
  <si>
    <t>一般財団法人　安藤研究所</t>
    <rPh sb="0" eb="2">
      <t>イッパン</t>
    </rPh>
    <rPh sb="2" eb="4">
      <t>ザイダン</t>
    </rPh>
    <rPh sb="4" eb="6">
      <t>ホウジン</t>
    </rPh>
    <rPh sb="7" eb="9">
      <t>アンドウ</t>
    </rPh>
    <rPh sb="9" eb="12">
      <t>ケンキュウジョ</t>
    </rPh>
    <phoneticPr fontId="1"/>
  </si>
  <si>
    <t>第38回　安藤博記念学術奨励賞表彰候補者</t>
    <rPh sb="0" eb="1">
      <t>ダイ</t>
    </rPh>
    <rPh sb="3" eb="4">
      <t>カイ</t>
    </rPh>
    <rPh sb="5" eb="7">
      <t>アンドウ</t>
    </rPh>
    <rPh sb="7" eb="8">
      <t>ヒロシ</t>
    </rPh>
    <rPh sb="8" eb="10">
      <t>キネン</t>
    </rPh>
    <rPh sb="10" eb="12">
      <t>ガクジュツ</t>
    </rPh>
    <rPh sb="12" eb="15">
      <t>ショウレイショウ</t>
    </rPh>
    <rPh sb="15" eb="17">
      <t>ヒョウショウ</t>
    </rPh>
    <rPh sb="17" eb="20">
      <t>コウホシャ</t>
    </rPh>
    <phoneticPr fontId="1"/>
  </si>
  <si>
    <t>【対象とする研究分野】
エレクトロニクスおよびこれに関連する科学技術
※通信・放送・音響・画像技術、コンピュータ・情報処理システム、半導体・新規エレクトロニクス材料、マイクロエレクトロニクス、オプトエレクトロニクス、マイクロメカトロニクス、センサ、ナノテクノロジーなどの研究分野</t>
    <rPh sb="1" eb="3">
      <t>タイショウ</t>
    </rPh>
    <rPh sb="6" eb="8">
      <t>ケンキュウ</t>
    </rPh>
    <rPh sb="8" eb="10">
      <t>ブンヤ</t>
    </rPh>
    <rPh sb="26" eb="28">
      <t>カンレン</t>
    </rPh>
    <rPh sb="30" eb="32">
      <t>カガク</t>
    </rPh>
    <rPh sb="32" eb="34">
      <t>ギジュツ</t>
    </rPh>
    <rPh sb="36" eb="38">
      <t>ツウシン</t>
    </rPh>
    <rPh sb="39" eb="41">
      <t>ホウソウ</t>
    </rPh>
    <rPh sb="42" eb="44">
      <t>オンキョウ</t>
    </rPh>
    <rPh sb="45" eb="47">
      <t>ガゾウ</t>
    </rPh>
    <rPh sb="47" eb="49">
      <t>ギジュツ</t>
    </rPh>
    <rPh sb="57" eb="59">
      <t>ジョウホウ</t>
    </rPh>
    <rPh sb="59" eb="61">
      <t>ショリ</t>
    </rPh>
    <rPh sb="66" eb="69">
      <t>ハンドウタイ</t>
    </rPh>
    <rPh sb="70" eb="72">
      <t>シンキ</t>
    </rPh>
    <rPh sb="80" eb="82">
      <t>ザイリョウ</t>
    </rPh>
    <rPh sb="135" eb="137">
      <t>ケンキュウ</t>
    </rPh>
    <rPh sb="137" eb="139">
      <t>ブンヤ</t>
    </rPh>
    <phoneticPr fontId="1"/>
  </si>
  <si>
    <t>賞金：50万</t>
    <rPh sb="0" eb="2">
      <t>ショウキン</t>
    </rPh>
    <rPh sb="5" eb="6">
      <t>マン</t>
    </rPh>
    <phoneticPr fontId="1"/>
  </si>
  <si>
    <t>原則として35歳未満</t>
    <rPh sb="0" eb="2">
      <t>ゲンソク</t>
    </rPh>
    <rPh sb="7" eb="8">
      <t>サイ</t>
    </rPh>
    <rPh sb="8" eb="10">
      <t>ミマン</t>
    </rPh>
    <phoneticPr fontId="1"/>
  </si>
  <si>
    <t>http://www.ando-lab.or.jp/bosyu-.html</t>
    <phoneticPr fontId="1"/>
  </si>
  <si>
    <t>2025年5月上旬</t>
    <rPh sb="4" eb="5">
      <t>ネン</t>
    </rPh>
    <rPh sb="6" eb="7">
      <t>ガツ</t>
    </rPh>
    <rPh sb="7" eb="9">
      <t>ジョウジュン</t>
    </rPh>
    <phoneticPr fontId="1"/>
  </si>
  <si>
    <t>24-311</t>
    <phoneticPr fontId="1"/>
  </si>
  <si>
    <t>公益財団法人　船井情報科学振興財団</t>
    <rPh sb="0" eb="2">
      <t>コウエキ</t>
    </rPh>
    <rPh sb="2" eb="4">
      <t>ザイダン</t>
    </rPh>
    <rPh sb="4" eb="6">
      <t>ホウジン</t>
    </rPh>
    <rPh sb="7" eb="9">
      <t>フナイ</t>
    </rPh>
    <rPh sb="9" eb="11">
      <t>ジョウホウ</t>
    </rPh>
    <rPh sb="11" eb="13">
      <t>カガク</t>
    </rPh>
    <rPh sb="13" eb="15">
      <t>シンコウ</t>
    </rPh>
    <rPh sb="15" eb="17">
      <t>ザイダン</t>
    </rPh>
    <phoneticPr fontId="1"/>
  </si>
  <si>
    <t>船井学術賞</t>
    <rPh sb="0" eb="2">
      <t>フナイ</t>
    </rPh>
    <rPh sb="2" eb="4">
      <t>ガクジュツ</t>
    </rPh>
    <rPh sb="4" eb="5">
      <t>ショウ</t>
    </rPh>
    <phoneticPr fontId="1"/>
  </si>
  <si>
    <t>【対象とする研究分野】
情報科学、情報技術分野を中心に広く理工系分野</t>
    <rPh sb="1" eb="3">
      <t>タイショウ</t>
    </rPh>
    <rPh sb="6" eb="8">
      <t>ケンキュウ</t>
    </rPh>
    <rPh sb="8" eb="10">
      <t>ブンヤ</t>
    </rPh>
    <rPh sb="12" eb="14">
      <t>ジョウホウ</t>
    </rPh>
    <rPh sb="14" eb="16">
      <t>カガク</t>
    </rPh>
    <rPh sb="17" eb="19">
      <t>ジョウホウ</t>
    </rPh>
    <rPh sb="19" eb="21">
      <t>ギジュツ</t>
    </rPh>
    <rPh sb="21" eb="23">
      <t>ブンヤ</t>
    </rPh>
    <rPh sb="24" eb="26">
      <t>チュウシン</t>
    </rPh>
    <rPh sb="27" eb="28">
      <t>ヒロ</t>
    </rPh>
    <rPh sb="29" eb="32">
      <t>リコウケイ</t>
    </rPh>
    <rPh sb="32" eb="34">
      <t>ブンヤ</t>
    </rPh>
    <phoneticPr fontId="1"/>
  </si>
  <si>
    <t xml:space="preserve">
A：20万
B：70万
国際：35万
</t>
    <rPh sb="5" eb="6">
      <t>マン</t>
    </rPh>
    <rPh sb="11" eb="12">
      <t>マン</t>
    </rPh>
    <rPh sb="13" eb="15">
      <t>コクサイ</t>
    </rPh>
    <rPh sb="18" eb="19">
      <t>マン</t>
    </rPh>
    <phoneticPr fontId="1"/>
  </si>
  <si>
    <t>150万
特別賞：300万</t>
    <rPh sb="3" eb="4">
      <t>マン</t>
    </rPh>
    <rPh sb="5" eb="8">
      <t>トクベツショウ</t>
    </rPh>
    <rPh sb="12" eb="13">
      <t>マン</t>
    </rPh>
    <phoneticPr fontId="1"/>
  </si>
  <si>
    <t>39歳以下（2024年4月1日現在）</t>
    <rPh sb="2" eb="3">
      <t>サイ</t>
    </rPh>
    <rPh sb="3" eb="5">
      <t>イカ</t>
    </rPh>
    <rPh sb="10" eb="11">
      <t>ネン</t>
    </rPh>
    <rPh sb="12" eb="13">
      <t>ガツ</t>
    </rPh>
    <rPh sb="14" eb="15">
      <t>ヒ</t>
    </rPh>
    <rPh sb="15" eb="17">
      <t>ゲンザイ</t>
    </rPh>
    <phoneticPr fontId="1"/>
  </si>
  <si>
    <t>-</t>
    <phoneticPr fontId="1"/>
  </si>
  <si>
    <t>2025年3月初旬</t>
    <rPh sb="4" eb="5">
      <t>ネン</t>
    </rPh>
    <rPh sb="6" eb="7">
      <t>ガツ</t>
    </rPh>
    <rPh sb="7" eb="9">
      <t>ショジュン</t>
    </rPh>
    <phoneticPr fontId="1"/>
  </si>
  <si>
    <t>https://funaifoundation.jp/grantees/fit_award.html</t>
    <phoneticPr fontId="1"/>
  </si>
  <si>
    <t>締切：2025年1月15日（水）
23：59まで</t>
    <rPh sb="0" eb="2">
      <t>シメキリ</t>
    </rPh>
    <rPh sb="7" eb="8">
      <t>ネン</t>
    </rPh>
    <rPh sb="9" eb="10">
      <t>ガツ</t>
    </rPh>
    <rPh sb="12" eb="13">
      <t>ヒ</t>
    </rPh>
    <rPh sb="14" eb="15">
      <t>スイ</t>
    </rPh>
    <phoneticPr fontId="1"/>
  </si>
  <si>
    <t>24-312</t>
    <phoneticPr fontId="1"/>
  </si>
  <si>
    <t>公益財団法人　牧誠財団</t>
    <rPh sb="0" eb="2">
      <t>コウエキ</t>
    </rPh>
    <rPh sb="2" eb="4">
      <t>ザイダン</t>
    </rPh>
    <rPh sb="4" eb="6">
      <t>ホウジン</t>
    </rPh>
    <rPh sb="7" eb="8">
      <t>マキ</t>
    </rPh>
    <rPh sb="8" eb="9">
      <t>マコト</t>
    </rPh>
    <rPh sb="9" eb="11">
      <t>ザイダン</t>
    </rPh>
    <phoneticPr fontId="1"/>
  </si>
  <si>
    <t>研究助成等候補者三次募集要項</t>
    <rPh sb="0" eb="2">
      <t>ケンキュウ</t>
    </rPh>
    <rPh sb="2" eb="5">
      <t>ジョセイトウ</t>
    </rPh>
    <rPh sb="5" eb="8">
      <t>コウホシャ</t>
    </rPh>
    <rPh sb="8" eb="10">
      <t>サンジ</t>
    </rPh>
    <rPh sb="10" eb="12">
      <t>ボシュウ</t>
    </rPh>
    <rPh sb="12" eb="14">
      <t>ヨウコウ</t>
    </rPh>
    <phoneticPr fontId="1"/>
  </si>
  <si>
    <t>https://melco-foundation.jp/apply/research/</t>
  </si>
  <si>
    <t>30～200万</t>
    <rPh sb="6" eb="7">
      <t>マン</t>
    </rPh>
    <phoneticPr fontId="1"/>
  </si>
  <si>
    <t>24-313</t>
    <phoneticPr fontId="1"/>
  </si>
  <si>
    <t>第67回　京セラ賞</t>
    <rPh sb="0" eb="1">
      <t>ダイ</t>
    </rPh>
    <rPh sb="3" eb="4">
      <t>カイ</t>
    </rPh>
    <rPh sb="5" eb="6">
      <t>キョウ</t>
    </rPh>
    <rPh sb="8" eb="9">
      <t>ショウ</t>
    </rPh>
    <phoneticPr fontId="1"/>
  </si>
  <si>
    <t>50万</t>
    <rPh sb="2" eb="3">
      <t>マン</t>
    </rPh>
    <phoneticPr fontId="1"/>
  </si>
  <si>
    <t>40歳以下</t>
    <rPh sb="2" eb="3">
      <t>サイ</t>
    </rPh>
    <rPh sb="3" eb="5">
      <t>イカ</t>
    </rPh>
    <phoneticPr fontId="1"/>
  </si>
  <si>
    <t>2025年4月頃</t>
    <rPh sb="4" eb="5">
      <t>ネン</t>
    </rPh>
    <rPh sb="6" eb="7">
      <t>ガツ</t>
    </rPh>
    <rPh sb="7" eb="8">
      <t>コロ</t>
    </rPh>
    <phoneticPr fontId="1"/>
  </si>
  <si>
    <t>https://r.lne.st/grant/67-kyocera/</t>
    <phoneticPr fontId="1"/>
  </si>
  <si>
    <t>締切：2025年1月31日（金）
18：00まで</t>
    <rPh sb="0" eb="2">
      <t>シメキリ</t>
    </rPh>
    <rPh sb="7" eb="8">
      <t>ネン</t>
    </rPh>
    <rPh sb="9" eb="10">
      <t>ガツ</t>
    </rPh>
    <rPh sb="12" eb="13">
      <t>ヒ</t>
    </rPh>
    <rPh sb="14" eb="15">
      <t>キン</t>
    </rPh>
    <phoneticPr fontId="1"/>
  </si>
  <si>
    <t>第67回　基盤技術賞</t>
    <rPh sb="0" eb="1">
      <t>ダイ</t>
    </rPh>
    <rPh sb="3" eb="4">
      <t>カイ</t>
    </rPh>
    <rPh sb="5" eb="7">
      <t>キバン</t>
    </rPh>
    <rPh sb="7" eb="9">
      <t>ギジュツ</t>
    </rPh>
    <rPh sb="9" eb="10">
      <t>ショウ</t>
    </rPh>
    <phoneticPr fontId="1"/>
  </si>
  <si>
    <t>【対象分野】
ものづくり、ロボティクス、モビリティ、IoT、人工知能、素材、エネルギー等、様々な技術分野に応用できるアイデア</t>
    <rPh sb="1" eb="3">
      <t>タイショウ</t>
    </rPh>
    <rPh sb="3" eb="5">
      <t>ブンヤ</t>
    </rPh>
    <rPh sb="30" eb="32">
      <t>ジンコウ</t>
    </rPh>
    <rPh sb="32" eb="34">
      <t>チノウ</t>
    </rPh>
    <rPh sb="35" eb="37">
      <t>ソザイ</t>
    </rPh>
    <rPh sb="43" eb="44">
      <t>トウ</t>
    </rPh>
    <rPh sb="45" eb="47">
      <t>サマザマ</t>
    </rPh>
    <rPh sb="48" eb="50">
      <t>ギジュツ</t>
    </rPh>
    <rPh sb="50" eb="52">
      <t>ブンヤ</t>
    </rPh>
    <rPh sb="53" eb="55">
      <t>オウヨウ</t>
    </rPh>
    <phoneticPr fontId="1"/>
  </si>
  <si>
    <t>https://r.lne.st/grant/67-deep/</t>
    <phoneticPr fontId="1"/>
  </si>
  <si>
    <t>第67回　海洋フロンティア賞</t>
    <rPh sb="0" eb="1">
      <t>ダイ</t>
    </rPh>
    <rPh sb="3" eb="4">
      <t>カイ</t>
    </rPh>
    <rPh sb="5" eb="7">
      <t>カイヨウ</t>
    </rPh>
    <rPh sb="13" eb="14">
      <t>ショウ</t>
    </rPh>
    <phoneticPr fontId="1"/>
  </si>
  <si>
    <t>https://r.lne.st/grant/67-marin/</t>
    <phoneticPr fontId="1"/>
  </si>
  <si>
    <t>第67回　生物工学賞</t>
    <rPh sb="0" eb="1">
      <t>ダイ</t>
    </rPh>
    <rPh sb="3" eb="4">
      <t>カイ</t>
    </rPh>
    <rPh sb="5" eb="10">
      <t>セイブツコウガクショウ</t>
    </rPh>
    <phoneticPr fontId="1"/>
  </si>
  <si>
    <t>【対象分野】
微生物や動植物細胞を用いた物質生産、微生物や動植物細胞を高速で進化させる育種方法、ゲノム編集、ＤＮＡ合成、培養方法、分析技術、自動化技術、あるいはバイオものづくりに関する全く新規のアプローチについて、ウェット・ドライにかかわらず募集</t>
    <rPh sb="1" eb="3">
      <t>タイショウ</t>
    </rPh>
    <rPh sb="3" eb="5">
      <t>ブンヤ</t>
    </rPh>
    <rPh sb="7" eb="10">
      <t>ビセイブツ</t>
    </rPh>
    <rPh sb="11" eb="14">
      <t>ドウショクブツ</t>
    </rPh>
    <rPh sb="14" eb="16">
      <t>サイボウ</t>
    </rPh>
    <rPh sb="17" eb="18">
      <t>モチ</t>
    </rPh>
    <rPh sb="20" eb="24">
      <t>ブッシツセイサン</t>
    </rPh>
    <rPh sb="25" eb="28">
      <t>ビセイブツ</t>
    </rPh>
    <rPh sb="29" eb="32">
      <t>ドウショクブツ</t>
    </rPh>
    <rPh sb="32" eb="34">
      <t>サイボウ</t>
    </rPh>
    <rPh sb="35" eb="37">
      <t>コウソク</t>
    </rPh>
    <rPh sb="38" eb="40">
      <t>シンカ</t>
    </rPh>
    <rPh sb="43" eb="47">
      <t>イクシュホウホウ</t>
    </rPh>
    <rPh sb="51" eb="53">
      <t>ヘンシュウ</t>
    </rPh>
    <rPh sb="57" eb="59">
      <t>ゴウセイ</t>
    </rPh>
    <rPh sb="60" eb="64">
      <t>バイヨウホウホウ</t>
    </rPh>
    <rPh sb="65" eb="69">
      <t>ブンセキギジュツ</t>
    </rPh>
    <rPh sb="70" eb="73">
      <t>ジドウカ</t>
    </rPh>
    <rPh sb="73" eb="75">
      <t>ギジュツ</t>
    </rPh>
    <rPh sb="89" eb="90">
      <t>カン</t>
    </rPh>
    <rPh sb="92" eb="93">
      <t>マッタ</t>
    </rPh>
    <rPh sb="94" eb="96">
      <t>シンキ</t>
    </rPh>
    <rPh sb="121" eb="123">
      <t>ボシュウ</t>
    </rPh>
    <phoneticPr fontId="1"/>
  </si>
  <si>
    <t>https://r.lne.st/grant/67-bio/</t>
    <phoneticPr fontId="1"/>
  </si>
  <si>
    <t>https://r.lne.st/grant/67-life/</t>
    <phoneticPr fontId="1"/>
  </si>
  <si>
    <t>第67回　フルライフ賞</t>
    <rPh sb="0" eb="1">
      <t>ダイ</t>
    </rPh>
    <rPh sb="3" eb="4">
      <t>カイ</t>
    </rPh>
    <rPh sb="10" eb="11">
      <t>ショウ</t>
    </rPh>
    <phoneticPr fontId="1"/>
  </si>
  <si>
    <t>24-314</t>
    <phoneticPr fontId="1"/>
  </si>
  <si>
    <t>公益財団法人　永守財団</t>
    <rPh sb="0" eb="4">
      <t>コウエキザイダン</t>
    </rPh>
    <rPh sb="4" eb="6">
      <t>ホウジン</t>
    </rPh>
    <rPh sb="7" eb="9">
      <t>ナガモリ</t>
    </rPh>
    <rPh sb="9" eb="11">
      <t>ザイダン</t>
    </rPh>
    <phoneticPr fontId="1"/>
  </si>
  <si>
    <t>2025年研究助成Ａ</t>
    <rPh sb="4" eb="5">
      <t>ネン</t>
    </rPh>
    <rPh sb="5" eb="7">
      <t>ケンキュウ</t>
    </rPh>
    <rPh sb="7" eb="9">
      <t>ジョセイ</t>
    </rPh>
    <phoneticPr fontId="1"/>
  </si>
  <si>
    <t>承諾</t>
    <rPh sb="0" eb="2">
      <t>ショウダク</t>
    </rPh>
    <phoneticPr fontId="1"/>
  </si>
  <si>
    <t>100万</t>
    <rPh sb="3" eb="4">
      <t>マン</t>
    </rPh>
    <phoneticPr fontId="1"/>
  </si>
  <si>
    <t>2025年研究助成Ｂ</t>
    <rPh sb="4" eb="5">
      <t>ネン</t>
    </rPh>
    <rPh sb="5" eb="7">
      <t>ケンキュウ</t>
    </rPh>
    <rPh sb="7" eb="9">
      <t>ジョセイ</t>
    </rPh>
    <phoneticPr fontId="1"/>
  </si>
  <si>
    <t>24-315</t>
    <phoneticPr fontId="1"/>
  </si>
  <si>
    <t>300万</t>
    <rPh sb="3" eb="4">
      <t>マン</t>
    </rPh>
    <phoneticPr fontId="1"/>
  </si>
  <si>
    <t>36～45歳（2025年4月1日現在）</t>
    <rPh sb="5" eb="6">
      <t>サイ</t>
    </rPh>
    <rPh sb="11" eb="12">
      <t>ネン</t>
    </rPh>
    <rPh sb="13" eb="14">
      <t>ガツ</t>
    </rPh>
    <rPh sb="15" eb="16">
      <t>ヒ</t>
    </rPh>
    <rPh sb="16" eb="18">
      <t>ゲンザイ</t>
    </rPh>
    <phoneticPr fontId="1"/>
  </si>
  <si>
    <t>39歳以下（2025年4月1日現在）</t>
    <rPh sb="2" eb="3">
      <t>サイ</t>
    </rPh>
    <rPh sb="3" eb="5">
      <t>イカ</t>
    </rPh>
    <rPh sb="15" eb="17">
      <t>ゲンザイ</t>
    </rPh>
    <phoneticPr fontId="1"/>
  </si>
  <si>
    <t>2025年7月初旬</t>
    <rPh sb="4" eb="5">
      <t>ネン</t>
    </rPh>
    <rPh sb="6" eb="7">
      <t>ガツ</t>
    </rPh>
    <rPh sb="7" eb="9">
      <t>ショジュン</t>
    </rPh>
    <phoneticPr fontId="1"/>
  </si>
  <si>
    <t>https://www.nidec.com/jp/nagamori-f/subsidy/applicatioguidelines.html</t>
    <phoneticPr fontId="1"/>
  </si>
  <si>
    <t>【助成対象分野】
日本企業で実践されている優れた管理会計実務の定式化又は理論化に関する研究ならびにそれらを含む周辺領域に関する研究。特に管理会計技法、管理会計システム、事業継承システム、およびそれに関連する管理システムを対象</t>
    <rPh sb="1" eb="3">
      <t>ジョセイ</t>
    </rPh>
    <rPh sb="3" eb="5">
      <t>タイショウ</t>
    </rPh>
    <rPh sb="5" eb="7">
      <t>ブンヤ</t>
    </rPh>
    <rPh sb="9" eb="13">
      <t>ニホンキギョウ</t>
    </rPh>
    <rPh sb="14" eb="16">
      <t>ジッセン</t>
    </rPh>
    <rPh sb="21" eb="22">
      <t>スグ</t>
    </rPh>
    <rPh sb="24" eb="30">
      <t>カンリカイケイジツム</t>
    </rPh>
    <rPh sb="31" eb="34">
      <t>テイシキカ</t>
    </rPh>
    <rPh sb="34" eb="35">
      <t>マタ</t>
    </rPh>
    <rPh sb="36" eb="39">
      <t>リロンカ</t>
    </rPh>
    <rPh sb="40" eb="41">
      <t>カン</t>
    </rPh>
    <rPh sb="43" eb="45">
      <t>ケンキュウ</t>
    </rPh>
    <rPh sb="53" eb="54">
      <t>フク</t>
    </rPh>
    <rPh sb="55" eb="57">
      <t>シュウヘン</t>
    </rPh>
    <rPh sb="57" eb="59">
      <t>リョウイキ</t>
    </rPh>
    <rPh sb="60" eb="61">
      <t>カン</t>
    </rPh>
    <rPh sb="63" eb="65">
      <t>ケンキュウ</t>
    </rPh>
    <rPh sb="66" eb="67">
      <t>トク</t>
    </rPh>
    <rPh sb="68" eb="74">
      <t>カンリカイケイギホウ</t>
    </rPh>
    <rPh sb="75" eb="77">
      <t>カンリ</t>
    </rPh>
    <rPh sb="77" eb="79">
      <t>カイケイ</t>
    </rPh>
    <rPh sb="84" eb="88">
      <t>ジギョウケイショウ</t>
    </rPh>
    <rPh sb="99" eb="101">
      <t>カンレン</t>
    </rPh>
    <rPh sb="103" eb="105">
      <t>カンリ</t>
    </rPh>
    <rPh sb="110" eb="112">
      <t>タイショウ</t>
    </rPh>
    <phoneticPr fontId="1"/>
  </si>
  <si>
    <t>【テーマ例】
•カーボンニュートラルやネガティブエミッションに関する研究
•新しい電池や微生物等を活用した新しいエネルギーに関する研究
•チタン酸バリウムを超える誘電体材料に関する研究
•複合材料、特に生体模倣材料等の新しい微構造を造るための研究
•材料のリサイクルに関する研究
•防災や災害復興に関わる研究</t>
    <rPh sb="4" eb="5">
      <t>レイ</t>
    </rPh>
    <rPh sb="31" eb="32">
      <t>カン</t>
    </rPh>
    <rPh sb="34" eb="36">
      <t>ケンキュウ</t>
    </rPh>
    <rPh sb="38" eb="39">
      <t>アタラ</t>
    </rPh>
    <rPh sb="41" eb="43">
      <t>デンチ</t>
    </rPh>
    <rPh sb="44" eb="48">
      <t>ビセイブツトウ</t>
    </rPh>
    <rPh sb="49" eb="51">
      <t>カツヨウ</t>
    </rPh>
    <rPh sb="53" eb="54">
      <t>アタラ</t>
    </rPh>
    <rPh sb="62" eb="63">
      <t>カン</t>
    </rPh>
    <rPh sb="65" eb="67">
      <t>ケンキュウ</t>
    </rPh>
    <rPh sb="72" eb="73">
      <t>サン</t>
    </rPh>
    <rPh sb="78" eb="79">
      <t>コ</t>
    </rPh>
    <rPh sb="121" eb="123">
      <t>ケンキュウ</t>
    </rPh>
    <phoneticPr fontId="1"/>
  </si>
  <si>
    <t>【対象分野】
海洋資源、エネルギー、輸送通信、防災、環境・生態系、モニタリング等、海の可能性を掘り起こし、人類の豊かな暮らしを実現する様々なアイデア</t>
    <rPh sb="1" eb="3">
      <t>タイショウ</t>
    </rPh>
    <rPh sb="3" eb="5">
      <t>ブンヤ</t>
    </rPh>
    <rPh sb="7" eb="9">
      <t>カイヨウ</t>
    </rPh>
    <rPh sb="9" eb="11">
      <t>シゲン</t>
    </rPh>
    <rPh sb="18" eb="22">
      <t>ユソウツウシン</t>
    </rPh>
    <rPh sb="23" eb="25">
      <t>ボウサイ</t>
    </rPh>
    <rPh sb="26" eb="28">
      <t>カンキョウ</t>
    </rPh>
    <rPh sb="29" eb="32">
      <t>セイタイケイ</t>
    </rPh>
    <rPh sb="39" eb="40">
      <t>トウ</t>
    </rPh>
    <rPh sb="41" eb="42">
      <t>ウミ</t>
    </rPh>
    <rPh sb="43" eb="46">
      <t>カノウセイ</t>
    </rPh>
    <rPh sb="47" eb="48">
      <t>ホ</t>
    </rPh>
    <rPh sb="49" eb="50">
      <t>オ</t>
    </rPh>
    <rPh sb="53" eb="55">
      <t>ジンルイ</t>
    </rPh>
    <rPh sb="56" eb="57">
      <t>ユタ</t>
    </rPh>
    <rPh sb="59" eb="60">
      <t>ク</t>
    </rPh>
    <rPh sb="63" eb="65">
      <t>ジツゲン</t>
    </rPh>
    <rPh sb="67" eb="69">
      <t>サマザマ</t>
    </rPh>
    <phoneticPr fontId="1"/>
  </si>
  <si>
    <t>【募集分野】
特定の技術分野に限らず、申請者自身が自分の知る世界を通じて考える「豊かな生き方」の実現へとつながるあらゆる研究</t>
    <rPh sb="1" eb="3">
      <t>ボシュウ</t>
    </rPh>
    <rPh sb="3" eb="5">
      <t>ブンヤ</t>
    </rPh>
    <rPh sb="7" eb="9">
      <t>トクテイ</t>
    </rPh>
    <rPh sb="10" eb="12">
      <t>ギジュツ</t>
    </rPh>
    <rPh sb="12" eb="14">
      <t>ブンヤ</t>
    </rPh>
    <rPh sb="15" eb="16">
      <t>カギ</t>
    </rPh>
    <rPh sb="19" eb="22">
      <t>シンセイシャ</t>
    </rPh>
    <rPh sb="22" eb="24">
      <t>ジシン</t>
    </rPh>
    <rPh sb="25" eb="27">
      <t>ジブン</t>
    </rPh>
    <rPh sb="28" eb="29">
      <t>シ</t>
    </rPh>
    <rPh sb="30" eb="32">
      <t>セカイ</t>
    </rPh>
    <rPh sb="33" eb="34">
      <t>ツウ</t>
    </rPh>
    <rPh sb="36" eb="37">
      <t>カンガ</t>
    </rPh>
    <rPh sb="40" eb="41">
      <t>ユタ</t>
    </rPh>
    <rPh sb="43" eb="44">
      <t>イ</t>
    </rPh>
    <rPh sb="45" eb="46">
      <t>カタ</t>
    </rPh>
    <rPh sb="48" eb="50">
      <t>ジツゲン</t>
    </rPh>
    <rPh sb="60" eb="62">
      <t>ケンキュウ</t>
    </rPh>
    <phoneticPr fontId="1"/>
  </si>
  <si>
    <t>24-316</t>
    <phoneticPr fontId="1"/>
  </si>
  <si>
    <t>https://www.cerij.or.jp/research_assistant_project/research_grant_project.html</t>
    <phoneticPr fontId="1"/>
  </si>
  <si>
    <t>【対象分野】
化学物質の評価・管理技術の発展に資する研究
①ゴム、プラスチック等の高分子材料の評価に関する研究
②環境分析、モニタリング技術に関する研究
③標準物質の開発、評価技術に関する研究
④化学物質の有害性評価、曝露評価及びリスク評価に関する研究
⑤その他、化学物質の評価、管理に関する研究</t>
    <rPh sb="1" eb="3">
      <t>タイショウ</t>
    </rPh>
    <rPh sb="3" eb="5">
      <t>ブンヤ</t>
    </rPh>
    <rPh sb="7" eb="9">
      <t>カガク</t>
    </rPh>
    <rPh sb="9" eb="11">
      <t>ブッシツ</t>
    </rPh>
    <rPh sb="12" eb="14">
      <t>ヒョウカ</t>
    </rPh>
    <rPh sb="15" eb="19">
      <t>カンリギジュツ</t>
    </rPh>
    <rPh sb="20" eb="22">
      <t>ハッテン</t>
    </rPh>
    <rPh sb="23" eb="24">
      <t>シ</t>
    </rPh>
    <rPh sb="26" eb="28">
      <t>ケンキュウ</t>
    </rPh>
    <rPh sb="39" eb="40">
      <t>トウ</t>
    </rPh>
    <rPh sb="41" eb="44">
      <t>コウブンシ</t>
    </rPh>
    <rPh sb="44" eb="46">
      <t>ザイリョウ</t>
    </rPh>
    <rPh sb="47" eb="49">
      <t>ヒョウカ</t>
    </rPh>
    <rPh sb="50" eb="51">
      <t>カン</t>
    </rPh>
    <rPh sb="53" eb="55">
      <t>ケンキュウ</t>
    </rPh>
    <rPh sb="57" eb="59">
      <t>カンキョウ</t>
    </rPh>
    <rPh sb="59" eb="61">
      <t>ブンセキ</t>
    </rPh>
    <rPh sb="68" eb="70">
      <t>ギジュツ</t>
    </rPh>
    <rPh sb="71" eb="72">
      <t>カン</t>
    </rPh>
    <rPh sb="74" eb="76">
      <t>ケンキュウ</t>
    </rPh>
    <rPh sb="78" eb="80">
      <t>ヒョウジュン</t>
    </rPh>
    <rPh sb="80" eb="82">
      <t>ブッシツ</t>
    </rPh>
    <rPh sb="83" eb="85">
      <t>カイハツ</t>
    </rPh>
    <rPh sb="86" eb="88">
      <t>ヒョウカ</t>
    </rPh>
    <rPh sb="88" eb="90">
      <t>ギジュツ</t>
    </rPh>
    <rPh sb="91" eb="92">
      <t>カン</t>
    </rPh>
    <rPh sb="94" eb="96">
      <t>ケンキュウ</t>
    </rPh>
    <rPh sb="98" eb="100">
      <t>カガク</t>
    </rPh>
    <rPh sb="100" eb="102">
      <t>ブッシツ</t>
    </rPh>
    <rPh sb="103" eb="106">
      <t>ユウガイセイ</t>
    </rPh>
    <rPh sb="106" eb="108">
      <t>ヒョウカ</t>
    </rPh>
    <rPh sb="109" eb="111">
      <t>バクロ</t>
    </rPh>
    <rPh sb="111" eb="113">
      <t>ヒョウカ</t>
    </rPh>
    <rPh sb="113" eb="114">
      <t>オヨ</t>
    </rPh>
    <rPh sb="118" eb="120">
      <t>ヒョウカ</t>
    </rPh>
    <rPh sb="121" eb="122">
      <t>カン</t>
    </rPh>
    <rPh sb="124" eb="126">
      <t>ケンキュウ</t>
    </rPh>
    <rPh sb="130" eb="131">
      <t>タ</t>
    </rPh>
    <rPh sb="132" eb="134">
      <t>カガク</t>
    </rPh>
    <rPh sb="134" eb="136">
      <t>ブッシツ</t>
    </rPh>
    <rPh sb="137" eb="139">
      <t>ヒョウカ</t>
    </rPh>
    <rPh sb="140" eb="142">
      <t>カンリ</t>
    </rPh>
    <rPh sb="143" eb="144">
      <t>カン</t>
    </rPh>
    <rPh sb="146" eb="148">
      <t>ケンキュウ</t>
    </rPh>
    <phoneticPr fontId="1"/>
  </si>
  <si>
    <t>100万</t>
    <rPh sb="3" eb="4">
      <t>マン</t>
    </rPh>
    <phoneticPr fontId="1"/>
  </si>
  <si>
    <t>-</t>
    <phoneticPr fontId="1"/>
  </si>
  <si>
    <t>2025年3月末</t>
    <rPh sb="4" eb="5">
      <t>ネン</t>
    </rPh>
    <rPh sb="6" eb="7">
      <t>ガツ</t>
    </rPh>
    <rPh sb="7" eb="8">
      <t>マツ</t>
    </rPh>
    <phoneticPr fontId="1"/>
  </si>
  <si>
    <t>申請方法：郵送又は宅配便で送付</t>
    <rPh sb="0" eb="2">
      <t>シンセイ</t>
    </rPh>
    <rPh sb="2" eb="4">
      <t>ホウホウ</t>
    </rPh>
    <rPh sb="5" eb="7">
      <t>ユウソウ</t>
    </rPh>
    <rPh sb="7" eb="8">
      <t>マタ</t>
    </rPh>
    <rPh sb="9" eb="12">
      <t>タクハイビン</t>
    </rPh>
    <rPh sb="13" eb="15">
      <t>ソウフ</t>
    </rPh>
    <phoneticPr fontId="1"/>
  </si>
  <si>
    <t>https://www.jaci.or.jp/recruit/page_02_14_2025.html</t>
  </si>
  <si>
    <t>公益財団法人 新化学技術推進協会</t>
    <rPh sb="0" eb="6">
      <t>コウエキザイダンホウジン</t>
    </rPh>
    <rPh sb="7" eb="8">
      <t>シン</t>
    </rPh>
    <rPh sb="8" eb="10">
      <t>カガク</t>
    </rPh>
    <rPh sb="10" eb="12">
      <t>ギジュツ</t>
    </rPh>
    <rPh sb="12" eb="14">
      <t>スイシン</t>
    </rPh>
    <rPh sb="14" eb="16">
      <t>キョウカイ</t>
    </rPh>
    <phoneticPr fontId="1"/>
  </si>
  <si>
    <t>第14回　新化学技術研究奨励賞</t>
    <rPh sb="0" eb="1">
      <t>ダイ</t>
    </rPh>
    <rPh sb="3" eb="4">
      <t>カイ</t>
    </rPh>
    <rPh sb="5" eb="8">
      <t>シンカガク</t>
    </rPh>
    <rPh sb="8" eb="10">
      <t>ギジュツ</t>
    </rPh>
    <rPh sb="10" eb="12">
      <t>ケンキュウ</t>
    </rPh>
    <rPh sb="12" eb="15">
      <t>ショウレイショウ</t>
    </rPh>
    <phoneticPr fontId="1"/>
  </si>
  <si>
    <t>満40歳未満（2024年4月1日現在）</t>
    <rPh sb="0" eb="1">
      <t>マン</t>
    </rPh>
    <rPh sb="3" eb="4">
      <t>サイ</t>
    </rPh>
    <rPh sb="4" eb="6">
      <t>ミマン</t>
    </rPh>
    <rPh sb="11" eb="12">
      <t>ネン</t>
    </rPh>
    <rPh sb="13" eb="14">
      <t>ガツ</t>
    </rPh>
    <rPh sb="15" eb="16">
      <t>ヒ</t>
    </rPh>
    <rPh sb="16" eb="18">
      <t>ゲンザイ</t>
    </rPh>
    <phoneticPr fontId="1"/>
  </si>
  <si>
    <t>2025年6月中</t>
    <rPh sb="4" eb="5">
      <t>ネン</t>
    </rPh>
    <rPh sb="6" eb="7">
      <t>ガツ</t>
    </rPh>
    <rPh sb="7" eb="8">
      <t>チュウ</t>
    </rPh>
    <phoneticPr fontId="1"/>
  </si>
  <si>
    <t>締切：2025年2月6日（木）
17時まで</t>
    <rPh sb="0" eb="2">
      <t>シメキリ</t>
    </rPh>
    <rPh sb="7" eb="8">
      <t>ネン</t>
    </rPh>
    <rPh sb="9" eb="10">
      <t>ガツ</t>
    </rPh>
    <rPh sb="11" eb="12">
      <t>ヒ</t>
    </rPh>
    <rPh sb="13" eb="14">
      <t>モク</t>
    </rPh>
    <rPh sb="18" eb="19">
      <t>ジ</t>
    </rPh>
    <phoneticPr fontId="1"/>
  </si>
  <si>
    <t>24-317</t>
    <phoneticPr fontId="1"/>
  </si>
  <si>
    <t>24-318</t>
    <phoneticPr fontId="1"/>
  </si>
  <si>
    <t>-</t>
    <phoneticPr fontId="1"/>
  </si>
  <si>
    <t>http://www.watanabe-found.or.jp/activities/subsidy/index.html</t>
    <phoneticPr fontId="1"/>
  </si>
  <si>
    <t>一般財団法人　新技術振興渡辺記念会</t>
    <rPh sb="0" eb="6">
      <t>イッパンザイダンホウジン</t>
    </rPh>
    <rPh sb="7" eb="10">
      <t>シンギジュツ</t>
    </rPh>
    <rPh sb="10" eb="12">
      <t>シンコウ</t>
    </rPh>
    <rPh sb="12" eb="14">
      <t>ワタナベ</t>
    </rPh>
    <rPh sb="14" eb="16">
      <t>キネン</t>
    </rPh>
    <rPh sb="16" eb="17">
      <t>カイ</t>
    </rPh>
    <phoneticPr fontId="1"/>
  </si>
  <si>
    <t>「科学技術調査研究助成」（令和7年度上期）</t>
    <rPh sb="1" eb="3">
      <t>カガク</t>
    </rPh>
    <rPh sb="3" eb="5">
      <t>ギジュツ</t>
    </rPh>
    <rPh sb="5" eb="7">
      <t>チョウサ</t>
    </rPh>
    <rPh sb="7" eb="9">
      <t>ケンキュウ</t>
    </rPh>
    <rPh sb="9" eb="11">
      <t>ジョセイ</t>
    </rPh>
    <rPh sb="13" eb="15">
      <t>レイワ</t>
    </rPh>
    <rPh sb="16" eb="18">
      <t>ネンド</t>
    </rPh>
    <rPh sb="18" eb="20">
      <t>カミキ</t>
    </rPh>
    <phoneticPr fontId="1"/>
  </si>
  <si>
    <t>150万</t>
    <rPh sb="3" eb="4">
      <t>マン</t>
    </rPh>
    <phoneticPr fontId="1"/>
  </si>
  <si>
    <t>2025年3月～4月</t>
    <rPh sb="4" eb="5">
      <t>ネン</t>
    </rPh>
    <rPh sb="6" eb="7">
      <t>ガツ</t>
    </rPh>
    <rPh sb="9" eb="10">
      <t>ガツ</t>
    </rPh>
    <phoneticPr fontId="1"/>
  </si>
  <si>
    <t>公益財団法人 三島海雲記念財団</t>
    <rPh sb="0" eb="6">
      <t>コウエキザイダンホウジン</t>
    </rPh>
    <rPh sb="7" eb="9">
      <t>ミシマ</t>
    </rPh>
    <rPh sb="9" eb="10">
      <t>ウミ</t>
    </rPh>
    <rPh sb="10" eb="11">
      <t>クモ</t>
    </rPh>
    <rPh sb="11" eb="13">
      <t>キネン</t>
    </rPh>
    <rPh sb="13" eb="15">
      <t>ザイダン</t>
    </rPh>
    <phoneticPr fontId="1"/>
  </si>
  <si>
    <t>https://www.mishima-kaiun.or.jp/assist/natural-science/</t>
  </si>
  <si>
    <t>【対象分野】
食の科学に関する学術研究
※「食の科学」に関する学術とは、食品素材、製造・加工・調理、発酵・微生物利用、栄養・嗜好・生理機能、食の安全、持病予防などに係る研究</t>
    <rPh sb="1" eb="3">
      <t>タイショウ</t>
    </rPh>
    <rPh sb="3" eb="5">
      <t>ブンヤ</t>
    </rPh>
    <rPh sb="7" eb="8">
      <t>ショク</t>
    </rPh>
    <rPh sb="9" eb="11">
      <t>カガク</t>
    </rPh>
    <rPh sb="12" eb="13">
      <t>カン</t>
    </rPh>
    <rPh sb="15" eb="17">
      <t>ガクジュツ</t>
    </rPh>
    <rPh sb="17" eb="19">
      <t>ケンキュウ</t>
    </rPh>
    <rPh sb="22" eb="23">
      <t>ショク</t>
    </rPh>
    <rPh sb="24" eb="26">
      <t>カガク</t>
    </rPh>
    <rPh sb="28" eb="29">
      <t>カン</t>
    </rPh>
    <rPh sb="31" eb="33">
      <t>ガクジュツ</t>
    </rPh>
    <rPh sb="36" eb="38">
      <t>ショクヒン</t>
    </rPh>
    <rPh sb="38" eb="40">
      <t>ソザイ</t>
    </rPh>
    <rPh sb="41" eb="43">
      <t>セイゾウ</t>
    </rPh>
    <rPh sb="44" eb="46">
      <t>カコウ</t>
    </rPh>
    <rPh sb="47" eb="49">
      <t>チョウリ</t>
    </rPh>
    <rPh sb="50" eb="52">
      <t>ハッコウ</t>
    </rPh>
    <rPh sb="53" eb="58">
      <t>ビセイブツリヨウ</t>
    </rPh>
    <rPh sb="59" eb="61">
      <t>エイヨウ</t>
    </rPh>
    <rPh sb="62" eb="64">
      <t>シコウ</t>
    </rPh>
    <rPh sb="65" eb="69">
      <t>セイリキノウ</t>
    </rPh>
    <rPh sb="70" eb="71">
      <t>ショク</t>
    </rPh>
    <rPh sb="72" eb="74">
      <t>アンゼン</t>
    </rPh>
    <rPh sb="75" eb="77">
      <t>ジビョウ</t>
    </rPh>
    <rPh sb="77" eb="79">
      <t>ヨボウ</t>
    </rPh>
    <rPh sb="82" eb="83">
      <t>カカ</t>
    </rPh>
    <rPh sb="84" eb="86">
      <t>ケンキュウ</t>
    </rPh>
    <phoneticPr fontId="1"/>
  </si>
  <si>
    <t>個人：100万
共同：200～500万</t>
    <rPh sb="0" eb="2">
      <t>コジン</t>
    </rPh>
    <phoneticPr fontId="1"/>
  </si>
  <si>
    <t>個人研究奨励金は45歳未満（2025年4月1日現在）</t>
    <rPh sb="0" eb="2">
      <t>コジン</t>
    </rPh>
    <rPh sb="2" eb="4">
      <t>ケンキュウ</t>
    </rPh>
    <rPh sb="4" eb="7">
      <t>ショウレイキン</t>
    </rPh>
    <rPh sb="10" eb="11">
      <t>サイ</t>
    </rPh>
    <rPh sb="11" eb="13">
      <t>ミマン</t>
    </rPh>
    <rPh sb="18" eb="19">
      <t>ネン</t>
    </rPh>
    <rPh sb="20" eb="21">
      <t>ガツ</t>
    </rPh>
    <rPh sb="22" eb="23">
      <t>ヒ</t>
    </rPh>
    <rPh sb="23" eb="25">
      <t>ゲンザイ</t>
    </rPh>
    <phoneticPr fontId="1"/>
  </si>
  <si>
    <t>2025年6月中旬</t>
    <rPh sb="4" eb="5">
      <t>ネン</t>
    </rPh>
    <rPh sb="6" eb="7">
      <t>ガツ</t>
    </rPh>
    <rPh sb="7" eb="9">
      <t>チュウジュン</t>
    </rPh>
    <phoneticPr fontId="1"/>
  </si>
  <si>
    <t>ＣＥＲＩ公募型研究助成</t>
    <rPh sb="4" eb="7">
      <t>コウボガタ</t>
    </rPh>
    <rPh sb="7" eb="9">
      <t>ケンキュウ</t>
    </rPh>
    <rPh sb="9" eb="11">
      <t>ジョセイ</t>
    </rPh>
    <phoneticPr fontId="1"/>
  </si>
  <si>
    <t xml:space="preserve">
【助成の対象】
1）科学技術政策の立案・推進
2）科学技術と社会経済との関連
3）科学技術のコミュニケーション
4）科学技術人材の育成
5）科学技術の発展動向
</t>
    <rPh sb="2" eb="4">
      <t>ジョセイ</t>
    </rPh>
    <rPh sb="5" eb="7">
      <t>タイショウ</t>
    </rPh>
    <rPh sb="11" eb="13">
      <t>カガク</t>
    </rPh>
    <rPh sb="13" eb="15">
      <t>ギジュツ</t>
    </rPh>
    <rPh sb="15" eb="17">
      <t>セイサク</t>
    </rPh>
    <rPh sb="18" eb="20">
      <t>リツアン</t>
    </rPh>
    <rPh sb="21" eb="23">
      <t>スイシン</t>
    </rPh>
    <rPh sb="26" eb="28">
      <t>カガク</t>
    </rPh>
    <rPh sb="28" eb="30">
      <t>ギジュツ</t>
    </rPh>
    <rPh sb="31" eb="33">
      <t>シャカイ</t>
    </rPh>
    <rPh sb="33" eb="35">
      <t>ケイザイ</t>
    </rPh>
    <rPh sb="37" eb="39">
      <t>カンレン</t>
    </rPh>
    <rPh sb="42" eb="44">
      <t>カガク</t>
    </rPh>
    <rPh sb="44" eb="46">
      <t>ギジュツ</t>
    </rPh>
    <rPh sb="59" eb="61">
      <t>カガク</t>
    </rPh>
    <rPh sb="61" eb="63">
      <t>ギジュツ</t>
    </rPh>
    <rPh sb="63" eb="65">
      <t>ジンザイ</t>
    </rPh>
    <rPh sb="66" eb="68">
      <t>イクセイ</t>
    </rPh>
    <rPh sb="71" eb="73">
      <t>カガク</t>
    </rPh>
    <rPh sb="73" eb="75">
      <t>ギジュツ</t>
    </rPh>
    <rPh sb="76" eb="78">
      <t>ハッテン</t>
    </rPh>
    <rPh sb="78" eb="80">
      <t>ドウコウ</t>
    </rPh>
    <phoneticPr fontId="1"/>
  </si>
  <si>
    <t>24-319</t>
    <phoneticPr fontId="1"/>
  </si>
  <si>
    <t>2025年度 学術研究奨励金【自然科学部門】</t>
    <rPh sb="4" eb="5">
      <t>ネン</t>
    </rPh>
    <rPh sb="5" eb="6">
      <t>ド</t>
    </rPh>
    <rPh sb="7" eb="9">
      <t>ガクジュツ</t>
    </rPh>
    <rPh sb="9" eb="11">
      <t>ケンキュウ</t>
    </rPh>
    <rPh sb="11" eb="14">
      <t>ショウレイキン</t>
    </rPh>
    <rPh sb="15" eb="17">
      <t>シゼン</t>
    </rPh>
    <rPh sb="17" eb="19">
      <t>カガク</t>
    </rPh>
    <rPh sb="19" eb="21">
      <t>ブモン</t>
    </rPh>
    <phoneticPr fontId="1"/>
  </si>
  <si>
    <t>24-320</t>
    <phoneticPr fontId="1"/>
  </si>
  <si>
    <t>2025年度 学術研究奨励金【人文科学部門】</t>
    <rPh sb="4" eb="5">
      <t>ネン</t>
    </rPh>
    <rPh sb="5" eb="6">
      <t>ド</t>
    </rPh>
    <rPh sb="7" eb="9">
      <t>ガクジュツ</t>
    </rPh>
    <rPh sb="9" eb="11">
      <t>ケンキュウ</t>
    </rPh>
    <rPh sb="11" eb="14">
      <t>ショウレイキン</t>
    </rPh>
    <rPh sb="15" eb="17">
      <t>ジンブン</t>
    </rPh>
    <rPh sb="17" eb="19">
      <t>カガク</t>
    </rPh>
    <rPh sb="19" eb="21">
      <t>ブモン</t>
    </rPh>
    <phoneticPr fontId="1"/>
  </si>
  <si>
    <t>【対象分野】
アジアに関する人文社会科学諸分野の学術研究（日本に関わる研究も助成対象）</t>
    <rPh sb="1" eb="3">
      <t>タイショウ</t>
    </rPh>
    <rPh sb="3" eb="5">
      <t>ブンヤ</t>
    </rPh>
    <rPh sb="11" eb="12">
      <t>カン</t>
    </rPh>
    <rPh sb="14" eb="18">
      <t>ジンブンシャカイ</t>
    </rPh>
    <rPh sb="18" eb="20">
      <t>カガク</t>
    </rPh>
    <rPh sb="20" eb="23">
      <t>ショブンヤ</t>
    </rPh>
    <rPh sb="24" eb="26">
      <t>ガクジュツ</t>
    </rPh>
    <rPh sb="26" eb="28">
      <t>ケンキュウ</t>
    </rPh>
    <rPh sb="29" eb="31">
      <t>ニホン</t>
    </rPh>
    <rPh sb="32" eb="33">
      <t>カカ</t>
    </rPh>
    <rPh sb="35" eb="37">
      <t>ケンキュウ</t>
    </rPh>
    <rPh sb="38" eb="40">
      <t>ジョセイ</t>
    </rPh>
    <rPh sb="40" eb="42">
      <t>タイショウ</t>
    </rPh>
    <phoneticPr fontId="1"/>
  </si>
  <si>
    <t>24-321</t>
    <phoneticPr fontId="1"/>
  </si>
  <si>
    <t>2025年度 特定研究助成金</t>
    <rPh sb="4" eb="5">
      <t>ネン</t>
    </rPh>
    <rPh sb="5" eb="6">
      <t>ド</t>
    </rPh>
    <rPh sb="7" eb="9">
      <t>トクテイ</t>
    </rPh>
    <rPh sb="9" eb="11">
      <t>ケンキュウ</t>
    </rPh>
    <rPh sb="11" eb="14">
      <t>ジョセイキン</t>
    </rPh>
    <phoneticPr fontId="1"/>
  </si>
  <si>
    <t>萌芽：100万
創成：500万</t>
    <rPh sb="0" eb="2">
      <t>ホウガ</t>
    </rPh>
    <rPh sb="8" eb="10">
      <t>ソウセイ</t>
    </rPh>
    <phoneticPr fontId="1"/>
  </si>
  <si>
    <t>-</t>
    <phoneticPr fontId="1"/>
  </si>
  <si>
    <t>【対象分野】
「食の未来と人間社会」に関わる学術研究対象
•農業や水産業の工業化（内陸での水産養殖、気候にとらわれない室内農業、野菜工場など）やフードテックの活用とその社会的・文化的・経済的・倫理的意義や影響
•農業や水産業の未来（担い手不足、高齢化への対策と集約化・大規模化
•有機農業をめぐる環境、技術、社会システム
•食をめぐるＮＥＸＵＳ（水・エネルギーの食など）
•食糧安全保障（日本の食料自給率、食のサプライチェーンの脆弱性への対策）
•日本と世界の農業政策
•食文化の地域性とそのグローバルな融合
•変容する未来の人間社会とそこにおける「食」</t>
    <rPh sb="1" eb="3">
      <t>タイショウ</t>
    </rPh>
    <rPh sb="3" eb="5">
      <t>ブンヤ</t>
    </rPh>
    <rPh sb="8" eb="9">
      <t>ショク</t>
    </rPh>
    <rPh sb="10" eb="12">
      <t>ミライ</t>
    </rPh>
    <rPh sb="13" eb="15">
      <t>ニンゲン</t>
    </rPh>
    <rPh sb="15" eb="17">
      <t>シャカイ</t>
    </rPh>
    <rPh sb="19" eb="20">
      <t>カカ</t>
    </rPh>
    <rPh sb="22" eb="24">
      <t>ガクジュツ</t>
    </rPh>
    <rPh sb="24" eb="26">
      <t>ケンキュウ</t>
    </rPh>
    <rPh sb="26" eb="28">
      <t>タイショウ</t>
    </rPh>
    <rPh sb="30" eb="32">
      <t>ノウギョウ</t>
    </rPh>
    <rPh sb="33" eb="36">
      <t>スイサンギョウ</t>
    </rPh>
    <rPh sb="37" eb="40">
      <t>コウギョウカ</t>
    </rPh>
    <rPh sb="41" eb="43">
      <t>ナイリク</t>
    </rPh>
    <rPh sb="45" eb="47">
      <t>スイサン</t>
    </rPh>
    <rPh sb="47" eb="49">
      <t>ヨウショク</t>
    </rPh>
    <rPh sb="50" eb="52">
      <t>キコウ</t>
    </rPh>
    <rPh sb="59" eb="61">
      <t>シツナイ</t>
    </rPh>
    <rPh sb="61" eb="63">
      <t>ノウギョウ</t>
    </rPh>
    <rPh sb="64" eb="66">
      <t>ヤサイ</t>
    </rPh>
    <rPh sb="66" eb="68">
      <t>コウジョウ</t>
    </rPh>
    <rPh sb="84" eb="86">
      <t>シャカイ</t>
    </rPh>
    <rPh sb="86" eb="87">
      <t>テキ</t>
    </rPh>
    <rPh sb="88" eb="91">
      <t>ブンカテキ</t>
    </rPh>
    <rPh sb="92" eb="95">
      <t>ケイザイテキ</t>
    </rPh>
    <rPh sb="96" eb="99">
      <t>リンリテキ</t>
    </rPh>
    <rPh sb="99" eb="101">
      <t>イギ</t>
    </rPh>
    <rPh sb="102" eb="104">
      <t>エイキョウ</t>
    </rPh>
    <rPh sb="106" eb="108">
      <t>ノウギョウ</t>
    </rPh>
    <rPh sb="109" eb="112">
      <t>スイサンギョウ</t>
    </rPh>
    <rPh sb="113" eb="115">
      <t>ミライ</t>
    </rPh>
    <rPh sb="116" eb="117">
      <t>ニナ</t>
    </rPh>
    <rPh sb="118" eb="119">
      <t>テ</t>
    </rPh>
    <rPh sb="119" eb="121">
      <t>フソク</t>
    </rPh>
    <rPh sb="122" eb="125">
      <t>コウレイカ</t>
    </rPh>
    <rPh sb="127" eb="129">
      <t>タイサク</t>
    </rPh>
    <rPh sb="130" eb="133">
      <t>シュウヤクカ</t>
    </rPh>
    <rPh sb="134" eb="137">
      <t>ダイキボ</t>
    </rPh>
    <rPh sb="137" eb="138">
      <t>カ</t>
    </rPh>
    <rPh sb="140" eb="144">
      <t>ユウキノウギョウ</t>
    </rPh>
    <rPh sb="148" eb="150">
      <t>カンキョウ</t>
    </rPh>
    <rPh sb="151" eb="153">
      <t>ギジュツ</t>
    </rPh>
    <rPh sb="154" eb="156">
      <t>シャカイ</t>
    </rPh>
    <rPh sb="162" eb="163">
      <t>ショク</t>
    </rPh>
    <rPh sb="173" eb="174">
      <t>ミズ</t>
    </rPh>
    <rPh sb="181" eb="182">
      <t>ショク</t>
    </rPh>
    <rPh sb="187" eb="189">
      <t>ショクリョウ</t>
    </rPh>
    <rPh sb="189" eb="191">
      <t>アンゼン</t>
    </rPh>
    <rPh sb="191" eb="193">
      <t>ホショウ</t>
    </rPh>
    <rPh sb="194" eb="196">
      <t>ニホン</t>
    </rPh>
    <rPh sb="197" eb="199">
      <t>ショクリョウ</t>
    </rPh>
    <rPh sb="199" eb="202">
      <t>ジキュウリツ</t>
    </rPh>
    <rPh sb="203" eb="204">
      <t>ショク</t>
    </rPh>
    <rPh sb="214" eb="215">
      <t>モロ</t>
    </rPh>
    <rPh sb="215" eb="216">
      <t>ジャク</t>
    </rPh>
    <rPh sb="216" eb="217">
      <t>セイ</t>
    </rPh>
    <rPh sb="219" eb="221">
      <t>タイサク</t>
    </rPh>
    <rPh sb="224" eb="226">
      <t>ニホン</t>
    </rPh>
    <rPh sb="227" eb="229">
      <t>セカイ</t>
    </rPh>
    <rPh sb="230" eb="232">
      <t>ノウギョウ</t>
    </rPh>
    <rPh sb="232" eb="234">
      <t>セイサク</t>
    </rPh>
    <rPh sb="236" eb="239">
      <t>ショクブンカ</t>
    </rPh>
    <rPh sb="240" eb="242">
      <t>チイキ</t>
    </rPh>
    <rPh sb="242" eb="243">
      <t>セイ</t>
    </rPh>
    <rPh sb="252" eb="254">
      <t>ユウゴウ</t>
    </rPh>
    <rPh sb="256" eb="258">
      <t>ヘンヨウ</t>
    </rPh>
    <rPh sb="260" eb="262">
      <t>ミライ</t>
    </rPh>
    <rPh sb="263" eb="267">
      <t>ニンゲンシャカイ</t>
    </rPh>
    <rPh sb="275" eb="276">
      <t>ショク</t>
    </rPh>
    <phoneticPr fontId="1"/>
  </si>
  <si>
    <t>24-322</t>
    <phoneticPr fontId="1"/>
  </si>
  <si>
    <t>https://www.takeda-sci.or.jp/research/assist/lifescience.php</t>
  </si>
  <si>
    <t>公益財団法人 武田科学振興財団</t>
    <rPh sb="0" eb="4">
      <t>コウエキザイダン</t>
    </rPh>
    <rPh sb="4" eb="6">
      <t>ホウジン</t>
    </rPh>
    <rPh sb="7" eb="9">
      <t>タケダ</t>
    </rPh>
    <rPh sb="9" eb="11">
      <t>カガク</t>
    </rPh>
    <rPh sb="11" eb="13">
      <t>シンコウ</t>
    </rPh>
    <rPh sb="13" eb="15">
      <t>ザイダン</t>
    </rPh>
    <phoneticPr fontId="1"/>
  </si>
  <si>
    <t>2025年度　ライフサイエンス研究助成</t>
    <rPh sb="4" eb="6">
      <t>ネンド</t>
    </rPh>
    <rPh sb="15" eb="17">
      <t>ケンキュウ</t>
    </rPh>
    <rPh sb="17" eb="19">
      <t>ジョセイ</t>
    </rPh>
    <phoneticPr fontId="1"/>
  </si>
  <si>
    <t>満45歳未満（2025年4月1日現在）</t>
    <rPh sb="0" eb="1">
      <t>マン</t>
    </rPh>
    <rPh sb="3" eb="4">
      <t>サイ</t>
    </rPh>
    <rPh sb="4" eb="6">
      <t>ミマン</t>
    </rPh>
    <rPh sb="11" eb="12">
      <t>ネン</t>
    </rPh>
    <rPh sb="13" eb="14">
      <t>ガツ</t>
    </rPh>
    <rPh sb="15" eb="16">
      <t>ヒ</t>
    </rPh>
    <rPh sb="16" eb="18">
      <t>ゲンザイ</t>
    </rPh>
    <phoneticPr fontId="1"/>
  </si>
  <si>
    <t>200万</t>
    <rPh sb="3" eb="4">
      <t>マン</t>
    </rPh>
    <phoneticPr fontId="1"/>
  </si>
  <si>
    <t>2025年6月末</t>
    <rPh sb="4" eb="5">
      <t>ネン</t>
    </rPh>
    <rPh sb="6" eb="7">
      <t>ガツ</t>
    </rPh>
    <rPh sb="7" eb="8">
      <t>マツ</t>
    </rPh>
    <phoneticPr fontId="1"/>
  </si>
  <si>
    <t>24-323</t>
    <phoneticPr fontId="1"/>
  </si>
  <si>
    <t>2025年度　生命科学研究助成</t>
    <rPh sb="4" eb="6">
      <t>ネンド</t>
    </rPh>
    <rPh sb="7" eb="9">
      <t>セイメイ</t>
    </rPh>
    <rPh sb="9" eb="11">
      <t>カガク</t>
    </rPh>
    <rPh sb="11" eb="13">
      <t>ケンキュウ</t>
    </rPh>
    <rPh sb="13" eb="15">
      <t>ジョセイ</t>
    </rPh>
    <phoneticPr fontId="1"/>
  </si>
  <si>
    <t xml:space="preserve">
【研究課題】
生命科学分野の進歩・発展に貢献し、人類の健康増進に寄与する独創的な研究。
</t>
    <rPh sb="2" eb="6">
      <t>ケンキュウカダイ</t>
    </rPh>
    <rPh sb="8" eb="14">
      <t>セイメイカガクブンヤ</t>
    </rPh>
    <rPh sb="15" eb="17">
      <t>シンポ</t>
    </rPh>
    <rPh sb="18" eb="20">
      <t>ハッテン</t>
    </rPh>
    <rPh sb="21" eb="23">
      <t>コウケン</t>
    </rPh>
    <rPh sb="25" eb="27">
      <t>ジンルイ</t>
    </rPh>
    <rPh sb="28" eb="30">
      <t>ケンコウ</t>
    </rPh>
    <rPh sb="30" eb="32">
      <t>ゾウシン</t>
    </rPh>
    <rPh sb="33" eb="35">
      <t>キヨ</t>
    </rPh>
    <rPh sb="37" eb="40">
      <t>ドクソウテキ</t>
    </rPh>
    <rPh sb="41" eb="43">
      <t>ケンキュウ</t>
    </rPh>
    <phoneticPr fontId="1"/>
  </si>
  <si>
    <t xml:space="preserve">
【研究課題】
生命科学分野における新たな発見に貢献し、当該分野の進歩・発展の基盤となる独創的な研究
</t>
    <rPh sb="3" eb="7">
      <t>ケンキュウカダイ</t>
    </rPh>
    <rPh sb="9" eb="15">
      <t>セイメイカガクブンヤ</t>
    </rPh>
    <rPh sb="19" eb="20">
      <t>アラ</t>
    </rPh>
    <rPh sb="22" eb="24">
      <t>ハッケン</t>
    </rPh>
    <rPh sb="25" eb="27">
      <t>コウケン</t>
    </rPh>
    <rPh sb="29" eb="33">
      <t>トウガイブンヤ</t>
    </rPh>
    <rPh sb="34" eb="36">
      <t>シンポ</t>
    </rPh>
    <rPh sb="37" eb="39">
      <t>ハッテン</t>
    </rPh>
    <rPh sb="40" eb="42">
      <t>キバン</t>
    </rPh>
    <rPh sb="45" eb="48">
      <t>ドクソウテキ</t>
    </rPh>
    <rPh sb="49" eb="51">
      <t>ケンキュウ</t>
    </rPh>
    <phoneticPr fontId="1"/>
  </si>
  <si>
    <t>満55歳未満（2025年4月1日現在）</t>
    <rPh sb="0" eb="1">
      <t>マン</t>
    </rPh>
    <rPh sb="3" eb="4">
      <t>サイ</t>
    </rPh>
    <rPh sb="4" eb="6">
      <t>ミマン</t>
    </rPh>
    <rPh sb="11" eb="12">
      <t>ネン</t>
    </rPh>
    <rPh sb="13" eb="14">
      <t>ガツ</t>
    </rPh>
    <rPh sb="15" eb="16">
      <t>ヒ</t>
    </rPh>
    <rPh sb="16" eb="18">
      <t>ゲンザイ</t>
    </rPh>
    <phoneticPr fontId="1"/>
  </si>
  <si>
    <t>1,000万</t>
    <rPh sb="5" eb="6">
      <t>マン</t>
    </rPh>
    <phoneticPr fontId="1"/>
  </si>
  <si>
    <t>2025年8月上旬</t>
    <rPh sb="4" eb="5">
      <t>ネン</t>
    </rPh>
    <rPh sb="6" eb="7">
      <t>ガツ</t>
    </rPh>
    <rPh sb="7" eb="9">
      <t>ジョウジュン</t>
    </rPh>
    <phoneticPr fontId="1"/>
  </si>
  <si>
    <t>https://www.takeda-sci.or.jp/research/assist/life.php</t>
  </si>
  <si>
    <t xml:space="preserve">
【研究課題】
特別：新素材開発・新化学製造プロセスに貢献する革新的な計測・分析・評価技術に関する基盤的研究
課題1：持続可能な社会の実現を目指した環境技術の研究
課題2：新しい資源代替材料・技術の創製、および資源の節約・回収・再利用に関する基盤的研究
課題3：バイオマス由来製品の事業化課題を解決する革新的なバイオマス変換技術もしくはバイオマス由来素材の開発
課題4：エネルギー変換・貯蔵・省エネ分野における革新素材・技術に関する研究
課題5：超スマート社会を支えるエレクトロニクス材料に関する技術
</t>
    <rPh sb="2" eb="4">
      <t>ケンキュウ</t>
    </rPh>
    <rPh sb="4" eb="6">
      <t>カダイ</t>
    </rPh>
    <rPh sb="8" eb="10">
      <t>トクベツ</t>
    </rPh>
    <rPh sb="11" eb="14">
      <t>シンソザイ</t>
    </rPh>
    <rPh sb="14" eb="16">
      <t>カイハツ</t>
    </rPh>
    <rPh sb="17" eb="20">
      <t>シンカガク</t>
    </rPh>
    <rPh sb="20" eb="22">
      <t>セイゾウ</t>
    </rPh>
    <rPh sb="27" eb="29">
      <t>コウケン</t>
    </rPh>
    <rPh sb="31" eb="34">
      <t>カクシンテキ</t>
    </rPh>
    <rPh sb="35" eb="37">
      <t>ケイソク</t>
    </rPh>
    <rPh sb="38" eb="40">
      <t>ブンセキ</t>
    </rPh>
    <rPh sb="41" eb="43">
      <t>ヒョウカ</t>
    </rPh>
    <rPh sb="43" eb="45">
      <t>ギジュツ</t>
    </rPh>
    <rPh sb="46" eb="47">
      <t>カン</t>
    </rPh>
    <rPh sb="49" eb="52">
      <t>キバンテキ</t>
    </rPh>
    <rPh sb="52" eb="54">
      <t>ケンキュウ</t>
    </rPh>
    <rPh sb="55" eb="57">
      <t>カダイ</t>
    </rPh>
    <rPh sb="59" eb="61">
      <t>ジゾク</t>
    </rPh>
    <rPh sb="61" eb="63">
      <t>カノウ</t>
    </rPh>
    <rPh sb="64" eb="66">
      <t>シャカイ</t>
    </rPh>
    <rPh sb="67" eb="69">
      <t>ジツゲン</t>
    </rPh>
    <rPh sb="70" eb="72">
      <t>メザ</t>
    </rPh>
    <rPh sb="74" eb="76">
      <t>カンキョウ</t>
    </rPh>
    <rPh sb="76" eb="78">
      <t>ギジュツ</t>
    </rPh>
    <rPh sb="79" eb="81">
      <t>ケンキュウ</t>
    </rPh>
    <rPh sb="86" eb="87">
      <t>アタラ</t>
    </rPh>
    <rPh sb="89" eb="91">
      <t>シゲン</t>
    </rPh>
    <rPh sb="91" eb="93">
      <t>ダイタイ</t>
    </rPh>
    <rPh sb="93" eb="95">
      <t>ザイリョウ</t>
    </rPh>
    <rPh sb="96" eb="98">
      <t>ギジュツ</t>
    </rPh>
    <rPh sb="99" eb="101">
      <t>ソウセイ</t>
    </rPh>
    <rPh sb="105" eb="107">
      <t>シゲン</t>
    </rPh>
    <rPh sb="108" eb="110">
      <t>セツヤク</t>
    </rPh>
    <rPh sb="111" eb="113">
      <t>カイシュウ</t>
    </rPh>
    <rPh sb="114" eb="117">
      <t>サイリヨウ</t>
    </rPh>
    <rPh sb="118" eb="119">
      <t>カン</t>
    </rPh>
    <rPh sb="121" eb="124">
      <t>キバンテキ</t>
    </rPh>
    <rPh sb="124" eb="126">
      <t>ケンキュウ</t>
    </rPh>
    <rPh sb="136" eb="140">
      <t>ユライセイヒン</t>
    </rPh>
    <rPh sb="141" eb="144">
      <t>ジギョウカ</t>
    </rPh>
    <rPh sb="144" eb="146">
      <t>カダイ</t>
    </rPh>
    <rPh sb="147" eb="149">
      <t>カイケツ</t>
    </rPh>
    <rPh sb="151" eb="154">
      <t>カクシンテキ</t>
    </rPh>
    <rPh sb="160" eb="162">
      <t>ヘンカン</t>
    </rPh>
    <rPh sb="162" eb="164">
      <t>ギジュツ</t>
    </rPh>
    <rPh sb="173" eb="175">
      <t>ユライ</t>
    </rPh>
    <rPh sb="175" eb="177">
      <t>ソザイ</t>
    </rPh>
    <rPh sb="178" eb="180">
      <t>カイハツ</t>
    </rPh>
    <rPh sb="190" eb="192">
      <t>ヘンカン</t>
    </rPh>
    <rPh sb="193" eb="195">
      <t>チョゾウ</t>
    </rPh>
    <rPh sb="196" eb="197">
      <t>ショウ</t>
    </rPh>
    <rPh sb="199" eb="201">
      <t>ブンヤ</t>
    </rPh>
    <rPh sb="205" eb="207">
      <t>カクシン</t>
    </rPh>
    <rPh sb="207" eb="209">
      <t>ソザイ</t>
    </rPh>
    <rPh sb="210" eb="212">
      <t>ギジュツ</t>
    </rPh>
    <rPh sb="213" eb="214">
      <t>カン</t>
    </rPh>
    <rPh sb="216" eb="218">
      <t>ケンキュウ</t>
    </rPh>
    <rPh sb="223" eb="224">
      <t>チョウ</t>
    </rPh>
    <rPh sb="228" eb="230">
      <t>シャカイ</t>
    </rPh>
    <rPh sb="231" eb="232">
      <t>ササ</t>
    </rPh>
    <rPh sb="242" eb="244">
      <t>ザイリョウ</t>
    </rPh>
    <rPh sb="245" eb="246">
      <t>カン</t>
    </rPh>
    <rPh sb="248" eb="250">
      <t>ギジュツ</t>
    </rPh>
    <phoneticPr fontId="1"/>
  </si>
  <si>
    <t xml:space="preserve">
課題6：マイクロナノシステムの用途拡大につながる新規な材料・加工技術、及びデバイスに関する研究
課題7：生体機能を利用した新規合成・生産・製造に貢献する基盤技術と評価技術に関する研究
課題8：生体機能・生体分子に着目した革新的ライフサイエンス材料に関する研究
課題9：新たな社会への対応を目指した脳科学および感性科学の研究
課題10：持続可能な開発目標に資する材料設計・プロセス設計のための計算科学・計算工学・データ科学の研究
課題11：世界に先駆けた新産業創出に資する「新素材」実現のための基盤的研究
課題12：サスティナブルな社会の実現に向けた革新的反応技術に関する研究</t>
    <rPh sb="17" eb="19">
      <t>ヨウト</t>
    </rPh>
    <rPh sb="19" eb="21">
      <t>カクダイ</t>
    </rPh>
    <rPh sb="26" eb="28">
      <t>シンキ</t>
    </rPh>
    <rPh sb="29" eb="31">
      <t>ザイリョウ</t>
    </rPh>
    <rPh sb="32" eb="36">
      <t>カコウギジュツ</t>
    </rPh>
    <rPh sb="37" eb="38">
      <t>オヨ</t>
    </rPh>
    <rPh sb="44" eb="45">
      <t>カン</t>
    </rPh>
    <rPh sb="47" eb="49">
      <t>ケンキュウ</t>
    </rPh>
    <rPh sb="54" eb="56">
      <t>セイタイ</t>
    </rPh>
    <rPh sb="56" eb="58">
      <t>キノウ</t>
    </rPh>
    <rPh sb="59" eb="61">
      <t>リヨウ</t>
    </rPh>
    <rPh sb="63" eb="65">
      <t>シンキ</t>
    </rPh>
    <rPh sb="65" eb="67">
      <t>ゴウセイ</t>
    </rPh>
    <rPh sb="68" eb="70">
      <t>セイサン</t>
    </rPh>
    <rPh sb="71" eb="73">
      <t>セイゾウ</t>
    </rPh>
    <rPh sb="74" eb="76">
      <t>コウケン</t>
    </rPh>
    <rPh sb="78" eb="80">
      <t>キバン</t>
    </rPh>
    <rPh sb="80" eb="82">
      <t>ギジュツ</t>
    </rPh>
    <rPh sb="83" eb="85">
      <t>ヒョウカ</t>
    </rPh>
    <rPh sb="85" eb="87">
      <t>ギジュツ</t>
    </rPh>
    <rPh sb="88" eb="89">
      <t>カン</t>
    </rPh>
    <rPh sb="91" eb="93">
      <t>ケンキュウ</t>
    </rPh>
    <rPh sb="98" eb="102">
      <t>セイタイキノウ</t>
    </rPh>
    <rPh sb="103" eb="107">
      <t>セイタイブンシ</t>
    </rPh>
    <rPh sb="108" eb="110">
      <t>チャクモク</t>
    </rPh>
    <rPh sb="112" eb="115">
      <t>カクシンテキ</t>
    </rPh>
    <rPh sb="123" eb="125">
      <t>ザイリョウ</t>
    </rPh>
    <rPh sb="126" eb="127">
      <t>カン</t>
    </rPh>
    <rPh sb="129" eb="131">
      <t>ケンキュウ</t>
    </rPh>
    <rPh sb="136" eb="137">
      <t>アラ</t>
    </rPh>
    <rPh sb="139" eb="141">
      <t>シャカイ</t>
    </rPh>
    <rPh sb="143" eb="145">
      <t>タイオウ</t>
    </rPh>
    <rPh sb="146" eb="148">
      <t>メザ</t>
    </rPh>
    <rPh sb="150" eb="153">
      <t>ノウカガク</t>
    </rPh>
    <rPh sb="156" eb="158">
      <t>カンセイ</t>
    </rPh>
    <rPh sb="158" eb="160">
      <t>カガク</t>
    </rPh>
    <rPh sb="161" eb="163">
      <t>ケンキュウ</t>
    </rPh>
    <rPh sb="169" eb="171">
      <t>ジゾク</t>
    </rPh>
    <rPh sb="171" eb="173">
      <t>カノウ</t>
    </rPh>
    <rPh sb="174" eb="176">
      <t>カイハツ</t>
    </rPh>
    <rPh sb="176" eb="178">
      <t>モクヒョウ</t>
    </rPh>
    <rPh sb="179" eb="180">
      <t>シ</t>
    </rPh>
    <rPh sb="182" eb="186">
      <t>ザイリョウセッケイ</t>
    </rPh>
    <rPh sb="191" eb="193">
      <t>セッケイ</t>
    </rPh>
    <rPh sb="197" eb="199">
      <t>ケイサン</t>
    </rPh>
    <rPh sb="199" eb="201">
      <t>カガク</t>
    </rPh>
    <rPh sb="202" eb="204">
      <t>ケイサン</t>
    </rPh>
    <rPh sb="204" eb="206">
      <t>コウガク</t>
    </rPh>
    <rPh sb="210" eb="212">
      <t>カガク</t>
    </rPh>
    <rPh sb="213" eb="215">
      <t>ケンキュウ</t>
    </rPh>
    <rPh sb="221" eb="223">
      <t>セカイ</t>
    </rPh>
    <rPh sb="224" eb="226">
      <t>サキガ</t>
    </rPh>
    <rPh sb="228" eb="231">
      <t>シンサンギョウ</t>
    </rPh>
    <rPh sb="231" eb="233">
      <t>ソウシュツ</t>
    </rPh>
    <rPh sb="234" eb="235">
      <t>シ</t>
    </rPh>
    <rPh sb="238" eb="241">
      <t>シンソザイ</t>
    </rPh>
    <rPh sb="242" eb="244">
      <t>ジツゲン</t>
    </rPh>
    <rPh sb="248" eb="251">
      <t>キバンテキ</t>
    </rPh>
    <rPh sb="251" eb="253">
      <t>ケンキュウ</t>
    </rPh>
    <rPh sb="267" eb="269">
      <t>シャカイ</t>
    </rPh>
    <rPh sb="270" eb="272">
      <t>ジツゲン</t>
    </rPh>
    <rPh sb="273" eb="274">
      <t>ム</t>
    </rPh>
    <rPh sb="276" eb="279">
      <t>カクシンテキ</t>
    </rPh>
    <rPh sb="279" eb="281">
      <t>ハンノウ</t>
    </rPh>
    <rPh sb="281" eb="283">
      <t>ギジュツ</t>
    </rPh>
    <rPh sb="284" eb="285">
      <t>カン</t>
    </rPh>
    <rPh sb="287" eb="289">
      <t>ケンキュウ</t>
    </rPh>
    <phoneticPr fontId="1"/>
  </si>
  <si>
    <t>一般財団法人 化学物質評価研究機構</t>
    <rPh sb="0" eb="2">
      <t>イッパン</t>
    </rPh>
    <rPh sb="2" eb="4">
      <t>ザイダン</t>
    </rPh>
    <rPh sb="4" eb="6">
      <t>ホウジン</t>
    </rPh>
    <rPh sb="7" eb="9">
      <t>カガク</t>
    </rPh>
    <rPh sb="9" eb="11">
      <t>ブッシツ</t>
    </rPh>
    <rPh sb="11" eb="13">
      <t>ヒョウカ</t>
    </rPh>
    <rPh sb="13" eb="15">
      <t>ケンキュウ</t>
    </rPh>
    <rPh sb="15" eb="17">
      <t>キコウ</t>
    </rPh>
    <phoneticPr fontId="1"/>
  </si>
  <si>
    <t>24-324</t>
    <phoneticPr fontId="1"/>
  </si>
  <si>
    <t>公益財団法人　関西エネルギー・リサイクル科学研究機構財団</t>
    <rPh sb="0" eb="2">
      <t>コウエキ</t>
    </rPh>
    <rPh sb="2" eb="4">
      <t>ザイダン</t>
    </rPh>
    <rPh sb="4" eb="6">
      <t>ホウジン</t>
    </rPh>
    <rPh sb="7" eb="9">
      <t>カンサイ</t>
    </rPh>
    <rPh sb="20" eb="22">
      <t>カガク</t>
    </rPh>
    <rPh sb="22" eb="24">
      <t>ケンキュウ</t>
    </rPh>
    <rPh sb="24" eb="26">
      <t>キコウ</t>
    </rPh>
    <rPh sb="26" eb="28">
      <t>ザイダン</t>
    </rPh>
    <phoneticPr fontId="1"/>
  </si>
  <si>
    <t>【対象分野】
自然科学分野、人文・社会科学分野
【キーワード】
災害と社会システム/災害と情報システム/災害と人間行動</t>
    <rPh sb="1" eb="3">
      <t>タイショウ</t>
    </rPh>
    <rPh sb="3" eb="5">
      <t>ブンヤ</t>
    </rPh>
    <rPh sb="7" eb="9">
      <t>シゼン</t>
    </rPh>
    <rPh sb="9" eb="11">
      <t>カガク</t>
    </rPh>
    <rPh sb="11" eb="13">
      <t>ブンヤ</t>
    </rPh>
    <rPh sb="14" eb="16">
      <t>ジンブン</t>
    </rPh>
    <rPh sb="17" eb="19">
      <t>シャカイ</t>
    </rPh>
    <rPh sb="19" eb="21">
      <t>カガク</t>
    </rPh>
    <rPh sb="21" eb="23">
      <t>ブンヤ</t>
    </rPh>
    <rPh sb="32" eb="34">
      <t>サイガイ</t>
    </rPh>
    <rPh sb="35" eb="37">
      <t>シャカイ</t>
    </rPh>
    <rPh sb="42" eb="44">
      <t>サイガイ</t>
    </rPh>
    <rPh sb="45" eb="47">
      <t>ジョウホウ</t>
    </rPh>
    <rPh sb="52" eb="54">
      <t>サイガイ</t>
    </rPh>
    <rPh sb="55" eb="57">
      <t>ニンゲン</t>
    </rPh>
    <rPh sb="57" eb="59">
      <t>コウドウ</t>
    </rPh>
    <phoneticPr fontId="1"/>
  </si>
  <si>
    <t>100万</t>
    <rPh sb="3" eb="4">
      <t>マン</t>
    </rPh>
    <phoneticPr fontId="1"/>
  </si>
  <si>
    <t>2026年3月頃</t>
    <rPh sb="4" eb="5">
      <t>ネン</t>
    </rPh>
    <rPh sb="6" eb="7">
      <t>ガツ</t>
    </rPh>
    <rPh sb="7" eb="8">
      <t>コロ</t>
    </rPh>
    <phoneticPr fontId="1"/>
  </si>
  <si>
    <t>https://www.krf.or.jp/research</t>
    <phoneticPr fontId="1"/>
  </si>
  <si>
    <t>第31回（2025年度）助成事業【総合防災科学分野】</t>
    <rPh sb="0" eb="1">
      <t>ダイ</t>
    </rPh>
    <rPh sb="3" eb="4">
      <t>カイ</t>
    </rPh>
    <rPh sb="9" eb="11">
      <t>ネンド</t>
    </rPh>
    <rPh sb="12" eb="14">
      <t>ジョセイ</t>
    </rPh>
    <rPh sb="14" eb="16">
      <t>ジギョウ</t>
    </rPh>
    <rPh sb="17" eb="19">
      <t>ソウゴウ</t>
    </rPh>
    <rPh sb="19" eb="21">
      <t>ボウサイ</t>
    </rPh>
    <rPh sb="21" eb="23">
      <t>カガク</t>
    </rPh>
    <rPh sb="23" eb="25">
      <t>ブンヤ</t>
    </rPh>
    <phoneticPr fontId="1"/>
  </si>
  <si>
    <t>第31回（2025年度）国際交流活動助成事業【総合防災科学分野】</t>
    <rPh sb="0" eb="1">
      <t>ダイ</t>
    </rPh>
    <rPh sb="3" eb="4">
      <t>カイ</t>
    </rPh>
    <rPh sb="9" eb="11">
      <t>ネンド</t>
    </rPh>
    <rPh sb="12" eb="14">
      <t>コクサイ</t>
    </rPh>
    <rPh sb="14" eb="16">
      <t>コウリュウ</t>
    </rPh>
    <rPh sb="16" eb="18">
      <t>カツドウ</t>
    </rPh>
    <rPh sb="18" eb="20">
      <t>ジョセイ</t>
    </rPh>
    <rPh sb="20" eb="22">
      <t>ジギョウ</t>
    </rPh>
    <rPh sb="23" eb="25">
      <t>ソウゴウ</t>
    </rPh>
    <rPh sb="25" eb="27">
      <t>ボウサイ</t>
    </rPh>
    <rPh sb="27" eb="29">
      <t>カガク</t>
    </rPh>
    <rPh sb="29" eb="31">
      <t>ブンヤ</t>
    </rPh>
    <phoneticPr fontId="1"/>
  </si>
  <si>
    <t>①30万以下
②20万以下</t>
    <rPh sb="3" eb="6">
      <t>マンイカ</t>
    </rPh>
    <rPh sb="10" eb="11">
      <t>マン</t>
    </rPh>
    <rPh sb="11" eb="13">
      <t>イカ</t>
    </rPh>
    <phoneticPr fontId="1"/>
  </si>
  <si>
    <t>50万</t>
    <rPh sb="2" eb="3">
      <t>マン</t>
    </rPh>
    <phoneticPr fontId="1"/>
  </si>
  <si>
    <t>-</t>
    <phoneticPr fontId="1"/>
  </si>
  <si>
    <t>第31回（2025年度）出版助成事業【総合防災科学分野】</t>
    <rPh sb="0" eb="1">
      <t>ダイ</t>
    </rPh>
    <rPh sb="3" eb="4">
      <t>カイ</t>
    </rPh>
    <rPh sb="9" eb="11">
      <t>ネンド</t>
    </rPh>
    <rPh sb="12" eb="14">
      <t>シュッパン</t>
    </rPh>
    <rPh sb="14" eb="16">
      <t>ジョセイ</t>
    </rPh>
    <rPh sb="16" eb="18">
      <t>ジギョウ</t>
    </rPh>
    <rPh sb="19" eb="21">
      <t>ソウゴウ</t>
    </rPh>
    <rPh sb="21" eb="23">
      <t>ボウサイ</t>
    </rPh>
    <rPh sb="23" eb="25">
      <t>カガク</t>
    </rPh>
    <rPh sb="25" eb="27">
      <t>ブンヤ</t>
    </rPh>
    <phoneticPr fontId="1"/>
  </si>
  <si>
    <t>10万</t>
    <rPh sb="2" eb="3">
      <t>マン</t>
    </rPh>
    <phoneticPr fontId="1"/>
  </si>
  <si>
    <t>第31回（2025年度）研究発表会等の開催助成【総合防災科学分野】</t>
    <rPh sb="0" eb="1">
      <t>ダイ</t>
    </rPh>
    <rPh sb="3" eb="4">
      <t>カイ</t>
    </rPh>
    <rPh sb="9" eb="11">
      <t>ネンド</t>
    </rPh>
    <rPh sb="12" eb="14">
      <t>ケンキュウ</t>
    </rPh>
    <rPh sb="14" eb="17">
      <t>ハッピョウカイ</t>
    </rPh>
    <rPh sb="17" eb="18">
      <t>トウ</t>
    </rPh>
    <rPh sb="19" eb="21">
      <t>カイサイ</t>
    </rPh>
    <rPh sb="21" eb="23">
      <t>ジョセイ</t>
    </rPh>
    <rPh sb="24" eb="26">
      <t>ソウゴウ</t>
    </rPh>
    <rPh sb="26" eb="28">
      <t>ボウサイ</t>
    </rPh>
    <rPh sb="28" eb="30">
      <t>カガク</t>
    </rPh>
    <rPh sb="30" eb="32">
      <t>ブンヤ</t>
    </rPh>
    <phoneticPr fontId="1"/>
  </si>
  <si>
    <t>40万</t>
    <rPh sb="2" eb="3">
      <t>マン</t>
    </rPh>
    <phoneticPr fontId="1"/>
  </si>
  <si>
    <t>第34回（2025年度）助成事業【エネルギー・リサイクル分野】</t>
    <rPh sb="0" eb="1">
      <t>ダイ</t>
    </rPh>
    <rPh sb="3" eb="4">
      <t>カイ</t>
    </rPh>
    <rPh sb="9" eb="11">
      <t>ネンド</t>
    </rPh>
    <rPh sb="12" eb="14">
      <t>ジョセイ</t>
    </rPh>
    <rPh sb="14" eb="16">
      <t>ジギョウ</t>
    </rPh>
    <rPh sb="28" eb="30">
      <t>ブンヤ</t>
    </rPh>
    <phoneticPr fontId="1"/>
  </si>
  <si>
    <t>24-325</t>
    <phoneticPr fontId="1"/>
  </si>
  <si>
    <t>【対象分野】
電気・機械・化学・情報をはじめとする自然科学分野、人文・社会科学分野
【キーワード】
革新的なエネルギーや環境・リサイクルに関する技術・システム/従来のエネルギーや環境・リサイクル関連技術・システムの効率向上・高度化/新しい社会や生活様式とエネルギー・環境</t>
    <rPh sb="1" eb="3">
      <t>タイショウ</t>
    </rPh>
    <rPh sb="3" eb="5">
      <t>ブンヤ</t>
    </rPh>
    <rPh sb="7" eb="9">
      <t>デンキ</t>
    </rPh>
    <rPh sb="10" eb="12">
      <t>キカイ</t>
    </rPh>
    <rPh sb="13" eb="15">
      <t>カガク</t>
    </rPh>
    <rPh sb="16" eb="18">
      <t>ジョウホウ</t>
    </rPh>
    <rPh sb="25" eb="29">
      <t>シゼンカガク</t>
    </rPh>
    <rPh sb="29" eb="31">
      <t>ブンヤ</t>
    </rPh>
    <rPh sb="32" eb="34">
      <t>ジンブン</t>
    </rPh>
    <rPh sb="35" eb="37">
      <t>シャカイ</t>
    </rPh>
    <rPh sb="37" eb="39">
      <t>カガク</t>
    </rPh>
    <rPh sb="39" eb="41">
      <t>ブンヤ</t>
    </rPh>
    <rPh sb="50" eb="53">
      <t>カクシンテキ</t>
    </rPh>
    <rPh sb="60" eb="62">
      <t>カンキョウ</t>
    </rPh>
    <rPh sb="69" eb="70">
      <t>カン</t>
    </rPh>
    <rPh sb="72" eb="74">
      <t>ギジュツ</t>
    </rPh>
    <rPh sb="80" eb="82">
      <t>ジュウライ</t>
    </rPh>
    <rPh sb="89" eb="91">
      <t>カンキョウ</t>
    </rPh>
    <rPh sb="97" eb="99">
      <t>カンレン</t>
    </rPh>
    <rPh sb="99" eb="101">
      <t>ギジュツ</t>
    </rPh>
    <rPh sb="107" eb="109">
      <t>コウリツ</t>
    </rPh>
    <rPh sb="109" eb="111">
      <t>コウジョウ</t>
    </rPh>
    <rPh sb="112" eb="115">
      <t>コウドカ</t>
    </rPh>
    <rPh sb="116" eb="117">
      <t>アタラ</t>
    </rPh>
    <rPh sb="119" eb="121">
      <t>シャカイ</t>
    </rPh>
    <rPh sb="122" eb="124">
      <t>セイカツ</t>
    </rPh>
    <rPh sb="124" eb="126">
      <t>ヨウシキ</t>
    </rPh>
    <rPh sb="133" eb="135">
      <t>カンキョウ</t>
    </rPh>
    <phoneticPr fontId="1"/>
  </si>
  <si>
    <t xml:space="preserve">【研究者海外渡航】
①欧州、北米（ハワイを除く）、中南米
②上記以外
Ａ渡航時期：2025年4月～11月
Ｂ渡航時期：2025年10月～2026年6月
</t>
    <rPh sb="1" eb="4">
      <t>ケンキュウシャ</t>
    </rPh>
    <rPh sb="4" eb="6">
      <t>カイガイ</t>
    </rPh>
    <rPh sb="6" eb="8">
      <t>トコウ</t>
    </rPh>
    <rPh sb="11" eb="13">
      <t>オウシュウ</t>
    </rPh>
    <rPh sb="14" eb="16">
      <t>ホクベイ</t>
    </rPh>
    <rPh sb="21" eb="22">
      <t>ノゾ</t>
    </rPh>
    <rPh sb="25" eb="28">
      <t>チュウナンベイ</t>
    </rPh>
    <rPh sb="30" eb="32">
      <t>ジョウキ</t>
    </rPh>
    <rPh sb="32" eb="34">
      <t>イガイ</t>
    </rPh>
    <rPh sb="36" eb="38">
      <t>トコウ</t>
    </rPh>
    <rPh sb="38" eb="40">
      <t>ジキ</t>
    </rPh>
    <rPh sb="45" eb="46">
      <t>ネン</t>
    </rPh>
    <rPh sb="47" eb="48">
      <t>ガツ</t>
    </rPh>
    <rPh sb="51" eb="52">
      <t>ガツ</t>
    </rPh>
    <phoneticPr fontId="1"/>
  </si>
  <si>
    <t>Ａ：2025/2/14
Ｂ：2025/7/17</t>
    <phoneticPr fontId="1"/>
  </si>
  <si>
    <t>Ａ：2025/2/28
Ｂ：2025/7/31</t>
    <phoneticPr fontId="1"/>
  </si>
  <si>
    <t>【海外研究者招聘】
Ａ招聘時期：2025年4月～2026年4月
Ｂ招聘時期：2025年10月～2026年6月</t>
    <rPh sb="1" eb="3">
      <t>カイガイ</t>
    </rPh>
    <rPh sb="3" eb="6">
      <t>ケンキュウシャ</t>
    </rPh>
    <rPh sb="6" eb="8">
      <t>ショウヘイ</t>
    </rPh>
    <rPh sb="11" eb="13">
      <t>ショウヘイ</t>
    </rPh>
    <rPh sb="13" eb="15">
      <t>ジキ</t>
    </rPh>
    <rPh sb="20" eb="21">
      <t>ネン</t>
    </rPh>
    <rPh sb="22" eb="23">
      <t>ガツ</t>
    </rPh>
    <rPh sb="28" eb="29">
      <t>ネン</t>
    </rPh>
    <rPh sb="30" eb="31">
      <t>ガツ</t>
    </rPh>
    <phoneticPr fontId="1"/>
  </si>
  <si>
    <t>次の期間に論文が申請学術雑誌に掲載済または掲載内定のもの
Ａ論文掲載時期：2025年1月～2026年3月まで
Ｂ論文掲載時期：2025年4月～2026年3月まで</t>
    <rPh sb="0" eb="1">
      <t>ツギ</t>
    </rPh>
    <rPh sb="2" eb="4">
      <t>キカン</t>
    </rPh>
    <rPh sb="5" eb="7">
      <t>ロンブン</t>
    </rPh>
    <rPh sb="8" eb="10">
      <t>シンセイ</t>
    </rPh>
    <rPh sb="10" eb="12">
      <t>ガクジュツ</t>
    </rPh>
    <rPh sb="12" eb="14">
      <t>ザッシ</t>
    </rPh>
    <rPh sb="15" eb="17">
      <t>ケイサイ</t>
    </rPh>
    <rPh sb="17" eb="18">
      <t>ズ</t>
    </rPh>
    <rPh sb="21" eb="23">
      <t>ケイサイ</t>
    </rPh>
    <rPh sb="23" eb="25">
      <t>ナイテイ</t>
    </rPh>
    <rPh sb="30" eb="32">
      <t>ロンブン</t>
    </rPh>
    <rPh sb="32" eb="34">
      <t>ケイサイ</t>
    </rPh>
    <rPh sb="34" eb="36">
      <t>ジキ</t>
    </rPh>
    <rPh sb="41" eb="42">
      <t>ネン</t>
    </rPh>
    <rPh sb="43" eb="44">
      <t>ガツ</t>
    </rPh>
    <rPh sb="49" eb="50">
      <t>ネン</t>
    </rPh>
    <rPh sb="51" eb="52">
      <t>ガツ</t>
    </rPh>
    <phoneticPr fontId="1"/>
  </si>
  <si>
    <t>オンライン等で開催する研究発表会、国際会議等の開催についても助成対象。原則として関西地域で開催されるもの。
Ａ開催時期：2025年4月～11月
Ｂ開催時期：2025年10月～2026年6月</t>
    <rPh sb="5" eb="6">
      <t>トウ</t>
    </rPh>
    <rPh sb="7" eb="9">
      <t>カイサイ</t>
    </rPh>
    <rPh sb="11" eb="16">
      <t>ケンキュウハッピョウカイ</t>
    </rPh>
    <rPh sb="17" eb="19">
      <t>コクサイ</t>
    </rPh>
    <rPh sb="19" eb="21">
      <t>カイギ</t>
    </rPh>
    <rPh sb="21" eb="22">
      <t>トウ</t>
    </rPh>
    <rPh sb="23" eb="25">
      <t>カイサイ</t>
    </rPh>
    <rPh sb="30" eb="32">
      <t>ジョセイ</t>
    </rPh>
    <rPh sb="32" eb="34">
      <t>タイショウ</t>
    </rPh>
    <rPh sb="35" eb="37">
      <t>ゲンソク</t>
    </rPh>
    <rPh sb="40" eb="42">
      <t>カンサイ</t>
    </rPh>
    <rPh sb="42" eb="44">
      <t>チイキ</t>
    </rPh>
    <rPh sb="45" eb="47">
      <t>カイサイ</t>
    </rPh>
    <rPh sb="55" eb="57">
      <t>カイサイ</t>
    </rPh>
    <rPh sb="57" eb="59">
      <t>ジキ</t>
    </rPh>
    <rPh sb="64" eb="65">
      <t>ネン</t>
    </rPh>
    <rPh sb="66" eb="67">
      <t>ガツ</t>
    </rPh>
    <rPh sb="70" eb="71">
      <t>ガツ</t>
    </rPh>
    <phoneticPr fontId="1"/>
  </si>
  <si>
    <t>受付中</t>
    <phoneticPr fontId="1"/>
  </si>
  <si>
    <t>24-326</t>
    <phoneticPr fontId="1"/>
  </si>
  <si>
    <t>生物系特定産業技術研究支援センター</t>
    <rPh sb="0" eb="3">
      <t>セイブツケイ</t>
    </rPh>
    <rPh sb="3" eb="5">
      <t>トクテイ</t>
    </rPh>
    <rPh sb="5" eb="7">
      <t>サンギョウ</t>
    </rPh>
    <rPh sb="7" eb="9">
      <t>ギジュツ</t>
    </rPh>
    <rPh sb="9" eb="11">
      <t>ケンキュウ</t>
    </rPh>
    <rPh sb="11" eb="13">
      <t>シエン</t>
    </rPh>
    <phoneticPr fontId="1"/>
  </si>
  <si>
    <t>スマート農業技術の開発・供給に関する事業</t>
    <rPh sb="4" eb="8">
      <t>ノウギョウギジュツ</t>
    </rPh>
    <rPh sb="9" eb="11">
      <t>カイハツ</t>
    </rPh>
    <rPh sb="12" eb="14">
      <t>キョウキュウ</t>
    </rPh>
    <rPh sb="15" eb="16">
      <t>カン</t>
    </rPh>
    <rPh sb="18" eb="20">
      <t>ジギョウ</t>
    </rPh>
    <phoneticPr fontId="1"/>
  </si>
  <si>
    <t xml:space="preserve">【研究種目】
①「重点課題対応型研究開発(民間事業者対応型)」
②「現場ニーズ対応型研究」
③「技術改良・新たな栽培方法の確立の促進」
</t>
    <rPh sb="1" eb="3">
      <t>ケンキュウ</t>
    </rPh>
    <rPh sb="3" eb="5">
      <t>シュモク</t>
    </rPh>
    <phoneticPr fontId="1"/>
  </si>
  <si>
    <t>①「重点課題対応型研究開発(民間事業者対応型)」:1.5億円/年
②「現場ニーズ対応型研究」 :0.3億円/年
③「技術改良・新たな栽培方法の確立の促進」 :1.0億円/年</t>
    <phoneticPr fontId="1"/>
  </si>
  <si>
    <t>-</t>
    <phoneticPr fontId="1"/>
  </si>
  <si>
    <t>https://www.naro.go.jp/brain/smart-nogyo/offering/koubo/2024-3.html</t>
    <phoneticPr fontId="1"/>
  </si>
  <si>
    <t>2025年4月上旬</t>
    <rPh sb="4" eb="5">
      <t>ネン</t>
    </rPh>
    <rPh sb="6" eb="7">
      <t>ガツ</t>
    </rPh>
    <rPh sb="7" eb="9">
      <t>ジョウジュン</t>
    </rPh>
    <phoneticPr fontId="1"/>
  </si>
  <si>
    <t>24-327</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</si>
  <si>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</si>
  <si>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2025年度（前期）研究助成金</t>
    <rPh sb="4" eb="6">
      <t>ネンド</t>
    </rPh>
    <rPh sb="7" eb="9">
      <t>ゼンキ</t>
    </rPh>
    <rPh sb="10" eb="12">
      <t>ケンキュウ</t>
    </rPh>
    <rPh sb="12" eb="14">
      <t>ジョセイ</t>
    </rPh>
    <rPh sb="14" eb="15">
      <t>キン</t>
    </rPh>
    <phoneticPr fontId="1"/>
  </si>
  <si>
    <t>【研究分野】
1）機械・精密機械
2）電気・電子材料
3）化学、環境・エネルギー</t>
    <rPh sb="1" eb="3">
      <t>ケンキュウ</t>
    </rPh>
    <rPh sb="3" eb="5">
      <t>ブンヤ</t>
    </rPh>
    <rPh sb="9" eb="11">
      <t>キカイ</t>
    </rPh>
    <rPh sb="12" eb="14">
      <t>セイミツ</t>
    </rPh>
    <rPh sb="14" eb="16">
      <t>キカイ</t>
    </rPh>
    <rPh sb="19" eb="21">
      <t>デンキ</t>
    </rPh>
    <rPh sb="22" eb="24">
      <t>デンシ</t>
    </rPh>
    <rPh sb="24" eb="26">
      <t>ザイリョウ</t>
    </rPh>
    <rPh sb="29" eb="31">
      <t>カガク</t>
    </rPh>
    <rPh sb="32" eb="34">
      <t>カンキョウ</t>
    </rPh>
    <phoneticPr fontId="1"/>
  </si>
  <si>
    <t>150万</t>
    <rPh sb="3" eb="4">
      <t>マン</t>
    </rPh>
    <phoneticPr fontId="1"/>
  </si>
  <si>
    <t>満39歳以下（2026年3月31日現在）</t>
    <rPh sb="0" eb="1">
      <t>マン</t>
    </rPh>
    <rPh sb="3" eb="4">
      <t>サイ</t>
    </rPh>
    <rPh sb="4" eb="6">
      <t>イカ</t>
    </rPh>
    <rPh sb="11" eb="12">
      <t>ネン</t>
    </rPh>
    <rPh sb="13" eb="14">
      <t>ガツ</t>
    </rPh>
    <rPh sb="16" eb="17">
      <t>ヒ</t>
    </rPh>
    <rPh sb="17" eb="19">
      <t>ゲンザイ</t>
    </rPh>
    <phoneticPr fontId="1"/>
  </si>
  <si>
    <t>2025年4月頃</t>
    <rPh sb="4" eb="5">
      <t>ネン</t>
    </rPh>
    <rPh sb="6" eb="7">
      <t>ガツ</t>
    </rPh>
    <rPh sb="7" eb="8">
      <t>コロ</t>
    </rPh>
    <phoneticPr fontId="1"/>
  </si>
  <si>
    <t>https://zai-amano.or.jp/grant/public/</t>
    <phoneticPr fontId="1"/>
  </si>
  <si>
    <t>2025年度（後期）研究助成金</t>
    <rPh sb="4" eb="6">
      <t>ネンド</t>
    </rPh>
    <rPh sb="7" eb="9">
      <t>コウキ</t>
    </rPh>
    <rPh sb="10" eb="12">
      <t>ケンキュウ</t>
    </rPh>
    <rPh sb="12" eb="14">
      <t>ジョセイ</t>
    </rPh>
    <rPh sb="14" eb="15">
      <t>キン</t>
    </rPh>
    <phoneticPr fontId="1"/>
  </si>
  <si>
    <t>500万</t>
    <rPh sb="3" eb="4">
      <t>マン</t>
    </rPh>
    <phoneticPr fontId="1"/>
  </si>
  <si>
    <t>満62歳以下（2026年3月31日現在）</t>
    <rPh sb="0" eb="1">
      <t>マン</t>
    </rPh>
    <rPh sb="3" eb="4">
      <t>サイ</t>
    </rPh>
    <rPh sb="4" eb="6">
      <t>イカ</t>
    </rPh>
    <rPh sb="11" eb="12">
      <t>ネン</t>
    </rPh>
    <rPh sb="13" eb="14">
      <t>ガツ</t>
    </rPh>
    <rPh sb="16" eb="17">
      <t>ヒ</t>
    </rPh>
    <rPh sb="17" eb="19">
      <t>ゲンザイ</t>
    </rPh>
    <phoneticPr fontId="1"/>
  </si>
  <si>
    <t>2025年9月頃</t>
    <rPh sb="4" eb="5">
      <t>ネン</t>
    </rPh>
    <rPh sb="6" eb="7">
      <t>ガツ</t>
    </rPh>
    <rPh sb="7" eb="8">
      <t>コロ</t>
    </rPh>
    <phoneticPr fontId="1"/>
  </si>
  <si>
    <t>http://www.kanamori-foundation.or.jp/kenkyu.html</t>
  </si>
  <si>
    <t>24-328</t>
    <phoneticPr fontId="1"/>
  </si>
  <si>
    <t>一般財団法人 金森財団</t>
    <rPh sb="0" eb="6">
      <t>イッパンザイダンホウジン</t>
    </rPh>
    <rPh sb="7" eb="9">
      <t>カナモリ</t>
    </rPh>
    <rPh sb="9" eb="11">
      <t>ザイダン</t>
    </rPh>
    <phoneticPr fontId="1"/>
  </si>
  <si>
    <t>2025年度　研究助成</t>
    <rPh sb="4" eb="6">
      <t>ネンド</t>
    </rPh>
    <rPh sb="7" eb="9">
      <t>ケンキュウ</t>
    </rPh>
    <rPh sb="9" eb="11">
      <t>ジョセイ</t>
    </rPh>
    <phoneticPr fontId="1"/>
  </si>
  <si>
    <t>100万</t>
    <rPh sb="3" eb="4">
      <t>マン</t>
    </rPh>
    <phoneticPr fontId="1"/>
  </si>
  <si>
    <t>満40歳以下（2025年1月4日現在）</t>
    <rPh sb="0" eb="1">
      <t>マン</t>
    </rPh>
    <rPh sb="3" eb="4">
      <t>サイ</t>
    </rPh>
    <rPh sb="4" eb="6">
      <t>イカ</t>
    </rPh>
    <rPh sb="11" eb="12">
      <t>ネン</t>
    </rPh>
    <rPh sb="13" eb="14">
      <t>ガツ</t>
    </rPh>
    <rPh sb="15" eb="16">
      <t>ヒ</t>
    </rPh>
    <rPh sb="16" eb="18">
      <t>ゲンザイ</t>
    </rPh>
    <phoneticPr fontId="1"/>
  </si>
  <si>
    <t xml:space="preserve">【助成対象】
電気電子工学、光学関連、機械工学、化学関連、医療機器関連、環境・エネルギー関連、材料工学、農学（機能性職員等）
</t>
    <rPh sb="1" eb="3">
      <t>ジョセイ</t>
    </rPh>
    <rPh sb="3" eb="5">
      <t>タイショウ</t>
    </rPh>
    <rPh sb="7" eb="11">
      <t>デンキデンシ</t>
    </rPh>
    <rPh sb="11" eb="13">
      <t>コウガク</t>
    </rPh>
    <rPh sb="14" eb="16">
      <t>コウガク</t>
    </rPh>
    <rPh sb="16" eb="18">
      <t>カンレン</t>
    </rPh>
    <rPh sb="19" eb="21">
      <t>キカイ</t>
    </rPh>
    <rPh sb="21" eb="23">
      <t>コウガク</t>
    </rPh>
    <rPh sb="24" eb="26">
      <t>カガク</t>
    </rPh>
    <rPh sb="26" eb="28">
      <t>カンレン</t>
    </rPh>
    <rPh sb="29" eb="31">
      <t>イリョウ</t>
    </rPh>
    <rPh sb="31" eb="33">
      <t>キキ</t>
    </rPh>
    <rPh sb="33" eb="35">
      <t>カンレン</t>
    </rPh>
    <rPh sb="36" eb="38">
      <t>カンキョウ</t>
    </rPh>
    <rPh sb="44" eb="46">
      <t>カンレン</t>
    </rPh>
    <rPh sb="47" eb="49">
      <t>ザイリョウ</t>
    </rPh>
    <rPh sb="49" eb="51">
      <t>コウガク</t>
    </rPh>
    <rPh sb="52" eb="54">
      <t>ノウガク</t>
    </rPh>
    <rPh sb="55" eb="58">
      <t>キノウセイ</t>
    </rPh>
    <rPh sb="58" eb="60">
      <t>ショクイン</t>
    </rPh>
    <rPh sb="60" eb="61">
      <t>トウ</t>
    </rPh>
    <phoneticPr fontId="1"/>
  </si>
  <si>
    <t>-</t>
    <phoneticPr fontId="1"/>
  </si>
  <si>
    <t>2025年7月末</t>
    <rPh sb="4" eb="5">
      <t>ネン</t>
    </rPh>
    <rPh sb="6" eb="7">
      <t>ガツ</t>
    </rPh>
    <rPh sb="7" eb="8">
      <t>マツ</t>
    </rPh>
    <phoneticPr fontId="1"/>
  </si>
  <si>
    <t>応募方法は「e-Rad」を使用</t>
    <rPh sb="0" eb="2">
      <t>オウボ</t>
    </rPh>
    <rPh sb="2" eb="4">
      <t>ホウホウ</t>
    </rPh>
    <rPh sb="13" eb="15">
      <t>シヨウ</t>
    </rPh>
    <phoneticPr fontId="1"/>
  </si>
  <si>
    <t>24-329</t>
    <phoneticPr fontId="1"/>
  </si>
  <si>
    <t>24-330</t>
    <phoneticPr fontId="1"/>
  </si>
  <si>
    <t>24-331</t>
    <phoneticPr fontId="1"/>
  </si>
  <si>
    <t>24-332</t>
    <phoneticPr fontId="1"/>
  </si>
  <si>
    <t>一般財団法人 水源地環境センター</t>
    <rPh sb="0" eb="6">
      <t>イッパンザイダンホウジン</t>
    </rPh>
    <rPh sb="7" eb="10">
      <t>スイゲンチ</t>
    </rPh>
    <rPh sb="10" eb="12">
      <t>カンキョウ</t>
    </rPh>
    <phoneticPr fontId="1"/>
  </si>
  <si>
    <t>2025年度　WEC応用生態研究助成</t>
    <rPh sb="4" eb="6">
      <t>ネンド</t>
    </rPh>
    <rPh sb="10" eb="12">
      <t>オウヨウ</t>
    </rPh>
    <rPh sb="12" eb="14">
      <t>セイタイ</t>
    </rPh>
    <rPh sb="14" eb="16">
      <t>ケンキュウ</t>
    </rPh>
    <rPh sb="16" eb="18">
      <t>ジョセイ</t>
    </rPh>
    <phoneticPr fontId="1"/>
  </si>
  <si>
    <t>100万</t>
    <rPh sb="3" eb="4">
      <t>マン</t>
    </rPh>
    <phoneticPr fontId="1"/>
  </si>
  <si>
    <t>35歳以下（2025年4月4日現在）</t>
    <rPh sb="2" eb="3">
      <t>サイ</t>
    </rPh>
    <rPh sb="3" eb="5">
      <t>イカ</t>
    </rPh>
    <rPh sb="10" eb="11">
      <t>ネン</t>
    </rPh>
    <rPh sb="12" eb="13">
      <t>ガツ</t>
    </rPh>
    <rPh sb="14" eb="15">
      <t>ヒ</t>
    </rPh>
    <rPh sb="15" eb="17">
      <t>ゲンザイ</t>
    </rPh>
    <phoneticPr fontId="1"/>
  </si>
  <si>
    <t xml:space="preserve">【募集課題】
「ダム貯水池に係わる生態系・水環境（上下流・周辺を含む）に関する研究」
【研究分野】
生態学、工学、及びそれらの境界領域である応用生態工学
</t>
    <rPh sb="1" eb="3">
      <t>ボシュウ</t>
    </rPh>
    <rPh sb="3" eb="5">
      <t>カダイ</t>
    </rPh>
    <rPh sb="10" eb="13">
      <t>チョスイチ</t>
    </rPh>
    <rPh sb="14" eb="15">
      <t>カカ</t>
    </rPh>
    <rPh sb="17" eb="20">
      <t>セイタイケイ</t>
    </rPh>
    <rPh sb="21" eb="22">
      <t>ミズ</t>
    </rPh>
    <rPh sb="22" eb="24">
      <t>カンキョウ</t>
    </rPh>
    <rPh sb="25" eb="28">
      <t>ジョウゲリュウ</t>
    </rPh>
    <rPh sb="29" eb="31">
      <t>シュウヘン</t>
    </rPh>
    <rPh sb="32" eb="33">
      <t>フク</t>
    </rPh>
    <rPh sb="36" eb="37">
      <t>カン</t>
    </rPh>
    <rPh sb="39" eb="41">
      <t>ケンキュウ</t>
    </rPh>
    <rPh sb="45" eb="47">
      <t>ケンキュウ</t>
    </rPh>
    <rPh sb="47" eb="49">
      <t>ブンヤ</t>
    </rPh>
    <rPh sb="51" eb="54">
      <t>セイタイガク</t>
    </rPh>
    <rPh sb="55" eb="57">
      <t>コウガク</t>
    </rPh>
    <rPh sb="58" eb="59">
      <t>オヨ</t>
    </rPh>
    <rPh sb="64" eb="66">
      <t>キョウカイ</t>
    </rPh>
    <rPh sb="66" eb="68">
      <t>リョウイキ</t>
    </rPh>
    <rPh sb="71" eb="73">
      <t>オウヨウ</t>
    </rPh>
    <rPh sb="73" eb="75">
      <t>セイタイ</t>
    </rPh>
    <rPh sb="75" eb="77">
      <t>コウガク</t>
    </rPh>
    <phoneticPr fontId="1"/>
  </si>
  <si>
    <t>https://www.wec.or.jp/support/season/index.html</t>
    <phoneticPr fontId="1"/>
  </si>
  <si>
    <t>2025年5月中</t>
    <rPh sb="4" eb="5">
      <t>ネン</t>
    </rPh>
    <rPh sb="6" eb="7">
      <t>ガツ</t>
    </rPh>
    <rPh sb="7" eb="8">
      <t>チュウ</t>
    </rPh>
    <phoneticPr fontId="1"/>
  </si>
  <si>
    <t>締切：4/4（金）18：00まで</t>
    <rPh sb="0" eb="2">
      <t>シメキリ</t>
    </rPh>
    <rPh sb="7" eb="8">
      <t>キン</t>
    </rPh>
    <phoneticPr fontId="1"/>
  </si>
  <si>
    <t>公益財団法人　琵琶湖・淀川水質保全機構</t>
    <rPh sb="0" eb="2">
      <t>コウエキ</t>
    </rPh>
    <rPh sb="2" eb="4">
      <t>ザイダン</t>
    </rPh>
    <rPh sb="4" eb="6">
      <t>ホウジン</t>
    </rPh>
    <rPh sb="7" eb="10">
      <t>ビワコ</t>
    </rPh>
    <rPh sb="11" eb="13">
      <t>ヨドガワ</t>
    </rPh>
    <rPh sb="13" eb="15">
      <t>スイシツ</t>
    </rPh>
    <rPh sb="15" eb="17">
      <t>ホゼン</t>
    </rPh>
    <rPh sb="17" eb="19">
      <t>キコウ</t>
    </rPh>
    <phoneticPr fontId="1"/>
  </si>
  <si>
    <t>2025年度　水質保全研究助成</t>
    <rPh sb="4" eb="6">
      <t>ネンド</t>
    </rPh>
    <rPh sb="7" eb="9">
      <t>スイシツ</t>
    </rPh>
    <rPh sb="9" eb="11">
      <t>ホゼン</t>
    </rPh>
    <rPh sb="11" eb="13">
      <t>ケンキュウ</t>
    </rPh>
    <rPh sb="13" eb="15">
      <t>ジョセイ</t>
    </rPh>
    <phoneticPr fontId="1"/>
  </si>
  <si>
    <t>http://www.byq.or.jp/josei/hozenkenkyu_r07.html</t>
    <phoneticPr fontId="1"/>
  </si>
  <si>
    <t>【助成対象】
1）湖沼・ダム湖等閉鎖性水域の新たな水質課題・視点に関する調査研究
2）気候変動に伴う水質変化など流域水環境管理のための調査研究
3）安全で安心な水のための健康リスクに関する調査研究</t>
    <rPh sb="1" eb="3">
      <t>ジョセイ</t>
    </rPh>
    <rPh sb="3" eb="5">
      <t>タイショウ</t>
    </rPh>
    <rPh sb="9" eb="10">
      <t>コ</t>
    </rPh>
    <rPh sb="10" eb="11">
      <t>ヌマ</t>
    </rPh>
    <rPh sb="14" eb="15">
      <t>コ</t>
    </rPh>
    <rPh sb="15" eb="16">
      <t>トウ</t>
    </rPh>
    <rPh sb="16" eb="18">
      <t>ヘイサ</t>
    </rPh>
    <rPh sb="18" eb="19">
      <t>セイ</t>
    </rPh>
    <rPh sb="19" eb="21">
      <t>スイイキ</t>
    </rPh>
    <rPh sb="22" eb="23">
      <t>アラ</t>
    </rPh>
    <rPh sb="25" eb="27">
      <t>スイシツ</t>
    </rPh>
    <rPh sb="27" eb="29">
      <t>カダイ</t>
    </rPh>
    <rPh sb="30" eb="32">
      <t>シテン</t>
    </rPh>
    <rPh sb="33" eb="34">
      <t>カン</t>
    </rPh>
    <rPh sb="36" eb="38">
      <t>チョウサ</t>
    </rPh>
    <rPh sb="38" eb="40">
      <t>ケンキュウ</t>
    </rPh>
    <rPh sb="43" eb="45">
      <t>キコウ</t>
    </rPh>
    <rPh sb="45" eb="47">
      <t>ヘンドウ</t>
    </rPh>
    <rPh sb="48" eb="49">
      <t>トモナ</t>
    </rPh>
    <rPh sb="50" eb="54">
      <t>スイシツヘンカ</t>
    </rPh>
    <rPh sb="56" eb="63">
      <t>リュウイキスイカンキョウカンリ</t>
    </rPh>
    <rPh sb="67" eb="69">
      <t>チョウサ</t>
    </rPh>
    <rPh sb="69" eb="71">
      <t>ケンキュウ</t>
    </rPh>
    <rPh sb="74" eb="76">
      <t>アンゼン</t>
    </rPh>
    <rPh sb="77" eb="79">
      <t>アンシン</t>
    </rPh>
    <rPh sb="80" eb="81">
      <t>ミズ</t>
    </rPh>
    <rPh sb="85" eb="87">
      <t>ケンコウ</t>
    </rPh>
    <rPh sb="91" eb="92">
      <t>カン</t>
    </rPh>
    <rPh sb="94" eb="96">
      <t>チョウサ</t>
    </rPh>
    <rPh sb="96" eb="98">
      <t>ケンキュウ</t>
    </rPh>
    <phoneticPr fontId="1"/>
  </si>
  <si>
    <t>90万</t>
    <rPh sb="2" eb="3">
      <t>マン</t>
    </rPh>
    <phoneticPr fontId="1"/>
  </si>
  <si>
    <t>-</t>
    <phoneticPr fontId="1"/>
  </si>
  <si>
    <t>2025年3月中</t>
    <rPh sb="4" eb="5">
      <t>ネン</t>
    </rPh>
    <rPh sb="6" eb="7">
      <t>ガツ</t>
    </rPh>
    <rPh sb="7" eb="8">
      <t>チュウ</t>
    </rPh>
    <phoneticPr fontId="1"/>
  </si>
  <si>
    <t>締切：2/28（金）午前必着</t>
    <rPh sb="0" eb="2">
      <t>シメキリ</t>
    </rPh>
    <rPh sb="8" eb="9">
      <t>キン</t>
    </rPh>
    <rPh sb="10" eb="12">
      <t>ゴゼン</t>
    </rPh>
    <rPh sb="12" eb="14">
      <t>ヒッチャク</t>
    </rPh>
    <phoneticPr fontId="1"/>
  </si>
  <si>
    <t>第一生命保険株式会社</t>
    <rPh sb="0" eb="2">
      <t>ダイイチ</t>
    </rPh>
    <rPh sb="2" eb="4">
      <t>セイメイ</t>
    </rPh>
    <rPh sb="4" eb="6">
      <t>ホケン</t>
    </rPh>
    <rPh sb="6" eb="8">
      <t>カブシキ</t>
    </rPh>
    <rPh sb="8" eb="10">
      <t>カイシャ</t>
    </rPh>
    <phoneticPr fontId="1"/>
  </si>
  <si>
    <t>第77回　「保健文化賞」応募の推薦</t>
    <rPh sb="0" eb="1">
      <t>ダイ</t>
    </rPh>
    <rPh sb="3" eb="4">
      <t>カイ</t>
    </rPh>
    <rPh sb="6" eb="8">
      <t>ホケン</t>
    </rPh>
    <rPh sb="8" eb="11">
      <t>ブンカショウ</t>
    </rPh>
    <rPh sb="12" eb="14">
      <t>オウボ</t>
    </rPh>
    <rPh sb="15" eb="17">
      <t>スイセン</t>
    </rPh>
    <phoneticPr fontId="1"/>
  </si>
  <si>
    <t>【対象】
1.保健衛生（関連する福祉等を含む）を実際に著しく向上させた団体、あるいは個人
2.保健衛生（関連する福祉等を含む）の向上に著しく寄与する研究または発見をした団体あるいは個人</t>
    <rPh sb="1" eb="3">
      <t>タイショウ</t>
    </rPh>
    <rPh sb="7" eb="11">
      <t>ホケンエイセイ</t>
    </rPh>
    <rPh sb="12" eb="14">
      <t>カンレン</t>
    </rPh>
    <rPh sb="16" eb="19">
      <t>フクシトウ</t>
    </rPh>
    <rPh sb="20" eb="21">
      <t>フク</t>
    </rPh>
    <rPh sb="24" eb="26">
      <t>ジッサイ</t>
    </rPh>
    <rPh sb="27" eb="28">
      <t>イチジル</t>
    </rPh>
    <rPh sb="30" eb="32">
      <t>コウジョウ</t>
    </rPh>
    <rPh sb="35" eb="37">
      <t>ダンタイ</t>
    </rPh>
    <rPh sb="42" eb="44">
      <t>コジン</t>
    </rPh>
    <rPh sb="47" eb="51">
      <t>ホケンエイセイ</t>
    </rPh>
    <rPh sb="52" eb="54">
      <t>カンレン</t>
    </rPh>
    <rPh sb="56" eb="59">
      <t>フクシトウ</t>
    </rPh>
    <rPh sb="60" eb="61">
      <t>フク</t>
    </rPh>
    <rPh sb="64" eb="66">
      <t>コウジョウ</t>
    </rPh>
    <rPh sb="67" eb="68">
      <t>イチジル</t>
    </rPh>
    <rPh sb="70" eb="72">
      <t>キヨ</t>
    </rPh>
    <rPh sb="74" eb="76">
      <t>ケンキュウ</t>
    </rPh>
    <rPh sb="79" eb="81">
      <t>ハッケン</t>
    </rPh>
    <rPh sb="84" eb="86">
      <t>ダンタイ</t>
    </rPh>
    <rPh sb="90" eb="92">
      <t>コジン</t>
    </rPh>
    <phoneticPr fontId="1"/>
  </si>
  <si>
    <t>団体：200万
個人：100万</t>
    <rPh sb="0" eb="2">
      <t>ダンタイ</t>
    </rPh>
    <rPh sb="6" eb="7">
      <t>マン</t>
    </rPh>
    <rPh sb="8" eb="10">
      <t>コジン</t>
    </rPh>
    <rPh sb="14" eb="15">
      <t>マン</t>
    </rPh>
    <phoneticPr fontId="1"/>
  </si>
  <si>
    <t>年齢が原則として50歳以上で、活動年数が原則として10年以上</t>
    <rPh sb="0" eb="2">
      <t>ネンレイ</t>
    </rPh>
    <rPh sb="3" eb="5">
      <t>ゲンソク</t>
    </rPh>
    <rPh sb="10" eb="11">
      <t>サイ</t>
    </rPh>
    <rPh sb="11" eb="13">
      <t>イジョウ</t>
    </rPh>
    <rPh sb="15" eb="17">
      <t>カツドウ</t>
    </rPh>
    <rPh sb="17" eb="19">
      <t>ネンスウ</t>
    </rPh>
    <rPh sb="20" eb="22">
      <t>ゲンソク</t>
    </rPh>
    <rPh sb="27" eb="28">
      <t>ネン</t>
    </rPh>
    <rPh sb="28" eb="30">
      <t>イジョウ</t>
    </rPh>
    <phoneticPr fontId="1"/>
  </si>
  <si>
    <t>https://www.dai-ichi-life.co.jp/dsr/society/challenges/hoken02.html</t>
    <phoneticPr fontId="1"/>
  </si>
  <si>
    <t>締切：4/15（火）当日消印有効</t>
    <rPh sb="0" eb="2">
      <t>シメキリ</t>
    </rPh>
    <rPh sb="8" eb="9">
      <t>カ</t>
    </rPh>
    <rPh sb="10" eb="12">
      <t>トウジツ</t>
    </rPh>
    <rPh sb="12" eb="14">
      <t>ケシイン</t>
    </rPh>
    <rPh sb="14" eb="16">
      <t>ユウコウ</t>
    </rPh>
    <phoneticPr fontId="1"/>
  </si>
  <si>
    <t>2025年9月上旬</t>
    <rPh sb="4" eb="5">
      <t>ネン</t>
    </rPh>
    <rPh sb="6" eb="7">
      <t>ガツ</t>
    </rPh>
    <rPh sb="7" eb="9">
      <t>ジョウジュン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</si>
</sst>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9">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
      <u/>
      <sz val="10"/>
      <color theme="1"/>
      <name val="游ゴシック"/>
      <family val="3"/>
      <charset val="128"/>
    </font>
    <font>
      <u/>
      <sz val="11"/>
      <color theme="10"/>
      <name val="ＭＳ Ｐゴシック"/>
      <family val="3"/>
      <charset val="128"/>
      <scheme val="minor"/>
    </font>
    <font>
      <b/>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9">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diagonal/>
    </border>
    <border>
      <left style="thin">
        <color theme="9"/>
      </left>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4"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7" fillId="2" borderId="16" xfId="0" applyFont="1" applyFill="1" applyBorder="1" applyAlignment="1">
      <alignment vertical="center"/>
    </xf>
    <xf numFmtId="0" fontId="7" fillId="2" borderId="6" xfId="0" applyFont="1" applyFill="1" applyBorder="1" applyAlignment="1">
      <alignment vertical="center"/>
    </xf>
    <xf numFmtId="56" fontId="12" fillId="0" borderId="1" xfId="0" applyNumberFormat="1" applyFont="1" applyFill="1" applyBorder="1" applyAlignment="1">
      <alignment horizontal="center" vertical="center" wrapText="1"/>
    </xf>
    <xf numFmtId="0" fontId="2" fillId="0" borderId="1" xfId="1" applyBorder="1" applyAlignment="1">
      <alignment horizontal="center" vertical="center" wrapText="1"/>
    </xf>
    <xf numFmtId="0" fontId="2" fillId="0" borderId="14" xfId="1" applyFill="1" applyBorder="1" applyAlignment="1">
      <alignment horizontal="left"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17" xfId="0" applyBorder="1">
      <alignment vertical="center"/>
    </xf>
    <xf numFmtId="0" fontId="12" fillId="0" borderId="2" xfId="0" applyFont="1" applyBorder="1" applyAlignment="1">
      <alignment horizontal="center" vertical="center" wrapText="1"/>
    </xf>
    <xf numFmtId="0" fontId="2" fillId="0" borderId="1" xfId="1" applyBorder="1">
      <alignment vertical="center"/>
    </xf>
    <xf numFmtId="0" fontId="2" fillId="0" borderId="6" xfId="1" applyBorder="1">
      <alignment vertical="center"/>
    </xf>
    <xf numFmtId="0" fontId="0" fillId="0" borderId="18" xfId="0" applyBorder="1">
      <alignment vertical="center"/>
    </xf>
    <xf numFmtId="0" fontId="18" fillId="0" borderId="1" xfId="0" applyFont="1" applyFill="1" applyBorder="1" applyAlignment="1">
      <alignment vertical="center" wrapText="1"/>
    </xf>
    <xf numFmtId="3" fontId="12" fillId="0" borderId="1" xfId="0" applyNumberFormat="1" applyFont="1" applyFill="1" applyBorder="1" applyAlignment="1">
      <alignment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ose-cosmetology.or.jp/research_support/researchSupport1.html" TargetMode="External"/><Relationship Id="rId299" Type="http://schemas.openxmlformats.org/officeDocument/2006/relationships/hyperlink" Target="https://www.futaba-zaidan.org/business/research.html" TargetMode="External"/><Relationship Id="rId21" Type="http://schemas.openxmlformats.org/officeDocument/2006/relationships/hyperlink" Target="https://www.lottefoundation.jp/grant/" TargetMode="External"/><Relationship Id="rId63" Type="http://schemas.openxmlformats.org/officeDocument/2006/relationships/hyperlink" Target="https://www.ds-fdn.or.jp/support/studying_abroad.html" TargetMode="External"/><Relationship Id="rId159" Type="http://schemas.openxmlformats.org/officeDocument/2006/relationships/hyperlink" Target="https://www.urakamizaidan.or.jp/research/index.html" TargetMode="External"/><Relationship Id="rId324" Type="http://schemas.openxmlformats.org/officeDocument/2006/relationships/hyperlink" Target="https://www.sgkz.or.jp/download/plant/download.html?sscl=ZD_top_now_plant" TargetMode="External"/><Relationship Id="rId366" Type="http://schemas.openxmlformats.org/officeDocument/2006/relationships/hyperlink" Target="https://jcmanet.or.jp/kyokai-katsudo/commendation/seko-taisho/" TargetMode="External"/><Relationship Id="rId170" Type="http://schemas.openxmlformats.org/officeDocument/2006/relationships/hyperlink" Target="https://www.yanmar.com/jp/shigenjunkan/application/guidelines.html" TargetMode="External"/><Relationship Id="rId226" Type="http://schemas.openxmlformats.org/officeDocument/2006/relationships/hyperlink" Target="https://www.katokinen.or.jp/applications/3_1ken_zyo.html" TargetMode="External"/><Relationship Id="rId268" Type="http://schemas.openxmlformats.org/officeDocument/2006/relationships/hyperlink" Target="https://www.tci-f.or.jp/subsidy" TargetMode="External"/><Relationship Id="rId32" Type="http://schemas.openxmlformats.org/officeDocument/2006/relationships/hyperlink" Target="https://www.shionogiinfection.or.jp/requirements/kisokiban.html" TargetMode="External"/><Relationship Id="rId74" Type="http://schemas.openxmlformats.org/officeDocument/2006/relationships/hyperlink" Target="https://www.ifo.or.jp/research/guide04.html" TargetMode="External"/><Relationship Id="rId128" Type="http://schemas.openxmlformats.org/officeDocument/2006/relationships/hyperlink" Target="https://www.amada-f.or.jp/prog/2024_emphasis.html" TargetMode="External"/><Relationship Id="rId335" Type="http://schemas.openxmlformats.org/officeDocument/2006/relationships/hyperlink" Target="https://www.secomzaidan.jp/challenge.html" TargetMode="External"/><Relationship Id="rId377" Type="http://schemas.openxmlformats.org/officeDocument/2006/relationships/hyperlink" Target="https://yamadazaidan.jp/requirements/grant-bosyu_kenkyu/josei/" TargetMode="External"/><Relationship Id="rId5" Type="http://schemas.openxmlformats.org/officeDocument/2006/relationships/hyperlink" Target="https://www.krf.or.jp/research" TargetMode="External"/><Relationship Id="rId181" Type="http://schemas.openxmlformats.org/officeDocument/2006/relationships/hyperlink" Target="https://www.af-info.or.jp/research/apply.html" TargetMode="External"/><Relationship Id="rId237" Type="http://schemas.openxmlformats.org/officeDocument/2006/relationships/hyperlink" Target="https://www.lifesci-found.com/" TargetMode="External"/><Relationship Id="rId402" Type="http://schemas.openxmlformats.org/officeDocument/2006/relationships/hyperlink" Target="https://www.takeda-sci.or.jp/research/assist/lifescience.php" TargetMode="External"/><Relationship Id="rId258" Type="http://schemas.openxmlformats.org/officeDocument/2006/relationships/hyperlink" Target="http://hondakinenkai.or.jp/" TargetMode="External"/><Relationship Id="rId279" Type="http://schemas.openxmlformats.org/officeDocument/2006/relationships/hyperlink" Target="https://www.nakayama-zaidan.or.jp/" TargetMode="External"/><Relationship Id="rId22" Type="http://schemas.openxmlformats.org/officeDocument/2006/relationships/hyperlink" Target="https://www.lottefoundation.jp/grant/" TargetMode="External"/><Relationship Id="rId43" Type="http://schemas.openxmlformats.org/officeDocument/2006/relationships/hyperlink" Target="https://www.jfe-21st-cf.or.jp/furtherance/entrance.html" TargetMode="External"/><Relationship Id="rId64" Type="http://schemas.openxmlformats.org/officeDocument/2006/relationships/hyperlink" Target="https://yasuda-mf.or.jp/josei/" TargetMode="External"/><Relationship Id="rId118" Type="http://schemas.openxmlformats.org/officeDocument/2006/relationships/hyperlink" Target="https://www.ofsf.or.jp/activity/" TargetMode="External"/><Relationship Id="rId139" Type="http://schemas.openxmlformats.org/officeDocument/2006/relationships/hyperlink" Target="http://www.jade.dti.ne.jp/bankfund/youkou.html" TargetMode="External"/><Relationship Id="rId290" Type="http://schemas.openxmlformats.org/officeDocument/2006/relationships/hyperlink" Target="https://www.obayashifoundation.org/urbanstudies/" TargetMode="External"/><Relationship Id="rId304" Type="http://schemas.openxmlformats.org/officeDocument/2006/relationships/hyperlink" Target="https://www.nidec.com/jp/nagamori-f/" TargetMode="External"/><Relationship Id="rId325" Type="http://schemas.openxmlformats.org/officeDocument/2006/relationships/hyperlink" Target="https://www.iketani-zaidan.or.jp/system/?page_id=05" TargetMode="External"/><Relationship Id="rId346" Type="http://schemas.openxmlformats.org/officeDocument/2006/relationships/hyperlink" Target="https://www.nikkakyo.org/node/1202" TargetMode="External"/><Relationship Id="rId367" Type="http://schemas.openxmlformats.org/officeDocument/2006/relationships/hyperlink" Target="https://www.k-academy.jp/researchgrant/" TargetMode="External"/><Relationship Id="rId388" Type="http://schemas.openxmlformats.org/officeDocument/2006/relationships/hyperlink" Target="https://melco-foundation.jp/apply/research/6696/" TargetMode="External"/><Relationship Id="rId85" Type="http://schemas.openxmlformats.org/officeDocument/2006/relationships/hyperlink" Target="https://www.proterial.miyashita-foundation.com/activity/for_applicants.html" TargetMode="External"/><Relationship Id="rId150" Type="http://schemas.openxmlformats.org/officeDocument/2006/relationships/hyperlink" Target="https://osaka-prize.ostec.or.jp/3" TargetMode="External"/><Relationship Id="rId171" Type="http://schemas.openxmlformats.org/officeDocument/2006/relationships/hyperlink" Target="https://www.itec-c.co.jp/ohata-zaidan/guidelines.html" TargetMode="External"/><Relationship Id="rId192" Type="http://schemas.openxmlformats.org/officeDocument/2006/relationships/hyperlink" Target="https://www.power-academy.jp/future/map/" TargetMode="External"/><Relationship Id="rId206" Type="http://schemas.openxmlformats.org/officeDocument/2006/relationships/hyperlink" Target="https://www.syokubunka.or.jp/research/" TargetMode="External"/><Relationship Id="rId227" Type="http://schemas.openxmlformats.org/officeDocument/2006/relationships/hyperlink" Target="http://group.dai-ichi-life.co.jp/d-housing/boshu.html" TargetMode="External"/><Relationship Id="rId413" Type="http://schemas.openxmlformats.org/officeDocument/2006/relationships/hyperlink" Target="https://www.krf.or.jp/research" TargetMode="External"/><Relationship Id="rId248" Type="http://schemas.openxmlformats.org/officeDocument/2006/relationships/hyperlink" Target="https://www.osimo.or.jp/outline/health/index.html" TargetMode="External"/><Relationship Id="rId269" Type="http://schemas.openxmlformats.org/officeDocument/2006/relationships/hyperlink" Target="https://g-7foundation.or.jp/shuki-jyosei.html" TargetMode="External"/><Relationship Id="rId12" Type="http://schemas.openxmlformats.org/officeDocument/2006/relationships/hyperlink" Target="https://www.kwef.org/josei/josei_koku.html?cb=1708916268515" TargetMode="External"/><Relationship Id="rId33" Type="http://schemas.openxmlformats.org/officeDocument/2006/relationships/hyperlink" Target="https://www.shionogiinfection.or.jp/requirements/soyaku.html" TargetMode="External"/><Relationship Id="rId108" Type="http://schemas.openxmlformats.org/officeDocument/2006/relationships/hyperlink" Target="http://www.rentall-zaidan.jp/kenkyuuzyosei/index.htm" TargetMode="External"/><Relationship Id="rId129" Type="http://schemas.openxmlformats.org/officeDocument/2006/relationships/hyperlink" Target="https://www.amada-f.or.jp/prog/2024_emphasis.html" TargetMode="External"/><Relationship Id="rId280" Type="http://schemas.openxmlformats.org/officeDocument/2006/relationships/hyperlink" Target="https://www.nippon-shinyaku.co.jp/research_support/" TargetMode="External"/><Relationship Id="rId315" Type="http://schemas.openxmlformats.org/officeDocument/2006/relationships/hyperlink" Target="https://cainz-dif.or.jp/grant/2024/" TargetMode="External"/><Relationship Id="rId336" Type="http://schemas.openxmlformats.org/officeDocument/2006/relationships/hyperlink" Target="https://www.ninjal.ac.jp/research/miyaji-fund/miyaji-award2/" TargetMode="External"/><Relationship Id="rId357" Type="http://schemas.openxmlformats.org/officeDocument/2006/relationships/hyperlink" Target="https://www.ryouken.or.jp/josei/" TargetMode="External"/><Relationship Id="rId54" Type="http://schemas.openxmlformats.org/officeDocument/2006/relationships/hyperlink" Target="https://jp.foundation.canon/aid_common/aid_industrial_base/information.html" TargetMode="External"/><Relationship Id="rId75" Type="http://schemas.openxmlformats.org/officeDocument/2006/relationships/hyperlink" Target="https://www.ifo.or.jp/research/guide05.html" TargetMode="External"/><Relationship Id="rId96" Type="http://schemas.openxmlformats.org/officeDocument/2006/relationships/hyperlink" Target="https://reiwa-kankyo.org/application" TargetMode="External"/><Relationship Id="rId140" Type="http://schemas.openxmlformats.org/officeDocument/2006/relationships/hyperlink" Target="https://www.mochida.co.jp/company/rd_openinnovation_detail03.html" TargetMode="External"/><Relationship Id="rId161" Type="http://schemas.openxmlformats.org/officeDocument/2006/relationships/hyperlink" Target="https://r.lne.st/grant/65-realtech/" TargetMode="External"/><Relationship Id="rId182" Type="http://schemas.openxmlformats.org/officeDocument/2006/relationships/hyperlink" Target="https://www.af-info.or.jp/research/apply.html" TargetMode="External"/><Relationship Id="rId217" Type="http://schemas.openxmlformats.org/officeDocument/2006/relationships/hyperlink" Target="https://fujiwara-nh.or.jp/study-fund-list/" TargetMode="External"/><Relationship Id="rId378" Type="http://schemas.openxmlformats.org/officeDocument/2006/relationships/hyperlink" Target="https://www.medicalherb.or.jp/research/research-grant-program" TargetMode="External"/><Relationship Id="rId399" Type="http://schemas.openxmlformats.org/officeDocument/2006/relationships/hyperlink" Target="https://www.mishima-kaiun.or.jp/assist/natural-science/" TargetMode="External"/><Relationship Id="rId403" Type="http://schemas.openxmlformats.org/officeDocument/2006/relationships/hyperlink" Target="https://www.takeda-sci.or.jp/research/assist/life.php" TargetMode="External"/><Relationship Id="rId6" Type="http://schemas.openxmlformats.org/officeDocument/2006/relationships/hyperlink" Target="https://www.krf.or.jp/research" TargetMode="External"/><Relationship Id="rId238" Type="http://schemas.openxmlformats.org/officeDocument/2006/relationships/hyperlink" Target="https://www.bs-f.jp/kenjo.html" TargetMode="External"/><Relationship Id="rId259" Type="http://schemas.openxmlformats.org/officeDocument/2006/relationships/hyperlink" Target="http://hondakinenkai.or.jp/" TargetMode="External"/><Relationship Id="rId23" Type="http://schemas.openxmlformats.org/officeDocument/2006/relationships/hyperlink" Target="http://www.sept.or.jp/02jyoseijigyou/02sinnseisyo/sinseisyo.html" TargetMode="External"/><Relationship Id="rId119" Type="http://schemas.openxmlformats.org/officeDocument/2006/relationships/hyperlink" Target="http://www.ati.or.jp/assistance.html" TargetMode="External"/><Relationship Id="rId270" Type="http://schemas.openxmlformats.org/officeDocument/2006/relationships/hyperlink" Target="https://www.nagase-f.or.jp/grant-0/" TargetMode="External"/><Relationship Id="rId291" Type="http://schemas.openxmlformats.org/officeDocument/2006/relationships/hyperlink" Target="http://melco-foundation.jp/apply/research/6611/" TargetMode="External"/><Relationship Id="rId305" Type="http://schemas.openxmlformats.org/officeDocument/2006/relationships/hyperlink" Target="https://www.rri.kyoto-u.ac.jp/inter-univ/kobo" TargetMode="External"/><Relationship Id="rId326" Type="http://schemas.openxmlformats.org/officeDocument/2006/relationships/hyperlink" Target="https://www.iketani-zaidan.or.jp/system/?page_id=05" TargetMode="External"/><Relationship Id="rId347" Type="http://schemas.openxmlformats.org/officeDocument/2006/relationships/hyperlink" Target="https://sugi-zaidan.jp/smf/reward-new/" TargetMode="External"/><Relationship Id="rId44" Type="http://schemas.openxmlformats.org/officeDocument/2006/relationships/hyperlink" Target="https://www.jfe-21st-cf.or.jp/furtherance/entrance.html" TargetMode="External"/><Relationship Id="rId65" Type="http://schemas.openxmlformats.org/officeDocument/2006/relationships/hyperlink" Target="https://yasuda-mf.or.jp/josei/" TargetMode="External"/><Relationship Id="rId86" Type="http://schemas.openxmlformats.org/officeDocument/2006/relationships/hyperlink" Target="https://www.inamori-f.or.jp/inaris" TargetMode="External"/><Relationship Id="rId130" Type="http://schemas.openxmlformats.org/officeDocument/2006/relationships/hyperlink" Target="https://www.amada-f.or.jp/prog/2024_emphasis.html" TargetMode="External"/><Relationship Id="rId151" Type="http://schemas.openxmlformats.org/officeDocument/2006/relationships/hyperlink" Target="https://www.secomzaidan.jp/josei.html" TargetMode="External"/><Relationship Id="rId368" Type="http://schemas.openxmlformats.org/officeDocument/2006/relationships/hyperlink" Target="https://www.nakashima-foundation.org/kieikai/entry/index.html" TargetMode="External"/><Relationship Id="rId389" Type="http://schemas.openxmlformats.org/officeDocument/2006/relationships/hyperlink" Target="https://r.lne.st/grant/67-kyocera/" TargetMode="External"/><Relationship Id="rId172" Type="http://schemas.openxmlformats.org/officeDocument/2006/relationships/hyperlink" Target="https://www.matcha-and-health-research.org/requirement/" TargetMode="External"/><Relationship Id="rId193" Type="http://schemas.openxmlformats.org/officeDocument/2006/relationships/hyperlink" Target="https://www.power-academy.jp/info/2024/004168.html" TargetMode="External"/><Relationship Id="rId207" Type="http://schemas.openxmlformats.org/officeDocument/2006/relationships/hyperlink" Target="https://www.inamori-f.or.jp/inamori_grants" TargetMode="External"/><Relationship Id="rId228" Type="http://schemas.openxmlformats.org/officeDocument/2006/relationships/hyperlink" Target="https://www.tateisi-f.org/research/ab/" TargetMode="External"/><Relationship Id="rId249" Type="http://schemas.openxmlformats.org/officeDocument/2006/relationships/hyperlink" Target="http://www.nskfam.or.jp/application/develop.html" TargetMode="External"/><Relationship Id="rId414" Type="http://schemas.openxmlformats.org/officeDocument/2006/relationships/hyperlink" Target="https://www.wec.or.jp/support/season/index.html" TargetMode="External"/><Relationship Id="rId13" Type="http://schemas.openxmlformats.org/officeDocument/2006/relationships/hyperlink" Target="https://r.lne.st/grant/64-st/" TargetMode="External"/><Relationship Id="rId109" Type="http://schemas.openxmlformats.org/officeDocument/2006/relationships/hyperlink" Target="https://www.manyo.jp/news/2024/04/post-167.html" TargetMode="External"/><Relationship Id="rId260" Type="http://schemas.openxmlformats.org/officeDocument/2006/relationships/hyperlink" Target="http://hondakinenkai.or.jp/" TargetMode="External"/><Relationship Id="rId281" Type="http://schemas.openxmlformats.org/officeDocument/2006/relationships/hyperlink" Target="http://www.mazak-f.or.jp/05.html" TargetMode="External"/><Relationship Id="rId316" Type="http://schemas.openxmlformats.org/officeDocument/2006/relationships/hyperlink" Target="https://www.woodtec-foundation.or.jp/research-assistance/guideline" TargetMode="External"/><Relationship Id="rId337" Type="http://schemas.openxmlformats.org/officeDocument/2006/relationships/hyperlink" Target="https://www.fujikura.co.jp/fujikura-foundation/kenkyuukoubo.html" TargetMode="External"/><Relationship Id="rId34" Type="http://schemas.openxmlformats.org/officeDocument/2006/relationships/hyperlink" Target="https://www.shionogiinfection.or.jp/requirements/rinsho.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20" Type="http://schemas.openxmlformats.org/officeDocument/2006/relationships/hyperlink" Target="https://www.sekisui.co.jp/news/2024/1400951_41090.html" TargetMode="External"/><Relationship Id="rId141" Type="http://schemas.openxmlformats.org/officeDocument/2006/relationships/hyperlink" Target="https://www.japanprize.jp/subsidy_yoko.html" TargetMode="External"/><Relationship Id="rId358" Type="http://schemas.openxmlformats.org/officeDocument/2006/relationships/hyperlink" Target="https://kr-fd.or.jp/grant/" TargetMode="External"/><Relationship Id="rId379" Type="http://schemas.openxmlformats.org/officeDocument/2006/relationships/hyperlink" Target="https://kficc.or.jp/introduction/" TargetMode="External"/><Relationship Id="rId7" Type="http://schemas.openxmlformats.org/officeDocument/2006/relationships/hyperlink" Target="https://www.krf.or.jp/research" TargetMode="External"/><Relationship Id="rId162" Type="http://schemas.openxmlformats.org/officeDocument/2006/relationships/hyperlink" Target="https://r.lne.st/grant/65-zubora/" TargetMode="External"/><Relationship Id="rId183" Type="http://schemas.openxmlformats.org/officeDocument/2006/relationships/hyperlink" Target="https://www.af-info.or.jp/research/apply.html" TargetMode="External"/><Relationship Id="rId218" Type="http://schemas.openxmlformats.org/officeDocument/2006/relationships/hyperlink" Target="https://www.tokuyama.co.jp/zaidan/grant/" TargetMode="External"/><Relationship Id="rId239" Type="http://schemas.openxmlformats.org/officeDocument/2006/relationships/hyperlink" Target="https://www.bs-f.jp/tsukahara.html" TargetMode="External"/><Relationship Id="rId390" Type="http://schemas.openxmlformats.org/officeDocument/2006/relationships/hyperlink" Target="https://r.lne.st/grant/67-deep/" TargetMode="External"/><Relationship Id="rId404" Type="http://schemas.openxmlformats.org/officeDocument/2006/relationships/hyperlink" Target="https://www.jaci.or.jp/recruit/page_02_14_2025.html" TargetMode="External"/><Relationship Id="rId250" Type="http://schemas.openxmlformats.org/officeDocument/2006/relationships/hyperlink" Target="https://tonics.co.jp/kokoku_site/social/foundation/koukai.html" TargetMode="External"/><Relationship Id="rId271" Type="http://schemas.openxmlformats.org/officeDocument/2006/relationships/hyperlink" Target="https://hirose-isf.or.jp/grant/" TargetMode="External"/><Relationship Id="rId292" Type="http://schemas.openxmlformats.org/officeDocument/2006/relationships/hyperlink" Target="https://www.nisr.or.jp/promotion/recruitment/" TargetMode="External"/><Relationship Id="rId306" Type="http://schemas.openxmlformats.org/officeDocument/2006/relationships/hyperlink" Target="https://r.lne.st/grant/" TargetMode="External"/><Relationship Id="rId24" Type="http://schemas.openxmlformats.org/officeDocument/2006/relationships/hyperlink" Target="https://www.mhk.or.jp/essay/" TargetMode="External"/><Relationship Id="rId45" Type="http://schemas.openxmlformats.org/officeDocument/2006/relationships/hyperlink" Target="https://www.jst.go.jp/diversity/about/award/index.html" TargetMode="External"/><Relationship Id="rId66" Type="http://schemas.openxmlformats.org/officeDocument/2006/relationships/hyperlink" Target="https://yasuda-mf.or.jp/josei/" TargetMode="External"/><Relationship Id="rId87" Type="http://schemas.openxmlformats.org/officeDocument/2006/relationships/hyperlink" Target="https://www.inamori-f.or.jp/inamori_grants" TargetMode="External"/><Relationship Id="rId110" Type="http://schemas.openxmlformats.org/officeDocument/2006/relationships/hyperlink" Target="https://www.ofsf.or.jp/activity/" TargetMode="External"/><Relationship Id="rId131" Type="http://schemas.openxmlformats.org/officeDocument/2006/relationships/hyperlink" Target="https://www.amada-f.or.jp/prog/2024_emphasis.html" TargetMode="External"/><Relationship Id="rId327" Type="http://schemas.openxmlformats.org/officeDocument/2006/relationships/hyperlink" Target="https://www.saltscience.or.jp/research/" TargetMode="External"/><Relationship Id="rId348" Type="http://schemas.openxmlformats.org/officeDocument/2006/relationships/hyperlink" Target="https://sugi-zaidan.jp/smf/reward/" TargetMode="External"/><Relationship Id="rId369" Type="http://schemas.openxmlformats.org/officeDocument/2006/relationships/hyperlink" Target="https://www.takanofoods.co.jp/company/foundation/subsidy.html" TargetMode="External"/><Relationship Id="rId152" Type="http://schemas.openxmlformats.org/officeDocument/2006/relationships/hyperlink" Target="https://www.naito-f.or.jp/jp/joseikn/jo_index.php?data=about" TargetMode="External"/><Relationship Id="rId173" Type="http://schemas.openxmlformats.org/officeDocument/2006/relationships/hyperlink" Target="http&#65306;/yakuriki.umin.jp/" TargetMode="External"/><Relationship Id="rId194" Type="http://schemas.openxmlformats.org/officeDocument/2006/relationships/hyperlink" Target="https://www.power-academy.jp/future/map/" TargetMode="External"/><Relationship Id="rId208" Type="http://schemas.openxmlformats.org/officeDocument/2006/relationships/hyperlink" Target="https://www.marubun-zaidan.jp/h_j_gaiyou.html" TargetMode="External"/><Relationship Id="rId229" Type="http://schemas.openxmlformats.org/officeDocument/2006/relationships/hyperlink" Target="https://www.miraizaidan.or.jp/specialist/" TargetMode="External"/><Relationship Id="rId380" Type="http://schemas.openxmlformats.org/officeDocument/2006/relationships/hyperlink" Target="https://kficc.or.jp/introduction/" TargetMode="External"/><Relationship Id="rId415" Type="http://schemas.openxmlformats.org/officeDocument/2006/relationships/hyperlink" Target="http://www.byq.or.jp/josei/hozenkenkyu_r07.html" TargetMode="External"/><Relationship Id="rId240" Type="http://schemas.openxmlformats.org/officeDocument/2006/relationships/hyperlink" Target="https://www.minto.or.jp/products/research/" TargetMode="External"/><Relationship Id="rId261" Type="http://schemas.openxmlformats.org/officeDocument/2006/relationships/hyperlink" Target="https://www.noma.or.jp/keiei/tabid/257/Default.aspx" TargetMode="External"/><Relationship Id="rId14" Type="http://schemas.openxmlformats.org/officeDocument/2006/relationships/hyperlink" Target="https://www.consortium-osaka.gr.jp/staff/other" TargetMode="External"/><Relationship Id="rId35" Type="http://schemas.openxmlformats.org/officeDocument/2006/relationships/hyperlink" Target="https://www.naito-f.or.jp/jp/joseikn/jo_index.php?data=about" TargetMode="External"/><Relationship Id="rId56" Type="http://schemas.openxmlformats.org/officeDocument/2006/relationships/hyperlink" Target="http://www.okawa-foundation.or.jp/"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282" Type="http://schemas.openxmlformats.org/officeDocument/2006/relationships/hyperlink" Target="http://www.mazak-f.or.jp/05.html" TargetMode="External"/><Relationship Id="rId317" Type="http://schemas.openxmlformats.org/officeDocument/2006/relationships/hyperlink" Target="https://www.kao-foundation.or.jp/science/assist/" TargetMode="External"/><Relationship Id="rId338" Type="http://schemas.openxmlformats.org/officeDocument/2006/relationships/hyperlink" Target="https://www.katof.or.jp/promotion.html" TargetMode="External"/><Relationship Id="rId359" Type="http://schemas.openxmlformats.org/officeDocument/2006/relationships/hyperlink" Target="https://www.jaame.or.jp/mdsi/activity/tech-grant_application.html" TargetMode="External"/><Relationship Id="rId8" Type="http://schemas.openxmlformats.org/officeDocument/2006/relationships/hyperlink" Target="https://www.krf.or.jp/research" TargetMode="External"/><Relationship Id="rId98" Type="http://schemas.openxmlformats.org/officeDocument/2006/relationships/hyperlink" Target="https://www.kona.or.jp/jp/grants/" TargetMode="External"/><Relationship Id="rId121" Type="http://schemas.openxmlformats.org/officeDocument/2006/relationships/hyperlink" Target="https://www.mssf.or.jp/info149/" TargetMode="External"/><Relationship Id="rId142" Type="http://schemas.openxmlformats.org/officeDocument/2006/relationships/hyperlink" Target="https://matsuo-acad.or.jp/" TargetMode="External"/><Relationship Id="rId163" Type="http://schemas.openxmlformats.org/officeDocument/2006/relationships/hyperlink" Target="https://r.lne.st/grant/65-yoshinoya/" TargetMode="External"/><Relationship Id="rId184" Type="http://schemas.openxmlformats.org/officeDocument/2006/relationships/hyperlink" Target="https://www.af-info.or.jp/research/apply.html" TargetMode="External"/><Relationship Id="rId219" Type="http://schemas.openxmlformats.org/officeDocument/2006/relationships/hyperlink" Target="https://www.takano-zaidan.com/" TargetMode="External"/><Relationship Id="rId370" Type="http://schemas.openxmlformats.org/officeDocument/2006/relationships/hyperlink" Target="https://www.ffcr.or.jp/josei/boshu/post-60.html" TargetMode="External"/><Relationship Id="rId391" Type="http://schemas.openxmlformats.org/officeDocument/2006/relationships/hyperlink" Target="https://r.lne.st/grant/67-marin/" TargetMode="External"/><Relationship Id="rId405" Type="http://schemas.openxmlformats.org/officeDocument/2006/relationships/hyperlink" Target="https://www.krf.or.jp/research" TargetMode="External"/><Relationship Id="rId230" Type="http://schemas.openxmlformats.org/officeDocument/2006/relationships/hyperlink" Target="https://www.hokto-kinoko.co.jp/corporate/csr/shinkouzaidan/" TargetMode="External"/><Relationship Id="rId251" Type="http://schemas.openxmlformats.org/officeDocument/2006/relationships/hyperlink" Target="https://tonics.co.jp/kokoku_site/social/foundation/koukai.html" TargetMode="External"/><Relationship Id="rId25" Type="http://schemas.openxmlformats.org/officeDocument/2006/relationships/hyperlink" Target="https://www.mhk.or.jp/essay/" TargetMode="External"/><Relationship Id="rId46" Type="http://schemas.openxmlformats.org/officeDocument/2006/relationships/hyperlink" Target="https://www.kensetu-bukka.or.jp/trendtopics/subsidy/2024application/" TargetMode="External"/><Relationship Id="rId67" Type="http://schemas.openxmlformats.org/officeDocument/2006/relationships/hyperlink" Target="https://yasuda-mf.or.jp/josei/" TargetMode="External"/><Relationship Id="rId272" Type="http://schemas.openxmlformats.org/officeDocument/2006/relationships/hyperlink" Target="https://www.jss.or.jp/ikusei/sasakawa/" TargetMode="External"/><Relationship Id="rId293" Type="http://schemas.openxmlformats.org/officeDocument/2006/relationships/hyperlink" Target="https://g-7foundation.or.jp/kenkyu.html" TargetMode="External"/><Relationship Id="rId307" Type="http://schemas.openxmlformats.org/officeDocument/2006/relationships/hyperlink" Target="https://r.lne.st/grant/" TargetMode="External"/><Relationship Id="rId328" Type="http://schemas.openxmlformats.org/officeDocument/2006/relationships/hyperlink" Target="https://www.saltscience.or.jp/research/" TargetMode="External"/><Relationship Id="rId349" Type="http://schemas.openxmlformats.org/officeDocument/2006/relationships/hyperlink" Target="http://www.pf.chiba-u.ac.jp/joint/offering.html" TargetMode="External"/><Relationship Id="rId88" Type="http://schemas.openxmlformats.org/officeDocument/2006/relationships/hyperlink" Target="https://www.alic.go.jp/joho-c/joho05_003155.html" TargetMode="External"/><Relationship Id="rId111" Type="http://schemas.openxmlformats.org/officeDocument/2006/relationships/hyperlink" Target="https://www.toyotafound.or.jp/grant/community/" TargetMode="External"/><Relationship Id="rId132" Type="http://schemas.openxmlformats.org/officeDocument/2006/relationships/hyperlink" Target="https://www.amada-f.or.jp/prog/2024_emphasis.html" TargetMode="External"/><Relationship Id="rId153" Type="http://schemas.openxmlformats.org/officeDocument/2006/relationships/hyperlink" Target="https://www.naito-f.or.jp/jp/joseikn/jo_index.php?data=about" TargetMode="External"/><Relationship Id="rId174" Type="http://schemas.openxmlformats.org/officeDocument/2006/relationships/hyperlink" Target="https://www.ueharazaidan.or.jp/grants/login/" TargetMode="External"/><Relationship Id="rId195" Type="http://schemas.openxmlformats.org/officeDocument/2006/relationships/hyperlink" Target="https://www.power-academy.jp/info/2024/004168.html" TargetMode="External"/><Relationship Id="rId209" Type="http://schemas.openxmlformats.org/officeDocument/2006/relationships/hyperlink" Target="https://www.marubun-zaidan.jp/h_j_gaiyou.html" TargetMode="External"/><Relationship Id="rId360" Type="http://schemas.openxmlformats.org/officeDocument/2006/relationships/hyperlink" Target="https://www.jwes.or.jp/research-grant/theme/" TargetMode="External"/><Relationship Id="rId381" Type="http://schemas.openxmlformats.org/officeDocument/2006/relationships/hyperlink" Target="https://kficc.or.jp/introduction/" TargetMode="External"/><Relationship Id="rId416" Type="http://schemas.openxmlformats.org/officeDocument/2006/relationships/hyperlink" Target="https://www.dai-ichi-life.co.jp/dsr/society/challenges/hoken02.html" TargetMode="External"/><Relationship Id="rId220" Type="http://schemas.openxmlformats.org/officeDocument/2006/relationships/hyperlink" Target="https://www2.taiyokogyo.co.jp/zaidan/subsidy/yoryo.html" TargetMode="External"/><Relationship Id="rId241" Type="http://schemas.openxmlformats.org/officeDocument/2006/relationships/hyperlink" Target="https://www.pref.aichi.jp/press-release/kagaku/19waka-boshu.html" TargetMode="External"/><Relationship Id="rId15" Type="http://schemas.openxmlformats.org/officeDocument/2006/relationships/hyperlink" Target="http://salon-de-k.jp/grant/description" TargetMode="External"/><Relationship Id="rId36" Type="http://schemas.openxmlformats.org/officeDocument/2006/relationships/hyperlink" Target="https://www.naito-f.or.jp/jp/joseikn/jo_index.php?data=about" TargetMode="External"/><Relationship Id="rId57" Type="http://schemas.openxmlformats.org/officeDocument/2006/relationships/hyperlink" Target="http://www.okawa-foundation.or.jp/application/okawa_prize.html" TargetMode="External"/><Relationship Id="rId262" Type="http://schemas.openxmlformats.org/officeDocument/2006/relationships/hyperlink" Target="https://www.jauw.org/scholarship-information/moritakagaku/" TargetMode="External"/><Relationship Id="rId283" Type="http://schemas.openxmlformats.org/officeDocument/2006/relationships/hyperlink" Target="http://www.hnf.jp/josei/" TargetMode="External"/><Relationship Id="rId318" Type="http://schemas.openxmlformats.org/officeDocument/2006/relationships/hyperlink" Target="https://www.kiriizaidan.jp/topics/" TargetMode="External"/><Relationship Id="rId339" Type="http://schemas.openxmlformats.org/officeDocument/2006/relationships/hyperlink" Target="https://www.katof.or.jp/promotion.html" TargetMode="External"/><Relationship Id="rId78" Type="http://schemas.openxmlformats.org/officeDocument/2006/relationships/hyperlink" Target="https://www.osawazaidan.or.jp/subsidy/index.html"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122" Type="http://schemas.openxmlformats.org/officeDocument/2006/relationships/hyperlink" Target="https://www.shokuken.or.jp/subsidize/" TargetMode="External"/><Relationship Id="rId143" Type="http://schemas.openxmlformats.org/officeDocument/2006/relationships/hyperlink" Target="https://koyanagi-zaidan.com/aid/" TargetMode="External"/><Relationship Id="rId164" Type="http://schemas.openxmlformats.org/officeDocument/2006/relationships/hyperlink" Target="https://r.lne.st/grant/65-soken/" TargetMode="External"/><Relationship Id="rId185" Type="http://schemas.openxmlformats.org/officeDocument/2006/relationships/hyperlink" Target="https://www.descente.co.jp/ishimoto/" TargetMode="External"/><Relationship Id="rId350" Type="http://schemas.openxmlformats.org/officeDocument/2006/relationships/hyperlink" Target="http://www.pf.chiba-u.ac.jp/joint/offering.html" TargetMode="External"/><Relationship Id="rId371" Type="http://schemas.openxmlformats.org/officeDocument/2006/relationships/hyperlink" Target="https://www.ffcr.or.jp/josei/boshu/post-60.html" TargetMode="External"/><Relationship Id="rId406" Type="http://schemas.openxmlformats.org/officeDocument/2006/relationships/hyperlink" Target="https://www.krf.or.jp/research" TargetMode="External"/><Relationship Id="rId9" Type="http://schemas.openxmlformats.org/officeDocument/2006/relationships/hyperlink" Target="https://www.krf.or.jp/research" TargetMode="External"/><Relationship Id="rId210" Type="http://schemas.openxmlformats.org/officeDocument/2006/relationships/hyperlink" Target="https://www.hitachi-zaidan.org/activities/kurata/index.html" TargetMode="External"/><Relationship Id="rId392" Type="http://schemas.openxmlformats.org/officeDocument/2006/relationships/hyperlink" Target="https://r.lne.st/grant/67-bio/" TargetMode="External"/><Relationship Id="rId26" Type="http://schemas.openxmlformats.org/officeDocument/2006/relationships/hyperlink" Target="https://c-finds.com/business/grant/research/" TargetMode="External"/><Relationship Id="rId231" Type="http://schemas.openxmlformats.org/officeDocument/2006/relationships/hyperlink" Target="https://www.jcer.or.jp/about-jcer/incentive" TargetMode="External"/><Relationship Id="rId252" Type="http://schemas.openxmlformats.org/officeDocument/2006/relationships/hyperlink" Target="https://www.nisr.or.jp/promotion/recruitment/" TargetMode="External"/><Relationship Id="rId273" Type="http://schemas.openxmlformats.org/officeDocument/2006/relationships/hyperlink" Target="http://www.nsg-zaidan.or.jp/event/r7collection.html" TargetMode="External"/><Relationship Id="rId294" Type="http://schemas.openxmlformats.org/officeDocument/2006/relationships/hyperlink" Target="https://www.jrw-relief-f.or.jp/aid/study/" TargetMode="External"/><Relationship Id="rId308" Type="http://schemas.openxmlformats.org/officeDocument/2006/relationships/hyperlink" Target="https://r.lne.st/grant/" TargetMode="External"/><Relationship Id="rId329" Type="http://schemas.openxmlformats.org/officeDocument/2006/relationships/hyperlink" Target="https://www.t-hito.or.jp/zaidan/toyamashou/data/boshu.html" TargetMode="External"/><Relationship Id="rId47" Type="http://schemas.openxmlformats.org/officeDocument/2006/relationships/hyperlink" Target="https://www.nomurafoundation.or.jp/social/so_koubo/wresearch.html" TargetMode="External"/><Relationship Id="rId68" Type="http://schemas.openxmlformats.org/officeDocument/2006/relationships/hyperlink" Target="https://yasuda-mf.or.jp/josei/" TargetMode="External"/><Relationship Id="rId89" Type="http://schemas.openxmlformats.org/officeDocument/2006/relationships/hyperlink" Target="https://ono-pharma.fdn.or.jp/research" TargetMode="External"/><Relationship Id="rId112" Type="http://schemas.openxmlformats.org/officeDocument/2006/relationships/hyperlink" Target="https://www.toyotafound.or.jp/grant/community/" TargetMode="External"/><Relationship Id="rId133" Type="http://schemas.openxmlformats.org/officeDocument/2006/relationships/hyperlink" Target="https://ccij.jp/jyosei/jyosei_jigyo.html" TargetMode="External"/><Relationship Id="rId154" Type="http://schemas.openxmlformats.org/officeDocument/2006/relationships/hyperlink" Target="https://www.nakatani-foundation.jp/grant_tech/grant_tech_01/" TargetMode="External"/><Relationship Id="rId175" Type="http://schemas.openxmlformats.org/officeDocument/2006/relationships/hyperlink" Target="https://www.ueharazaidan.or.jp/grants/login/" TargetMode="External"/><Relationship Id="rId340" Type="http://schemas.openxmlformats.org/officeDocument/2006/relationships/hyperlink" Target="https://www.rimi.or.jp/josei/" TargetMode="External"/><Relationship Id="rId361" Type="http://schemas.openxmlformats.org/officeDocument/2006/relationships/hyperlink" Target="https://www.tsurumifoundation.or.jp/research/" TargetMode="External"/><Relationship Id="rId196" Type="http://schemas.openxmlformats.org/officeDocument/2006/relationships/hyperlink" Target="https://www.rinri.or.jp/research/post-7505/" TargetMode="External"/><Relationship Id="rId200" Type="http://schemas.openxmlformats.org/officeDocument/2006/relationships/hyperlink" Target="https://www.fost.or.jp/guidelines.html" TargetMode="External"/><Relationship Id="rId382" Type="http://schemas.openxmlformats.org/officeDocument/2006/relationships/hyperlink" Target="https://www.kousakukikai-zaidan.or.jp/essential/exp-research-a/" TargetMode="External"/><Relationship Id="rId417" Type="http://schemas.openxmlformats.org/officeDocument/2006/relationships/printerSettings" Target="../printerSettings/printerSettings1.bin"/><Relationship Id="rId16" Type="http://schemas.openxmlformats.org/officeDocument/2006/relationships/hyperlink" Target="https://www.lottefoundation.jp/grant/" TargetMode="External"/><Relationship Id="rId221" Type="http://schemas.openxmlformats.org/officeDocument/2006/relationships/hyperlink" Target="https://www.kayamorif.or.jp/j.html" TargetMode="External"/><Relationship Id="rId242" Type="http://schemas.openxmlformats.org/officeDocument/2006/relationships/hyperlink" Target="https://www.maedakksz.or.jp/kenkyu_front/" TargetMode="External"/><Relationship Id="rId263" Type="http://schemas.openxmlformats.org/officeDocument/2006/relationships/hyperlink" Target="https://www.jcer.or.jp/about-jcer/incentive" TargetMode="External"/><Relationship Id="rId284" Type="http://schemas.openxmlformats.org/officeDocument/2006/relationships/hyperlink" Target="http://www.hnf.jp/josei/" TargetMode="External"/><Relationship Id="rId319" Type="http://schemas.openxmlformats.org/officeDocument/2006/relationships/hyperlink" Target="http://www.tgcfnd.or.jp/products/index.html" TargetMode="External"/><Relationship Id="rId37" Type="http://schemas.openxmlformats.org/officeDocument/2006/relationships/hyperlink" Target="https://www.naito-f.or.jp/jp/joseikn/jo_index.php?data=about" TargetMode="External"/><Relationship Id="rId58" Type="http://schemas.openxmlformats.org/officeDocument/2006/relationships/hyperlink" Target="https://kyokai-kinki.jp/archives/4139" TargetMode="External"/><Relationship Id="rId79" Type="http://schemas.openxmlformats.org/officeDocument/2006/relationships/hyperlink" Target="https://www.suzukifound.jp/02program/program03.html" TargetMode="External"/><Relationship Id="rId102" Type="http://schemas.openxmlformats.org/officeDocument/2006/relationships/hyperlink" Target="https://www.shimadzu.co.jp/ssf/grants/apply.html" TargetMode="External"/><Relationship Id="rId123" Type="http://schemas.openxmlformats.org/officeDocument/2006/relationships/hyperlink" Target="https://www.kayamorif.or.jp/j.html" TargetMode="External"/><Relationship Id="rId144" Type="http://schemas.openxmlformats.org/officeDocument/2006/relationships/hyperlink" Target="https://www.iwatani-foundation.or.jp/grants/" TargetMode="External"/><Relationship Id="rId330" Type="http://schemas.openxmlformats.org/officeDocument/2006/relationships/hyperlink" Target="https://www.aluminum.or.jp/" TargetMode="External"/><Relationship Id="rId90" Type="http://schemas.openxmlformats.org/officeDocument/2006/relationships/hyperlink" Target="https://www.kao.com/jp/healthscience/enqaid/enqaid_theme22/" TargetMode="External"/><Relationship Id="rId165" Type="http://schemas.openxmlformats.org/officeDocument/2006/relationships/hyperlink" Target="https://www.nakatomi.or.jp/contribution/index6.html" TargetMode="External"/><Relationship Id="rId186" Type="http://schemas.openxmlformats.org/officeDocument/2006/relationships/hyperlink" Target="https://www.kajima-f.or.jp/grant-projects/research-grant/" TargetMode="External"/><Relationship Id="rId351" Type="http://schemas.openxmlformats.org/officeDocument/2006/relationships/hyperlink" Target="https://www.nibb.ac.jp/pressroom/news/2024/10/28.html" TargetMode="External"/><Relationship Id="rId372" Type="http://schemas.openxmlformats.org/officeDocument/2006/relationships/hyperlink" Target="https://www.ffcr.or.jp/josei/boshu/post-60.html" TargetMode="External"/><Relationship Id="rId393" Type="http://schemas.openxmlformats.org/officeDocument/2006/relationships/hyperlink" Target="https://r.lne.st/grant/67-life/" TargetMode="External"/><Relationship Id="rId407" Type="http://schemas.openxmlformats.org/officeDocument/2006/relationships/hyperlink" Target="https://www.krf.or.jp/research" TargetMode="External"/><Relationship Id="rId211" Type="http://schemas.openxmlformats.org/officeDocument/2006/relationships/hyperlink" Target="https://www.hitachi-zaidan.org/activities/kurata/index.html" TargetMode="External"/><Relationship Id="rId232" Type="http://schemas.openxmlformats.org/officeDocument/2006/relationships/hyperlink" Target="https://yakult-bioscience.or.jp/invite.html" TargetMode="External"/><Relationship Id="rId253" Type="http://schemas.openxmlformats.org/officeDocument/2006/relationships/hyperlink" Target="https://www.nisr.or.jp/promotion/recruitment/" TargetMode="External"/><Relationship Id="rId274" Type="http://schemas.openxmlformats.org/officeDocument/2006/relationships/hyperlink" Target="http://zaidan.taiyo-ltd.co.jp/outline.html" TargetMode="External"/><Relationship Id="rId295" Type="http://schemas.openxmlformats.org/officeDocument/2006/relationships/hyperlink" Target="https://www.khc.or.jp/enquiry/" TargetMode="External"/><Relationship Id="rId309" Type="http://schemas.openxmlformats.org/officeDocument/2006/relationships/hyperlink" Target="https://r.lne.st/grant/" TargetMode="External"/><Relationship Id="rId27" Type="http://schemas.openxmlformats.org/officeDocument/2006/relationships/hyperlink" Target="https://c-finds.com/business/grant/research/" TargetMode="External"/><Relationship Id="rId48" Type="http://schemas.openxmlformats.org/officeDocument/2006/relationships/hyperlink" Target="https://www.nomurafoundation.or.jp/social/so_koubo/frontier_capital.html" TargetMode="External"/><Relationship Id="rId69" Type="http://schemas.openxmlformats.org/officeDocument/2006/relationships/hyperlink" Target="https://www.kaketsuken.org/josei.html" TargetMode="External"/><Relationship Id="rId113" Type="http://schemas.openxmlformats.org/officeDocument/2006/relationships/hyperlink" Target="https://www.toyotafound.or.jp/english/grant/research/data/2024_RserchProposal_Guideline_JP.pdf" TargetMode="External"/><Relationship Id="rId134" Type="http://schemas.openxmlformats.org/officeDocument/2006/relationships/hyperlink" Target="https://www.msd-life-science-foundation.or.jp/category/research" TargetMode="External"/><Relationship Id="rId320" Type="http://schemas.openxmlformats.org/officeDocument/2006/relationships/hyperlink" Target="http://takahashi-f.or.jp/entry/" TargetMode="External"/><Relationship Id="rId80" Type="http://schemas.openxmlformats.org/officeDocument/2006/relationships/hyperlink" Target="http://www.ion.or.jp/grant.html" TargetMode="External"/><Relationship Id="rId155" Type="http://schemas.openxmlformats.org/officeDocument/2006/relationships/hyperlink" Target="https://www.nakatani-foundation.jp/grant_tech/grant_tech_01/" TargetMode="External"/><Relationship Id="rId176" Type="http://schemas.openxmlformats.org/officeDocument/2006/relationships/hyperlink" Target="https://www.ueharazaidan.or.jp/grants/login/" TargetMode="External"/><Relationship Id="rId197" Type="http://schemas.openxmlformats.org/officeDocument/2006/relationships/hyperlink" Target="https://www.hoyu-foundation.or.jp/subsidy_79" TargetMode="External"/><Relationship Id="rId341" Type="http://schemas.openxmlformats.org/officeDocument/2006/relationships/hyperlink" Target="https://www.naohikofukuoka-mf.or.jp/grant/essential-point/" TargetMode="External"/><Relationship Id="rId362" Type="http://schemas.openxmlformats.org/officeDocument/2006/relationships/hyperlink" Target="https://www.fujimori-f.or.jp/subsidy/requirements.html" TargetMode="External"/><Relationship Id="rId383" Type="http://schemas.openxmlformats.org/officeDocument/2006/relationships/hyperlink" Target="https://www.jili.or.jp/workshop/josei/index.html" TargetMode="External"/><Relationship Id="rId418" Type="http://schemas.openxmlformats.org/officeDocument/2006/relationships/vmlDrawing" Target="../drawings/vmlDrawing1.vml"/><Relationship Id="rId201" Type="http://schemas.openxmlformats.org/officeDocument/2006/relationships/hyperlink" Target="https://www.fost.or.jp/guidelines.html" TargetMode="External"/><Relationship Id="rId222" Type="http://schemas.openxmlformats.org/officeDocument/2006/relationships/hyperlink" Target="https://www.waksman.or.jp/wk_offer/p_offering.html" TargetMode="External"/><Relationship Id="rId243" Type="http://schemas.openxmlformats.org/officeDocument/2006/relationships/hyperlink" Target="https://www.maedakksz.or.jp/kenkyu_front/" TargetMode="External"/><Relationship Id="rId264" Type="http://schemas.openxmlformats.org/officeDocument/2006/relationships/hyperlink" Target="https://www.sgkz.or.jp/" TargetMode="External"/><Relationship Id="rId285" Type="http://schemas.openxmlformats.org/officeDocument/2006/relationships/hyperlink" Target="http://www.matsushima-foundation.or.jp/" TargetMode="External"/><Relationship Id="rId17" Type="http://schemas.openxmlformats.org/officeDocument/2006/relationships/hyperlink" Target="https://www.lottefoundation.jp/grant/" TargetMode="External"/><Relationship Id="rId38" Type="http://schemas.openxmlformats.org/officeDocument/2006/relationships/hyperlink" Target="https://www.naito-f.or.jp/jp/joseikn/jo_index.php?data=about" TargetMode="External"/><Relationship Id="rId59" Type="http://schemas.openxmlformats.org/officeDocument/2006/relationships/hyperlink" Target="https://nakatsuji-ff.org/programs/research-grant/" TargetMode="External"/><Relationship Id="rId103" Type="http://schemas.openxmlformats.org/officeDocument/2006/relationships/hyperlink" Target="http://www.refec.org/oubo2021.htm" TargetMode="External"/><Relationship Id="rId124" Type="http://schemas.openxmlformats.org/officeDocument/2006/relationships/hyperlink" Target="https://www.amada-f.or.jp/prog/2024_emphasis.html" TargetMode="External"/><Relationship Id="rId310" Type="http://schemas.openxmlformats.org/officeDocument/2006/relationships/hyperlink" Target="https://r.lne.st/grant/" TargetMode="External"/><Relationship Id="rId70" Type="http://schemas.openxmlformats.org/officeDocument/2006/relationships/hyperlink" Target="https://www.kaketsuken.org/josei.html" TargetMode="External"/><Relationship Id="rId91" Type="http://schemas.openxmlformats.org/officeDocument/2006/relationships/hyperlink" Target="https://www.itoka.or.jp/p4.html" TargetMode="External"/><Relationship Id="rId145" Type="http://schemas.openxmlformats.org/officeDocument/2006/relationships/hyperlink" Target="https://www.cstc.or.jp/business/ai_research.php" TargetMode="External"/><Relationship Id="rId166" Type="http://schemas.openxmlformats.org/officeDocument/2006/relationships/hyperlink" Target="https://www.nakatomi.or.jp/contribution/index6.html" TargetMode="External"/><Relationship Id="rId187" Type="http://schemas.openxmlformats.org/officeDocument/2006/relationships/hyperlink" Target="https://www.rinyaku-fdn.or.jp/jigyou/kaigai/" TargetMode="External"/><Relationship Id="rId331" Type="http://schemas.openxmlformats.org/officeDocument/2006/relationships/hyperlink" Target="https://www.sbs-kamatazaidan.or.jp/skzd/furtherance/" TargetMode="External"/><Relationship Id="rId352" Type="http://schemas.openxmlformats.org/officeDocument/2006/relationships/hyperlink" Target="https://www.roushikyo.or.jp/?p=we-page-menu-1-4&amp;category=19327&amp;key=19410&amp;type=contents&amp;subkey=561690" TargetMode="External"/><Relationship Id="rId373" Type="http://schemas.openxmlformats.org/officeDocument/2006/relationships/hyperlink" Target="https://www.mitsubishi-zaidan.jp/support/index.html" TargetMode="External"/><Relationship Id="rId394" Type="http://schemas.openxmlformats.org/officeDocument/2006/relationships/hyperlink" Target="https://www.nidec.com/jp/nagamori-f/subsidy/applicatioguidelines.html" TargetMode="External"/><Relationship Id="rId408" Type="http://schemas.openxmlformats.org/officeDocument/2006/relationships/hyperlink" Target="https://www.naro.go.jp/brain/smart-nogyo/offering/koubo/2024-3.html"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sumitomolife.co.jp/about/csr/community/mirai_child/women/bosyu.html" TargetMode="External"/><Relationship Id="rId233" Type="http://schemas.openxmlformats.org/officeDocument/2006/relationships/hyperlink" Target="https://yakult-bioscience.or.jp/invite.html" TargetMode="External"/><Relationship Id="rId254" Type="http://schemas.openxmlformats.org/officeDocument/2006/relationships/hyperlink" Target="https://www.nisr.or.jp/promotion/recruitment/" TargetMode="External"/><Relationship Id="rId28" Type="http://schemas.openxmlformats.org/officeDocument/2006/relationships/hyperlink" Target="https://c-finds.com/business/grant/research/" TargetMode="External"/><Relationship Id="rId49" Type="http://schemas.openxmlformats.org/officeDocument/2006/relationships/hyperlink" Target="https://yokoyama-fdn.or.jp/kenkyujyosei/" TargetMode="External"/><Relationship Id="rId114" Type="http://schemas.openxmlformats.org/officeDocument/2006/relationships/hyperlink" Target="https://www.astellas-foundation.or.jp/assist/gist.html" TargetMode="External"/><Relationship Id="rId275" Type="http://schemas.openxmlformats.org/officeDocument/2006/relationships/hyperlink" Target="https://noguchi.or.jp/human_resource/subsidy_award/subsidy_entry/" TargetMode="External"/><Relationship Id="rId296" Type="http://schemas.openxmlformats.org/officeDocument/2006/relationships/hyperlink" Target="https://www.amano-enzyme.com/jp/corporate/foundation/symposium/" TargetMode="External"/><Relationship Id="rId300" Type="http://schemas.openxmlformats.org/officeDocument/2006/relationships/hyperlink" Target="https://www.hashimotozaidan.or.jp/scholarship/" TargetMode="External"/><Relationship Id="rId60" Type="http://schemas.openxmlformats.org/officeDocument/2006/relationships/hyperlink" Target="https://www.sumitomo.or.jp/html/kiso/kisokagaku.htm" TargetMode="External"/><Relationship Id="rId81" Type="http://schemas.openxmlformats.org/officeDocument/2006/relationships/hyperlink" Target="https://www.yashimadenki.co.jp/zaidan/enterprise_application.php" TargetMode="External"/><Relationship Id="rId135" Type="http://schemas.openxmlformats.org/officeDocument/2006/relationships/hyperlink" Target="https://www.ono-pharma.com/ja/zaidan" TargetMode="External"/><Relationship Id="rId156" Type="http://schemas.openxmlformats.org/officeDocument/2006/relationships/hyperlink" Target="https://www.nakatani-foundation.jp/grant_tech/grant_tech_01/" TargetMode="External"/><Relationship Id="rId177" Type="http://schemas.openxmlformats.org/officeDocument/2006/relationships/hyperlink" Target="https://www.ueharazaidan.or.jp/grants/login/" TargetMode="External"/><Relationship Id="rId198" Type="http://schemas.openxmlformats.org/officeDocument/2006/relationships/hyperlink" Target="https://www.pu-zaidan.jp/guide.html" TargetMode="External"/><Relationship Id="rId321" Type="http://schemas.openxmlformats.org/officeDocument/2006/relationships/hyperlink" Target="https://madoken.jp/announcement/28606/" TargetMode="External"/><Relationship Id="rId342" Type="http://schemas.openxmlformats.org/officeDocument/2006/relationships/hyperlink" Target="https://www.fujizai.or.jp/" TargetMode="External"/><Relationship Id="rId363" Type="http://schemas.openxmlformats.org/officeDocument/2006/relationships/hyperlink" Target="http://www.fuji-foundation.or.jp/" TargetMode="External"/><Relationship Id="rId384" Type="http://schemas.openxmlformats.org/officeDocument/2006/relationships/hyperlink" Target="https://www.samco.co.jp/foundation/recruitment/" TargetMode="External"/><Relationship Id="rId419" Type="http://schemas.openxmlformats.org/officeDocument/2006/relationships/comments" Target="../comments1.xml"/><Relationship Id="rId202" Type="http://schemas.openxmlformats.org/officeDocument/2006/relationships/hyperlink" Target="https://www.hakuhodofoundation.or.jp/subsidy/" TargetMode="External"/><Relationship Id="rId223" Type="http://schemas.openxmlformats.org/officeDocument/2006/relationships/hyperlink" Target="http://www.nodai-genome.org/gabase/index_R6B.html" TargetMode="External"/><Relationship Id="rId244" Type="http://schemas.openxmlformats.org/officeDocument/2006/relationships/hyperlink" Target="https://tsugawa-motor.or.jp/reserch-grant-2/"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265" Type="http://schemas.openxmlformats.org/officeDocument/2006/relationships/hyperlink" Target="https://www.sgkz.or.jp/" TargetMode="External"/><Relationship Id="rId286" Type="http://schemas.openxmlformats.org/officeDocument/2006/relationships/hyperlink" Target="https://www.phrf.jp/aboutus/gaiyou_jyosei_oubo.php" TargetMode="External"/><Relationship Id="rId50" Type="http://schemas.openxmlformats.org/officeDocument/2006/relationships/hyperlink" Target="https://www.inoue-zaidan.or.jp/f-02.html" TargetMode="External"/><Relationship Id="rId104" Type="http://schemas.openxmlformats.org/officeDocument/2006/relationships/hyperlink" Target="http://www.refec.org/oubo2021.htm" TargetMode="External"/><Relationship Id="rId125" Type="http://schemas.openxmlformats.org/officeDocument/2006/relationships/hyperlink" Target="https://www.amada-f.or.jp/prog/2024_emphasis.html" TargetMode="External"/><Relationship Id="rId146" Type="http://schemas.openxmlformats.org/officeDocument/2006/relationships/hyperlink" Target="https://www.kddi-foundation.or.jp/grant/program.html" TargetMode="External"/><Relationship Id="rId167" Type="http://schemas.openxmlformats.org/officeDocument/2006/relationships/hyperlink" Target="https://www.nakatomi.or.jp/contribution/index2.html" TargetMode="External"/><Relationship Id="rId188" Type="http://schemas.openxmlformats.org/officeDocument/2006/relationships/hyperlink" Target="https://kajima-f.or.jp/grant-projects/research-grants-on-specific-themes/" TargetMode="External"/><Relationship Id="rId311" Type="http://schemas.openxmlformats.org/officeDocument/2006/relationships/hyperlink" Target="https://www.taisei-foundation.or.jp/requirements/" TargetMode="External"/><Relationship Id="rId332" Type="http://schemas.openxmlformats.org/officeDocument/2006/relationships/hyperlink" Target="https://m-alliance.j-milk.jp/koubo/2025/huh1j4000000er70-att/a1727682582877.pdf" TargetMode="External"/><Relationship Id="rId353" Type="http://schemas.openxmlformats.org/officeDocument/2006/relationships/hyperlink" Target="https://www.narishige.co.jp/japanese/fund/2025_nnrf.html" TargetMode="External"/><Relationship Id="rId374" Type="http://schemas.openxmlformats.org/officeDocument/2006/relationships/hyperlink" Target="https://www.mitsubishi-zaidan.jp/support/humanities.html" TargetMode="External"/><Relationship Id="rId395" Type="http://schemas.openxmlformats.org/officeDocument/2006/relationships/hyperlink" Target="https://www.nidec.com/jp/nagamori-f/subsidy/applicatioguidelines.html" TargetMode="External"/><Relationship Id="rId409" Type="http://schemas.openxmlformats.org/officeDocument/2006/relationships/hyperlink" Target="https://zai-amano.or.jp/grant/public/"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 Id="rId213" Type="http://schemas.openxmlformats.org/officeDocument/2006/relationships/hyperlink" Target="https://www.mikiya-zaidan.or.jp/guideline.html" TargetMode="External"/><Relationship Id="rId234" Type="http://schemas.openxmlformats.org/officeDocument/2006/relationships/hyperlink" Target="https://www.shorai-foundation.or.jp/application/" TargetMode="External"/><Relationship Id="rId2" Type="http://schemas.openxmlformats.org/officeDocument/2006/relationships/hyperlink" Target="https://www.krf.or.jp/research" TargetMode="External"/><Relationship Id="rId29" Type="http://schemas.openxmlformats.org/officeDocument/2006/relationships/hyperlink" Target="https://c-finds.com/business/grant/research/" TargetMode="External"/><Relationship Id="rId255" Type="http://schemas.openxmlformats.org/officeDocument/2006/relationships/hyperlink" Target="https://www.nisr.or.jp/promotion/recruitment/" TargetMode="External"/><Relationship Id="rId276" Type="http://schemas.openxmlformats.org/officeDocument/2006/relationships/hyperlink" Target="https://hagiwara-foundation.or.jp/program/grant2024/" TargetMode="External"/><Relationship Id="rId297" Type="http://schemas.openxmlformats.org/officeDocument/2006/relationships/hyperlink" Target="https://watanabe-zaidan.or.jp/jrequirement/" TargetMode="External"/><Relationship Id="rId40" Type="http://schemas.openxmlformats.org/officeDocument/2006/relationships/hyperlink" Target="https://www.ifo.or.jp/research/guide03.html" TargetMode="External"/><Relationship Id="rId115" Type="http://schemas.openxmlformats.org/officeDocument/2006/relationships/hyperlink" Target="https://www.refost-hq.jp/activities/research_grant/" TargetMode="External"/><Relationship Id="rId136" Type="http://schemas.openxmlformats.org/officeDocument/2006/relationships/hyperlink" Target="https://www.ono-pharma.com/ja/zaidan" TargetMode="External"/><Relationship Id="rId157" Type="http://schemas.openxmlformats.org/officeDocument/2006/relationships/hyperlink" Target="https://www.kobe-prize.jp/recruitment/" TargetMode="External"/><Relationship Id="rId178" Type="http://schemas.openxmlformats.org/officeDocument/2006/relationships/hyperlink" Target="https://www.rinyaku-fdn.or.jp/jigyou/kenkyu/" TargetMode="External"/><Relationship Id="rId301" Type="http://schemas.openxmlformats.org/officeDocument/2006/relationships/hyperlink" Target="https://www.secomzaidan.jp/tokutei.html" TargetMode="External"/><Relationship Id="rId322" Type="http://schemas.openxmlformats.org/officeDocument/2006/relationships/hyperlink" Target="https://www.taf.or.jp/grant-a/" TargetMode="External"/><Relationship Id="rId343" Type="http://schemas.openxmlformats.org/officeDocument/2006/relationships/hyperlink" Target="https://www.yhmf.jp/aid/" TargetMode="External"/><Relationship Id="rId364" Type="http://schemas.openxmlformats.org/officeDocument/2006/relationships/hyperlink" Target="https://azbilyamatake.or.jp/"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199" Type="http://schemas.openxmlformats.org/officeDocument/2006/relationships/hyperlink" Target="https://www.isij.or.jp/subcommittee/promotion/shinkou34.html" TargetMode="External"/><Relationship Id="rId203" Type="http://schemas.openxmlformats.org/officeDocument/2006/relationships/hyperlink" Target="https://www.jwes.or.jp/research-grant/generation/" TargetMode="External"/><Relationship Id="rId385" Type="http://schemas.openxmlformats.org/officeDocument/2006/relationships/hyperlink" Target="https://www.hq.heart.or.jp/research-g/guidelines/" TargetMode="External"/><Relationship Id="rId19" Type="http://schemas.openxmlformats.org/officeDocument/2006/relationships/hyperlink" Target="http://melco-foundation.jp/apply/international/6526/" TargetMode="External"/><Relationship Id="rId224" Type="http://schemas.openxmlformats.org/officeDocument/2006/relationships/hyperlink" Target="http://zaidan.taiyo-ltd.co.jp/outline.html" TargetMode="External"/><Relationship Id="rId245" Type="http://schemas.openxmlformats.org/officeDocument/2006/relationships/hyperlink" Target="https://www.srut.org/subsidize/saboutline/" TargetMode="External"/><Relationship Id="rId266" Type="http://schemas.openxmlformats.org/officeDocument/2006/relationships/hyperlink" Target="https://www.tr.mufg.jp/shisan/kouekishintaku_list.html" TargetMode="External"/><Relationship Id="rId287" Type="http://schemas.openxmlformats.org/officeDocument/2006/relationships/hyperlink" Target="https://isyokudogen-fnd.jp/info/article/53" TargetMode="External"/><Relationship Id="rId410" Type="http://schemas.openxmlformats.org/officeDocument/2006/relationships/hyperlink" Target="https://zai-amano.or.jp/grant/public/" TargetMode="External"/><Relationship Id="rId30" Type="http://schemas.openxmlformats.org/officeDocument/2006/relationships/hyperlink" Target="https://www.shionogiinfection.or.jp/requirements/jisedai.html" TargetMode="External"/><Relationship Id="rId105" Type="http://schemas.openxmlformats.org/officeDocument/2006/relationships/hyperlink" Target="http://www.refec.org/oubo2021.htm" TargetMode="External"/><Relationship Id="rId126" Type="http://schemas.openxmlformats.org/officeDocument/2006/relationships/hyperlink" Target="https://www.amada-f.or.jp/prog/2024_emphasis.html" TargetMode="External"/><Relationship Id="rId147" Type="http://schemas.openxmlformats.org/officeDocument/2006/relationships/hyperlink" Target="https://www.kddi-foundation.or.jp/grant/program.html" TargetMode="External"/><Relationship Id="rId168" Type="http://schemas.openxmlformats.org/officeDocument/2006/relationships/hyperlink" Target="https://www.nakatomi.or.jp/contribution/index3.html" TargetMode="External"/><Relationship Id="rId312" Type="http://schemas.openxmlformats.org/officeDocument/2006/relationships/hyperlink" Target="https://hojo.keirin-autorace.or.jp/shinsei/shinsei_kikai_hojo.html" TargetMode="External"/><Relationship Id="rId333" Type="http://schemas.openxmlformats.org/officeDocument/2006/relationships/hyperlink" Target="https://m-alliance.j-milk.jp/koubo/2025/huh1j4000000er70-att/a1727682582877.pdf" TargetMode="External"/><Relationship Id="rId354" Type="http://schemas.openxmlformats.org/officeDocument/2006/relationships/hyperlink" Target="https://watanabe-zaidan.or.jp/srequirement/"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93" Type="http://schemas.openxmlformats.org/officeDocument/2006/relationships/hyperlink" Target="https://www.senri-life.or.jp/business/grants/year_2024_apply/" TargetMode="External"/><Relationship Id="rId189" Type="http://schemas.openxmlformats.org/officeDocument/2006/relationships/hyperlink" Target="https://www.yashimadenki.co.jp/zaidan/enterprise_activity.php" TargetMode="External"/><Relationship Id="rId375" Type="http://schemas.openxmlformats.org/officeDocument/2006/relationships/hyperlink" Target="https://www.sapporoholdings.jp/foundation/publicoffering/" TargetMode="External"/><Relationship Id="rId396" Type="http://schemas.openxmlformats.org/officeDocument/2006/relationships/hyperlink" Target="https://www.cerij.or.jp/research_assistant_project/research_grant_project.html" TargetMode="External"/><Relationship Id="rId3" Type="http://schemas.openxmlformats.org/officeDocument/2006/relationships/hyperlink" Target="https://www.krf.or.jp/research" TargetMode="External"/><Relationship Id="rId214" Type="http://schemas.openxmlformats.org/officeDocument/2006/relationships/hyperlink" Target="https://www.mikiya-zaidan.or.jp/guideline.html" TargetMode="External"/><Relationship Id="rId235" Type="http://schemas.openxmlformats.org/officeDocument/2006/relationships/hyperlink" Target="https://www.tateisi-f.org/research/ab/" TargetMode="External"/><Relationship Id="rId256" Type="http://schemas.openxmlformats.org/officeDocument/2006/relationships/hyperlink" Target="https://taneds.daiichisankyo.co.jp/guideline/" TargetMode="External"/><Relationship Id="rId277" Type="http://schemas.openxmlformats.org/officeDocument/2006/relationships/hyperlink" Target="https://www.shionogi.com/jp/ja/sustainability/society/social-contribution-activities/foundation/houansha/jyosei.html" TargetMode="External"/><Relationship Id="rId298" Type="http://schemas.openxmlformats.org/officeDocument/2006/relationships/hyperlink" Target="https://www.ube.co.jp/ube_s_zaidan/application.html" TargetMode="External"/><Relationship Id="rId400" Type="http://schemas.openxmlformats.org/officeDocument/2006/relationships/hyperlink" Target="https://www.mishima-kaiun.or.jp/assist/natural-science/" TargetMode="External"/><Relationship Id="rId116" Type="http://schemas.openxmlformats.org/officeDocument/2006/relationships/hyperlink" Target="https://www.river.or.jp/koeki/jyosei/6.html" TargetMode="External"/><Relationship Id="rId137" Type="http://schemas.openxmlformats.org/officeDocument/2006/relationships/hyperlink" Target="https://www.kose-cosmetology.or.jp/research_support/university1.html" TargetMode="External"/><Relationship Id="rId158" Type="http://schemas.openxmlformats.org/officeDocument/2006/relationships/hyperlink" Target="https://ccij.jp/jyosei/jyosei_jigyo.html" TargetMode="External"/><Relationship Id="rId302" Type="http://schemas.openxmlformats.org/officeDocument/2006/relationships/hyperlink" Target="https://www.newglass.jp/kenkyu/2025/" TargetMode="External"/><Relationship Id="rId323" Type="http://schemas.openxmlformats.org/officeDocument/2006/relationships/hyperlink" Target="https://www.rohm.co.jp/rd/offer" TargetMode="External"/><Relationship Id="rId344" Type="http://schemas.openxmlformats.org/officeDocument/2006/relationships/hyperlink" Target="https://www.yhmf.jp/aid/" TargetMode="External"/><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62" Type="http://schemas.openxmlformats.org/officeDocument/2006/relationships/hyperlink" Target="https://www.ds-fdn.or.jp/support/index.html" TargetMode="External"/><Relationship Id="rId83" Type="http://schemas.openxmlformats.org/officeDocument/2006/relationships/hyperlink" Target="https://www.yazaki-found.jp/applications/research_grants.html" TargetMode="External"/><Relationship Id="rId179" Type="http://schemas.openxmlformats.org/officeDocument/2006/relationships/hyperlink" Target="https://www.rinyaku-fdn.or.jp/jigyou/kaigai/" TargetMode="External"/><Relationship Id="rId365" Type="http://schemas.openxmlformats.org/officeDocument/2006/relationships/hyperlink" Target="https://uffec.com/requirements/findings_r7/" TargetMode="External"/><Relationship Id="rId386" Type="http://schemas.openxmlformats.org/officeDocument/2006/relationships/hyperlink" Target="http://www.ando-lab.or.jp/bosyu-.html" TargetMode="External"/><Relationship Id="rId190" Type="http://schemas.openxmlformats.org/officeDocument/2006/relationships/hyperlink" Target="https://www.suzukenzaidan.or.jp/bosyu/index.html" TargetMode="External"/><Relationship Id="rId204" Type="http://schemas.openxmlformats.org/officeDocument/2006/relationships/hyperlink" Target="https://www.mukai-zaidan.or.jp/researchgrant/" TargetMode="External"/><Relationship Id="rId225" Type="http://schemas.openxmlformats.org/officeDocument/2006/relationships/hyperlink" Target="https://www.yakusho.org/download/" TargetMode="External"/><Relationship Id="rId246" Type="http://schemas.openxmlformats.org/officeDocument/2006/relationships/hyperlink" Target="http://takahashi-f.or.jp/entry/" TargetMode="External"/><Relationship Id="rId267" Type="http://schemas.openxmlformats.org/officeDocument/2006/relationships/hyperlink" Target="http://www.iijima-kinenzaidan.or.jp/collection/collection.html" TargetMode="External"/><Relationship Id="rId288" Type="http://schemas.openxmlformats.org/officeDocument/2006/relationships/hyperlink" Target="https://dojindo-f.or.jp/subsidy/index.html" TargetMode="External"/><Relationship Id="rId411" Type="http://schemas.openxmlformats.org/officeDocument/2006/relationships/hyperlink" Target="http://www.kanamori-foundation.or.jp/kenkyu.html" TargetMode="External"/><Relationship Id="rId106" Type="http://schemas.openxmlformats.org/officeDocument/2006/relationships/hyperlink" Target="http://www.refec.org/oubo2021.htm" TargetMode="External"/><Relationship Id="rId127" Type="http://schemas.openxmlformats.org/officeDocument/2006/relationships/hyperlink" Target="https://www.amada-f.or.jp/prog/2024_emphasis.html" TargetMode="External"/><Relationship Id="rId313" Type="http://schemas.openxmlformats.org/officeDocument/2006/relationships/hyperlink" Target="https://hojo.keirin-autorace.or.jp/shinsei/shinsei_kikai_hojo.html" TargetMode="Externa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52" Type="http://schemas.openxmlformats.org/officeDocument/2006/relationships/hyperlink" Target="https://www.fujizai.or.jp/fuji-s.html" TargetMode="External"/><Relationship Id="rId73" Type="http://schemas.openxmlformats.org/officeDocument/2006/relationships/hyperlink" Target="http://www.amtda.or.jp/enjyo.html" TargetMode="External"/><Relationship Id="rId94" Type="http://schemas.openxmlformats.org/officeDocument/2006/relationships/hyperlink" Target="https://www.ms-ins.com/welfare/research_grant.htm" TargetMode="External"/><Relationship Id="rId148" Type="http://schemas.openxmlformats.org/officeDocument/2006/relationships/hyperlink" Target="https://www.kddi-foundation.or.jp/grant/program.html" TargetMode="External"/><Relationship Id="rId169" Type="http://schemas.openxmlformats.org/officeDocument/2006/relationships/hyperlink" Target="https://zai-amano.or.jp/public" TargetMode="External"/><Relationship Id="rId334" Type="http://schemas.openxmlformats.org/officeDocument/2006/relationships/hyperlink" Target="https://m-alliance.j-milk.jp/koubo/2025/huh1j4000000er70-att/a1727682582877.pdf" TargetMode="External"/><Relationship Id="rId355" Type="http://schemas.openxmlformats.org/officeDocument/2006/relationships/hyperlink" Target="https://www.osakacancer.jp/information.html" TargetMode="External"/><Relationship Id="rId376" Type="http://schemas.openxmlformats.org/officeDocument/2006/relationships/hyperlink" Target="https://yamadazaidan.jp/requirements/grant-bosyu_kenkyu/gakkaikojinsuisen/" TargetMode="External"/><Relationship Id="rId397" Type="http://schemas.openxmlformats.org/officeDocument/2006/relationships/hyperlink" Target="https://www.jaci.or.jp/recruit/page_02_14_2025.html" TargetMode="External"/><Relationship Id="rId4" Type="http://schemas.openxmlformats.org/officeDocument/2006/relationships/hyperlink" Target="https://www.krf.or.jp/research" TargetMode="External"/><Relationship Id="rId180" Type="http://schemas.openxmlformats.org/officeDocument/2006/relationships/hyperlink" Target="https://jiarf.org/wp/research-grant/" TargetMode="External"/><Relationship Id="rId215" Type="http://schemas.openxmlformats.org/officeDocument/2006/relationships/hyperlink" Target="https://www.katokinen.or.jp/applications/3_1ken_zyo.html" TargetMode="External"/><Relationship Id="rId236" Type="http://schemas.openxmlformats.org/officeDocument/2006/relationships/hyperlink" Target="https://www.kitamura-foundation.org/study.html" TargetMode="External"/><Relationship Id="rId257" Type="http://schemas.openxmlformats.org/officeDocument/2006/relationships/hyperlink" Target="https://www.scat.or.jp/josei/boshu_info/" TargetMode="External"/><Relationship Id="rId278" Type="http://schemas.openxmlformats.org/officeDocument/2006/relationships/hyperlink" Target="https://www.nakatani-foundation.jp/business/grant_science_edu/next_generation_science/" TargetMode="External"/><Relationship Id="rId401" Type="http://schemas.openxmlformats.org/officeDocument/2006/relationships/hyperlink" Target="https://www.mishima-kaiun.or.jp/assist/natural-science/" TargetMode="External"/><Relationship Id="rId303" Type="http://schemas.openxmlformats.org/officeDocument/2006/relationships/hyperlink" Target="http://www.teet.or.jp/08_4.html" TargetMode="External"/><Relationship Id="rId42" Type="http://schemas.openxmlformats.org/officeDocument/2006/relationships/hyperlink" Target="https://www.jfe-21st-cf.or.jp/furtherance/entrance.html" TargetMode="External"/><Relationship Id="rId84" Type="http://schemas.openxmlformats.org/officeDocument/2006/relationships/hyperlink" Target="http://www.jwrc.or.jp/service/shintaku/shikata.htm" TargetMode="External"/><Relationship Id="rId138" Type="http://schemas.openxmlformats.org/officeDocument/2006/relationships/hyperlink" Target="http://www.jade.dti.ne.jp/bankfund/youkou.html" TargetMode="External"/><Relationship Id="rId345" Type="http://schemas.openxmlformats.org/officeDocument/2006/relationships/hyperlink" Target="https://inno-vation.jp/" TargetMode="External"/><Relationship Id="rId387" Type="http://schemas.openxmlformats.org/officeDocument/2006/relationships/hyperlink" Target="https://funaifoundation.jp/grantees/fit_award.html" TargetMode="External"/><Relationship Id="rId191" Type="http://schemas.openxmlformats.org/officeDocument/2006/relationships/hyperlink" Target="https://www.osakagas.co.jp/company/efforts/fukushi/" TargetMode="External"/><Relationship Id="rId205" Type="http://schemas.openxmlformats.org/officeDocument/2006/relationships/hyperlink" Target="https://www.suzukifound.jp/02program/program03.html" TargetMode="External"/><Relationship Id="rId247" Type="http://schemas.openxmlformats.org/officeDocument/2006/relationships/hyperlink" Target="https://www.osimo.or.jp/outline/health/index.html" TargetMode="External"/><Relationship Id="rId412" Type="http://schemas.openxmlformats.org/officeDocument/2006/relationships/hyperlink" Target="https://www.krf.or.jp/research" TargetMode="External"/><Relationship Id="rId107" Type="http://schemas.openxmlformats.org/officeDocument/2006/relationships/hyperlink" Target="https://carbon-recycling-fund.jp/research_grant_activities/grant_application/10131" TargetMode="External"/><Relationship Id="rId289" Type="http://schemas.openxmlformats.org/officeDocument/2006/relationships/hyperlink" Target="https://www.panac-f.or.jp/requirements/" TargetMode="External"/><Relationship Id="rId11" Type="http://schemas.openxmlformats.org/officeDocument/2006/relationships/hyperlink" Target="https://www.otc-spf.jp/application/" TargetMode="External"/><Relationship Id="rId53" Type="http://schemas.openxmlformats.org/officeDocument/2006/relationships/hyperlink" Target="https://jp.foundation.canon/aid_common/aid_ideal/information.html" TargetMode="External"/><Relationship Id="rId149" Type="http://schemas.openxmlformats.org/officeDocument/2006/relationships/hyperlink" Target="https://www.tyojyu.or.jp/zaidan/about-jigyo/koueki1/new-shien-2.html" TargetMode="External"/><Relationship Id="rId314" Type="http://schemas.openxmlformats.org/officeDocument/2006/relationships/hyperlink" Target="https://www.kyoukaikenpo.or.jp/g7/cat740/sb7210/20240906/" TargetMode="External"/><Relationship Id="rId356" Type="http://schemas.openxmlformats.org/officeDocument/2006/relationships/hyperlink" Target="https://www.toyotariken.jp/research-grant/scholar/recruit/" TargetMode="External"/><Relationship Id="rId398" Type="http://schemas.openxmlformats.org/officeDocument/2006/relationships/hyperlink" Target="http://www.watanabe-found.or.jp/activities/subsidy/index.html" TargetMode="External"/><Relationship Id="rId95" Type="http://schemas.openxmlformats.org/officeDocument/2006/relationships/hyperlink" Target="https://www.ms-ins.com/welfare/research_grant.htm" TargetMode="External"/><Relationship Id="rId160" Type="http://schemas.openxmlformats.org/officeDocument/2006/relationships/hyperlink" Target="https://r.lne.st/grant/65-shiodamari/" TargetMode="External"/><Relationship Id="rId216" Type="http://schemas.openxmlformats.org/officeDocument/2006/relationships/hyperlink" Target="https://www.ando-zaidan.jp/innovation/foodcreationsociety/"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S1043390"/>
  <sheetViews>
    <sheetView tabSelected="1" topLeftCell="A2" zoomScaleNormal="100" zoomScaleSheetLayoutView="115" workbookViewId="0">
      <selection activeCell="G8" sqref="G8:G9"/>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58.5" style="11" customWidth="1"/>
    <col min="10" max="10" width="33.75" style="1" customWidth="1"/>
    <col min="11" max="11" width="29.75" style="2" customWidth="1"/>
    <col min="12" max="12" width="11.125" style="1" customWidth="1"/>
    <col min="13" max="13" width="10.625" style="16" customWidth="1"/>
    <col min="14" max="14" width="14.5" style="16" customWidth="1"/>
    <col min="15" max="15" width="18.25" style="16" customWidth="1"/>
    <col min="16" max="16" width="16.5" style="14" customWidth="1"/>
    <col min="17" max="17" width="22.375" style="12" customWidth="1"/>
    <col min="18" max="18" width="29.875" style="2" customWidth="1"/>
  </cols>
  <sheetData>
    <row r="1" spans="1:18" hidden="1">
      <c r="B1" s="31">
        <f ca="1">TODAY()</f>
        <v>45695</v>
      </c>
      <c r="H1" s="2"/>
    </row>
    <row r="2" spans="1:18" ht="19.5">
      <c r="B2" s="98" t="s">
        <v>19</v>
      </c>
      <c r="C2" s="98"/>
      <c r="D2" s="98"/>
      <c r="E2" s="98"/>
      <c r="F2" s="98"/>
      <c r="G2" s="98"/>
      <c r="H2" s="98"/>
      <c r="I2" s="98"/>
      <c r="J2" s="98"/>
      <c r="K2" s="98"/>
      <c r="L2" s="98"/>
      <c r="M2" s="98"/>
      <c r="N2" s="98"/>
      <c r="O2" s="98"/>
      <c r="P2" s="98"/>
      <c r="Q2" s="98"/>
    </row>
    <row r="3" spans="1:18" ht="19.5">
      <c r="B3" s="6"/>
      <c r="C3" s="5"/>
      <c r="D3" s="5"/>
      <c r="E3" s="5"/>
      <c r="F3" s="5"/>
      <c r="G3" s="10"/>
      <c r="H3" s="5"/>
      <c r="I3" s="10"/>
      <c r="J3" s="6"/>
      <c r="K3" s="5"/>
      <c r="L3" s="5"/>
      <c r="M3" s="17"/>
      <c r="N3" s="17"/>
      <c r="O3" s="17"/>
      <c r="P3" s="15"/>
      <c r="Q3" s="99">
        <v>45695</v>
      </c>
      <c r="R3" s="99"/>
    </row>
    <row r="4" spans="1:18" ht="15.75" customHeight="1">
      <c r="B4" s="6"/>
      <c r="C4" s="100" t="s">
        <v>14</v>
      </c>
      <c r="D4" s="100"/>
      <c r="E4" s="100"/>
      <c r="F4" s="100"/>
      <c r="G4" s="100"/>
      <c r="H4" s="100"/>
      <c r="I4" s="100"/>
      <c r="J4" s="100"/>
      <c r="K4" s="100"/>
      <c r="L4" s="100"/>
      <c r="M4" s="100"/>
      <c r="N4" s="100"/>
      <c r="O4" s="100"/>
      <c r="P4" s="100"/>
    </row>
    <row r="5" spans="1:18" ht="15.75" customHeight="1">
      <c r="B5" s="6"/>
      <c r="C5" s="101" t="s">
        <v>17</v>
      </c>
      <c r="D5" s="101"/>
      <c r="E5" s="101"/>
      <c r="F5" s="101"/>
      <c r="G5" s="101"/>
      <c r="H5" s="101"/>
      <c r="I5" s="101"/>
      <c r="J5" s="101"/>
      <c r="K5" s="101"/>
      <c r="L5" s="101"/>
      <c r="M5" s="101"/>
      <c r="N5" s="101"/>
      <c r="O5" s="101"/>
      <c r="P5" s="101"/>
      <c r="Q5" s="13"/>
    </row>
    <row r="6" spans="1:18" ht="15.75" customHeight="1">
      <c r="B6" s="6"/>
      <c r="C6" s="100" t="s">
        <v>16</v>
      </c>
      <c r="D6" s="100"/>
      <c r="E6" s="100"/>
      <c r="F6" s="100"/>
      <c r="G6" s="100"/>
      <c r="H6" s="100"/>
      <c r="I6" s="100"/>
      <c r="J6" s="100"/>
      <c r="K6" s="100"/>
      <c r="L6" s="100"/>
      <c r="M6" s="100"/>
      <c r="N6" s="100"/>
      <c r="O6" s="100"/>
      <c r="P6" s="100"/>
      <c r="Q6" s="13"/>
    </row>
    <row r="7" spans="1:18" ht="15.75" customHeight="1">
      <c r="B7" s="83"/>
      <c r="C7" s="100" t="s">
        <v>15</v>
      </c>
      <c r="D7" s="100"/>
      <c r="E7" s="100"/>
      <c r="F7" s="100"/>
      <c r="G7" s="100"/>
      <c r="H7" s="100"/>
      <c r="I7" s="100"/>
      <c r="J7" s="100"/>
      <c r="K7" s="100"/>
      <c r="L7" s="100"/>
      <c r="M7" s="100"/>
      <c r="N7" s="100"/>
      <c r="O7" s="100"/>
      <c r="P7" s="100"/>
      <c r="Q7" s="13"/>
    </row>
    <row r="8" spans="1:18" ht="15.75">
      <c r="A8" s="95"/>
      <c r="B8" s="84"/>
      <c r="C8" s="113" t="s">
        <v>9</v>
      </c>
      <c r="D8" s="114" t="s">
        <v>18</v>
      </c>
      <c r="E8" s="114"/>
      <c r="F8" s="114"/>
      <c r="G8" s="109" t="s">
        <v>0</v>
      </c>
      <c r="H8" s="109" t="s">
        <v>5</v>
      </c>
      <c r="I8" s="109" t="s">
        <v>20</v>
      </c>
      <c r="J8" s="109" t="s">
        <v>22</v>
      </c>
      <c r="K8" s="111" t="s">
        <v>1</v>
      </c>
      <c r="L8" s="112"/>
      <c r="M8" s="103" t="s">
        <v>10</v>
      </c>
      <c r="N8" s="103" t="s">
        <v>11</v>
      </c>
      <c r="O8" s="103" t="s">
        <v>12</v>
      </c>
      <c r="P8" s="107" t="s">
        <v>13</v>
      </c>
      <c r="Q8" s="105" t="s">
        <v>3</v>
      </c>
      <c r="R8" s="102" t="s">
        <v>4</v>
      </c>
    </row>
    <row r="9" spans="1:18" ht="184.5" customHeight="1">
      <c r="B9" s="85" t="s">
        <v>692</v>
      </c>
      <c r="C9" s="113"/>
      <c r="D9" s="3" t="s">
        <v>6</v>
      </c>
      <c r="E9" s="3" t="s">
        <v>7</v>
      </c>
      <c r="F9" s="3" t="s">
        <v>8</v>
      </c>
      <c r="G9" s="110"/>
      <c r="H9" s="110"/>
      <c r="I9" s="110"/>
      <c r="J9" s="110"/>
      <c r="K9" s="4" t="s">
        <v>21</v>
      </c>
      <c r="L9" s="9" t="s">
        <v>2</v>
      </c>
      <c r="M9" s="104"/>
      <c r="N9" s="104"/>
      <c r="O9" s="104"/>
      <c r="P9" s="108"/>
      <c r="Q9" s="106"/>
      <c r="R9" s="102"/>
    </row>
    <row r="10" spans="1:18" ht="73.5" hidden="1" customHeight="1">
      <c r="B10" s="70" t="s">
        <v>235</v>
      </c>
      <c r="C10" s="47" t="str">
        <f t="shared" ref="C10:C11" ca="1" si="0">IF($B$1&gt;O10, "終了", IF(O10 - $B$1 &lt;= 14, "要問合", "受付中"))</f>
        <v>終了</v>
      </c>
      <c r="D10" s="33"/>
      <c r="E10" s="33"/>
      <c r="F10" s="44" t="s">
        <v>31</v>
      </c>
      <c r="G10" s="35" t="s">
        <v>23</v>
      </c>
      <c r="H10" s="35" t="s">
        <v>24</v>
      </c>
      <c r="I10" s="36" t="s">
        <v>25</v>
      </c>
      <c r="J10" s="37" t="s">
        <v>26</v>
      </c>
      <c r="K10" s="38" t="s">
        <v>27</v>
      </c>
      <c r="L10" s="38" t="s">
        <v>27</v>
      </c>
      <c r="M10" s="39" t="s">
        <v>242</v>
      </c>
      <c r="N10" s="40">
        <f t="shared" ref="N10:N11" si="1">O10-14</f>
        <v>45398</v>
      </c>
      <c r="O10" s="39">
        <v>45412</v>
      </c>
      <c r="P10" s="41" t="s">
        <v>28</v>
      </c>
      <c r="Q10" s="42" t="s">
        <v>29</v>
      </c>
      <c r="R10" s="43"/>
    </row>
    <row r="11" spans="1:18" ht="206.25" hidden="1" customHeight="1">
      <c r="B11" s="71" t="s">
        <v>30</v>
      </c>
      <c r="C11" s="34" t="str">
        <f t="shared" ca="1" si="0"/>
        <v>終了</v>
      </c>
      <c r="D11" s="44" t="s">
        <v>31</v>
      </c>
      <c r="E11" s="44"/>
      <c r="F11" s="44" t="s">
        <v>31</v>
      </c>
      <c r="G11" s="45" t="s">
        <v>32</v>
      </c>
      <c r="H11" s="36" t="s">
        <v>33</v>
      </c>
      <c r="I11" s="46" t="s">
        <v>34</v>
      </c>
      <c r="J11" s="37" t="s">
        <v>35</v>
      </c>
      <c r="K11" s="38" t="s">
        <v>36</v>
      </c>
      <c r="L11" s="38" t="s">
        <v>37</v>
      </c>
      <c r="M11" s="39" t="s">
        <v>38</v>
      </c>
      <c r="N11" s="40">
        <f t="shared" si="1"/>
        <v>45521</v>
      </c>
      <c r="O11" s="39">
        <v>45535</v>
      </c>
      <c r="P11" s="41" t="s">
        <v>39</v>
      </c>
      <c r="Q11" s="42" t="s">
        <v>40</v>
      </c>
      <c r="R11" s="43"/>
    </row>
    <row r="12" spans="1:18" ht="144.75" hidden="1" customHeight="1">
      <c r="B12" s="71" t="s">
        <v>30</v>
      </c>
      <c r="C12" s="34" t="s">
        <v>1547</v>
      </c>
      <c r="D12" s="44" t="s">
        <v>31</v>
      </c>
      <c r="E12" s="44"/>
      <c r="F12" s="44" t="s">
        <v>31</v>
      </c>
      <c r="G12" s="45" t="s">
        <v>32</v>
      </c>
      <c r="H12" s="36" t="s">
        <v>41</v>
      </c>
      <c r="I12" s="46" t="s">
        <v>42</v>
      </c>
      <c r="J12" s="37" t="s">
        <v>43</v>
      </c>
      <c r="K12" s="38" t="s">
        <v>36</v>
      </c>
      <c r="L12" s="38" t="s">
        <v>44</v>
      </c>
      <c r="M12" s="39" t="s">
        <v>27</v>
      </c>
      <c r="N12" s="48" t="s">
        <v>45</v>
      </c>
      <c r="O12" s="49" t="s">
        <v>46</v>
      </c>
      <c r="P12" s="41" t="s">
        <v>39</v>
      </c>
      <c r="Q12" s="42" t="s">
        <v>40</v>
      </c>
      <c r="R12" s="43"/>
    </row>
    <row r="13" spans="1:18" ht="90" hidden="1" customHeight="1">
      <c r="B13" s="72" t="s">
        <v>30</v>
      </c>
      <c r="C13" s="34" t="s">
        <v>1547</v>
      </c>
      <c r="D13" s="44" t="s">
        <v>31</v>
      </c>
      <c r="E13" s="44"/>
      <c r="F13" s="44" t="s">
        <v>31</v>
      </c>
      <c r="G13" s="45" t="s">
        <v>32</v>
      </c>
      <c r="H13" s="36" t="s">
        <v>47</v>
      </c>
      <c r="I13" s="46" t="s">
        <v>48</v>
      </c>
      <c r="J13" s="37" t="s">
        <v>49</v>
      </c>
      <c r="K13" s="38" t="s">
        <v>36</v>
      </c>
      <c r="L13" s="38" t="s">
        <v>38</v>
      </c>
      <c r="M13" s="39" t="s">
        <v>27</v>
      </c>
      <c r="N13" s="48" t="s">
        <v>45</v>
      </c>
      <c r="O13" s="49" t="s">
        <v>46</v>
      </c>
      <c r="P13" s="41" t="s">
        <v>39</v>
      </c>
      <c r="Q13" s="42" t="s">
        <v>40</v>
      </c>
      <c r="R13" s="43"/>
    </row>
    <row r="14" spans="1:18" ht="114" hidden="1" customHeight="1">
      <c r="B14" s="71" t="s">
        <v>30</v>
      </c>
      <c r="C14" s="34" t="s">
        <v>1547</v>
      </c>
      <c r="D14" s="44" t="s">
        <v>31</v>
      </c>
      <c r="E14" s="44"/>
      <c r="F14" s="44" t="s">
        <v>31</v>
      </c>
      <c r="G14" s="45" t="s">
        <v>32</v>
      </c>
      <c r="H14" s="36" t="s">
        <v>50</v>
      </c>
      <c r="I14" s="46" t="s">
        <v>51</v>
      </c>
      <c r="J14" s="37" t="s">
        <v>52</v>
      </c>
      <c r="K14" s="38" t="s">
        <v>38</v>
      </c>
      <c r="L14" s="38" t="s">
        <v>38</v>
      </c>
      <c r="M14" s="39" t="s">
        <v>27</v>
      </c>
      <c r="N14" s="48" t="s">
        <v>45</v>
      </c>
      <c r="O14" s="49" t="s">
        <v>46</v>
      </c>
      <c r="P14" s="41" t="s">
        <v>39</v>
      </c>
      <c r="Q14" s="42" t="s">
        <v>40</v>
      </c>
      <c r="R14" s="43"/>
    </row>
    <row r="15" spans="1:18" ht="160.5" hidden="1" customHeight="1">
      <c r="B15" s="72" t="s">
        <v>58</v>
      </c>
      <c r="C15" s="26" t="str">
        <f t="shared" ref="C15" ca="1" si="2">IF($B$1&gt;O15, "終了", IF(O15 - $B$1 &lt;= 14, "要問合", "受付中"))</f>
        <v>終了</v>
      </c>
      <c r="D15" s="44" t="s">
        <v>31</v>
      </c>
      <c r="E15" s="44"/>
      <c r="F15" s="44" t="s">
        <v>31</v>
      </c>
      <c r="G15" s="45" t="s">
        <v>32</v>
      </c>
      <c r="H15" s="36" t="s">
        <v>53</v>
      </c>
      <c r="I15" s="46" t="s">
        <v>54</v>
      </c>
      <c r="J15" s="37" t="s">
        <v>35</v>
      </c>
      <c r="K15" s="38" t="s">
        <v>36</v>
      </c>
      <c r="L15" s="38" t="s">
        <v>37</v>
      </c>
      <c r="M15" s="39" t="s">
        <v>38</v>
      </c>
      <c r="N15" s="40">
        <f t="shared" ref="N15" si="3">O15-14</f>
        <v>45521</v>
      </c>
      <c r="O15" s="39">
        <v>45535</v>
      </c>
      <c r="P15" s="41" t="s">
        <v>39</v>
      </c>
      <c r="Q15" s="42" t="s">
        <v>40</v>
      </c>
      <c r="R15" s="43"/>
    </row>
    <row r="16" spans="1:18" ht="135" hidden="1" customHeight="1">
      <c r="B16" s="73" t="s">
        <v>58</v>
      </c>
      <c r="C16" s="34" t="s">
        <v>1547</v>
      </c>
      <c r="D16" s="44" t="s">
        <v>31</v>
      </c>
      <c r="E16" s="44"/>
      <c r="F16" s="44" t="s">
        <v>31</v>
      </c>
      <c r="G16" s="45" t="s">
        <v>32</v>
      </c>
      <c r="H16" s="36" t="s">
        <v>55</v>
      </c>
      <c r="I16" s="46" t="s">
        <v>42</v>
      </c>
      <c r="J16" s="37" t="s">
        <v>43</v>
      </c>
      <c r="K16" s="38" t="s">
        <v>36</v>
      </c>
      <c r="L16" s="38" t="s">
        <v>44</v>
      </c>
      <c r="M16" s="39" t="s">
        <v>27</v>
      </c>
      <c r="N16" s="48" t="s">
        <v>45</v>
      </c>
      <c r="O16" s="49" t="s">
        <v>46</v>
      </c>
      <c r="P16" s="41" t="s">
        <v>39</v>
      </c>
      <c r="Q16" s="42" t="s">
        <v>40</v>
      </c>
      <c r="R16" s="43"/>
    </row>
    <row r="17" spans="1:18" ht="84" hidden="1" customHeight="1">
      <c r="B17" s="71" t="s">
        <v>58</v>
      </c>
      <c r="C17" s="34" t="s">
        <v>1547</v>
      </c>
      <c r="D17" s="44" t="s">
        <v>31</v>
      </c>
      <c r="E17" s="44"/>
      <c r="F17" s="44" t="s">
        <v>31</v>
      </c>
      <c r="G17" s="45" t="s">
        <v>32</v>
      </c>
      <c r="H17" s="36" t="s">
        <v>56</v>
      </c>
      <c r="I17" s="46" t="s">
        <v>48</v>
      </c>
      <c r="J17" s="37" t="s">
        <v>49</v>
      </c>
      <c r="K17" s="38" t="s">
        <v>36</v>
      </c>
      <c r="L17" s="38" t="s">
        <v>38</v>
      </c>
      <c r="M17" s="39" t="s">
        <v>27</v>
      </c>
      <c r="N17" s="48" t="s">
        <v>45</v>
      </c>
      <c r="O17" s="49" t="s">
        <v>46</v>
      </c>
      <c r="P17" s="41" t="s">
        <v>39</v>
      </c>
      <c r="Q17" s="42" t="s">
        <v>40</v>
      </c>
      <c r="R17" s="43"/>
    </row>
    <row r="18" spans="1:18" ht="80.25" hidden="1" customHeight="1">
      <c r="B18" s="71" t="s">
        <v>58</v>
      </c>
      <c r="C18" s="34" t="s">
        <v>1547</v>
      </c>
      <c r="D18" s="44" t="s">
        <v>31</v>
      </c>
      <c r="E18" s="44"/>
      <c r="F18" s="44" t="s">
        <v>31</v>
      </c>
      <c r="G18" s="45" t="s">
        <v>32</v>
      </c>
      <c r="H18" s="36" t="s">
        <v>57</v>
      </c>
      <c r="I18" s="46" t="s">
        <v>51</v>
      </c>
      <c r="J18" s="37" t="s">
        <v>52</v>
      </c>
      <c r="K18" s="38" t="s">
        <v>38</v>
      </c>
      <c r="L18" s="38" t="s">
        <v>38</v>
      </c>
      <c r="M18" s="39" t="s">
        <v>27</v>
      </c>
      <c r="N18" s="48" t="s">
        <v>45</v>
      </c>
      <c r="O18" s="49" t="s">
        <v>46</v>
      </c>
      <c r="P18" s="41" t="s">
        <v>39</v>
      </c>
      <c r="Q18" s="42" t="s">
        <v>40</v>
      </c>
      <c r="R18" s="43"/>
    </row>
    <row r="19" spans="1:18" ht="195.75" hidden="1" customHeight="1">
      <c r="B19" s="68" t="s">
        <v>74</v>
      </c>
      <c r="C19" s="34" t="s">
        <v>1547</v>
      </c>
      <c r="D19" s="44" t="s">
        <v>31</v>
      </c>
      <c r="E19" s="44"/>
      <c r="F19" s="44"/>
      <c r="G19" s="45" t="s">
        <v>59</v>
      </c>
      <c r="H19" s="36" t="s">
        <v>60</v>
      </c>
      <c r="I19" s="46" t="s">
        <v>61</v>
      </c>
      <c r="J19" s="37" t="s">
        <v>62</v>
      </c>
      <c r="K19" s="38" t="s">
        <v>63</v>
      </c>
      <c r="L19" s="38" t="s">
        <v>37</v>
      </c>
      <c r="M19" s="39" t="s">
        <v>38</v>
      </c>
      <c r="N19" s="49" t="s">
        <v>64</v>
      </c>
      <c r="O19" s="49" t="s">
        <v>65</v>
      </c>
      <c r="P19" s="51" t="s">
        <v>66</v>
      </c>
      <c r="Q19" s="42" t="s">
        <v>67</v>
      </c>
      <c r="R19" s="43"/>
    </row>
    <row r="20" spans="1:18" s="7" customFormat="1" ht="208.5" hidden="1" customHeight="1">
      <c r="B20" s="28" t="s">
        <v>75</v>
      </c>
      <c r="C20" s="34" t="str">
        <f t="shared" ref="C20:C68" ca="1" si="4">IF($B$1&gt;O20, "終了", IF(O20 - $B$1 &lt;= 14, "要問合", "受付中"))</f>
        <v>終了</v>
      </c>
      <c r="D20" s="44"/>
      <c r="E20" s="44" t="s">
        <v>31</v>
      </c>
      <c r="F20" s="44"/>
      <c r="G20" s="45" t="s">
        <v>68</v>
      </c>
      <c r="H20" s="36" t="s">
        <v>69</v>
      </c>
      <c r="I20" s="46" t="s">
        <v>70</v>
      </c>
      <c r="J20" s="37" t="s">
        <v>71</v>
      </c>
      <c r="K20" s="38" t="s">
        <v>38</v>
      </c>
      <c r="L20" s="38" t="s">
        <v>38</v>
      </c>
      <c r="M20" s="38" t="s">
        <v>38</v>
      </c>
      <c r="N20" s="40">
        <f t="shared" ref="N20:N27" si="5">O20-14</f>
        <v>45398</v>
      </c>
      <c r="O20" s="39">
        <v>45412</v>
      </c>
      <c r="P20" s="41" t="s">
        <v>72</v>
      </c>
      <c r="Q20" s="42" t="s">
        <v>73</v>
      </c>
      <c r="R20" s="43"/>
    </row>
    <row r="21" spans="1:18" s="7" customFormat="1" ht="167.25" hidden="1" customHeight="1">
      <c r="B21" s="69" t="s">
        <v>83</v>
      </c>
      <c r="C21" s="34" t="str">
        <f t="shared" ca="1" si="4"/>
        <v>終了</v>
      </c>
      <c r="D21" s="44" t="s">
        <v>31</v>
      </c>
      <c r="E21" s="44"/>
      <c r="F21" s="44" t="s">
        <v>31</v>
      </c>
      <c r="G21" s="45" t="s">
        <v>76</v>
      </c>
      <c r="H21" s="36" t="s">
        <v>77</v>
      </c>
      <c r="I21" s="46" t="s">
        <v>78</v>
      </c>
      <c r="J21" s="37" t="s">
        <v>79</v>
      </c>
      <c r="K21" s="38" t="s">
        <v>80</v>
      </c>
      <c r="L21" s="38" t="s">
        <v>38</v>
      </c>
      <c r="M21" s="39" t="s">
        <v>38</v>
      </c>
      <c r="N21" s="40">
        <f t="shared" si="5"/>
        <v>45398</v>
      </c>
      <c r="O21" s="39">
        <v>45412</v>
      </c>
      <c r="P21" s="41" t="s">
        <v>81</v>
      </c>
      <c r="Q21" s="42" t="s">
        <v>82</v>
      </c>
      <c r="R21" s="43"/>
    </row>
    <row r="22" spans="1:18" s="7" customFormat="1" ht="189" hidden="1" customHeight="1">
      <c r="B22" s="28" t="s">
        <v>92</v>
      </c>
      <c r="C22" s="34" t="str">
        <f t="shared" ca="1" si="4"/>
        <v>終了</v>
      </c>
      <c r="D22" s="44" t="s">
        <v>31</v>
      </c>
      <c r="E22" s="44"/>
      <c r="F22" s="44"/>
      <c r="G22" s="45" t="s">
        <v>84</v>
      </c>
      <c r="H22" s="36" t="s">
        <v>85</v>
      </c>
      <c r="I22" s="46" t="s">
        <v>86</v>
      </c>
      <c r="J22" s="37" t="s">
        <v>87</v>
      </c>
      <c r="K22" s="38" t="s">
        <v>88</v>
      </c>
      <c r="L22" s="38" t="s">
        <v>38</v>
      </c>
      <c r="M22" s="38" t="s">
        <v>38</v>
      </c>
      <c r="N22" s="40">
        <f t="shared" si="5"/>
        <v>45398</v>
      </c>
      <c r="O22" s="39">
        <v>45412</v>
      </c>
      <c r="P22" s="41" t="s">
        <v>89</v>
      </c>
      <c r="Q22" s="42" t="s">
        <v>90</v>
      </c>
      <c r="R22" s="43" t="s">
        <v>91</v>
      </c>
    </row>
    <row r="23" spans="1:18" s="7" customFormat="1" ht="247.5" hidden="1" customHeight="1">
      <c r="B23" s="67" t="s">
        <v>98</v>
      </c>
      <c r="C23" s="34" t="str">
        <f t="shared" ca="1" si="4"/>
        <v>終了</v>
      </c>
      <c r="D23" s="44" t="s">
        <v>31</v>
      </c>
      <c r="E23" s="44" t="s">
        <v>31</v>
      </c>
      <c r="F23" s="44" t="s">
        <v>31</v>
      </c>
      <c r="G23" s="45" t="s">
        <v>93</v>
      </c>
      <c r="H23" s="36" t="s">
        <v>94</v>
      </c>
      <c r="I23" s="46" t="s">
        <v>95</v>
      </c>
      <c r="J23" s="37" t="s">
        <v>35</v>
      </c>
      <c r="K23" s="38" t="s">
        <v>38</v>
      </c>
      <c r="L23" s="38" t="s">
        <v>38</v>
      </c>
      <c r="M23" s="39">
        <v>45383</v>
      </c>
      <c r="N23" s="40">
        <f t="shared" si="5"/>
        <v>45422</v>
      </c>
      <c r="O23" s="39">
        <v>45436</v>
      </c>
      <c r="P23" s="41" t="s">
        <v>96</v>
      </c>
      <c r="Q23" s="42" t="s">
        <v>97</v>
      </c>
      <c r="R23" s="43"/>
    </row>
    <row r="24" spans="1:18" s="7" customFormat="1" ht="99.75" hidden="1" customHeight="1">
      <c r="B24" s="28" t="s">
        <v>99</v>
      </c>
      <c r="C24" s="47" t="str">
        <f t="shared" ca="1" si="4"/>
        <v>終了</v>
      </c>
      <c r="D24" s="44"/>
      <c r="E24" s="52"/>
      <c r="F24" s="44" t="s">
        <v>31</v>
      </c>
      <c r="G24" s="53" t="s">
        <v>100</v>
      </c>
      <c r="H24" s="53" t="s">
        <v>110</v>
      </c>
      <c r="I24" s="36" t="s">
        <v>101</v>
      </c>
      <c r="J24" s="37" t="s">
        <v>102</v>
      </c>
      <c r="K24" s="33" t="s">
        <v>103</v>
      </c>
      <c r="L24" s="50" t="s">
        <v>103</v>
      </c>
      <c r="M24" s="39" t="s">
        <v>103</v>
      </c>
      <c r="N24" s="40">
        <f t="shared" si="5"/>
        <v>45457</v>
      </c>
      <c r="O24" s="39">
        <v>45471</v>
      </c>
      <c r="P24" s="41" t="s">
        <v>106</v>
      </c>
      <c r="Q24" s="42" t="s">
        <v>105</v>
      </c>
      <c r="R24" s="43" t="s">
        <v>104</v>
      </c>
    </row>
    <row r="25" spans="1:18" ht="162.75" hidden="1" customHeight="1">
      <c r="B25" s="69" t="s">
        <v>107</v>
      </c>
      <c r="C25" s="47" t="str">
        <f t="shared" ca="1" si="4"/>
        <v>終了</v>
      </c>
      <c r="D25" s="44"/>
      <c r="E25" s="44" t="s">
        <v>31</v>
      </c>
      <c r="F25" s="44"/>
      <c r="G25" s="45" t="s">
        <v>108</v>
      </c>
      <c r="H25" s="45" t="s">
        <v>109</v>
      </c>
      <c r="I25" s="36" t="s">
        <v>111</v>
      </c>
      <c r="J25" s="37" t="s">
        <v>112</v>
      </c>
      <c r="K25" s="33" t="s">
        <v>113</v>
      </c>
      <c r="L25" s="50" t="s">
        <v>103</v>
      </c>
      <c r="M25" s="50" t="s">
        <v>103</v>
      </c>
      <c r="N25" s="40">
        <f t="shared" si="5"/>
        <v>45429</v>
      </c>
      <c r="O25" s="39">
        <v>45443</v>
      </c>
      <c r="P25" s="41" t="s">
        <v>114</v>
      </c>
      <c r="Q25" s="42" t="s">
        <v>115</v>
      </c>
      <c r="R25" s="43"/>
    </row>
    <row r="26" spans="1:18" ht="162.75" hidden="1" customHeight="1">
      <c r="B26" s="28" t="s">
        <v>116</v>
      </c>
      <c r="C26" s="47" t="str">
        <f t="shared" ca="1" si="4"/>
        <v>終了</v>
      </c>
      <c r="D26" s="54"/>
      <c r="E26" s="44" t="s">
        <v>31</v>
      </c>
      <c r="F26" s="44"/>
      <c r="G26" s="45" t="s">
        <v>108</v>
      </c>
      <c r="H26" s="45" t="s">
        <v>117</v>
      </c>
      <c r="I26" s="36" t="s">
        <v>119</v>
      </c>
      <c r="J26" s="38" t="s">
        <v>103</v>
      </c>
      <c r="K26" s="38" t="s">
        <v>103</v>
      </c>
      <c r="L26" s="38" t="s">
        <v>103</v>
      </c>
      <c r="M26" s="38" t="s">
        <v>103</v>
      </c>
      <c r="N26" s="40">
        <f t="shared" si="5"/>
        <v>45429</v>
      </c>
      <c r="O26" s="39">
        <v>45443</v>
      </c>
      <c r="P26" s="41" t="s">
        <v>114</v>
      </c>
      <c r="Q26" s="42" t="s">
        <v>118</v>
      </c>
      <c r="R26" s="43"/>
    </row>
    <row r="27" spans="1:18" ht="105.75" hidden="1" customHeight="1">
      <c r="B27" s="28" t="s">
        <v>120</v>
      </c>
      <c r="C27" s="47" t="str">
        <f t="shared" ca="1" si="4"/>
        <v>終了</v>
      </c>
      <c r="D27" s="54"/>
      <c r="E27" s="44" t="s">
        <v>31</v>
      </c>
      <c r="F27" s="44"/>
      <c r="G27" s="45" t="s">
        <v>121</v>
      </c>
      <c r="H27" s="45" t="s">
        <v>122</v>
      </c>
      <c r="I27" s="36" t="s">
        <v>123</v>
      </c>
      <c r="J27" s="37" t="s">
        <v>131</v>
      </c>
      <c r="K27" s="33" t="s">
        <v>103</v>
      </c>
      <c r="L27" s="50" t="s">
        <v>124</v>
      </c>
      <c r="M27" s="38" t="s">
        <v>103</v>
      </c>
      <c r="N27" s="40">
        <f t="shared" si="5"/>
        <v>45459</v>
      </c>
      <c r="O27" s="39">
        <v>45473</v>
      </c>
      <c r="P27" s="41" t="s">
        <v>125</v>
      </c>
      <c r="Q27" s="42" t="s">
        <v>126</v>
      </c>
      <c r="R27" s="43"/>
    </row>
    <row r="28" spans="1:18" ht="89.25" hidden="1" customHeight="1">
      <c r="B28" s="28" t="s">
        <v>127</v>
      </c>
      <c r="C28" s="47" t="str">
        <f t="shared" ca="1" si="4"/>
        <v>終了</v>
      </c>
      <c r="D28" s="54"/>
      <c r="E28" s="44" t="s">
        <v>31</v>
      </c>
      <c r="F28" s="44"/>
      <c r="G28" s="45" t="s">
        <v>121</v>
      </c>
      <c r="H28" s="45" t="s">
        <v>128</v>
      </c>
      <c r="I28" s="36" t="s">
        <v>129</v>
      </c>
      <c r="J28" s="37" t="s">
        <v>130</v>
      </c>
      <c r="K28" s="38" t="s">
        <v>103</v>
      </c>
      <c r="L28" s="50" t="s">
        <v>124</v>
      </c>
      <c r="M28" s="38" t="s">
        <v>103</v>
      </c>
      <c r="N28" s="40">
        <f t="shared" ref="N28" si="6">O28-14</f>
        <v>45459</v>
      </c>
      <c r="O28" s="39">
        <v>45473</v>
      </c>
      <c r="P28" s="41" t="s">
        <v>125</v>
      </c>
      <c r="Q28" s="42" t="s">
        <v>126</v>
      </c>
      <c r="R28" s="43"/>
    </row>
    <row r="29" spans="1:18" ht="174" hidden="1" customHeight="1">
      <c r="B29" s="28" t="s">
        <v>135</v>
      </c>
      <c r="C29" s="47" t="str">
        <f t="shared" ca="1" si="4"/>
        <v>終了</v>
      </c>
      <c r="D29" s="74"/>
      <c r="E29" s="44" t="s">
        <v>31</v>
      </c>
      <c r="F29" s="44"/>
      <c r="G29" s="45" t="s">
        <v>121</v>
      </c>
      <c r="H29" s="45" t="s">
        <v>132</v>
      </c>
      <c r="I29" s="36" t="s">
        <v>133</v>
      </c>
      <c r="J29" s="37" t="s">
        <v>134</v>
      </c>
      <c r="K29" s="38" t="s">
        <v>103</v>
      </c>
      <c r="L29" s="50" t="s">
        <v>124</v>
      </c>
      <c r="M29" s="38" t="s">
        <v>103</v>
      </c>
      <c r="N29" s="40">
        <f t="shared" ref="N29:N30" si="7">O29-14</f>
        <v>45459</v>
      </c>
      <c r="O29" s="39">
        <v>45473</v>
      </c>
      <c r="P29" s="41" t="s">
        <v>125</v>
      </c>
      <c r="Q29" s="42" t="s">
        <v>126</v>
      </c>
      <c r="R29" s="43"/>
    </row>
    <row r="30" spans="1:18" ht="123" hidden="1" customHeight="1">
      <c r="B30" s="68" t="s">
        <v>136</v>
      </c>
      <c r="C30" s="47" t="str">
        <f t="shared" ca="1" si="4"/>
        <v>終了</v>
      </c>
      <c r="D30" s="54"/>
      <c r="E30" s="44" t="s">
        <v>31</v>
      </c>
      <c r="F30" s="55"/>
      <c r="G30" s="56" t="s">
        <v>137</v>
      </c>
      <c r="H30" s="56" t="s">
        <v>138</v>
      </c>
      <c r="I30" s="57" t="s">
        <v>139</v>
      </c>
      <c r="J30" s="58" t="s">
        <v>140</v>
      </c>
      <c r="K30" s="59" t="s">
        <v>141</v>
      </c>
      <c r="L30" s="60" t="s">
        <v>124</v>
      </c>
      <c r="M30" s="38" t="s">
        <v>103</v>
      </c>
      <c r="N30" s="62">
        <f t="shared" si="7"/>
        <v>45453</v>
      </c>
      <c r="O30" s="61">
        <v>45467</v>
      </c>
      <c r="P30" s="41" t="s">
        <v>125</v>
      </c>
      <c r="Q30" s="63" t="s">
        <v>153</v>
      </c>
      <c r="R30" s="64" t="s">
        <v>142</v>
      </c>
    </row>
    <row r="31" spans="1:18" ht="85.5" hidden="1" customHeight="1">
      <c r="A31" s="7"/>
      <c r="B31" s="68" t="s">
        <v>143</v>
      </c>
      <c r="C31" s="47" t="str">
        <f t="shared" ca="1" si="4"/>
        <v>終了</v>
      </c>
      <c r="D31" s="44"/>
      <c r="E31" s="44" t="s">
        <v>31</v>
      </c>
      <c r="F31" s="44"/>
      <c r="G31" s="56" t="s">
        <v>137</v>
      </c>
      <c r="H31" s="56" t="s">
        <v>144</v>
      </c>
      <c r="I31" s="57" t="s">
        <v>145</v>
      </c>
      <c r="J31" s="58" t="s">
        <v>140</v>
      </c>
      <c r="K31" s="59" t="s">
        <v>141</v>
      </c>
      <c r="L31" s="50" t="s">
        <v>124</v>
      </c>
      <c r="M31" s="38" t="s">
        <v>103</v>
      </c>
      <c r="N31" s="62">
        <f t="shared" ref="N31:N32" si="8">O31-14</f>
        <v>45453</v>
      </c>
      <c r="O31" s="61">
        <v>45467</v>
      </c>
      <c r="P31" s="41" t="s">
        <v>125</v>
      </c>
      <c r="Q31" s="42" t="s">
        <v>153</v>
      </c>
      <c r="R31" s="43"/>
    </row>
    <row r="32" spans="1:18" ht="90.75" hidden="1" customHeight="1">
      <c r="B32" s="68" t="s">
        <v>146</v>
      </c>
      <c r="C32" s="47" t="str">
        <f t="shared" ca="1" si="4"/>
        <v>終了</v>
      </c>
      <c r="D32" s="19"/>
      <c r="E32" s="19"/>
      <c r="F32" s="44" t="s">
        <v>31</v>
      </c>
      <c r="G32" s="45" t="s">
        <v>147</v>
      </c>
      <c r="H32" s="45" t="s">
        <v>148</v>
      </c>
      <c r="I32" s="36" t="s">
        <v>149</v>
      </c>
      <c r="J32" s="37" t="s">
        <v>150</v>
      </c>
      <c r="K32" s="38" t="s">
        <v>151</v>
      </c>
      <c r="L32" s="50" t="s">
        <v>124</v>
      </c>
      <c r="M32" s="39" t="s">
        <v>103</v>
      </c>
      <c r="N32" s="40">
        <f t="shared" si="8"/>
        <v>45459</v>
      </c>
      <c r="O32" s="39">
        <v>45473</v>
      </c>
      <c r="P32" s="41" t="s">
        <v>152</v>
      </c>
      <c r="Q32" s="23" t="s">
        <v>154</v>
      </c>
      <c r="R32" s="24"/>
    </row>
    <row r="33" spans="2:18" ht="100.5" hidden="1" customHeight="1">
      <c r="B33" s="28" t="s">
        <v>158</v>
      </c>
      <c r="C33" s="47" t="str">
        <f t="shared" ca="1" si="4"/>
        <v>終了</v>
      </c>
      <c r="D33" s="19"/>
      <c r="E33" s="19"/>
      <c r="F33" s="44" t="s">
        <v>31</v>
      </c>
      <c r="G33" s="45" t="s">
        <v>147</v>
      </c>
      <c r="H33" s="45" t="s">
        <v>155</v>
      </c>
      <c r="I33" s="36" t="s">
        <v>149</v>
      </c>
      <c r="J33" s="37" t="s">
        <v>156</v>
      </c>
      <c r="K33" s="38" t="s">
        <v>151</v>
      </c>
      <c r="L33" s="50" t="s">
        <v>124</v>
      </c>
      <c r="M33" s="39" t="s">
        <v>103</v>
      </c>
      <c r="N33" s="40">
        <f t="shared" ref="N33:N40" si="9">O33-14</f>
        <v>45459</v>
      </c>
      <c r="O33" s="39">
        <v>45473</v>
      </c>
      <c r="P33" s="41" t="s">
        <v>152</v>
      </c>
      <c r="Q33" s="23" t="s">
        <v>157</v>
      </c>
      <c r="R33" s="24"/>
    </row>
    <row r="34" spans="2:18" ht="98.25" hidden="1" customHeight="1">
      <c r="B34" s="28" t="s">
        <v>159</v>
      </c>
      <c r="C34" s="47" t="str">
        <f t="shared" ca="1" si="4"/>
        <v>終了</v>
      </c>
      <c r="D34" s="44" t="s">
        <v>31</v>
      </c>
      <c r="E34" s="19"/>
      <c r="F34" s="44" t="s">
        <v>31</v>
      </c>
      <c r="G34" s="45" t="s">
        <v>160</v>
      </c>
      <c r="H34" s="45" t="s">
        <v>161</v>
      </c>
      <c r="I34" s="36" t="s">
        <v>167</v>
      </c>
      <c r="J34" s="37" t="s">
        <v>162</v>
      </c>
      <c r="K34" s="38" t="s">
        <v>163</v>
      </c>
      <c r="L34" s="50" t="s">
        <v>168</v>
      </c>
      <c r="M34" s="39" t="s">
        <v>168</v>
      </c>
      <c r="N34" s="40">
        <f t="shared" si="9"/>
        <v>45459</v>
      </c>
      <c r="O34" s="39">
        <v>45473</v>
      </c>
      <c r="P34" s="41" t="s">
        <v>165</v>
      </c>
      <c r="Q34" s="65" t="s">
        <v>164</v>
      </c>
      <c r="R34" s="24"/>
    </row>
    <row r="35" spans="2:18" ht="68.25" hidden="1" customHeight="1">
      <c r="B35" s="69" t="s">
        <v>166</v>
      </c>
      <c r="C35" s="26" t="str">
        <f t="shared" ca="1" si="4"/>
        <v>終了</v>
      </c>
      <c r="D35" s="19"/>
      <c r="E35" s="19"/>
      <c r="F35" s="44" t="s">
        <v>31</v>
      </c>
      <c r="G35" s="45" t="s">
        <v>169</v>
      </c>
      <c r="H35" s="36" t="s">
        <v>176</v>
      </c>
      <c r="I35" s="36" t="s">
        <v>170</v>
      </c>
      <c r="J35" s="37" t="s">
        <v>171</v>
      </c>
      <c r="K35" s="38" t="s">
        <v>168</v>
      </c>
      <c r="L35" s="50" t="s">
        <v>172</v>
      </c>
      <c r="M35" s="39" t="s">
        <v>168</v>
      </c>
      <c r="N35" s="40">
        <f t="shared" si="9"/>
        <v>45407</v>
      </c>
      <c r="O35" s="39">
        <v>45421</v>
      </c>
      <c r="P35" s="41" t="s">
        <v>175</v>
      </c>
      <c r="Q35" s="66" t="s">
        <v>191</v>
      </c>
      <c r="R35" s="24"/>
    </row>
    <row r="36" spans="2:18" ht="109.5" hidden="1" customHeight="1">
      <c r="B36" s="28" t="s">
        <v>166</v>
      </c>
      <c r="C36" s="26" t="str">
        <f t="shared" ca="1" si="4"/>
        <v>終了</v>
      </c>
      <c r="D36" s="19"/>
      <c r="E36" s="19"/>
      <c r="F36" s="44" t="s">
        <v>31</v>
      </c>
      <c r="G36" s="45" t="s">
        <v>169</v>
      </c>
      <c r="H36" s="36" t="s">
        <v>173</v>
      </c>
      <c r="I36" s="36" t="s">
        <v>178</v>
      </c>
      <c r="J36" s="37" t="s">
        <v>177</v>
      </c>
      <c r="K36" s="38" t="s">
        <v>168</v>
      </c>
      <c r="L36" s="50" t="s">
        <v>172</v>
      </c>
      <c r="M36" s="39" t="s">
        <v>27</v>
      </c>
      <c r="N36" s="40">
        <f t="shared" si="9"/>
        <v>45407</v>
      </c>
      <c r="O36" s="39">
        <v>45421</v>
      </c>
      <c r="P36" s="41" t="s">
        <v>175</v>
      </c>
      <c r="Q36" s="66" t="s">
        <v>192</v>
      </c>
      <c r="R36" s="24"/>
    </row>
    <row r="37" spans="2:18" ht="84.75" hidden="1" customHeight="1">
      <c r="B37" s="28" t="s">
        <v>166</v>
      </c>
      <c r="C37" s="26" t="str">
        <f t="shared" ca="1" si="4"/>
        <v>終了</v>
      </c>
      <c r="D37" s="19"/>
      <c r="E37" s="19"/>
      <c r="F37" s="44" t="s">
        <v>31</v>
      </c>
      <c r="G37" s="45" t="s">
        <v>169</v>
      </c>
      <c r="H37" s="36" t="s">
        <v>174</v>
      </c>
      <c r="I37" s="36" t="s">
        <v>170</v>
      </c>
      <c r="J37" s="37" t="s">
        <v>179</v>
      </c>
      <c r="K37" s="38" t="s">
        <v>168</v>
      </c>
      <c r="L37" s="50" t="s">
        <v>172</v>
      </c>
      <c r="M37" s="39" t="s">
        <v>27</v>
      </c>
      <c r="N37" s="40">
        <f t="shared" si="9"/>
        <v>45407</v>
      </c>
      <c r="O37" s="39">
        <v>45421</v>
      </c>
      <c r="P37" s="41" t="s">
        <v>175</v>
      </c>
      <c r="Q37" s="66" t="s">
        <v>193</v>
      </c>
      <c r="R37" s="24"/>
    </row>
    <row r="38" spans="2:18" ht="135" hidden="1" customHeight="1">
      <c r="B38" s="69" t="s">
        <v>180</v>
      </c>
      <c r="C38" s="26" t="str">
        <f t="shared" ca="1" si="4"/>
        <v>終了</v>
      </c>
      <c r="D38" s="19"/>
      <c r="E38" s="44" t="s">
        <v>31</v>
      </c>
      <c r="F38" s="19"/>
      <c r="G38" s="45" t="s">
        <v>181</v>
      </c>
      <c r="H38" s="36" t="s">
        <v>182</v>
      </c>
      <c r="I38" s="36" t="s">
        <v>183</v>
      </c>
      <c r="J38" s="37" t="s">
        <v>185</v>
      </c>
      <c r="K38" s="38" t="s">
        <v>186</v>
      </c>
      <c r="L38" s="38" t="s">
        <v>187</v>
      </c>
      <c r="M38" s="39" t="s">
        <v>27</v>
      </c>
      <c r="N38" s="48">
        <f t="shared" si="9"/>
        <v>45450</v>
      </c>
      <c r="O38" s="49">
        <v>45464</v>
      </c>
      <c r="P38" s="51" t="s">
        <v>189</v>
      </c>
      <c r="Q38" s="66" t="s">
        <v>190</v>
      </c>
      <c r="R38" s="24"/>
    </row>
    <row r="39" spans="2:18" ht="136.5" hidden="1" customHeight="1">
      <c r="B39" s="28" t="s">
        <v>180</v>
      </c>
      <c r="C39" s="26" t="str">
        <f t="shared" ca="1" si="4"/>
        <v>終了</v>
      </c>
      <c r="D39" s="19"/>
      <c r="E39" s="19"/>
      <c r="F39" s="44" t="s">
        <v>31</v>
      </c>
      <c r="G39" s="45" t="s">
        <v>181</v>
      </c>
      <c r="H39" s="36" t="s">
        <v>182</v>
      </c>
      <c r="I39" s="36" t="s">
        <v>184</v>
      </c>
      <c r="J39" s="37" t="s">
        <v>185</v>
      </c>
      <c r="K39" s="38" t="s">
        <v>188</v>
      </c>
      <c r="L39" s="38" t="s">
        <v>187</v>
      </c>
      <c r="M39" s="39" t="s">
        <v>27</v>
      </c>
      <c r="N39" s="48">
        <f t="shared" si="9"/>
        <v>45450</v>
      </c>
      <c r="O39" s="49">
        <v>45464</v>
      </c>
      <c r="P39" s="51" t="s">
        <v>189</v>
      </c>
      <c r="Q39" s="66" t="s">
        <v>190</v>
      </c>
      <c r="R39" s="24"/>
    </row>
    <row r="40" spans="2:18" ht="135.75" hidden="1" customHeight="1">
      <c r="B40" s="68" t="s">
        <v>194</v>
      </c>
      <c r="C40" s="26" t="str">
        <f t="shared" ca="1" si="4"/>
        <v>終了</v>
      </c>
      <c r="D40" s="19"/>
      <c r="E40" s="44" t="s">
        <v>31</v>
      </c>
      <c r="F40" s="19"/>
      <c r="G40" s="45" t="s">
        <v>181</v>
      </c>
      <c r="H40" s="36" t="s">
        <v>195</v>
      </c>
      <c r="I40" s="36" t="s">
        <v>183</v>
      </c>
      <c r="J40" s="37" t="s">
        <v>196</v>
      </c>
      <c r="K40" s="38" t="s">
        <v>197</v>
      </c>
      <c r="L40" s="38" t="s">
        <v>187</v>
      </c>
      <c r="M40" s="39" t="s">
        <v>27</v>
      </c>
      <c r="N40" s="48">
        <f t="shared" si="9"/>
        <v>45422</v>
      </c>
      <c r="O40" s="49">
        <v>45436</v>
      </c>
      <c r="P40" s="51" t="s">
        <v>189</v>
      </c>
      <c r="Q40" s="66" t="s">
        <v>190</v>
      </c>
      <c r="R40" s="24"/>
    </row>
    <row r="41" spans="2:18" ht="112.5" hidden="1" customHeight="1">
      <c r="B41" s="28" t="s">
        <v>194</v>
      </c>
      <c r="C41" s="26" t="str">
        <f t="shared" ca="1" si="4"/>
        <v>終了</v>
      </c>
      <c r="D41" s="19"/>
      <c r="E41" s="19"/>
      <c r="F41" s="44" t="s">
        <v>31</v>
      </c>
      <c r="G41" s="45" t="s">
        <v>181</v>
      </c>
      <c r="H41" s="36" t="s">
        <v>195</v>
      </c>
      <c r="I41" s="36" t="s">
        <v>184</v>
      </c>
      <c r="J41" s="37" t="s">
        <v>196</v>
      </c>
      <c r="K41" s="38" t="s">
        <v>197</v>
      </c>
      <c r="L41" s="38" t="s">
        <v>187</v>
      </c>
      <c r="M41" s="39" t="s">
        <v>27</v>
      </c>
      <c r="N41" s="48">
        <f t="shared" ref="N41:N45" si="10">O41-14</f>
        <v>45422</v>
      </c>
      <c r="O41" s="49">
        <v>45436</v>
      </c>
      <c r="P41" s="51" t="s">
        <v>189</v>
      </c>
      <c r="Q41" s="66" t="s">
        <v>190</v>
      </c>
      <c r="R41" s="24"/>
    </row>
    <row r="42" spans="2:18" ht="159.75" hidden="1" customHeight="1">
      <c r="B42" s="69" t="s">
        <v>198</v>
      </c>
      <c r="C42" s="26" t="str">
        <f t="shared" ca="1" si="4"/>
        <v>終了</v>
      </c>
      <c r="D42" s="19"/>
      <c r="E42" s="19"/>
      <c r="F42" s="19" t="s">
        <v>31</v>
      </c>
      <c r="G42" s="45" t="s">
        <v>199</v>
      </c>
      <c r="H42" s="36" t="s">
        <v>200</v>
      </c>
      <c r="I42" s="36" t="s">
        <v>201</v>
      </c>
      <c r="J42" s="37" t="s">
        <v>202</v>
      </c>
      <c r="K42" s="38" t="s">
        <v>187</v>
      </c>
      <c r="L42" s="38" t="s">
        <v>187</v>
      </c>
      <c r="M42" s="39" t="s">
        <v>27</v>
      </c>
      <c r="N42" s="48">
        <f t="shared" si="10"/>
        <v>45413</v>
      </c>
      <c r="O42" s="49">
        <v>45427</v>
      </c>
      <c r="P42" s="51" t="s">
        <v>203</v>
      </c>
      <c r="Q42" s="66" t="s">
        <v>217</v>
      </c>
      <c r="R42" s="24"/>
    </row>
    <row r="43" spans="2:18" ht="92.25" hidden="1" customHeight="1">
      <c r="B43" s="68" t="s">
        <v>208</v>
      </c>
      <c r="C43" s="26" t="str">
        <f t="shared" ca="1" si="4"/>
        <v>終了</v>
      </c>
      <c r="D43" s="19"/>
      <c r="E43" s="19"/>
      <c r="F43" s="19" t="s">
        <v>31</v>
      </c>
      <c r="G43" s="45" t="s">
        <v>199</v>
      </c>
      <c r="H43" s="36" t="s">
        <v>204</v>
      </c>
      <c r="I43" s="36" t="s">
        <v>205</v>
      </c>
      <c r="J43" s="37" t="s">
        <v>206</v>
      </c>
      <c r="K43" s="38" t="s">
        <v>187</v>
      </c>
      <c r="L43" s="38" t="s">
        <v>187</v>
      </c>
      <c r="M43" s="39" t="s">
        <v>27</v>
      </c>
      <c r="N43" s="48">
        <f t="shared" si="10"/>
        <v>45551</v>
      </c>
      <c r="O43" s="49">
        <v>45565</v>
      </c>
      <c r="P43" s="51" t="s">
        <v>207</v>
      </c>
      <c r="Q43" s="66" t="s">
        <v>217</v>
      </c>
      <c r="R43" s="24"/>
    </row>
    <row r="44" spans="2:18" ht="188.25" hidden="1" customHeight="1">
      <c r="B44" s="28" t="s">
        <v>211</v>
      </c>
      <c r="C44" s="26" t="str">
        <f t="shared" ca="1" si="4"/>
        <v>終了</v>
      </c>
      <c r="D44" s="19" t="s">
        <v>31</v>
      </c>
      <c r="E44" s="19"/>
      <c r="F44" s="19" t="s">
        <v>31</v>
      </c>
      <c r="G44" s="45" t="s">
        <v>209</v>
      </c>
      <c r="H44" s="36" t="s">
        <v>212</v>
      </c>
      <c r="I44" s="36" t="s">
        <v>216</v>
      </c>
      <c r="J44" s="37" t="s">
        <v>210</v>
      </c>
      <c r="K44" s="38" t="s">
        <v>213</v>
      </c>
      <c r="L44" s="38" t="s">
        <v>187</v>
      </c>
      <c r="M44" s="39" t="s">
        <v>27</v>
      </c>
      <c r="N44" s="48">
        <f t="shared" si="10"/>
        <v>45429</v>
      </c>
      <c r="O44" s="49">
        <v>45443</v>
      </c>
      <c r="P44" s="51" t="s">
        <v>214</v>
      </c>
      <c r="Q44" s="66" t="s">
        <v>215</v>
      </c>
      <c r="R44" s="24"/>
    </row>
    <row r="45" spans="2:18" ht="123.75" hidden="1" customHeight="1">
      <c r="B45" s="69" t="s">
        <v>218</v>
      </c>
      <c r="C45" s="26" t="str">
        <f t="shared" ca="1" si="4"/>
        <v>終了</v>
      </c>
      <c r="D45" s="19"/>
      <c r="E45" s="19" t="s">
        <v>31</v>
      </c>
      <c r="F45" s="19"/>
      <c r="G45" s="45" t="s">
        <v>219</v>
      </c>
      <c r="H45" s="36" t="s">
        <v>220</v>
      </c>
      <c r="I45" s="36" t="s">
        <v>221</v>
      </c>
      <c r="J45" s="37" t="s">
        <v>222</v>
      </c>
      <c r="K45" s="38" t="s">
        <v>27</v>
      </c>
      <c r="L45" s="38" t="s">
        <v>27</v>
      </c>
      <c r="M45" s="39">
        <v>45413</v>
      </c>
      <c r="N45" s="48">
        <f t="shared" si="10"/>
        <v>45459</v>
      </c>
      <c r="O45" s="49">
        <v>45473</v>
      </c>
      <c r="P45" s="51" t="s">
        <v>223</v>
      </c>
      <c r="Q45" s="66" t="s">
        <v>224</v>
      </c>
      <c r="R45" s="24"/>
    </row>
    <row r="46" spans="2:18" ht="92.25" hidden="1" customHeight="1">
      <c r="B46" s="28" t="s">
        <v>218</v>
      </c>
      <c r="C46" s="26" t="str">
        <f t="shared" ca="1" si="4"/>
        <v>終了</v>
      </c>
      <c r="D46" s="19"/>
      <c r="E46" s="19" t="s">
        <v>31</v>
      </c>
      <c r="F46" s="19"/>
      <c r="G46" s="45" t="s">
        <v>219</v>
      </c>
      <c r="H46" s="36" t="s">
        <v>225</v>
      </c>
      <c r="I46" s="36" t="s">
        <v>221</v>
      </c>
      <c r="J46" s="37" t="s">
        <v>234</v>
      </c>
      <c r="K46" s="38" t="s">
        <v>27</v>
      </c>
      <c r="L46" s="38" t="s">
        <v>27</v>
      </c>
      <c r="M46" s="39">
        <v>45413</v>
      </c>
      <c r="N46" s="48">
        <f t="shared" ref="N46:N50" si="11">O46-14</f>
        <v>45459</v>
      </c>
      <c r="O46" s="49">
        <v>45473</v>
      </c>
      <c r="P46" s="51" t="s">
        <v>223</v>
      </c>
      <c r="Q46" s="66" t="s">
        <v>228</v>
      </c>
      <c r="R46" s="24"/>
    </row>
    <row r="47" spans="2:18" ht="92.25" hidden="1" customHeight="1">
      <c r="B47" s="69" t="s">
        <v>218</v>
      </c>
      <c r="C47" s="26" t="str">
        <f t="shared" ca="1" si="4"/>
        <v>終了</v>
      </c>
      <c r="D47" s="19"/>
      <c r="E47" s="19" t="s">
        <v>31</v>
      </c>
      <c r="F47" s="19"/>
      <c r="G47" s="45" t="s">
        <v>219</v>
      </c>
      <c r="H47" s="36" t="s">
        <v>226</v>
      </c>
      <c r="I47" s="36" t="s">
        <v>229</v>
      </c>
      <c r="J47" s="37" t="s">
        <v>234</v>
      </c>
      <c r="K47" s="38" t="s">
        <v>230</v>
      </c>
      <c r="L47" s="38" t="s">
        <v>27</v>
      </c>
      <c r="M47" s="39">
        <v>45413</v>
      </c>
      <c r="N47" s="48">
        <f t="shared" si="11"/>
        <v>45459</v>
      </c>
      <c r="O47" s="49">
        <v>45473</v>
      </c>
      <c r="P47" s="51" t="s">
        <v>223</v>
      </c>
      <c r="Q47" s="66" t="s">
        <v>228</v>
      </c>
      <c r="R47" s="24"/>
    </row>
    <row r="48" spans="2:18" ht="92.25" hidden="1" customHeight="1">
      <c r="B48" s="28" t="s">
        <v>218</v>
      </c>
      <c r="C48" s="26" t="str">
        <f t="shared" ca="1" si="4"/>
        <v>終了</v>
      </c>
      <c r="D48" s="19"/>
      <c r="E48" s="19" t="s">
        <v>31</v>
      </c>
      <c r="F48" s="19"/>
      <c r="G48" s="45" t="s">
        <v>219</v>
      </c>
      <c r="H48" s="36" t="s">
        <v>227</v>
      </c>
      <c r="I48" s="36" t="s">
        <v>232</v>
      </c>
      <c r="J48" s="37" t="s">
        <v>233</v>
      </c>
      <c r="K48" s="38" t="s">
        <v>231</v>
      </c>
      <c r="L48" s="38" t="s">
        <v>27</v>
      </c>
      <c r="M48" s="39">
        <v>45413</v>
      </c>
      <c r="N48" s="48">
        <f t="shared" si="11"/>
        <v>45459</v>
      </c>
      <c r="O48" s="49">
        <v>45473</v>
      </c>
      <c r="P48" s="51" t="s">
        <v>223</v>
      </c>
      <c r="Q48" s="66" t="s">
        <v>228</v>
      </c>
      <c r="R48" s="24"/>
    </row>
    <row r="49" spans="2:18" ht="92.25" hidden="1" customHeight="1">
      <c r="B49" s="28" t="s">
        <v>236</v>
      </c>
      <c r="C49" s="26" t="str">
        <f t="shared" ca="1" si="4"/>
        <v>終了</v>
      </c>
      <c r="D49" s="19" t="s">
        <v>31</v>
      </c>
      <c r="E49" s="19" t="s">
        <v>31</v>
      </c>
      <c r="F49" s="19" t="s">
        <v>31</v>
      </c>
      <c r="G49" s="45" t="s">
        <v>237</v>
      </c>
      <c r="H49" s="36" t="s">
        <v>238</v>
      </c>
      <c r="I49" s="36" t="s">
        <v>239</v>
      </c>
      <c r="J49" s="37" t="s">
        <v>240</v>
      </c>
      <c r="K49" s="38" t="s">
        <v>241</v>
      </c>
      <c r="L49" s="38" t="s">
        <v>246</v>
      </c>
      <c r="M49" s="39" t="s">
        <v>27</v>
      </c>
      <c r="N49" s="48">
        <f t="shared" si="11"/>
        <v>45459</v>
      </c>
      <c r="O49" s="49">
        <v>45473</v>
      </c>
      <c r="P49" s="51" t="s">
        <v>223</v>
      </c>
      <c r="Q49" s="66" t="s">
        <v>243</v>
      </c>
      <c r="R49" s="24"/>
    </row>
    <row r="50" spans="2:18" ht="92.25" hidden="1" customHeight="1">
      <c r="B50" s="28" t="s">
        <v>236</v>
      </c>
      <c r="C50" s="26" t="str">
        <f t="shared" ca="1" si="4"/>
        <v>終了</v>
      </c>
      <c r="D50" s="19" t="s">
        <v>31</v>
      </c>
      <c r="E50" s="19" t="s">
        <v>31</v>
      </c>
      <c r="F50" s="19" t="s">
        <v>31</v>
      </c>
      <c r="G50" s="45" t="s">
        <v>237</v>
      </c>
      <c r="H50" s="36" t="s">
        <v>244</v>
      </c>
      <c r="I50" s="36" t="s">
        <v>239</v>
      </c>
      <c r="J50" s="37" t="s">
        <v>245</v>
      </c>
      <c r="K50" s="38" t="s">
        <v>242</v>
      </c>
      <c r="L50" s="38" t="s">
        <v>246</v>
      </c>
      <c r="M50" s="39" t="s">
        <v>242</v>
      </c>
      <c r="N50" s="48">
        <f t="shared" si="11"/>
        <v>45459</v>
      </c>
      <c r="O50" s="49">
        <v>45473</v>
      </c>
      <c r="P50" s="51" t="s">
        <v>223</v>
      </c>
      <c r="Q50" s="66" t="s">
        <v>247</v>
      </c>
      <c r="R50" s="24"/>
    </row>
    <row r="51" spans="2:18" ht="92.25" hidden="1" customHeight="1">
      <c r="B51" s="69" t="s">
        <v>236</v>
      </c>
      <c r="C51" s="26" t="str">
        <f t="shared" ca="1" si="4"/>
        <v>終了</v>
      </c>
      <c r="D51" s="19" t="s">
        <v>31</v>
      </c>
      <c r="E51" s="19" t="s">
        <v>31</v>
      </c>
      <c r="F51" s="19" t="s">
        <v>31</v>
      </c>
      <c r="G51" s="45" t="s">
        <v>237</v>
      </c>
      <c r="H51" s="36" t="s">
        <v>249</v>
      </c>
      <c r="I51" s="36" t="s">
        <v>239</v>
      </c>
      <c r="J51" s="37" t="s">
        <v>250</v>
      </c>
      <c r="K51" s="38" t="s">
        <v>242</v>
      </c>
      <c r="L51" s="38" t="s">
        <v>246</v>
      </c>
      <c r="M51" s="39" t="s">
        <v>242</v>
      </c>
      <c r="N51" s="48">
        <f t="shared" ref="N51" si="12">O51-14</f>
        <v>45459</v>
      </c>
      <c r="O51" s="49">
        <v>45473</v>
      </c>
      <c r="P51" s="51" t="s">
        <v>223</v>
      </c>
      <c r="Q51" s="66" t="s">
        <v>251</v>
      </c>
      <c r="R51" s="24"/>
    </row>
    <row r="52" spans="2:18" ht="92.25" hidden="1" customHeight="1">
      <c r="B52" s="28" t="s">
        <v>236</v>
      </c>
      <c r="C52" s="26" t="str">
        <f t="shared" ca="1" si="4"/>
        <v>終了</v>
      </c>
      <c r="D52" s="19" t="s">
        <v>31</v>
      </c>
      <c r="E52" s="19" t="s">
        <v>31</v>
      </c>
      <c r="F52" s="19" t="s">
        <v>31</v>
      </c>
      <c r="G52" s="45" t="s">
        <v>237</v>
      </c>
      <c r="H52" s="36" t="s">
        <v>248</v>
      </c>
      <c r="I52" s="36" t="s">
        <v>239</v>
      </c>
      <c r="J52" s="37" t="s">
        <v>252</v>
      </c>
      <c r="K52" s="38" t="s">
        <v>242</v>
      </c>
      <c r="L52" s="38" t="s">
        <v>246</v>
      </c>
      <c r="M52" s="39" t="s">
        <v>242</v>
      </c>
      <c r="N52" s="48">
        <f t="shared" ref="N52" si="13">O52-14</f>
        <v>45459</v>
      </c>
      <c r="O52" s="49">
        <v>45473</v>
      </c>
      <c r="P52" s="51" t="s">
        <v>223</v>
      </c>
      <c r="Q52" s="66" t="s">
        <v>253</v>
      </c>
      <c r="R52" s="24"/>
    </row>
    <row r="53" spans="2:18" ht="92.25" hidden="1" customHeight="1">
      <c r="B53" s="28" t="s">
        <v>236</v>
      </c>
      <c r="C53" s="26" t="str">
        <f t="shared" ca="1" si="4"/>
        <v>終了</v>
      </c>
      <c r="D53" s="19" t="s">
        <v>31</v>
      </c>
      <c r="E53" s="19" t="s">
        <v>31</v>
      </c>
      <c r="F53" s="19" t="s">
        <v>31</v>
      </c>
      <c r="G53" s="45" t="s">
        <v>237</v>
      </c>
      <c r="H53" s="36" t="s">
        <v>254</v>
      </c>
      <c r="I53" s="36" t="s">
        <v>239</v>
      </c>
      <c r="J53" s="37" t="s">
        <v>255</v>
      </c>
      <c r="K53" s="38" t="s">
        <v>242</v>
      </c>
      <c r="L53" s="38" t="s">
        <v>246</v>
      </c>
      <c r="M53" s="39" t="s">
        <v>242</v>
      </c>
      <c r="N53" s="48">
        <f t="shared" ref="N53:N54" si="14">O53-14</f>
        <v>45459</v>
      </c>
      <c r="O53" s="49">
        <v>45473</v>
      </c>
      <c r="P53" s="51" t="s">
        <v>223</v>
      </c>
      <c r="Q53" s="66" t="s">
        <v>256</v>
      </c>
      <c r="R53" s="24"/>
    </row>
    <row r="54" spans="2:18" ht="92.25" hidden="1" customHeight="1">
      <c r="B54" s="28" t="s">
        <v>257</v>
      </c>
      <c r="C54" s="26" t="str">
        <f t="shared" ca="1" si="4"/>
        <v>終了</v>
      </c>
      <c r="D54" s="19"/>
      <c r="E54" s="19" t="s">
        <v>31</v>
      </c>
      <c r="F54" s="19"/>
      <c r="G54" s="45" t="s">
        <v>259</v>
      </c>
      <c r="H54" s="36" t="s">
        <v>260</v>
      </c>
      <c r="I54" s="36" t="s">
        <v>261</v>
      </c>
      <c r="J54" s="37" t="s">
        <v>240</v>
      </c>
      <c r="K54" s="38" t="s">
        <v>242</v>
      </c>
      <c r="L54" s="38" t="s">
        <v>246</v>
      </c>
      <c r="M54" s="39" t="s">
        <v>242</v>
      </c>
      <c r="N54" s="48">
        <f t="shared" si="14"/>
        <v>45429</v>
      </c>
      <c r="O54" s="49">
        <v>45443</v>
      </c>
      <c r="P54" s="51" t="s">
        <v>262</v>
      </c>
      <c r="Q54" s="66" t="s">
        <v>258</v>
      </c>
      <c r="R54" s="24"/>
    </row>
    <row r="55" spans="2:18" ht="92.25" hidden="1" customHeight="1">
      <c r="B55" s="28" t="s">
        <v>257</v>
      </c>
      <c r="C55" s="26" t="str">
        <f t="shared" ca="1" si="4"/>
        <v>終了</v>
      </c>
      <c r="D55" s="19"/>
      <c r="E55" s="19" t="s">
        <v>31</v>
      </c>
      <c r="F55" s="19"/>
      <c r="G55" s="45" t="s">
        <v>259</v>
      </c>
      <c r="H55" s="36" t="s">
        <v>263</v>
      </c>
      <c r="I55" s="36" t="s">
        <v>264</v>
      </c>
      <c r="J55" s="37" t="s">
        <v>265</v>
      </c>
      <c r="K55" s="38" t="s">
        <v>242</v>
      </c>
      <c r="L55" s="38" t="s">
        <v>246</v>
      </c>
      <c r="M55" s="39" t="s">
        <v>242</v>
      </c>
      <c r="N55" s="48">
        <f t="shared" ref="N55:N59" si="15">O55-14</f>
        <v>45429</v>
      </c>
      <c r="O55" s="49">
        <v>45443</v>
      </c>
      <c r="P55" s="51" t="s">
        <v>262</v>
      </c>
      <c r="Q55" s="66" t="s">
        <v>258</v>
      </c>
      <c r="R55" s="75" t="s">
        <v>266</v>
      </c>
    </row>
    <row r="56" spans="2:18" ht="92.25" hidden="1" customHeight="1">
      <c r="B56" s="28" t="s">
        <v>257</v>
      </c>
      <c r="C56" s="26" t="str">
        <f t="shared" ca="1" si="4"/>
        <v>終了</v>
      </c>
      <c r="D56" s="19"/>
      <c r="E56" s="19" t="s">
        <v>31</v>
      </c>
      <c r="F56" s="19"/>
      <c r="G56" s="45" t="s">
        <v>259</v>
      </c>
      <c r="H56" s="36" t="s">
        <v>267</v>
      </c>
      <c r="I56" s="36" t="s">
        <v>261</v>
      </c>
      <c r="J56" s="37" t="s">
        <v>265</v>
      </c>
      <c r="K56" s="38" t="s">
        <v>242</v>
      </c>
      <c r="L56" s="38" t="s">
        <v>246</v>
      </c>
      <c r="M56" s="39" t="s">
        <v>242</v>
      </c>
      <c r="N56" s="48">
        <f t="shared" si="15"/>
        <v>45541</v>
      </c>
      <c r="O56" s="49">
        <v>45555</v>
      </c>
      <c r="P56" s="51" t="s">
        <v>269</v>
      </c>
      <c r="Q56" s="66" t="s">
        <v>258</v>
      </c>
      <c r="R56" s="24" t="s">
        <v>268</v>
      </c>
    </row>
    <row r="57" spans="2:18" ht="92.25" hidden="1" customHeight="1">
      <c r="B57" s="28" t="s">
        <v>257</v>
      </c>
      <c r="C57" s="26" t="str">
        <f t="shared" ca="1" si="4"/>
        <v>終了</v>
      </c>
      <c r="D57" s="19"/>
      <c r="E57" s="19" t="s">
        <v>31</v>
      </c>
      <c r="F57" s="19"/>
      <c r="G57" s="45" t="s">
        <v>259</v>
      </c>
      <c r="H57" s="36" t="s">
        <v>270</v>
      </c>
      <c r="I57" s="36" t="s">
        <v>261</v>
      </c>
      <c r="J57" s="37" t="s">
        <v>271</v>
      </c>
      <c r="K57" s="38" t="s">
        <v>272</v>
      </c>
      <c r="L57" s="38" t="s">
        <v>246</v>
      </c>
      <c r="M57" s="39" t="s">
        <v>242</v>
      </c>
      <c r="N57" s="48">
        <f t="shared" si="15"/>
        <v>45541</v>
      </c>
      <c r="O57" s="49">
        <v>45555</v>
      </c>
      <c r="P57" s="51" t="s">
        <v>269</v>
      </c>
      <c r="Q57" s="66" t="s">
        <v>258</v>
      </c>
      <c r="R57" s="24" t="s">
        <v>273</v>
      </c>
    </row>
    <row r="58" spans="2:18" ht="92.25" hidden="1" customHeight="1">
      <c r="B58" s="28" t="s">
        <v>257</v>
      </c>
      <c r="C58" s="26" t="s">
        <v>2503</v>
      </c>
      <c r="D58" s="19"/>
      <c r="E58" s="19" t="s">
        <v>31</v>
      </c>
      <c r="F58" s="19"/>
      <c r="G58" s="45" t="s">
        <v>259</v>
      </c>
      <c r="H58" s="36" t="s">
        <v>274</v>
      </c>
      <c r="I58" s="36" t="s">
        <v>275</v>
      </c>
      <c r="J58" s="37" t="s">
        <v>276</v>
      </c>
      <c r="K58" s="38" t="s">
        <v>242</v>
      </c>
      <c r="L58" s="38" t="s">
        <v>246</v>
      </c>
      <c r="M58" s="39" t="s">
        <v>242</v>
      </c>
      <c r="N58" s="49" t="s">
        <v>278</v>
      </c>
      <c r="O58" s="49" t="s">
        <v>277</v>
      </c>
      <c r="P58" s="51" t="s">
        <v>279</v>
      </c>
      <c r="Q58" s="66" t="s">
        <v>258</v>
      </c>
      <c r="R58" s="24"/>
    </row>
    <row r="59" spans="2:18" ht="160.5" hidden="1" customHeight="1">
      <c r="B59" s="28" t="s">
        <v>280</v>
      </c>
      <c r="C59" s="26" t="str">
        <f t="shared" ca="1" si="4"/>
        <v>終了</v>
      </c>
      <c r="D59" s="19" t="s">
        <v>31</v>
      </c>
      <c r="E59" s="19" t="s">
        <v>31</v>
      </c>
      <c r="F59" s="19"/>
      <c r="G59" s="45" t="s">
        <v>281</v>
      </c>
      <c r="H59" s="36" t="s">
        <v>282</v>
      </c>
      <c r="I59" s="36" t="s">
        <v>287</v>
      </c>
      <c r="J59" s="37" t="s">
        <v>283</v>
      </c>
      <c r="K59" s="38" t="s">
        <v>27</v>
      </c>
      <c r="L59" s="38" t="s">
        <v>290</v>
      </c>
      <c r="M59" s="39">
        <v>45474</v>
      </c>
      <c r="N59" s="48">
        <f t="shared" si="15"/>
        <v>45490</v>
      </c>
      <c r="O59" s="49">
        <v>45504</v>
      </c>
      <c r="P59" s="51" t="s">
        <v>284</v>
      </c>
      <c r="Q59" s="66" t="s">
        <v>285</v>
      </c>
      <c r="R59" s="24" t="s">
        <v>295</v>
      </c>
    </row>
    <row r="60" spans="2:18" ht="159.75" hidden="1" customHeight="1">
      <c r="B60" s="28" t="s">
        <v>280</v>
      </c>
      <c r="C60" s="26" t="str">
        <f t="shared" ca="1" si="4"/>
        <v>終了</v>
      </c>
      <c r="D60" s="19" t="s">
        <v>31</v>
      </c>
      <c r="E60" s="19" t="s">
        <v>31</v>
      </c>
      <c r="F60" s="19"/>
      <c r="G60" s="45" t="s">
        <v>281</v>
      </c>
      <c r="H60" s="36" t="s">
        <v>286</v>
      </c>
      <c r="I60" s="36" t="s">
        <v>288</v>
      </c>
      <c r="J60" s="37" t="s">
        <v>289</v>
      </c>
      <c r="K60" s="38" t="s">
        <v>27</v>
      </c>
      <c r="L60" s="38" t="s">
        <v>290</v>
      </c>
      <c r="M60" s="39">
        <v>45474</v>
      </c>
      <c r="N60" s="48">
        <f t="shared" ref="N60:N63" si="16">O60-14</f>
        <v>45490</v>
      </c>
      <c r="O60" s="49">
        <v>45504</v>
      </c>
      <c r="P60" s="51" t="s">
        <v>284</v>
      </c>
      <c r="Q60" s="66" t="s">
        <v>508</v>
      </c>
      <c r="R60" s="24" t="s">
        <v>295</v>
      </c>
    </row>
    <row r="61" spans="2:18" ht="101.25" hidden="1" customHeight="1">
      <c r="B61" s="28" t="s">
        <v>280</v>
      </c>
      <c r="C61" s="26" t="str">
        <f t="shared" ca="1" si="4"/>
        <v>終了</v>
      </c>
      <c r="D61" s="19" t="s">
        <v>31</v>
      </c>
      <c r="E61" s="19" t="s">
        <v>31</v>
      </c>
      <c r="F61" s="19"/>
      <c r="G61" s="45" t="s">
        <v>281</v>
      </c>
      <c r="H61" s="36" t="s">
        <v>291</v>
      </c>
      <c r="I61" s="36" t="s">
        <v>292</v>
      </c>
      <c r="J61" s="37" t="s">
        <v>283</v>
      </c>
      <c r="K61" s="38" t="s">
        <v>293</v>
      </c>
      <c r="L61" s="38" t="s">
        <v>290</v>
      </c>
      <c r="M61" s="39">
        <v>45474</v>
      </c>
      <c r="N61" s="48">
        <f t="shared" si="16"/>
        <v>45490</v>
      </c>
      <c r="O61" s="49">
        <v>45504</v>
      </c>
      <c r="P61" s="51" t="s">
        <v>284</v>
      </c>
      <c r="Q61" s="66" t="s">
        <v>294</v>
      </c>
      <c r="R61" s="24" t="s">
        <v>295</v>
      </c>
    </row>
    <row r="62" spans="2:18" ht="108.75" hidden="1" customHeight="1">
      <c r="B62" s="28" t="s">
        <v>280</v>
      </c>
      <c r="C62" s="26" t="str">
        <f t="shared" ca="1" si="4"/>
        <v>終了</v>
      </c>
      <c r="D62" s="19" t="s">
        <v>31</v>
      </c>
      <c r="E62" s="19" t="s">
        <v>31</v>
      </c>
      <c r="F62" s="19"/>
      <c r="G62" s="45" t="s">
        <v>281</v>
      </c>
      <c r="H62" s="36" t="s">
        <v>296</v>
      </c>
      <c r="I62" s="36" t="s">
        <v>297</v>
      </c>
      <c r="J62" s="37" t="s">
        <v>298</v>
      </c>
      <c r="K62" s="38" t="s">
        <v>290</v>
      </c>
      <c r="L62" s="38"/>
      <c r="M62" s="39">
        <v>45474</v>
      </c>
      <c r="N62" s="48">
        <f t="shared" si="16"/>
        <v>45490</v>
      </c>
      <c r="O62" s="49">
        <v>45504</v>
      </c>
      <c r="P62" s="51" t="s">
        <v>284</v>
      </c>
      <c r="Q62" s="76" t="s">
        <v>299</v>
      </c>
      <c r="R62" s="24" t="s">
        <v>295</v>
      </c>
    </row>
    <row r="63" spans="2:18" ht="159" hidden="1" customHeight="1">
      <c r="B63" s="28" t="s">
        <v>307</v>
      </c>
      <c r="C63" s="26" t="str">
        <f t="shared" ca="1" si="4"/>
        <v>終了</v>
      </c>
      <c r="D63" s="19" t="s">
        <v>31</v>
      </c>
      <c r="E63" s="19"/>
      <c r="F63" s="19"/>
      <c r="G63" s="45" t="s">
        <v>300</v>
      </c>
      <c r="H63" s="36" t="s">
        <v>301</v>
      </c>
      <c r="I63" s="36" t="s">
        <v>302</v>
      </c>
      <c r="J63" s="37" t="s">
        <v>303</v>
      </c>
      <c r="K63" s="38" t="s">
        <v>290</v>
      </c>
      <c r="L63" s="38"/>
      <c r="M63" s="39">
        <v>45397</v>
      </c>
      <c r="N63" s="48">
        <f t="shared" si="16"/>
        <v>45453</v>
      </c>
      <c r="O63" s="49">
        <v>45467</v>
      </c>
      <c r="P63" s="51" t="s">
        <v>304</v>
      </c>
      <c r="Q63" s="66" t="s">
        <v>306</v>
      </c>
      <c r="R63" s="24"/>
    </row>
    <row r="64" spans="2:18" ht="90" hidden="1" customHeight="1">
      <c r="B64" s="28" t="s">
        <v>307</v>
      </c>
      <c r="C64" s="26" t="str">
        <f t="shared" ca="1" si="4"/>
        <v>終了</v>
      </c>
      <c r="D64" s="19" t="s">
        <v>31</v>
      </c>
      <c r="E64" s="19"/>
      <c r="F64" s="19"/>
      <c r="G64" s="45" t="s">
        <v>300</v>
      </c>
      <c r="H64" s="36" t="s">
        <v>301</v>
      </c>
      <c r="I64" s="36" t="s">
        <v>308</v>
      </c>
      <c r="J64" s="37" t="s">
        <v>303</v>
      </c>
      <c r="K64" s="38" t="s">
        <v>290</v>
      </c>
      <c r="L64" s="38"/>
      <c r="M64" s="39">
        <v>45397</v>
      </c>
      <c r="N64" s="48">
        <f t="shared" ref="N64" si="17">O64-14</f>
        <v>45453</v>
      </c>
      <c r="O64" s="49">
        <v>45467</v>
      </c>
      <c r="P64" s="51" t="s">
        <v>304</v>
      </c>
      <c r="Q64" s="66" t="s">
        <v>306</v>
      </c>
      <c r="R64" s="24"/>
    </row>
    <row r="65" spans="2:18" ht="157.5" hidden="1" customHeight="1">
      <c r="B65" s="28" t="s">
        <v>307</v>
      </c>
      <c r="C65" s="26" t="str">
        <f t="shared" ca="1" si="4"/>
        <v>終了</v>
      </c>
      <c r="D65" s="19" t="s">
        <v>31</v>
      </c>
      <c r="E65" s="19" t="s">
        <v>31</v>
      </c>
      <c r="F65" s="19" t="s">
        <v>31</v>
      </c>
      <c r="G65" s="45" t="s">
        <v>300</v>
      </c>
      <c r="H65" s="36" t="s">
        <v>309</v>
      </c>
      <c r="I65" s="36" t="s">
        <v>311</v>
      </c>
      <c r="J65" s="37" t="s">
        <v>310</v>
      </c>
      <c r="K65" s="38" t="s">
        <v>290</v>
      </c>
      <c r="L65" s="38"/>
      <c r="M65" s="39">
        <v>45397</v>
      </c>
      <c r="N65" s="48">
        <f t="shared" ref="N65:N77" si="18">O65-14</f>
        <v>45453</v>
      </c>
      <c r="O65" s="49">
        <v>45467</v>
      </c>
      <c r="P65" s="51" t="s">
        <v>304</v>
      </c>
      <c r="Q65" s="66" t="s">
        <v>305</v>
      </c>
      <c r="R65" s="24"/>
    </row>
    <row r="66" spans="2:18" ht="92.25" hidden="1" customHeight="1">
      <c r="B66" s="28" t="s">
        <v>312</v>
      </c>
      <c r="C66" s="26" t="str">
        <f t="shared" ca="1" si="4"/>
        <v>終了</v>
      </c>
      <c r="D66" s="19" t="s">
        <v>31</v>
      </c>
      <c r="E66" s="19" t="s">
        <v>31</v>
      </c>
      <c r="F66" s="19"/>
      <c r="G66" s="45" t="s">
        <v>313</v>
      </c>
      <c r="H66" s="36" t="s">
        <v>314</v>
      </c>
      <c r="I66" s="36" t="s">
        <v>315</v>
      </c>
      <c r="J66" s="37" t="s">
        <v>316</v>
      </c>
      <c r="K66" s="38" t="s">
        <v>317</v>
      </c>
      <c r="L66" s="38"/>
      <c r="M66" s="39"/>
      <c r="N66" s="48">
        <f t="shared" si="18"/>
        <v>45460</v>
      </c>
      <c r="O66" s="49">
        <v>45474</v>
      </c>
      <c r="P66" s="51"/>
      <c r="Q66" s="66" t="s">
        <v>318</v>
      </c>
      <c r="R66" s="24"/>
    </row>
    <row r="67" spans="2:18" ht="92.25" hidden="1" customHeight="1">
      <c r="B67" s="28" t="s">
        <v>319</v>
      </c>
      <c r="C67" s="26" t="str">
        <f t="shared" ca="1" si="4"/>
        <v>終了</v>
      </c>
      <c r="D67" s="19" t="s">
        <v>31</v>
      </c>
      <c r="E67" s="19"/>
      <c r="F67" s="19"/>
      <c r="G67" s="45" t="s">
        <v>320</v>
      </c>
      <c r="H67" s="36" t="s">
        <v>322</v>
      </c>
      <c r="I67" s="36" t="s">
        <v>323</v>
      </c>
      <c r="J67" s="37" t="s">
        <v>324</v>
      </c>
      <c r="K67" s="38" t="s">
        <v>290</v>
      </c>
      <c r="L67" s="38"/>
      <c r="M67" s="39"/>
      <c r="N67" s="48">
        <f t="shared" si="18"/>
        <v>45443</v>
      </c>
      <c r="O67" s="49">
        <v>45457</v>
      </c>
      <c r="P67" s="51"/>
      <c r="Q67" s="66" t="s">
        <v>321</v>
      </c>
      <c r="R67" s="24"/>
    </row>
    <row r="68" spans="2:18" ht="92.25" hidden="1" customHeight="1">
      <c r="B68" s="28" t="s">
        <v>325</v>
      </c>
      <c r="C68" s="26" t="str">
        <f t="shared" ca="1" si="4"/>
        <v>終了</v>
      </c>
      <c r="D68" s="19"/>
      <c r="E68" s="19"/>
      <c r="F68" s="19" t="s">
        <v>31</v>
      </c>
      <c r="G68" s="45" t="s">
        <v>326</v>
      </c>
      <c r="H68" s="36" t="s">
        <v>327</v>
      </c>
      <c r="I68" s="36" t="s">
        <v>332</v>
      </c>
      <c r="J68" s="37" t="s">
        <v>328</v>
      </c>
      <c r="K68" s="38" t="s">
        <v>290</v>
      </c>
      <c r="L68" s="38"/>
      <c r="M68" s="39">
        <v>45413</v>
      </c>
      <c r="N68" s="48">
        <f t="shared" si="18"/>
        <v>45429</v>
      </c>
      <c r="O68" s="49">
        <v>45443</v>
      </c>
      <c r="P68" s="51" t="s">
        <v>329</v>
      </c>
      <c r="Q68" s="66" t="s">
        <v>330</v>
      </c>
      <c r="R68" s="24"/>
    </row>
    <row r="69" spans="2:18" ht="145.5" hidden="1" customHeight="1">
      <c r="B69" s="28" t="s">
        <v>325</v>
      </c>
      <c r="C69" s="26" t="str">
        <f t="shared" ref="C69:C87" ca="1" si="19">IF($B$1&gt;O69, "終了", IF(O69 - $B$1 &lt;= 14, "要問合", "受付中"))</f>
        <v>終了</v>
      </c>
      <c r="D69" s="19"/>
      <c r="E69" s="19"/>
      <c r="F69" s="19" t="s">
        <v>31</v>
      </c>
      <c r="G69" s="45" t="s">
        <v>326</v>
      </c>
      <c r="H69" s="36" t="s">
        <v>331</v>
      </c>
      <c r="I69" s="36" t="s">
        <v>333</v>
      </c>
      <c r="J69" s="37" t="s">
        <v>334</v>
      </c>
      <c r="K69" s="38" t="s">
        <v>290</v>
      </c>
      <c r="L69" s="38"/>
      <c r="M69" s="39">
        <v>45413</v>
      </c>
      <c r="N69" s="48">
        <f t="shared" si="18"/>
        <v>45457</v>
      </c>
      <c r="O69" s="49">
        <v>45471</v>
      </c>
      <c r="P69" s="51" t="s">
        <v>329</v>
      </c>
      <c r="Q69" s="66" t="s">
        <v>335</v>
      </c>
      <c r="R69" s="24"/>
    </row>
    <row r="70" spans="2:18" ht="92.25" hidden="1" customHeight="1">
      <c r="B70" s="28" t="s">
        <v>336</v>
      </c>
      <c r="C70" s="26" t="str">
        <f t="shared" ca="1" si="19"/>
        <v>終了</v>
      </c>
      <c r="D70" s="19"/>
      <c r="E70" s="19" t="s">
        <v>31</v>
      </c>
      <c r="F70" s="19"/>
      <c r="G70" s="45" t="s">
        <v>337</v>
      </c>
      <c r="H70" s="36" t="s">
        <v>322</v>
      </c>
      <c r="I70" s="36" t="s">
        <v>338</v>
      </c>
      <c r="J70" s="37" t="s">
        <v>316</v>
      </c>
      <c r="K70" s="38" t="s">
        <v>339</v>
      </c>
      <c r="L70" s="38" t="s">
        <v>340</v>
      </c>
      <c r="M70" s="39" t="s">
        <v>385</v>
      </c>
      <c r="N70" s="48">
        <f t="shared" si="18"/>
        <v>45459</v>
      </c>
      <c r="O70" s="49">
        <v>45473</v>
      </c>
      <c r="P70" s="51" t="s">
        <v>341</v>
      </c>
      <c r="Q70" s="66" t="s">
        <v>342</v>
      </c>
      <c r="R70" s="24" t="s">
        <v>343</v>
      </c>
    </row>
    <row r="71" spans="2:18" ht="126.75" hidden="1" customHeight="1">
      <c r="B71" s="28" t="s">
        <v>344</v>
      </c>
      <c r="C71" s="26" t="str">
        <f t="shared" ca="1" si="19"/>
        <v>終了</v>
      </c>
      <c r="D71" s="19" t="s">
        <v>31</v>
      </c>
      <c r="E71" s="19" t="s">
        <v>31</v>
      </c>
      <c r="F71" s="19"/>
      <c r="G71" s="45" t="s">
        <v>345</v>
      </c>
      <c r="H71" s="36" t="s">
        <v>346</v>
      </c>
      <c r="I71" s="36" t="s">
        <v>348</v>
      </c>
      <c r="J71" s="37" t="s">
        <v>349</v>
      </c>
      <c r="K71" s="38" t="s">
        <v>350</v>
      </c>
      <c r="L71" s="38" t="s">
        <v>351</v>
      </c>
      <c r="M71" s="39" t="s">
        <v>385</v>
      </c>
      <c r="N71" s="48">
        <f t="shared" si="18"/>
        <v>45539</v>
      </c>
      <c r="O71" s="49">
        <v>45553</v>
      </c>
      <c r="P71" s="51" t="s">
        <v>352</v>
      </c>
      <c r="Q71" s="66" t="s">
        <v>347</v>
      </c>
      <c r="R71" s="24" t="s">
        <v>353</v>
      </c>
    </row>
    <row r="72" spans="2:18" ht="92.25" hidden="1" customHeight="1">
      <c r="B72" s="28" t="s">
        <v>359</v>
      </c>
      <c r="C72" s="26" t="str">
        <f t="shared" ca="1" si="19"/>
        <v>終了</v>
      </c>
      <c r="D72" s="19" t="s">
        <v>31</v>
      </c>
      <c r="E72" s="19" t="s">
        <v>31</v>
      </c>
      <c r="F72" s="19"/>
      <c r="G72" s="45" t="s">
        <v>345</v>
      </c>
      <c r="H72" s="36" t="s">
        <v>354</v>
      </c>
      <c r="I72" s="36" t="s">
        <v>355</v>
      </c>
      <c r="J72" s="37" t="s">
        <v>328</v>
      </c>
      <c r="K72" s="38" t="s">
        <v>357</v>
      </c>
      <c r="L72" s="38" t="s">
        <v>358</v>
      </c>
      <c r="M72" s="39" t="s">
        <v>385</v>
      </c>
      <c r="N72" s="48">
        <f t="shared" si="18"/>
        <v>45490</v>
      </c>
      <c r="O72" s="49">
        <v>45504</v>
      </c>
      <c r="P72" s="51" t="s">
        <v>352</v>
      </c>
      <c r="Q72" s="66" t="s">
        <v>356</v>
      </c>
      <c r="R72" s="24"/>
    </row>
    <row r="73" spans="2:18" ht="92.25" hidden="1" customHeight="1">
      <c r="B73" s="28" t="s">
        <v>361</v>
      </c>
      <c r="C73" s="26" t="str">
        <f t="shared" ca="1" si="19"/>
        <v>終了</v>
      </c>
      <c r="D73" s="19" t="s">
        <v>31</v>
      </c>
      <c r="E73" s="19"/>
      <c r="F73" s="19"/>
      <c r="G73" s="45" t="s">
        <v>362</v>
      </c>
      <c r="H73" s="36" t="s">
        <v>370</v>
      </c>
      <c r="I73" s="36" t="s">
        <v>372</v>
      </c>
      <c r="J73" s="37" t="s">
        <v>371</v>
      </c>
      <c r="K73" s="38" t="s">
        <v>373</v>
      </c>
      <c r="L73" s="38" t="s">
        <v>373</v>
      </c>
      <c r="M73" s="39" t="s">
        <v>385</v>
      </c>
      <c r="N73" s="48">
        <f t="shared" si="18"/>
        <v>45490</v>
      </c>
      <c r="O73" s="49">
        <v>45504</v>
      </c>
      <c r="P73" s="51" t="s">
        <v>374</v>
      </c>
      <c r="Q73" s="66" t="s">
        <v>360</v>
      </c>
      <c r="R73" s="24"/>
    </row>
    <row r="74" spans="2:18" ht="92.25" hidden="1" customHeight="1">
      <c r="B74" s="28" t="s">
        <v>363</v>
      </c>
      <c r="C74" s="26" t="str">
        <f t="shared" ca="1" si="19"/>
        <v>終了</v>
      </c>
      <c r="D74" s="19" t="s">
        <v>31</v>
      </c>
      <c r="E74" s="19"/>
      <c r="F74" s="19"/>
      <c r="G74" s="45" t="s">
        <v>365</v>
      </c>
      <c r="H74" s="36" t="s">
        <v>366</v>
      </c>
      <c r="I74" s="36" t="s">
        <v>375</v>
      </c>
      <c r="J74" s="37" t="s">
        <v>369</v>
      </c>
      <c r="K74" s="38" t="s">
        <v>27</v>
      </c>
      <c r="L74" s="38" t="s">
        <v>27</v>
      </c>
      <c r="M74" s="39" t="s">
        <v>385</v>
      </c>
      <c r="N74" s="48">
        <f t="shared" si="18"/>
        <v>45460</v>
      </c>
      <c r="O74" s="49">
        <v>45474</v>
      </c>
      <c r="P74" s="51" t="s">
        <v>376</v>
      </c>
      <c r="Q74" s="66" t="s">
        <v>364</v>
      </c>
      <c r="R74" s="24"/>
    </row>
    <row r="75" spans="2:18" ht="123.75" hidden="1" customHeight="1">
      <c r="B75" s="28" t="s">
        <v>377</v>
      </c>
      <c r="C75" s="26" t="str">
        <f t="shared" ca="1" si="19"/>
        <v>終了</v>
      </c>
      <c r="D75" s="19" t="s">
        <v>31</v>
      </c>
      <c r="E75" s="19"/>
      <c r="F75" s="19"/>
      <c r="G75" s="45" t="s">
        <v>365</v>
      </c>
      <c r="H75" s="36" t="s">
        <v>368</v>
      </c>
      <c r="I75" s="46" t="s">
        <v>378</v>
      </c>
      <c r="J75" s="37" t="s">
        <v>379</v>
      </c>
      <c r="K75" s="38" t="s">
        <v>27</v>
      </c>
      <c r="L75" s="38" t="s">
        <v>27</v>
      </c>
      <c r="M75" s="39" t="s">
        <v>385</v>
      </c>
      <c r="N75" s="48">
        <f t="shared" si="18"/>
        <v>45460</v>
      </c>
      <c r="O75" s="49">
        <v>45474</v>
      </c>
      <c r="P75" s="51" t="s">
        <v>376</v>
      </c>
      <c r="Q75" s="66" t="s">
        <v>367</v>
      </c>
      <c r="R75" s="24"/>
    </row>
    <row r="76" spans="2:18" ht="355.5" hidden="1" customHeight="1">
      <c r="B76" s="28" t="s">
        <v>380</v>
      </c>
      <c r="C76" s="26" t="str">
        <f t="shared" ca="1" si="19"/>
        <v>終了</v>
      </c>
      <c r="D76" s="19" t="s">
        <v>31</v>
      </c>
      <c r="E76" s="19"/>
      <c r="F76" s="19" t="s">
        <v>31</v>
      </c>
      <c r="G76" s="45" t="s">
        <v>381</v>
      </c>
      <c r="H76" s="36" t="s">
        <v>382</v>
      </c>
      <c r="I76" s="36" t="s">
        <v>400</v>
      </c>
      <c r="J76" s="37" t="s">
        <v>383</v>
      </c>
      <c r="K76" s="38" t="s">
        <v>384</v>
      </c>
      <c r="L76" s="38" t="s">
        <v>385</v>
      </c>
      <c r="M76" s="39" t="s">
        <v>385</v>
      </c>
      <c r="N76" s="48">
        <f t="shared" si="18"/>
        <v>45429</v>
      </c>
      <c r="O76" s="49">
        <v>45443</v>
      </c>
      <c r="P76" s="51" t="s">
        <v>386</v>
      </c>
      <c r="Q76" s="76" t="s">
        <v>387</v>
      </c>
      <c r="R76" s="24"/>
    </row>
    <row r="77" spans="2:18" ht="108.75" hidden="1" customHeight="1">
      <c r="B77" s="28" t="s">
        <v>388</v>
      </c>
      <c r="C77" s="26" t="str">
        <f t="shared" ca="1" si="19"/>
        <v>終了</v>
      </c>
      <c r="D77" s="19"/>
      <c r="E77" s="19"/>
      <c r="F77" s="19" t="s">
        <v>31</v>
      </c>
      <c r="G77" s="45" t="s">
        <v>390</v>
      </c>
      <c r="H77" s="36" t="s">
        <v>391</v>
      </c>
      <c r="I77" s="36" t="s">
        <v>392</v>
      </c>
      <c r="J77" s="37" t="s">
        <v>393</v>
      </c>
      <c r="K77" s="38" t="s">
        <v>385</v>
      </c>
      <c r="L77" s="38" t="s">
        <v>394</v>
      </c>
      <c r="M77" s="39" t="s">
        <v>385</v>
      </c>
      <c r="N77" s="48">
        <f t="shared" si="18"/>
        <v>45429</v>
      </c>
      <c r="O77" s="49">
        <v>45443</v>
      </c>
      <c r="P77" s="51" t="s">
        <v>395</v>
      </c>
      <c r="Q77" s="66" t="s">
        <v>389</v>
      </c>
      <c r="R77" s="24"/>
    </row>
    <row r="78" spans="2:18" ht="92.25" hidden="1" customHeight="1">
      <c r="B78" s="28" t="s">
        <v>388</v>
      </c>
      <c r="C78" s="26" t="str">
        <f t="shared" ca="1" si="19"/>
        <v>終了</v>
      </c>
      <c r="D78" s="19"/>
      <c r="E78" s="19"/>
      <c r="F78" s="19" t="s">
        <v>31</v>
      </c>
      <c r="G78" s="45" t="s">
        <v>390</v>
      </c>
      <c r="H78" s="36" t="s">
        <v>396</v>
      </c>
      <c r="I78" s="36" t="s">
        <v>397</v>
      </c>
      <c r="J78" s="37" t="s">
        <v>398</v>
      </c>
      <c r="K78" s="38" t="s">
        <v>385</v>
      </c>
      <c r="L78" s="38" t="s">
        <v>394</v>
      </c>
      <c r="M78" s="39" t="s">
        <v>385</v>
      </c>
      <c r="N78" s="48">
        <f t="shared" ref="N78:N85" si="20">O78-14</f>
        <v>45429</v>
      </c>
      <c r="O78" s="49">
        <v>45443</v>
      </c>
      <c r="P78" s="51" t="s">
        <v>395</v>
      </c>
      <c r="Q78" s="66" t="s">
        <v>399</v>
      </c>
      <c r="R78" s="24"/>
    </row>
    <row r="79" spans="2:18" ht="111.75" hidden="1" customHeight="1">
      <c r="B79" s="28" t="s">
        <v>401</v>
      </c>
      <c r="C79" s="26" t="str">
        <f t="shared" ca="1" si="19"/>
        <v>終了</v>
      </c>
      <c r="D79" s="19" t="s">
        <v>31</v>
      </c>
      <c r="E79" s="19"/>
      <c r="F79" s="19"/>
      <c r="G79" s="45" t="s">
        <v>402</v>
      </c>
      <c r="H79" s="36" t="s">
        <v>404</v>
      </c>
      <c r="I79" s="36" t="s">
        <v>405</v>
      </c>
      <c r="J79" s="37" t="s">
        <v>406</v>
      </c>
      <c r="K79" s="38" t="s">
        <v>407</v>
      </c>
      <c r="L79" s="38" t="s">
        <v>407</v>
      </c>
      <c r="M79" s="39" t="s">
        <v>407</v>
      </c>
      <c r="N79" s="48">
        <f t="shared" si="20"/>
        <v>45429</v>
      </c>
      <c r="O79" s="49">
        <v>45443</v>
      </c>
      <c r="P79" s="51" t="s">
        <v>408</v>
      </c>
      <c r="Q79" s="66" t="s">
        <v>403</v>
      </c>
      <c r="R79" s="75" t="s">
        <v>578</v>
      </c>
    </row>
    <row r="80" spans="2:18" ht="92.25" hidden="1" customHeight="1">
      <c r="B80" s="28" t="s">
        <v>409</v>
      </c>
      <c r="C80" s="26" t="str">
        <f t="shared" ca="1" si="19"/>
        <v>終了</v>
      </c>
      <c r="D80" s="19" t="s">
        <v>31</v>
      </c>
      <c r="E80" s="19" t="s">
        <v>31</v>
      </c>
      <c r="F80" s="19"/>
      <c r="G80" s="45" t="s">
        <v>410</v>
      </c>
      <c r="H80" s="36" t="s">
        <v>411</v>
      </c>
      <c r="I80" s="36" t="s">
        <v>412</v>
      </c>
      <c r="J80" s="37" t="s">
        <v>406</v>
      </c>
      <c r="K80" s="38" t="s">
        <v>407</v>
      </c>
      <c r="L80" s="38" t="s">
        <v>407</v>
      </c>
      <c r="M80" s="39" t="s">
        <v>407</v>
      </c>
      <c r="N80" s="48">
        <f t="shared" si="20"/>
        <v>45439</v>
      </c>
      <c r="O80" s="49">
        <v>45453</v>
      </c>
      <c r="P80" s="51" t="s">
        <v>413</v>
      </c>
      <c r="Q80" s="66" t="s">
        <v>414</v>
      </c>
      <c r="R80" s="75" t="s">
        <v>577</v>
      </c>
    </row>
    <row r="81" spans="2:18" ht="92.25" hidden="1" customHeight="1">
      <c r="B81" s="28" t="s">
        <v>415</v>
      </c>
      <c r="C81" s="26" t="str">
        <f t="shared" ca="1" si="19"/>
        <v>終了</v>
      </c>
      <c r="D81" s="19" t="s">
        <v>31</v>
      </c>
      <c r="E81" s="19"/>
      <c r="F81" s="19"/>
      <c r="G81" s="45" t="s">
        <v>416</v>
      </c>
      <c r="H81" s="36" t="s">
        <v>417</v>
      </c>
      <c r="I81" s="36" t="s">
        <v>576</v>
      </c>
      <c r="J81" s="37" t="s">
        <v>418</v>
      </c>
      <c r="K81" s="38" t="s">
        <v>407</v>
      </c>
      <c r="L81" s="38" t="s">
        <v>407</v>
      </c>
      <c r="M81" s="39" t="s">
        <v>407</v>
      </c>
      <c r="N81" s="48">
        <f t="shared" si="20"/>
        <v>45459</v>
      </c>
      <c r="O81" s="49">
        <v>45473</v>
      </c>
      <c r="P81" s="51" t="s">
        <v>419</v>
      </c>
      <c r="Q81" s="66" t="s">
        <v>420</v>
      </c>
      <c r="R81" s="24"/>
    </row>
    <row r="82" spans="2:18" ht="207" hidden="1" customHeight="1">
      <c r="B82" s="28" t="s">
        <v>421</v>
      </c>
      <c r="C82" s="26" t="str">
        <f t="shared" ca="1" si="19"/>
        <v>終了</v>
      </c>
      <c r="D82" s="19" t="s">
        <v>31</v>
      </c>
      <c r="E82" s="19" t="s">
        <v>31</v>
      </c>
      <c r="F82" s="19" t="s">
        <v>31</v>
      </c>
      <c r="G82" s="45" t="s">
        <v>416</v>
      </c>
      <c r="H82" s="36" t="s">
        <v>422</v>
      </c>
      <c r="I82" s="46" t="s">
        <v>574</v>
      </c>
      <c r="J82" s="37" t="s">
        <v>423</v>
      </c>
      <c r="K82" s="38" t="s">
        <v>407</v>
      </c>
      <c r="L82" s="38" t="s">
        <v>407</v>
      </c>
      <c r="M82" s="39" t="s">
        <v>407</v>
      </c>
      <c r="N82" s="48">
        <f t="shared" si="20"/>
        <v>45459</v>
      </c>
      <c r="O82" s="49">
        <v>45473</v>
      </c>
      <c r="P82" s="51" t="s">
        <v>419</v>
      </c>
      <c r="Q82" s="66" t="s">
        <v>424</v>
      </c>
      <c r="R82" s="24" t="s">
        <v>575</v>
      </c>
    </row>
    <row r="83" spans="2:18" ht="221.25" hidden="1" customHeight="1">
      <c r="B83" s="28" t="s">
        <v>431</v>
      </c>
      <c r="C83" s="26" t="str">
        <f t="shared" ca="1" si="19"/>
        <v>終了</v>
      </c>
      <c r="D83" s="19" t="s">
        <v>31</v>
      </c>
      <c r="E83" s="19" t="s">
        <v>31</v>
      </c>
      <c r="F83" s="19"/>
      <c r="G83" s="45" t="s">
        <v>426</v>
      </c>
      <c r="H83" s="36" t="s">
        <v>427</v>
      </c>
      <c r="I83" s="46" t="s">
        <v>573</v>
      </c>
      <c r="J83" s="37" t="s">
        <v>429</v>
      </c>
      <c r="K83" s="38" t="s">
        <v>407</v>
      </c>
      <c r="L83" s="38" t="s">
        <v>407</v>
      </c>
      <c r="M83" s="39">
        <v>45444</v>
      </c>
      <c r="N83" s="48">
        <f t="shared" si="20"/>
        <v>45490</v>
      </c>
      <c r="O83" s="49">
        <v>45504</v>
      </c>
      <c r="P83" s="51" t="s">
        <v>430</v>
      </c>
      <c r="Q83" s="66" t="s">
        <v>425</v>
      </c>
      <c r="R83" s="24"/>
    </row>
    <row r="84" spans="2:18" ht="123.75" hidden="1" customHeight="1">
      <c r="B84" s="28" t="s">
        <v>432</v>
      </c>
      <c r="C84" s="26" t="str">
        <f t="shared" ca="1" si="19"/>
        <v>終了</v>
      </c>
      <c r="D84" s="19" t="s">
        <v>31</v>
      </c>
      <c r="E84" s="19" t="s">
        <v>31</v>
      </c>
      <c r="F84" s="19"/>
      <c r="G84" s="45" t="s">
        <v>426</v>
      </c>
      <c r="H84" s="36" t="s">
        <v>434</v>
      </c>
      <c r="I84" s="36" t="s">
        <v>428</v>
      </c>
      <c r="J84" s="37" t="s">
        <v>435</v>
      </c>
      <c r="K84" s="38" t="s">
        <v>572</v>
      </c>
      <c r="L84" s="38" t="s">
        <v>436</v>
      </c>
      <c r="M84" s="39">
        <v>45444</v>
      </c>
      <c r="N84" s="48">
        <f t="shared" si="20"/>
        <v>45490</v>
      </c>
      <c r="O84" s="49">
        <v>45504</v>
      </c>
      <c r="P84" s="51" t="s">
        <v>430</v>
      </c>
      <c r="Q84" s="66" t="s">
        <v>433</v>
      </c>
      <c r="R84" s="24" t="s">
        <v>437</v>
      </c>
    </row>
    <row r="85" spans="2:18" ht="92.25" hidden="1" customHeight="1">
      <c r="B85" s="28" t="s">
        <v>438</v>
      </c>
      <c r="C85" s="26" t="str">
        <f t="shared" ca="1" si="19"/>
        <v>終了</v>
      </c>
      <c r="D85" s="19"/>
      <c r="E85" s="19" t="s">
        <v>31</v>
      </c>
      <c r="F85" s="19"/>
      <c r="G85" s="45" t="s">
        <v>439</v>
      </c>
      <c r="H85" s="36" t="s">
        <v>440</v>
      </c>
      <c r="I85" s="36" t="s">
        <v>443</v>
      </c>
      <c r="J85" s="37" t="s">
        <v>289</v>
      </c>
      <c r="K85" s="38" t="s">
        <v>27</v>
      </c>
      <c r="L85" s="38" t="s">
        <v>37</v>
      </c>
      <c r="M85" s="39" t="s">
        <v>444</v>
      </c>
      <c r="N85" s="48">
        <f t="shared" si="20"/>
        <v>45459</v>
      </c>
      <c r="O85" s="49">
        <v>45473</v>
      </c>
      <c r="P85" s="51" t="s">
        <v>442</v>
      </c>
      <c r="Q85" s="66" t="s">
        <v>441</v>
      </c>
      <c r="R85" s="24"/>
    </row>
    <row r="86" spans="2:18" ht="92.25" hidden="1" customHeight="1">
      <c r="B86" s="28" t="s">
        <v>438</v>
      </c>
      <c r="C86" s="26" t="str">
        <f t="shared" ca="1" si="19"/>
        <v>終了</v>
      </c>
      <c r="D86" s="19"/>
      <c r="E86" s="19" t="s">
        <v>31</v>
      </c>
      <c r="F86" s="19"/>
      <c r="G86" s="45" t="s">
        <v>439</v>
      </c>
      <c r="H86" s="36" t="s">
        <v>445</v>
      </c>
      <c r="I86" s="36" t="s">
        <v>446</v>
      </c>
      <c r="J86" s="37" t="s">
        <v>71</v>
      </c>
      <c r="K86" s="38" t="s">
        <v>27</v>
      </c>
      <c r="L86" s="38" t="s">
        <v>37</v>
      </c>
      <c r="M86" s="38" t="s">
        <v>27</v>
      </c>
      <c r="N86" s="48">
        <f t="shared" ref="N86" si="21">O86-14</f>
        <v>45459</v>
      </c>
      <c r="O86" s="49">
        <v>45473</v>
      </c>
      <c r="P86" s="51" t="s">
        <v>442</v>
      </c>
      <c r="Q86" s="66" t="s">
        <v>441</v>
      </c>
      <c r="R86" s="24" t="s">
        <v>570</v>
      </c>
    </row>
    <row r="87" spans="2:18" ht="60" hidden="1" customHeight="1">
      <c r="B87" s="28" t="s">
        <v>438</v>
      </c>
      <c r="C87" s="26" t="str">
        <f t="shared" ca="1" si="19"/>
        <v>終了</v>
      </c>
      <c r="D87" s="19"/>
      <c r="E87" s="19" t="s">
        <v>31</v>
      </c>
      <c r="F87" s="19"/>
      <c r="G87" s="45" t="s">
        <v>439</v>
      </c>
      <c r="H87" s="36" t="s">
        <v>447</v>
      </c>
      <c r="I87" s="38" t="s">
        <v>448</v>
      </c>
      <c r="J87" s="37" t="s">
        <v>35</v>
      </c>
      <c r="K87" s="38" t="s">
        <v>27</v>
      </c>
      <c r="L87" s="38" t="s">
        <v>37</v>
      </c>
      <c r="M87" s="38" t="s">
        <v>27</v>
      </c>
      <c r="N87" s="48">
        <f t="shared" ref="N87" si="22">O87-14</f>
        <v>45459</v>
      </c>
      <c r="O87" s="49">
        <v>45473</v>
      </c>
      <c r="P87" s="51" t="s">
        <v>442</v>
      </c>
      <c r="Q87" s="66" t="s">
        <v>441</v>
      </c>
      <c r="R87" s="24"/>
    </row>
    <row r="88" spans="2:18" ht="60" hidden="1" customHeight="1">
      <c r="B88" s="28" t="s">
        <v>438</v>
      </c>
      <c r="C88" s="26" t="str">
        <f t="shared" ref="C88:C101" ca="1" si="23">IF($B$1&gt;O88, "終了", IF(O88 - $B$1 &lt;= 14, "要問合", "受付中"))</f>
        <v>終了</v>
      </c>
      <c r="D88" s="19"/>
      <c r="E88" s="19" t="s">
        <v>31</v>
      </c>
      <c r="F88" s="19"/>
      <c r="G88" s="45" t="s">
        <v>439</v>
      </c>
      <c r="H88" s="36" t="s">
        <v>449</v>
      </c>
      <c r="I88" s="38" t="s">
        <v>448</v>
      </c>
      <c r="J88" s="37" t="s">
        <v>179</v>
      </c>
      <c r="K88" s="38" t="s">
        <v>27</v>
      </c>
      <c r="L88" s="38" t="s">
        <v>37</v>
      </c>
      <c r="M88" s="38" t="s">
        <v>27</v>
      </c>
      <c r="N88" s="48">
        <f t="shared" ref="N88" si="24">O88-14</f>
        <v>45459</v>
      </c>
      <c r="O88" s="49">
        <v>45473</v>
      </c>
      <c r="P88" s="51" t="s">
        <v>442</v>
      </c>
      <c r="Q88" s="66" t="s">
        <v>441</v>
      </c>
      <c r="R88" s="24"/>
    </row>
    <row r="89" spans="2:18" ht="60" hidden="1" customHeight="1">
      <c r="B89" s="28" t="s">
        <v>438</v>
      </c>
      <c r="C89" s="26" t="str">
        <f t="shared" ca="1" si="23"/>
        <v>終了</v>
      </c>
      <c r="D89" s="19"/>
      <c r="E89" s="19" t="s">
        <v>31</v>
      </c>
      <c r="F89" s="19"/>
      <c r="G89" s="45" t="s">
        <v>439</v>
      </c>
      <c r="H89" s="36" t="s">
        <v>450</v>
      </c>
      <c r="I89" s="38" t="s">
        <v>448</v>
      </c>
      <c r="J89" s="37" t="s">
        <v>571</v>
      </c>
      <c r="K89" s="38" t="s">
        <v>27</v>
      </c>
      <c r="L89" s="38" t="s">
        <v>37</v>
      </c>
      <c r="M89" s="38" t="s">
        <v>27</v>
      </c>
      <c r="N89" s="48">
        <f t="shared" ref="N89:N90" si="25">O89-14</f>
        <v>45459</v>
      </c>
      <c r="O89" s="49">
        <v>45473</v>
      </c>
      <c r="P89" s="51" t="s">
        <v>442</v>
      </c>
      <c r="Q89" s="66" t="s">
        <v>441</v>
      </c>
      <c r="R89" s="24"/>
    </row>
    <row r="90" spans="2:18" ht="183.75" hidden="1" customHeight="1">
      <c r="B90" s="28" t="s">
        <v>451</v>
      </c>
      <c r="C90" s="26" t="str">
        <f t="shared" ca="1" si="23"/>
        <v>終了</v>
      </c>
      <c r="D90" s="19"/>
      <c r="E90" s="19" t="s">
        <v>31</v>
      </c>
      <c r="F90" s="19"/>
      <c r="G90" s="45" t="s">
        <v>452</v>
      </c>
      <c r="H90" s="36" t="s">
        <v>453</v>
      </c>
      <c r="I90" s="46" t="s">
        <v>569</v>
      </c>
      <c r="J90" s="37" t="s">
        <v>454</v>
      </c>
      <c r="K90" s="38" t="s">
        <v>27</v>
      </c>
      <c r="L90" s="38" t="s">
        <v>37</v>
      </c>
      <c r="M90" s="38" t="s">
        <v>27</v>
      </c>
      <c r="N90" s="48">
        <f t="shared" si="25"/>
        <v>45459</v>
      </c>
      <c r="O90" s="49">
        <v>45473</v>
      </c>
      <c r="P90" s="51" t="s">
        <v>125</v>
      </c>
      <c r="Q90" s="66" t="s">
        <v>455</v>
      </c>
      <c r="R90" s="24"/>
    </row>
    <row r="91" spans="2:18" ht="92.25" hidden="1" customHeight="1">
      <c r="B91" s="28" t="s">
        <v>451</v>
      </c>
      <c r="C91" s="26" t="str">
        <f t="shared" ca="1" si="23"/>
        <v>終了</v>
      </c>
      <c r="D91" s="19"/>
      <c r="E91" s="19" t="s">
        <v>31</v>
      </c>
      <c r="F91" s="19"/>
      <c r="G91" s="45" t="s">
        <v>452</v>
      </c>
      <c r="H91" s="36" t="s">
        <v>456</v>
      </c>
      <c r="I91" s="38" t="s">
        <v>448</v>
      </c>
      <c r="J91" s="37" t="s">
        <v>196</v>
      </c>
      <c r="K91" s="38" t="s">
        <v>241</v>
      </c>
      <c r="L91" s="38" t="s">
        <v>37</v>
      </c>
      <c r="M91" s="38" t="s">
        <v>27</v>
      </c>
      <c r="N91" s="48">
        <f t="shared" ref="N91:N116" si="26">O91-14</f>
        <v>45459</v>
      </c>
      <c r="O91" s="49">
        <v>45473</v>
      </c>
      <c r="P91" s="51" t="s">
        <v>125</v>
      </c>
      <c r="Q91" s="66" t="s">
        <v>455</v>
      </c>
      <c r="R91" s="24"/>
    </row>
    <row r="92" spans="2:18" ht="247.5" hidden="1" customHeight="1">
      <c r="B92" s="28" t="s">
        <v>457</v>
      </c>
      <c r="C92" s="26" t="str">
        <f t="shared" ca="1" si="23"/>
        <v>終了</v>
      </c>
      <c r="D92" s="19"/>
      <c r="E92" s="19" t="s">
        <v>31</v>
      </c>
      <c r="F92" s="19" t="s">
        <v>31</v>
      </c>
      <c r="G92" s="45" t="s">
        <v>458</v>
      </c>
      <c r="H92" s="36" t="s">
        <v>459</v>
      </c>
      <c r="I92" s="46" t="s">
        <v>568</v>
      </c>
      <c r="J92" s="37" t="s">
        <v>35</v>
      </c>
      <c r="K92" s="38" t="s">
        <v>27</v>
      </c>
      <c r="L92" s="38" t="s">
        <v>460</v>
      </c>
      <c r="M92" s="38" t="s">
        <v>27</v>
      </c>
      <c r="N92" s="48">
        <f t="shared" si="26"/>
        <v>45429</v>
      </c>
      <c r="O92" s="49">
        <v>45443</v>
      </c>
      <c r="P92" s="51" t="s">
        <v>329</v>
      </c>
      <c r="Q92" s="66" t="s">
        <v>461</v>
      </c>
      <c r="R92" s="24"/>
    </row>
    <row r="93" spans="2:18" ht="199.5" hidden="1" customHeight="1">
      <c r="B93" s="28" t="s">
        <v>462</v>
      </c>
      <c r="C93" s="26" t="str">
        <f t="shared" ca="1" si="23"/>
        <v>終了</v>
      </c>
      <c r="D93" s="19" t="s">
        <v>31</v>
      </c>
      <c r="E93" s="19"/>
      <c r="F93" s="19"/>
      <c r="G93" s="45" t="s">
        <v>463</v>
      </c>
      <c r="H93" s="36" t="s">
        <v>459</v>
      </c>
      <c r="I93" s="46" t="s">
        <v>566</v>
      </c>
      <c r="J93" s="37" t="s">
        <v>567</v>
      </c>
      <c r="K93" s="38" t="s">
        <v>27</v>
      </c>
      <c r="L93" s="38" t="s">
        <v>460</v>
      </c>
      <c r="M93" s="38" t="s">
        <v>27</v>
      </c>
      <c r="N93" s="48">
        <f t="shared" si="26"/>
        <v>45490</v>
      </c>
      <c r="O93" s="49">
        <v>45504</v>
      </c>
      <c r="P93" s="51" t="s">
        <v>464</v>
      </c>
      <c r="Q93" s="66" t="s">
        <v>465</v>
      </c>
      <c r="R93" s="24"/>
    </row>
    <row r="94" spans="2:18" ht="66" hidden="1" customHeight="1">
      <c r="B94" s="28" t="s">
        <v>466</v>
      </c>
      <c r="C94" s="26" t="str">
        <f t="shared" ca="1" si="23"/>
        <v>終了</v>
      </c>
      <c r="D94" s="19" t="s">
        <v>31</v>
      </c>
      <c r="E94" s="19"/>
      <c r="F94" s="19"/>
      <c r="G94" s="45" t="s">
        <v>468</v>
      </c>
      <c r="H94" s="36" t="s">
        <v>459</v>
      </c>
      <c r="I94" s="46" t="s">
        <v>469</v>
      </c>
      <c r="J94" s="37" t="s">
        <v>470</v>
      </c>
      <c r="K94" s="38" t="s">
        <v>27</v>
      </c>
      <c r="L94" s="38" t="s">
        <v>471</v>
      </c>
      <c r="M94" s="39"/>
      <c r="N94" s="48">
        <f t="shared" si="26"/>
        <v>45490</v>
      </c>
      <c r="O94" s="49">
        <v>45504</v>
      </c>
      <c r="P94" s="51" t="s">
        <v>214</v>
      </c>
      <c r="Q94" s="66" t="s">
        <v>467</v>
      </c>
      <c r="R94" s="24"/>
    </row>
    <row r="95" spans="2:18" ht="146.25" hidden="1" customHeight="1">
      <c r="B95" s="28" t="s">
        <v>472</v>
      </c>
      <c r="C95" s="26" t="str">
        <f t="shared" ca="1" si="23"/>
        <v>終了</v>
      </c>
      <c r="D95" s="19"/>
      <c r="E95" s="19"/>
      <c r="F95" s="19" t="s">
        <v>31</v>
      </c>
      <c r="G95" s="45" t="s">
        <v>473</v>
      </c>
      <c r="H95" s="36" t="s">
        <v>474</v>
      </c>
      <c r="I95" s="36" t="s">
        <v>475</v>
      </c>
      <c r="J95" s="37" t="s">
        <v>71</v>
      </c>
      <c r="K95" s="38" t="s">
        <v>27</v>
      </c>
      <c r="L95" s="38" t="s">
        <v>37</v>
      </c>
      <c r="M95" s="39"/>
      <c r="N95" s="48">
        <f t="shared" si="26"/>
        <v>45429</v>
      </c>
      <c r="O95" s="49">
        <v>45443</v>
      </c>
      <c r="P95" s="51" t="s">
        <v>214</v>
      </c>
      <c r="Q95" s="66" t="s">
        <v>509</v>
      </c>
      <c r="R95" s="24" t="s">
        <v>476</v>
      </c>
    </row>
    <row r="96" spans="2:18" ht="359.25" hidden="1" customHeight="1">
      <c r="B96" s="28" t="s">
        <v>477</v>
      </c>
      <c r="C96" s="26" t="str">
        <f t="shared" ca="1" si="23"/>
        <v>終了</v>
      </c>
      <c r="D96" s="19" t="s">
        <v>31</v>
      </c>
      <c r="E96" s="19"/>
      <c r="F96" s="19" t="s">
        <v>31</v>
      </c>
      <c r="G96" s="45" t="s">
        <v>478</v>
      </c>
      <c r="H96" s="36" t="s">
        <v>479</v>
      </c>
      <c r="I96" s="79" t="s">
        <v>565</v>
      </c>
      <c r="J96" s="37" t="s">
        <v>480</v>
      </c>
      <c r="K96" s="38" t="s">
        <v>482</v>
      </c>
      <c r="L96" s="38" t="s">
        <v>37</v>
      </c>
      <c r="M96" s="39" t="s">
        <v>483</v>
      </c>
      <c r="N96" s="48">
        <f t="shared" si="26"/>
        <v>45551</v>
      </c>
      <c r="O96" s="49">
        <v>45565</v>
      </c>
      <c r="P96" s="51" t="s">
        <v>481</v>
      </c>
      <c r="Q96" s="66" t="s">
        <v>510</v>
      </c>
      <c r="R96" s="24" t="s">
        <v>484</v>
      </c>
    </row>
    <row r="97" spans="2:18" ht="92.25" hidden="1" customHeight="1">
      <c r="B97" s="28" t="s">
        <v>485</v>
      </c>
      <c r="C97" s="26" t="str">
        <f t="shared" ca="1" si="23"/>
        <v>終了</v>
      </c>
      <c r="D97" s="19" t="s">
        <v>31</v>
      </c>
      <c r="E97" s="19"/>
      <c r="F97" s="19"/>
      <c r="G97" s="45" t="s">
        <v>486</v>
      </c>
      <c r="H97" s="36" t="s">
        <v>563</v>
      </c>
      <c r="I97" s="36" t="s">
        <v>488</v>
      </c>
      <c r="J97" s="37" t="s">
        <v>564</v>
      </c>
      <c r="K97" s="38" t="s">
        <v>483</v>
      </c>
      <c r="L97" s="38" t="s">
        <v>561</v>
      </c>
      <c r="M97" s="39" t="s">
        <v>561</v>
      </c>
      <c r="N97" s="48">
        <f t="shared" si="26"/>
        <v>45408</v>
      </c>
      <c r="O97" s="49">
        <v>45422</v>
      </c>
      <c r="P97" s="78" t="s">
        <v>489</v>
      </c>
      <c r="Q97" s="66" t="s">
        <v>490</v>
      </c>
      <c r="R97" s="24"/>
    </row>
    <row r="98" spans="2:18" ht="315.75" hidden="1" customHeight="1">
      <c r="B98" s="28" t="s">
        <v>491</v>
      </c>
      <c r="C98" s="26" t="str">
        <f t="shared" ca="1" si="23"/>
        <v>終了</v>
      </c>
      <c r="D98" s="19" t="s">
        <v>31</v>
      </c>
      <c r="E98" s="19" t="s">
        <v>31</v>
      </c>
      <c r="F98" s="19" t="s">
        <v>31</v>
      </c>
      <c r="G98" s="45" t="s">
        <v>492</v>
      </c>
      <c r="H98" s="36" t="s">
        <v>493</v>
      </c>
      <c r="I98" s="46" t="s">
        <v>562</v>
      </c>
      <c r="J98" s="37" t="s">
        <v>289</v>
      </c>
      <c r="K98" s="38" t="s">
        <v>483</v>
      </c>
      <c r="L98" s="38" t="s">
        <v>494</v>
      </c>
      <c r="M98" s="39" t="s">
        <v>561</v>
      </c>
      <c r="N98" s="48">
        <f t="shared" si="26"/>
        <v>45418</v>
      </c>
      <c r="O98" s="49">
        <v>45432</v>
      </c>
      <c r="P98" s="51" t="s">
        <v>495</v>
      </c>
      <c r="Q98" s="66" t="s">
        <v>497</v>
      </c>
      <c r="R98" s="24"/>
    </row>
    <row r="99" spans="2:18" ht="71.25" hidden="1" customHeight="1">
      <c r="B99" s="28" t="s">
        <v>503</v>
      </c>
      <c r="C99" s="26" t="str">
        <f t="shared" ca="1" si="23"/>
        <v>終了</v>
      </c>
      <c r="D99" s="19" t="s">
        <v>31</v>
      </c>
      <c r="E99" s="19"/>
      <c r="F99" s="19"/>
      <c r="G99" s="45" t="s">
        <v>496</v>
      </c>
      <c r="H99" s="36" t="s">
        <v>498</v>
      </c>
      <c r="I99" s="36" t="s">
        <v>501</v>
      </c>
      <c r="J99" s="37" t="s">
        <v>500</v>
      </c>
      <c r="K99" s="38" t="s">
        <v>499</v>
      </c>
      <c r="L99" s="38" t="s">
        <v>494</v>
      </c>
      <c r="M99" s="39" t="s">
        <v>561</v>
      </c>
      <c r="N99" s="48">
        <f t="shared" si="26"/>
        <v>45429</v>
      </c>
      <c r="O99" s="49">
        <v>45443</v>
      </c>
      <c r="P99" s="51" t="s">
        <v>495</v>
      </c>
      <c r="Q99" s="66" t="s">
        <v>502</v>
      </c>
      <c r="R99" s="24"/>
    </row>
    <row r="100" spans="2:18" ht="409.5" hidden="1" customHeight="1">
      <c r="B100" s="28" t="s">
        <v>505</v>
      </c>
      <c r="C100" s="26" t="str">
        <f t="shared" ca="1" si="23"/>
        <v>終了</v>
      </c>
      <c r="D100" s="19" t="s">
        <v>31</v>
      </c>
      <c r="E100" s="19" t="s">
        <v>31</v>
      </c>
      <c r="F100" s="19"/>
      <c r="G100" s="45" t="s">
        <v>504</v>
      </c>
      <c r="H100" s="36" t="s">
        <v>506</v>
      </c>
      <c r="I100" s="80" t="s">
        <v>579</v>
      </c>
      <c r="J100" s="37" t="s">
        <v>35</v>
      </c>
      <c r="K100" s="38" t="s">
        <v>483</v>
      </c>
      <c r="L100" s="38" t="s">
        <v>494</v>
      </c>
      <c r="M100" s="39">
        <v>45505</v>
      </c>
      <c r="N100" s="48">
        <f t="shared" si="26"/>
        <v>45582</v>
      </c>
      <c r="O100" s="49">
        <v>45596</v>
      </c>
      <c r="P100" s="51" t="s">
        <v>511</v>
      </c>
      <c r="Q100" s="66" t="s">
        <v>507</v>
      </c>
      <c r="R100" s="24"/>
    </row>
    <row r="101" spans="2:18" ht="92.25" hidden="1" customHeight="1">
      <c r="B101" s="28" t="s">
        <v>513</v>
      </c>
      <c r="C101" s="26" t="str">
        <f t="shared" ca="1" si="23"/>
        <v>終了</v>
      </c>
      <c r="D101" s="19" t="s">
        <v>31</v>
      </c>
      <c r="E101" s="19" t="s">
        <v>31</v>
      </c>
      <c r="F101" s="19" t="s">
        <v>31</v>
      </c>
      <c r="G101" s="45" t="s">
        <v>512</v>
      </c>
      <c r="H101" s="36" t="s">
        <v>514</v>
      </c>
      <c r="I101" s="36" t="s">
        <v>559</v>
      </c>
      <c r="J101" s="37" t="s">
        <v>516</v>
      </c>
      <c r="K101" s="38" t="s">
        <v>483</v>
      </c>
      <c r="L101" s="38" t="s">
        <v>494</v>
      </c>
      <c r="M101" s="39">
        <v>45444</v>
      </c>
      <c r="N101" s="48">
        <f t="shared" si="26"/>
        <v>45521</v>
      </c>
      <c r="O101" s="49">
        <v>45535</v>
      </c>
      <c r="P101" s="51" t="s">
        <v>517</v>
      </c>
      <c r="Q101" s="66" t="s">
        <v>515</v>
      </c>
      <c r="R101" s="24"/>
    </row>
    <row r="102" spans="2:18" ht="92.25" hidden="1" customHeight="1">
      <c r="B102" s="28" t="s">
        <v>513</v>
      </c>
      <c r="C102" s="26" t="str">
        <f t="shared" ref="C102:C145" ca="1" si="27">IF($B$1&gt;O102, "終了", IF(O102 - $B$1 &lt;= 14, "要問合", "受付中"))</f>
        <v>終了</v>
      </c>
      <c r="D102" s="19" t="s">
        <v>31</v>
      </c>
      <c r="E102" s="19" t="s">
        <v>31</v>
      </c>
      <c r="F102" s="19" t="s">
        <v>31</v>
      </c>
      <c r="G102" s="45" t="s">
        <v>512</v>
      </c>
      <c r="H102" s="36" t="s">
        <v>518</v>
      </c>
      <c r="I102" s="36" t="s">
        <v>559</v>
      </c>
      <c r="J102" s="37" t="s">
        <v>520</v>
      </c>
      <c r="K102" s="38" t="s">
        <v>519</v>
      </c>
      <c r="L102" s="38" t="s">
        <v>37</v>
      </c>
      <c r="M102" s="39">
        <v>45444</v>
      </c>
      <c r="N102" s="48">
        <f t="shared" si="26"/>
        <v>45521</v>
      </c>
      <c r="O102" s="49">
        <v>45535</v>
      </c>
      <c r="P102" s="51" t="s">
        <v>517</v>
      </c>
      <c r="Q102" s="66" t="s">
        <v>515</v>
      </c>
      <c r="R102" s="24"/>
    </row>
    <row r="103" spans="2:18" ht="157.5" hidden="1" customHeight="1">
      <c r="B103" s="28" t="s">
        <v>521</v>
      </c>
      <c r="C103" s="26" t="str">
        <f t="shared" ca="1" si="27"/>
        <v>終了</v>
      </c>
      <c r="D103" s="19" t="s">
        <v>31</v>
      </c>
      <c r="E103" s="19" t="s">
        <v>31</v>
      </c>
      <c r="F103" s="19"/>
      <c r="G103" s="45" t="s">
        <v>522</v>
      </c>
      <c r="H103" s="36" t="s">
        <v>523</v>
      </c>
      <c r="I103" s="36" t="s">
        <v>524</v>
      </c>
      <c r="J103" s="37" t="s">
        <v>516</v>
      </c>
      <c r="K103" s="38" t="s">
        <v>27</v>
      </c>
      <c r="L103" s="38" t="s">
        <v>560</v>
      </c>
      <c r="M103" s="39" t="s">
        <v>483</v>
      </c>
      <c r="N103" s="48">
        <f t="shared" si="26"/>
        <v>45429</v>
      </c>
      <c r="O103" s="49">
        <v>45443</v>
      </c>
      <c r="P103" s="51" t="s">
        <v>525</v>
      </c>
      <c r="Q103" s="66" t="s">
        <v>526</v>
      </c>
      <c r="R103" s="24"/>
    </row>
    <row r="104" spans="2:18" ht="148.5" hidden="1" customHeight="1">
      <c r="B104" s="28" t="s">
        <v>528</v>
      </c>
      <c r="C104" s="26" t="str">
        <f t="shared" ca="1" si="27"/>
        <v>終了</v>
      </c>
      <c r="D104" s="19" t="s">
        <v>31</v>
      </c>
      <c r="E104" s="19"/>
      <c r="F104" s="19"/>
      <c r="G104" s="45" t="s">
        <v>527</v>
      </c>
      <c r="H104" s="36" t="s">
        <v>529</v>
      </c>
      <c r="I104" s="46" t="s">
        <v>534</v>
      </c>
      <c r="J104" s="37" t="s">
        <v>532</v>
      </c>
      <c r="K104" s="38" t="s">
        <v>530</v>
      </c>
      <c r="L104" s="38" t="s">
        <v>494</v>
      </c>
      <c r="M104" s="39">
        <v>45400</v>
      </c>
      <c r="N104" s="48">
        <f t="shared" si="26"/>
        <v>45446</v>
      </c>
      <c r="O104" s="49">
        <v>45460</v>
      </c>
      <c r="P104" s="51" t="s">
        <v>531</v>
      </c>
      <c r="Q104" s="66" t="s">
        <v>533</v>
      </c>
      <c r="R104" s="24"/>
    </row>
    <row r="105" spans="2:18" ht="92.25" hidden="1" customHeight="1">
      <c r="B105" s="28" t="s">
        <v>535</v>
      </c>
      <c r="C105" s="26" t="str">
        <f t="shared" ca="1" si="27"/>
        <v>終了</v>
      </c>
      <c r="D105" s="19" t="s">
        <v>31</v>
      </c>
      <c r="E105" s="19"/>
      <c r="F105" s="19"/>
      <c r="G105" s="45" t="s">
        <v>536</v>
      </c>
      <c r="H105" s="36" t="s">
        <v>537</v>
      </c>
      <c r="I105" s="36" t="s">
        <v>539</v>
      </c>
      <c r="J105" s="37" t="s">
        <v>540</v>
      </c>
      <c r="K105" s="38" t="s">
        <v>541</v>
      </c>
      <c r="L105" s="38" t="s">
        <v>494</v>
      </c>
      <c r="M105" s="39">
        <v>45434</v>
      </c>
      <c r="N105" s="48">
        <f t="shared" si="26"/>
        <v>45497</v>
      </c>
      <c r="O105" s="49">
        <v>45511</v>
      </c>
      <c r="P105" s="51" t="s">
        <v>545</v>
      </c>
      <c r="Q105" s="66" t="s">
        <v>546</v>
      </c>
      <c r="R105" s="24"/>
    </row>
    <row r="106" spans="2:18" ht="92.25" hidden="1" customHeight="1">
      <c r="B106" s="28" t="s">
        <v>535</v>
      </c>
      <c r="C106" s="26" t="str">
        <f t="shared" ca="1" si="27"/>
        <v>終了</v>
      </c>
      <c r="D106" s="19" t="s">
        <v>31</v>
      </c>
      <c r="E106" s="19"/>
      <c r="F106" s="19" t="s">
        <v>31</v>
      </c>
      <c r="G106" s="45" t="s">
        <v>536</v>
      </c>
      <c r="H106" s="36" t="s">
        <v>542</v>
      </c>
      <c r="I106" s="36" t="s">
        <v>543</v>
      </c>
      <c r="J106" s="37" t="s">
        <v>520</v>
      </c>
      <c r="K106" s="45" t="s">
        <v>544</v>
      </c>
      <c r="L106" s="38" t="s">
        <v>494</v>
      </c>
      <c r="M106" s="39">
        <v>45474</v>
      </c>
      <c r="N106" s="48">
        <f t="shared" si="26"/>
        <v>45490</v>
      </c>
      <c r="O106" s="49">
        <v>45504</v>
      </c>
      <c r="P106" s="51" t="s">
        <v>545</v>
      </c>
      <c r="Q106" s="66" t="s">
        <v>538</v>
      </c>
      <c r="R106" s="24"/>
    </row>
    <row r="107" spans="2:18" ht="278.25" hidden="1" customHeight="1">
      <c r="B107" s="28" t="s">
        <v>547</v>
      </c>
      <c r="C107" s="26" t="str">
        <f t="shared" ca="1" si="27"/>
        <v>終了</v>
      </c>
      <c r="D107" s="19"/>
      <c r="E107" s="19" t="s">
        <v>31</v>
      </c>
      <c r="F107" s="19"/>
      <c r="G107" s="45" t="s">
        <v>548</v>
      </c>
      <c r="H107" s="36" t="s">
        <v>549</v>
      </c>
      <c r="I107" s="46" t="s">
        <v>558</v>
      </c>
      <c r="J107" s="37" t="s">
        <v>520</v>
      </c>
      <c r="K107" s="38" t="s">
        <v>483</v>
      </c>
      <c r="L107" s="38" t="s">
        <v>483</v>
      </c>
      <c r="M107" s="39" t="s">
        <v>483</v>
      </c>
      <c r="N107" s="48">
        <f t="shared" si="26"/>
        <v>45408</v>
      </c>
      <c r="O107" s="49">
        <v>45422</v>
      </c>
      <c r="P107" s="51"/>
      <c r="Q107" s="77" t="s">
        <v>550</v>
      </c>
      <c r="R107" s="24" t="s">
        <v>551</v>
      </c>
    </row>
    <row r="108" spans="2:18" ht="134.25" hidden="1" customHeight="1">
      <c r="B108" s="28" t="s">
        <v>552</v>
      </c>
      <c r="C108" s="26" t="str">
        <f t="shared" ca="1" si="27"/>
        <v>終了</v>
      </c>
      <c r="D108" s="19"/>
      <c r="E108" s="19" t="s">
        <v>31</v>
      </c>
      <c r="F108" s="19"/>
      <c r="G108" s="45" t="s">
        <v>553</v>
      </c>
      <c r="H108" s="36" t="s">
        <v>487</v>
      </c>
      <c r="I108" s="36" t="s">
        <v>554</v>
      </c>
      <c r="J108" s="37" t="s">
        <v>555</v>
      </c>
      <c r="K108" s="38" t="s">
        <v>483</v>
      </c>
      <c r="L108" s="38" t="s">
        <v>494</v>
      </c>
      <c r="M108" s="39">
        <v>45446</v>
      </c>
      <c r="N108" s="48">
        <f t="shared" si="26"/>
        <v>45490</v>
      </c>
      <c r="O108" s="49">
        <v>45504</v>
      </c>
      <c r="P108" s="51" t="s">
        <v>517</v>
      </c>
      <c r="Q108" s="66" t="s">
        <v>556</v>
      </c>
      <c r="R108" s="24" t="s">
        <v>557</v>
      </c>
    </row>
    <row r="109" spans="2:18" ht="141" hidden="1" customHeight="1">
      <c r="B109" s="28" t="s">
        <v>580</v>
      </c>
      <c r="C109" s="26" t="str">
        <f t="shared" ca="1" si="27"/>
        <v>終了</v>
      </c>
      <c r="D109" s="19"/>
      <c r="E109" s="19" t="s">
        <v>31</v>
      </c>
      <c r="F109" s="19"/>
      <c r="G109" s="45" t="s">
        <v>588</v>
      </c>
      <c r="H109" s="36" t="s">
        <v>582</v>
      </c>
      <c r="I109" s="36" t="s">
        <v>587</v>
      </c>
      <c r="J109" s="37" t="s">
        <v>583</v>
      </c>
      <c r="K109" s="38" t="s">
        <v>584</v>
      </c>
      <c r="L109" s="38" t="s">
        <v>585</v>
      </c>
      <c r="M109" s="39" t="s">
        <v>585</v>
      </c>
      <c r="N109" s="48">
        <f t="shared" si="26"/>
        <v>45450</v>
      </c>
      <c r="O109" s="49">
        <v>45464</v>
      </c>
      <c r="P109" s="51" t="s">
        <v>586</v>
      </c>
      <c r="Q109" s="66" t="s">
        <v>581</v>
      </c>
      <c r="R109" s="24"/>
    </row>
    <row r="110" spans="2:18" ht="112.5" hidden="1" customHeight="1">
      <c r="B110" s="28" t="s">
        <v>589</v>
      </c>
      <c r="C110" s="26" t="str">
        <f t="shared" ca="1" si="27"/>
        <v>終了</v>
      </c>
      <c r="D110" s="19" t="s">
        <v>598</v>
      </c>
      <c r="E110" s="19"/>
      <c r="F110" s="19"/>
      <c r="G110" s="45" t="s">
        <v>591</v>
      </c>
      <c r="H110" s="36" t="s">
        <v>592</v>
      </c>
      <c r="I110" s="36" t="s">
        <v>594</v>
      </c>
      <c r="J110" s="37" t="s">
        <v>595</v>
      </c>
      <c r="K110" s="38" t="s">
        <v>593</v>
      </c>
      <c r="L110" s="38" t="s">
        <v>596</v>
      </c>
      <c r="M110" s="38" t="s">
        <v>596</v>
      </c>
      <c r="N110" s="48">
        <f t="shared" si="26"/>
        <v>45455</v>
      </c>
      <c r="O110" s="49">
        <v>45469</v>
      </c>
      <c r="P110" s="51" t="s">
        <v>597</v>
      </c>
      <c r="Q110" s="66" t="s">
        <v>590</v>
      </c>
      <c r="R110" s="24"/>
    </row>
    <row r="111" spans="2:18" ht="92.25" hidden="1" customHeight="1">
      <c r="B111" s="28" t="s">
        <v>600</v>
      </c>
      <c r="C111" s="26" t="str">
        <f t="shared" ca="1" si="27"/>
        <v>終了</v>
      </c>
      <c r="D111" s="19" t="s">
        <v>598</v>
      </c>
      <c r="E111" s="19"/>
      <c r="F111" s="19"/>
      <c r="G111" s="25" t="s">
        <v>601</v>
      </c>
      <c r="H111" s="20" t="s">
        <v>602</v>
      </c>
      <c r="I111" s="36" t="s">
        <v>603</v>
      </c>
      <c r="J111" s="37" t="s">
        <v>595</v>
      </c>
      <c r="K111" s="21" t="s">
        <v>596</v>
      </c>
      <c r="L111" s="21" t="s">
        <v>358</v>
      </c>
      <c r="M111" s="22" t="s">
        <v>596</v>
      </c>
      <c r="N111" s="30">
        <f t="shared" si="26"/>
        <v>45444</v>
      </c>
      <c r="O111" s="27">
        <v>45458</v>
      </c>
      <c r="P111" s="51" t="s">
        <v>604</v>
      </c>
      <c r="Q111" s="66" t="s">
        <v>599</v>
      </c>
      <c r="R111" s="24"/>
    </row>
    <row r="112" spans="2:18" ht="139.5" hidden="1" customHeight="1">
      <c r="B112" s="28" t="s">
        <v>605</v>
      </c>
      <c r="C112" s="26" t="str">
        <f t="shared" ca="1" si="27"/>
        <v>終了</v>
      </c>
      <c r="D112" s="19" t="s">
        <v>598</v>
      </c>
      <c r="E112" s="19" t="s">
        <v>598</v>
      </c>
      <c r="F112" s="19"/>
      <c r="G112" s="25" t="s">
        <v>606</v>
      </c>
      <c r="H112" s="20" t="s">
        <v>607</v>
      </c>
      <c r="I112" s="36" t="s">
        <v>608</v>
      </c>
      <c r="J112" s="37" t="s">
        <v>610</v>
      </c>
      <c r="K112" s="21" t="s">
        <v>611</v>
      </c>
      <c r="L112" s="21" t="s">
        <v>609</v>
      </c>
      <c r="M112" s="22">
        <v>45444</v>
      </c>
      <c r="N112" s="30">
        <f t="shared" si="26"/>
        <v>45490</v>
      </c>
      <c r="O112" s="27">
        <v>45504</v>
      </c>
      <c r="P112" s="51" t="s">
        <v>612</v>
      </c>
      <c r="Q112" s="66" t="s">
        <v>613</v>
      </c>
      <c r="R112" s="24" t="s">
        <v>614</v>
      </c>
    </row>
    <row r="113" spans="2:18" ht="137.25" hidden="1" customHeight="1">
      <c r="B113" s="28" t="s">
        <v>623</v>
      </c>
      <c r="C113" s="26" t="str">
        <f t="shared" ca="1" si="27"/>
        <v>終了</v>
      </c>
      <c r="D113" s="19" t="s">
        <v>31</v>
      </c>
      <c r="E113" s="19" t="s">
        <v>31</v>
      </c>
      <c r="F113" s="19" t="s">
        <v>31</v>
      </c>
      <c r="G113" s="25" t="s">
        <v>616</v>
      </c>
      <c r="H113" s="20" t="s">
        <v>617</v>
      </c>
      <c r="I113" s="36" t="s">
        <v>618</v>
      </c>
      <c r="J113" s="37" t="s">
        <v>610</v>
      </c>
      <c r="K113" s="21" t="s">
        <v>596</v>
      </c>
      <c r="L113" s="21" t="s">
        <v>596</v>
      </c>
      <c r="M113" s="22" t="s">
        <v>596</v>
      </c>
      <c r="N113" s="30">
        <f t="shared" si="26"/>
        <v>45459</v>
      </c>
      <c r="O113" s="27">
        <v>45473</v>
      </c>
      <c r="P113" s="51" t="s">
        <v>619</v>
      </c>
      <c r="Q113" s="66" t="s">
        <v>615</v>
      </c>
      <c r="R113" s="24"/>
    </row>
    <row r="114" spans="2:18" ht="171.75" hidden="1" customHeight="1">
      <c r="B114" s="28" t="s">
        <v>623</v>
      </c>
      <c r="C114" s="26" t="str">
        <f t="shared" ca="1" si="27"/>
        <v>終了</v>
      </c>
      <c r="D114" s="19" t="s">
        <v>31</v>
      </c>
      <c r="E114" s="19" t="s">
        <v>31</v>
      </c>
      <c r="F114" s="19" t="s">
        <v>31</v>
      </c>
      <c r="G114" s="25" t="s">
        <v>616</v>
      </c>
      <c r="H114" s="20" t="s">
        <v>620</v>
      </c>
      <c r="I114" s="36" t="s">
        <v>621</v>
      </c>
      <c r="J114" s="81" t="s">
        <v>622</v>
      </c>
      <c r="K114" s="21" t="s">
        <v>596</v>
      </c>
      <c r="L114" s="21" t="s">
        <v>631</v>
      </c>
      <c r="M114" s="22" t="s">
        <v>596</v>
      </c>
      <c r="N114" s="30">
        <f t="shared" si="26"/>
        <v>45459</v>
      </c>
      <c r="O114" s="27">
        <v>45473</v>
      </c>
      <c r="P114" s="51" t="s">
        <v>619</v>
      </c>
      <c r="Q114" s="66" t="s">
        <v>615</v>
      </c>
      <c r="R114" s="24"/>
    </row>
    <row r="115" spans="2:18" ht="92.25" hidden="1" customHeight="1">
      <c r="B115" s="28" t="s">
        <v>624</v>
      </c>
      <c r="C115" s="26" t="str">
        <f t="shared" ca="1" si="27"/>
        <v>終了</v>
      </c>
      <c r="D115" s="19" t="s">
        <v>31</v>
      </c>
      <c r="E115" s="19" t="s">
        <v>31</v>
      </c>
      <c r="F115" s="19" t="s">
        <v>31</v>
      </c>
      <c r="G115" s="25" t="s">
        <v>625</v>
      </c>
      <c r="H115" s="20" t="s">
        <v>628</v>
      </c>
      <c r="I115" s="36" t="s">
        <v>630</v>
      </c>
      <c r="J115" s="81" t="s">
        <v>629</v>
      </c>
      <c r="K115" s="21" t="s">
        <v>626</v>
      </c>
      <c r="L115" s="21" t="s">
        <v>596</v>
      </c>
      <c r="M115" s="22" t="s">
        <v>596</v>
      </c>
      <c r="N115" s="30">
        <f t="shared" si="26"/>
        <v>45429</v>
      </c>
      <c r="O115" s="27">
        <v>45443</v>
      </c>
      <c r="P115" s="51" t="s">
        <v>632</v>
      </c>
      <c r="Q115" s="66" t="s">
        <v>627</v>
      </c>
      <c r="R115" s="24"/>
    </row>
    <row r="116" spans="2:18" ht="69.75" hidden="1" customHeight="1">
      <c r="B116" s="28" t="s">
        <v>633</v>
      </c>
      <c r="C116" s="26" t="str">
        <f t="shared" ca="1" si="27"/>
        <v>終了</v>
      </c>
      <c r="D116" s="19" t="s">
        <v>31</v>
      </c>
      <c r="E116" s="19"/>
      <c r="F116" s="19"/>
      <c r="G116" s="25" t="s">
        <v>634</v>
      </c>
      <c r="H116" s="20" t="s">
        <v>635</v>
      </c>
      <c r="I116" s="36" t="s">
        <v>636</v>
      </c>
      <c r="J116" s="81" t="s">
        <v>595</v>
      </c>
      <c r="K116" s="21" t="s">
        <v>596</v>
      </c>
      <c r="L116" s="21" t="s">
        <v>631</v>
      </c>
      <c r="M116" s="22">
        <v>45412</v>
      </c>
      <c r="N116" s="30">
        <f t="shared" si="26"/>
        <v>45457</v>
      </c>
      <c r="O116" s="27">
        <v>45471</v>
      </c>
      <c r="P116" s="51" t="s">
        <v>637</v>
      </c>
      <c r="Q116" s="66" t="s">
        <v>638</v>
      </c>
      <c r="R116" s="24" t="s">
        <v>639</v>
      </c>
    </row>
    <row r="117" spans="2:18" ht="69.75" hidden="1" customHeight="1">
      <c r="B117" s="28" t="s">
        <v>633</v>
      </c>
      <c r="C117" s="26" t="str">
        <f t="shared" ca="1" si="27"/>
        <v>終了</v>
      </c>
      <c r="D117" s="19" t="s">
        <v>31</v>
      </c>
      <c r="E117" s="19"/>
      <c r="F117" s="19"/>
      <c r="G117" s="25" t="s">
        <v>634</v>
      </c>
      <c r="H117" s="20" t="s">
        <v>640</v>
      </c>
      <c r="I117" s="36" t="s">
        <v>641</v>
      </c>
      <c r="J117" s="81" t="s">
        <v>595</v>
      </c>
      <c r="K117" s="21" t="s">
        <v>596</v>
      </c>
      <c r="L117" s="21" t="s">
        <v>631</v>
      </c>
      <c r="M117" s="22">
        <v>45412</v>
      </c>
      <c r="N117" s="30">
        <f t="shared" ref="N117:N143" si="28">O117-14</f>
        <v>45457</v>
      </c>
      <c r="O117" s="27">
        <v>45471</v>
      </c>
      <c r="P117" s="51" t="s">
        <v>637</v>
      </c>
      <c r="Q117" s="66" t="s">
        <v>638</v>
      </c>
      <c r="R117" s="24" t="s">
        <v>639</v>
      </c>
    </row>
    <row r="118" spans="2:18" ht="72" hidden="1" customHeight="1">
      <c r="B118" s="28" t="s">
        <v>633</v>
      </c>
      <c r="C118" s="26" t="str">
        <f t="shared" ca="1" si="27"/>
        <v>終了</v>
      </c>
      <c r="D118" s="19" t="s">
        <v>31</v>
      </c>
      <c r="E118" s="19"/>
      <c r="F118" s="19"/>
      <c r="G118" s="25" t="s">
        <v>634</v>
      </c>
      <c r="H118" s="20" t="s">
        <v>643</v>
      </c>
      <c r="I118" s="36" t="s">
        <v>691</v>
      </c>
      <c r="J118" s="81" t="s">
        <v>629</v>
      </c>
      <c r="K118" s="21" t="s">
        <v>642</v>
      </c>
      <c r="L118" s="21" t="s">
        <v>631</v>
      </c>
      <c r="M118" s="22">
        <v>45412</v>
      </c>
      <c r="N118" s="30">
        <f t="shared" si="28"/>
        <v>45457</v>
      </c>
      <c r="O118" s="27">
        <v>45471</v>
      </c>
      <c r="P118" s="51" t="s">
        <v>637</v>
      </c>
      <c r="Q118" s="66" t="s">
        <v>638</v>
      </c>
      <c r="R118" s="24" t="s">
        <v>639</v>
      </c>
    </row>
    <row r="119" spans="2:18" ht="66.75" hidden="1" customHeight="1">
      <c r="B119" s="28" t="s">
        <v>644</v>
      </c>
      <c r="C119" s="26" t="str">
        <f t="shared" ca="1" si="27"/>
        <v>終了</v>
      </c>
      <c r="D119" s="19"/>
      <c r="E119" s="19"/>
      <c r="F119" s="19" t="s">
        <v>31</v>
      </c>
      <c r="G119" s="25" t="s">
        <v>645</v>
      </c>
      <c r="H119" s="20" t="s">
        <v>646</v>
      </c>
      <c r="I119" s="36" t="s">
        <v>647</v>
      </c>
      <c r="J119" s="81" t="s">
        <v>35</v>
      </c>
      <c r="K119" s="21" t="s">
        <v>27</v>
      </c>
      <c r="L119" s="21"/>
      <c r="M119" s="22"/>
      <c r="N119" s="30">
        <f t="shared" si="28"/>
        <v>45449</v>
      </c>
      <c r="O119" s="27">
        <v>45463</v>
      </c>
      <c r="P119" s="82" t="s">
        <v>649</v>
      </c>
      <c r="Q119" s="66" t="s">
        <v>648</v>
      </c>
      <c r="R119" s="24"/>
    </row>
    <row r="120" spans="2:18" ht="147.75" hidden="1" customHeight="1">
      <c r="B120" s="28" t="s">
        <v>650</v>
      </c>
      <c r="C120" s="26" t="str">
        <f t="shared" ca="1" si="27"/>
        <v>終了</v>
      </c>
      <c r="D120" s="19" t="s">
        <v>31</v>
      </c>
      <c r="E120" s="19" t="s">
        <v>31</v>
      </c>
      <c r="F120" s="19" t="s">
        <v>31</v>
      </c>
      <c r="G120" s="25" t="s">
        <v>651</v>
      </c>
      <c r="H120" s="20" t="s">
        <v>652</v>
      </c>
      <c r="I120" s="20" t="s">
        <v>655</v>
      </c>
      <c r="J120" s="81" t="s">
        <v>71</v>
      </c>
      <c r="K120" s="21" t="s">
        <v>27</v>
      </c>
      <c r="L120" s="21" t="s">
        <v>654</v>
      </c>
      <c r="M120" s="22"/>
      <c r="N120" s="30">
        <f t="shared" si="28"/>
        <v>45436</v>
      </c>
      <c r="O120" s="27">
        <v>45450</v>
      </c>
      <c r="P120" s="51" t="s">
        <v>214</v>
      </c>
      <c r="Q120" s="66" t="s">
        <v>653</v>
      </c>
      <c r="R120" s="24"/>
    </row>
    <row r="121" spans="2:18" ht="169.5" hidden="1" customHeight="1">
      <c r="B121" s="28" t="s">
        <v>656</v>
      </c>
      <c r="C121" s="26" t="str">
        <f t="shared" ca="1" si="27"/>
        <v>終了</v>
      </c>
      <c r="D121" s="19" t="s">
        <v>31</v>
      </c>
      <c r="E121" s="19"/>
      <c r="F121" s="19" t="s">
        <v>31</v>
      </c>
      <c r="G121" s="25" t="s">
        <v>657</v>
      </c>
      <c r="H121" s="20" t="s">
        <v>658</v>
      </c>
      <c r="I121" s="20" t="s">
        <v>660</v>
      </c>
      <c r="J121" s="81" t="s">
        <v>35</v>
      </c>
      <c r="K121" s="21" t="s">
        <v>661</v>
      </c>
      <c r="L121" s="21" t="s">
        <v>631</v>
      </c>
      <c r="M121" s="22" t="s">
        <v>662</v>
      </c>
      <c r="N121" s="30">
        <f t="shared" si="28"/>
        <v>45490</v>
      </c>
      <c r="O121" s="27">
        <v>45504</v>
      </c>
      <c r="P121" s="51" t="s">
        <v>352</v>
      </c>
      <c r="Q121" s="66" t="s">
        <v>659</v>
      </c>
      <c r="R121" s="24"/>
    </row>
    <row r="122" spans="2:18" ht="195.75" hidden="1" customHeight="1">
      <c r="B122" s="28" t="s">
        <v>663</v>
      </c>
      <c r="C122" s="26" t="str">
        <f t="shared" ca="1" si="27"/>
        <v>終了</v>
      </c>
      <c r="D122" s="19" t="s">
        <v>31</v>
      </c>
      <c r="E122" s="19"/>
      <c r="F122" s="19"/>
      <c r="G122" s="25" t="s">
        <v>665</v>
      </c>
      <c r="H122" s="20" t="s">
        <v>669</v>
      </c>
      <c r="I122" s="20" t="s">
        <v>666</v>
      </c>
      <c r="J122" s="81" t="s">
        <v>667</v>
      </c>
      <c r="K122" s="21" t="s">
        <v>661</v>
      </c>
      <c r="L122" s="21" t="s">
        <v>631</v>
      </c>
      <c r="M122" s="22" t="s">
        <v>662</v>
      </c>
      <c r="N122" s="30">
        <f t="shared" si="28"/>
        <v>45539</v>
      </c>
      <c r="O122" s="27">
        <v>45553</v>
      </c>
      <c r="P122" s="82" t="s">
        <v>668</v>
      </c>
      <c r="Q122" s="66" t="s">
        <v>664</v>
      </c>
      <c r="R122" s="24"/>
    </row>
    <row r="123" spans="2:18" ht="248.25" hidden="1" customHeight="1">
      <c r="B123" s="28" t="s">
        <v>663</v>
      </c>
      <c r="C123" s="26" t="s">
        <v>2503</v>
      </c>
      <c r="D123" s="19" t="s">
        <v>31</v>
      </c>
      <c r="E123" s="19"/>
      <c r="F123" s="19"/>
      <c r="G123" s="25" t="s">
        <v>665</v>
      </c>
      <c r="H123" s="20" t="s">
        <v>670</v>
      </c>
      <c r="I123" s="20" t="s">
        <v>671</v>
      </c>
      <c r="J123" s="29" t="s">
        <v>672</v>
      </c>
      <c r="K123" s="21" t="s">
        <v>673</v>
      </c>
      <c r="L123" s="21" t="s">
        <v>631</v>
      </c>
      <c r="M123" s="22" t="s">
        <v>662</v>
      </c>
      <c r="N123" s="27" t="s">
        <v>675</v>
      </c>
      <c r="O123" s="27" t="s">
        <v>674</v>
      </c>
      <c r="P123" s="82" t="s">
        <v>678</v>
      </c>
      <c r="Q123" s="66" t="s">
        <v>664</v>
      </c>
      <c r="R123" s="24"/>
    </row>
    <row r="124" spans="2:18" ht="92.25" hidden="1" customHeight="1">
      <c r="B124" s="28" t="s">
        <v>663</v>
      </c>
      <c r="C124" s="26" t="str">
        <f t="shared" ca="1" si="27"/>
        <v>終了</v>
      </c>
      <c r="D124" s="19" t="s">
        <v>31</v>
      </c>
      <c r="E124" s="19"/>
      <c r="F124" s="19"/>
      <c r="G124" s="25" t="s">
        <v>665</v>
      </c>
      <c r="H124" s="20" t="s">
        <v>676</v>
      </c>
      <c r="I124" s="20" t="s">
        <v>677</v>
      </c>
      <c r="J124" s="29" t="s">
        <v>681</v>
      </c>
      <c r="K124" s="21" t="s">
        <v>662</v>
      </c>
      <c r="L124" s="21"/>
      <c r="M124" s="22"/>
      <c r="N124" s="30">
        <f t="shared" si="28"/>
        <v>45497</v>
      </c>
      <c r="O124" s="27">
        <v>45511</v>
      </c>
      <c r="P124" s="82" t="s">
        <v>679</v>
      </c>
      <c r="Q124" s="66" t="s">
        <v>664</v>
      </c>
      <c r="R124" s="24"/>
    </row>
    <row r="125" spans="2:18" ht="92.25" hidden="1" customHeight="1">
      <c r="B125" s="28" t="s">
        <v>663</v>
      </c>
      <c r="C125" s="26" t="str">
        <f t="shared" ca="1" si="27"/>
        <v>終了</v>
      </c>
      <c r="D125" s="19" t="s">
        <v>31</v>
      </c>
      <c r="E125" s="19"/>
      <c r="F125" s="19"/>
      <c r="G125" s="25" t="s">
        <v>665</v>
      </c>
      <c r="H125" s="20" t="s">
        <v>680</v>
      </c>
      <c r="I125" s="20" t="s">
        <v>682</v>
      </c>
      <c r="J125" s="81" t="s">
        <v>683</v>
      </c>
      <c r="K125" s="21" t="s">
        <v>662</v>
      </c>
      <c r="L125" s="21"/>
      <c r="M125" s="22"/>
      <c r="N125" s="30">
        <f t="shared" si="28"/>
        <v>45497</v>
      </c>
      <c r="O125" s="27">
        <v>45511</v>
      </c>
      <c r="P125" s="82" t="s">
        <v>679</v>
      </c>
      <c r="Q125" s="66" t="s">
        <v>664</v>
      </c>
      <c r="R125" s="24"/>
    </row>
    <row r="126" spans="2:18" ht="137.25" hidden="1" customHeight="1">
      <c r="B126" s="28" t="s">
        <v>689</v>
      </c>
      <c r="C126" s="26" t="str">
        <f t="shared" ca="1" si="27"/>
        <v>終了</v>
      </c>
      <c r="D126" s="19" t="s">
        <v>31</v>
      </c>
      <c r="E126" s="19" t="s">
        <v>31</v>
      </c>
      <c r="F126" s="19" t="s">
        <v>31</v>
      </c>
      <c r="G126" s="25" t="s">
        <v>684</v>
      </c>
      <c r="H126" s="20" t="s">
        <v>685</v>
      </c>
      <c r="I126" s="20" t="s">
        <v>690</v>
      </c>
      <c r="J126" s="81" t="s">
        <v>686</v>
      </c>
      <c r="K126" s="21" t="s">
        <v>662</v>
      </c>
      <c r="L126" s="21"/>
      <c r="M126" s="22">
        <v>45419</v>
      </c>
      <c r="N126" s="30">
        <f t="shared" si="28"/>
        <v>45436</v>
      </c>
      <c r="O126" s="27">
        <v>45450</v>
      </c>
      <c r="P126" s="82" t="s">
        <v>687</v>
      </c>
      <c r="Q126" s="66" t="s">
        <v>688</v>
      </c>
      <c r="R126" s="24"/>
    </row>
    <row r="127" spans="2:18" ht="245.25" hidden="1" customHeight="1">
      <c r="B127" s="28" t="s">
        <v>693</v>
      </c>
      <c r="C127" s="26" t="str">
        <f t="shared" ca="1" si="27"/>
        <v>終了</v>
      </c>
      <c r="D127" s="19" t="s">
        <v>31</v>
      </c>
      <c r="E127" s="19"/>
      <c r="F127" s="19"/>
      <c r="G127" s="25" t="s">
        <v>696</v>
      </c>
      <c r="H127" s="25" t="s">
        <v>695</v>
      </c>
      <c r="I127" s="80" t="s">
        <v>698</v>
      </c>
      <c r="J127" s="81" t="s">
        <v>35</v>
      </c>
      <c r="K127" s="21" t="s">
        <v>697</v>
      </c>
      <c r="L127" s="21" t="s">
        <v>358</v>
      </c>
      <c r="M127" s="22">
        <v>45444</v>
      </c>
      <c r="N127" s="30">
        <f t="shared" si="28"/>
        <v>45459</v>
      </c>
      <c r="O127" s="27">
        <v>45473</v>
      </c>
      <c r="P127" s="82" t="s">
        <v>408</v>
      </c>
      <c r="Q127" s="66" t="s">
        <v>694</v>
      </c>
      <c r="R127" s="24"/>
    </row>
    <row r="128" spans="2:18" ht="137.25" hidden="1" customHeight="1">
      <c r="B128" s="28" t="s">
        <v>699</v>
      </c>
      <c r="C128" s="26" t="str">
        <f t="shared" ca="1" si="27"/>
        <v>終了</v>
      </c>
      <c r="D128" s="19"/>
      <c r="E128" s="19"/>
      <c r="F128" s="19" t="s">
        <v>31</v>
      </c>
      <c r="G128" s="25" t="s">
        <v>701</v>
      </c>
      <c r="H128" s="25" t="s">
        <v>702</v>
      </c>
      <c r="I128" s="20" t="s">
        <v>703</v>
      </c>
      <c r="J128" s="81" t="s">
        <v>704</v>
      </c>
      <c r="K128" s="21" t="s">
        <v>697</v>
      </c>
      <c r="L128" s="21" t="s">
        <v>697</v>
      </c>
      <c r="M128" s="22" t="s">
        <v>697</v>
      </c>
      <c r="N128" s="30">
        <f t="shared" si="28"/>
        <v>45429</v>
      </c>
      <c r="O128" s="27">
        <v>45443</v>
      </c>
      <c r="P128" s="82" t="s">
        <v>705</v>
      </c>
      <c r="Q128" s="66" t="s">
        <v>700</v>
      </c>
      <c r="R128" s="24"/>
    </row>
    <row r="129" spans="2:18" ht="137.25" hidden="1" customHeight="1">
      <c r="B129" s="28" t="s">
        <v>706</v>
      </c>
      <c r="C129" s="26" t="str">
        <f t="shared" ca="1" si="27"/>
        <v>終了</v>
      </c>
      <c r="D129" s="19" t="s">
        <v>31</v>
      </c>
      <c r="E129" s="19" t="s">
        <v>31</v>
      </c>
      <c r="F129" s="19"/>
      <c r="G129" s="25" t="s">
        <v>707</v>
      </c>
      <c r="H129" s="20" t="s">
        <v>708</v>
      </c>
      <c r="I129" s="20" t="s">
        <v>709</v>
      </c>
      <c r="J129" s="81" t="s">
        <v>710</v>
      </c>
      <c r="K129" s="21" t="s">
        <v>697</v>
      </c>
      <c r="L129" s="21" t="s">
        <v>358</v>
      </c>
      <c r="M129" s="22"/>
      <c r="N129" s="30">
        <f t="shared" si="28"/>
        <v>45459</v>
      </c>
      <c r="O129" s="27">
        <v>45473</v>
      </c>
      <c r="P129" s="82" t="s">
        <v>712</v>
      </c>
      <c r="Q129" s="66" t="s">
        <v>711</v>
      </c>
      <c r="R129" s="24"/>
    </row>
    <row r="130" spans="2:18" ht="137.25" hidden="1" customHeight="1">
      <c r="B130" s="28" t="s">
        <v>706</v>
      </c>
      <c r="C130" s="26" t="str">
        <f t="shared" ref="C130" ca="1" si="29">IF($B$1&gt;O130, "終了", IF(O130 - $B$1 &lt;= 14, "要問合", "受付中"))</f>
        <v>終了</v>
      </c>
      <c r="D130" s="19" t="s">
        <v>31</v>
      </c>
      <c r="E130" s="19" t="s">
        <v>31</v>
      </c>
      <c r="F130" s="19"/>
      <c r="G130" s="25" t="s">
        <v>707</v>
      </c>
      <c r="H130" s="20" t="s">
        <v>754</v>
      </c>
      <c r="I130" s="20" t="s">
        <v>755</v>
      </c>
      <c r="J130" s="81" t="s">
        <v>245</v>
      </c>
      <c r="K130" s="21" t="s">
        <v>27</v>
      </c>
      <c r="L130" s="21" t="s">
        <v>358</v>
      </c>
      <c r="M130" s="22"/>
      <c r="N130" s="30">
        <f t="shared" ref="N130" si="30">O130-14</f>
        <v>45459</v>
      </c>
      <c r="O130" s="27">
        <v>45473</v>
      </c>
      <c r="P130" s="82" t="s">
        <v>712</v>
      </c>
      <c r="Q130" s="66" t="s">
        <v>711</v>
      </c>
      <c r="R130" s="24"/>
    </row>
    <row r="131" spans="2:18" ht="137.25" hidden="1" customHeight="1">
      <c r="B131" s="28" t="s">
        <v>713</v>
      </c>
      <c r="C131" s="26" t="str">
        <f t="shared" ca="1" si="27"/>
        <v>終了</v>
      </c>
      <c r="D131" s="19"/>
      <c r="E131" s="19"/>
      <c r="F131" s="19" t="s">
        <v>31</v>
      </c>
      <c r="G131" s="25" t="s">
        <v>721</v>
      </c>
      <c r="H131" s="20" t="s">
        <v>714</v>
      </c>
      <c r="I131" s="20" t="s">
        <v>717</v>
      </c>
      <c r="J131" s="81" t="s">
        <v>715</v>
      </c>
      <c r="K131" s="21" t="s">
        <v>697</v>
      </c>
      <c r="L131" s="21" t="s">
        <v>27</v>
      </c>
      <c r="M131" s="21" t="s">
        <v>27</v>
      </c>
      <c r="N131" s="30">
        <f t="shared" si="28"/>
        <v>45440</v>
      </c>
      <c r="O131" s="27">
        <v>45454</v>
      </c>
      <c r="P131" s="82" t="s">
        <v>604</v>
      </c>
      <c r="Q131" s="66" t="s">
        <v>716</v>
      </c>
      <c r="R131" s="24" t="s">
        <v>720</v>
      </c>
    </row>
    <row r="132" spans="2:18" ht="137.25" hidden="1" customHeight="1">
      <c r="B132" s="28" t="s">
        <v>713</v>
      </c>
      <c r="C132" s="26" t="str">
        <f t="shared" ca="1" si="27"/>
        <v>終了</v>
      </c>
      <c r="D132" s="19"/>
      <c r="E132" s="19"/>
      <c r="F132" s="19" t="s">
        <v>31</v>
      </c>
      <c r="G132" s="25" t="s">
        <v>721</v>
      </c>
      <c r="H132" s="20" t="s">
        <v>714</v>
      </c>
      <c r="I132" s="80" t="s">
        <v>718</v>
      </c>
      <c r="J132" s="81" t="s">
        <v>719</v>
      </c>
      <c r="K132" s="21" t="s">
        <v>27</v>
      </c>
      <c r="L132" s="21" t="s">
        <v>27</v>
      </c>
      <c r="M132" s="21" t="s">
        <v>27</v>
      </c>
      <c r="N132" s="30">
        <f t="shared" si="28"/>
        <v>45440</v>
      </c>
      <c r="O132" s="27">
        <v>45454</v>
      </c>
      <c r="P132" s="82" t="s">
        <v>604</v>
      </c>
      <c r="Q132" s="66" t="s">
        <v>716</v>
      </c>
      <c r="R132" s="24" t="s">
        <v>720</v>
      </c>
    </row>
    <row r="133" spans="2:18" ht="137.25" hidden="1" customHeight="1">
      <c r="B133" s="28" t="s">
        <v>722</v>
      </c>
      <c r="C133" s="26" t="str">
        <f t="shared" ca="1" si="27"/>
        <v>終了</v>
      </c>
      <c r="D133" s="19" t="s">
        <v>31</v>
      </c>
      <c r="E133" s="19" t="s">
        <v>31</v>
      </c>
      <c r="F133" s="19" t="s">
        <v>31</v>
      </c>
      <c r="G133" s="25" t="s">
        <v>721</v>
      </c>
      <c r="H133" s="20" t="s">
        <v>727</v>
      </c>
      <c r="I133" s="20" t="s">
        <v>726</v>
      </c>
      <c r="J133" s="81" t="s">
        <v>724</v>
      </c>
      <c r="K133" s="21" t="s">
        <v>725</v>
      </c>
      <c r="L133" s="21" t="s">
        <v>27</v>
      </c>
      <c r="M133" s="21" t="s">
        <v>27</v>
      </c>
      <c r="N133" s="30">
        <f t="shared" si="28"/>
        <v>45446</v>
      </c>
      <c r="O133" s="27">
        <v>45460</v>
      </c>
      <c r="P133" s="82" t="s">
        <v>604</v>
      </c>
      <c r="Q133" s="66" t="s">
        <v>723</v>
      </c>
      <c r="R133" s="24" t="s">
        <v>728</v>
      </c>
    </row>
    <row r="134" spans="2:18" ht="137.25" hidden="1" customHeight="1">
      <c r="B134" s="28" t="s">
        <v>729</v>
      </c>
      <c r="C134" s="26" t="str">
        <f t="shared" ca="1" si="27"/>
        <v>終了</v>
      </c>
      <c r="D134" s="19" t="s">
        <v>31</v>
      </c>
      <c r="E134" s="19" t="s">
        <v>31</v>
      </c>
      <c r="F134" s="19"/>
      <c r="G134" s="25" t="s">
        <v>730</v>
      </c>
      <c r="H134" s="20" t="s">
        <v>731</v>
      </c>
      <c r="I134" s="20" t="s">
        <v>732</v>
      </c>
      <c r="J134" s="81" t="s">
        <v>733</v>
      </c>
      <c r="K134" s="21" t="s">
        <v>697</v>
      </c>
      <c r="L134" s="21" t="s">
        <v>697</v>
      </c>
      <c r="M134" s="21" t="s">
        <v>697</v>
      </c>
      <c r="N134" s="30">
        <f t="shared" si="28"/>
        <v>45429</v>
      </c>
      <c r="O134" s="27">
        <v>45443</v>
      </c>
      <c r="P134" s="82" t="s">
        <v>619</v>
      </c>
      <c r="Q134" s="66" t="s">
        <v>734</v>
      </c>
      <c r="R134" s="24" t="s">
        <v>735</v>
      </c>
    </row>
    <row r="135" spans="2:18" ht="137.25" hidden="1" customHeight="1">
      <c r="B135" s="28" t="s">
        <v>736</v>
      </c>
      <c r="C135" s="26" t="str">
        <f t="shared" ca="1" si="27"/>
        <v>終了</v>
      </c>
      <c r="D135" s="19" t="s">
        <v>31</v>
      </c>
      <c r="E135" s="19"/>
      <c r="F135" s="19"/>
      <c r="G135" s="25" t="s">
        <v>738</v>
      </c>
      <c r="H135" s="20" t="s">
        <v>739</v>
      </c>
      <c r="I135" s="20" t="s">
        <v>740</v>
      </c>
      <c r="J135" s="81" t="s">
        <v>741</v>
      </c>
      <c r="K135" s="21" t="s">
        <v>697</v>
      </c>
      <c r="L135" s="21" t="s">
        <v>697</v>
      </c>
      <c r="M135" s="21" t="s">
        <v>697</v>
      </c>
      <c r="N135" s="30">
        <f t="shared" si="28"/>
        <v>45474</v>
      </c>
      <c r="O135" s="27">
        <v>45488</v>
      </c>
      <c r="P135" s="82" t="s">
        <v>742</v>
      </c>
      <c r="Q135" s="66" t="s">
        <v>737</v>
      </c>
      <c r="R135" s="24"/>
    </row>
    <row r="136" spans="2:18" ht="348" hidden="1" customHeight="1">
      <c r="B136" s="28" t="s">
        <v>743</v>
      </c>
      <c r="C136" s="26" t="str">
        <f t="shared" ca="1" si="27"/>
        <v>終了</v>
      </c>
      <c r="D136" s="19" t="s">
        <v>31</v>
      </c>
      <c r="E136" s="19"/>
      <c r="F136" s="19"/>
      <c r="G136" s="25" t="s">
        <v>745</v>
      </c>
      <c r="H136" s="20" t="s">
        <v>746</v>
      </c>
      <c r="I136" s="20" t="s">
        <v>747</v>
      </c>
      <c r="J136" s="81" t="s">
        <v>733</v>
      </c>
      <c r="K136" s="21" t="s">
        <v>697</v>
      </c>
      <c r="L136" s="21" t="s">
        <v>697</v>
      </c>
      <c r="M136" s="21" t="s">
        <v>697</v>
      </c>
      <c r="N136" s="30">
        <f t="shared" si="28"/>
        <v>45459</v>
      </c>
      <c r="O136" s="27">
        <v>45473</v>
      </c>
      <c r="P136" s="82" t="s">
        <v>748</v>
      </c>
      <c r="Q136" s="66" t="s">
        <v>744</v>
      </c>
      <c r="R136" s="24"/>
    </row>
    <row r="137" spans="2:18" ht="137.25" hidden="1" customHeight="1">
      <c r="B137" s="28" t="s">
        <v>749</v>
      </c>
      <c r="C137" s="26" t="str">
        <f t="shared" ca="1" si="27"/>
        <v>終了</v>
      </c>
      <c r="D137" s="19" t="s">
        <v>31</v>
      </c>
      <c r="E137" s="19" t="s">
        <v>31</v>
      </c>
      <c r="F137" s="19" t="s">
        <v>31</v>
      </c>
      <c r="G137" s="25" t="s">
        <v>750</v>
      </c>
      <c r="H137" s="20" t="s">
        <v>669</v>
      </c>
      <c r="I137" s="20" t="s">
        <v>751</v>
      </c>
      <c r="J137" s="81" t="s">
        <v>752</v>
      </c>
      <c r="K137" s="21" t="s">
        <v>27</v>
      </c>
      <c r="L137" s="21" t="s">
        <v>27</v>
      </c>
      <c r="M137" s="21" t="s">
        <v>27</v>
      </c>
      <c r="N137" s="30">
        <f t="shared" si="28"/>
        <v>45463</v>
      </c>
      <c r="O137" s="27">
        <v>45477</v>
      </c>
      <c r="P137" s="82" t="s">
        <v>374</v>
      </c>
      <c r="Q137" s="66" t="s">
        <v>753</v>
      </c>
      <c r="R137" s="24"/>
    </row>
    <row r="138" spans="2:18" ht="137.25" hidden="1" customHeight="1">
      <c r="B138" s="28" t="s">
        <v>756</v>
      </c>
      <c r="C138" s="26" t="str">
        <f t="shared" ca="1" si="27"/>
        <v>終了</v>
      </c>
      <c r="D138" s="19" t="s">
        <v>31</v>
      </c>
      <c r="E138" s="19" t="s">
        <v>31</v>
      </c>
      <c r="F138" s="19"/>
      <c r="G138" s="25" t="s">
        <v>757</v>
      </c>
      <c r="H138" s="20" t="s">
        <v>758</v>
      </c>
      <c r="I138" s="20" t="s">
        <v>759</v>
      </c>
      <c r="J138" s="81" t="s">
        <v>35</v>
      </c>
      <c r="K138" s="21" t="s">
        <v>760</v>
      </c>
      <c r="L138" s="21" t="s">
        <v>761</v>
      </c>
      <c r="M138" s="22" t="s">
        <v>761</v>
      </c>
      <c r="N138" s="30">
        <f t="shared" si="28"/>
        <v>45446</v>
      </c>
      <c r="O138" s="27">
        <v>45460</v>
      </c>
      <c r="P138" s="82" t="s">
        <v>762</v>
      </c>
      <c r="Q138" s="66" t="s">
        <v>763</v>
      </c>
      <c r="R138" s="24"/>
    </row>
    <row r="139" spans="2:18" ht="221.25" hidden="1" customHeight="1">
      <c r="B139" s="28" t="s">
        <v>764</v>
      </c>
      <c r="C139" s="26" t="str">
        <f t="shared" ca="1" si="27"/>
        <v>終了</v>
      </c>
      <c r="D139" s="19" t="s">
        <v>31</v>
      </c>
      <c r="E139" s="19" t="s">
        <v>31</v>
      </c>
      <c r="F139" s="19" t="s">
        <v>31</v>
      </c>
      <c r="G139" s="25" t="s">
        <v>765</v>
      </c>
      <c r="H139" s="20" t="s">
        <v>766</v>
      </c>
      <c r="I139" s="20" t="s">
        <v>768</v>
      </c>
      <c r="J139" s="81" t="s">
        <v>769</v>
      </c>
      <c r="K139" s="21" t="s">
        <v>761</v>
      </c>
      <c r="L139" s="21" t="s">
        <v>761</v>
      </c>
      <c r="M139" s="22" t="s">
        <v>761</v>
      </c>
      <c r="N139" s="30">
        <f t="shared" si="28"/>
        <v>45459</v>
      </c>
      <c r="O139" s="27">
        <v>45473</v>
      </c>
      <c r="P139" s="82" t="s">
        <v>770</v>
      </c>
      <c r="Q139" s="66" t="s">
        <v>767</v>
      </c>
      <c r="R139" s="24"/>
    </row>
    <row r="140" spans="2:18" ht="311.25" hidden="1" customHeight="1">
      <c r="B140" s="28" t="s">
        <v>771</v>
      </c>
      <c r="C140" s="26" t="str">
        <f t="shared" ca="1" si="27"/>
        <v>終了</v>
      </c>
      <c r="D140" s="19" t="s">
        <v>31</v>
      </c>
      <c r="E140" s="19"/>
      <c r="F140" s="19" t="s">
        <v>31</v>
      </c>
      <c r="G140" s="25" t="s">
        <v>772</v>
      </c>
      <c r="H140" s="20" t="s">
        <v>773</v>
      </c>
      <c r="I140" s="20" t="s">
        <v>776</v>
      </c>
      <c r="J140" s="81" t="s">
        <v>179</v>
      </c>
      <c r="K140" s="21" t="s">
        <v>775</v>
      </c>
      <c r="L140" s="21" t="s">
        <v>27</v>
      </c>
      <c r="M140" s="22">
        <v>45446</v>
      </c>
      <c r="N140" s="30">
        <f t="shared" si="28"/>
        <v>45460</v>
      </c>
      <c r="O140" s="27">
        <v>45474</v>
      </c>
      <c r="P140" s="82" t="s">
        <v>777</v>
      </c>
      <c r="Q140" s="66" t="s">
        <v>774</v>
      </c>
      <c r="R140" s="24"/>
    </row>
    <row r="141" spans="2:18" ht="173.25" hidden="1" customHeight="1">
      <c r="B141" s="28" t="s">
        <v>778</v>
      </c>
      <c r="C141" s="26" t="str">
        <f t="shared" ca="1" si="27"/>
        <v>終了</v>
      </c>
      <c r="D141" s="19"/>
      <c r="E141" s="19" t="s">
        <v>31</v>
      </c>
      <c r="F141" s="19"/>
      <c r="G141" s="25" t="s">
        <v>779</v>
      </c>
      <c r="H141" s="20" t="s">
        <v>780</v>
      </c>
      <c r="I141" s="20" t="s">
        <v>781</v>
      </c>
      <c r="J141" s="81" t="s">
        <v>782</v>
      </c>
      <c r="K141" s="21" t="s">
        <v>783</v>
      </c>
      <c r="L141" s="21" t="s">
        <v>786</v>
      </c>
      <c r="M141" s="22" t="s">
        <v>786</v>
      </c>
      <c r="N141" s="30">
        <f t="shared" si="28"/>
        <v>45490</v>
      </c>
      <c r="O141" s="27">
        <v>45504</v>
      </c>
      <c r="P141" s="82" t="s">
        <v>785</v>
      </c>
      <c r="Q141" s="66" t="s">
        <v>784</v>
      </c>
      <c r="R141" s="24"/>
    </row>
    <row r="142" spans="2:18" ht="137.25" hidden="1" customHeight="1">
      <c r="B142" s="28" t="s">
        <v>787</v>
      </c>
      <c r="C142" s="26" t="str">
        <f t="shared" ca="1" si="27"/>
        <v>終了</v>
      </c>
      <c r="D142" s="19"/>
      <c r="E142" s="19"/>
      <c r="F142" s="19" t="s">
        <v>31</v>
      </c>
      <c r="G142" s="25" t="s">
        <v>788</v>
      </c>
      <c r="H142" s="20" t="s">
        <v>789</v>
      </c>
      <c r="I142" s="20" t="s">
        <v>790</v>
      </c>
      <c r="J142" s="81" t="s">
        <v>791</v>
      </c>
      <c r="K142" s="21" t="s">
        <v>786</v>
      </c>
      <c r="L142" s="21" t="s">
        <v>786</v>
      </c>
      <c r="M142" s="22">
        <v>45444</v>
      </c>
      <c r="N142" s="30">
        <f t="shared" si="28"/>
        <v>45521</v>
      </c>
      <c r="O142" s="27">
        <v>45535</v>
      </c>
      <c r="P142" s="82" t="s">
        <v>792</v>
      </c>
      <c r="Q142" s="66" t="s">
        <v>793</v>
      </c>
      <c r="R142" s="24"/>
    </row>
    <row r="143" spans="2:18" ht="243.75" hidden="1" customHeight="1">
      <c r="B143" s="28" t="s">
        <v>794</v>
      </c>
      <c r="C143" s="26" t="str">
        <f t="shared" ca="1" si="27"/>
        <v>終了</v>
      </c>
      <c r="D143" s="19" t="s">
        <v>31</v>
      </c>
      <c r="E143" s="19"/>
      <c r="F143" s="19"/>
      <c r="G143" s="25" t="s">
        <v>795</v>
      </c>
      <c r="H143" s="20" t="s">
        <v>796</v>
      </c>
      <c r="I143" s="80" t="s">
        <v>799</v>
      </c>
      <c r="J143" s="81" t="s">
        <v>800</v>
      </c>
      <c r="K143" s="21" t="s">
        <v>786</v>
      </c>
      <c r="L143" s="21" t="s">
        <v>786</v>
      </c>
      <c r="M143" s="21" t="s">
        <v>786</v>
      </c>
      <c r="N143" s="30">
        <f t="shared" si="28"/>
        <v>45490</v>
      </c>
      <c r="O143" s="27">
        <v>45504</v>
      </c>
      <c r="P143" s="82" t="s">
        <v>801</v>
      </c>
      <c r="Q143" s="66" t="s">
        <v>802</v>
      </c>
      <c r="R143" s="24" t="s">
        <v>803</v>
      </c>
    </row>
    <row r="144" spans="2:18" ht="308.25" hidden="1" customHeight="1">
      <c r="B144" s="28" t="s">
        <v>794</v>
      </c>
      <c r="C144" s="26" t="str">
        <f t="shared" ca="1" si="27"/>
        <v>終了</v>
      </c>
      <c r="D144" s="19" t="s">
        <v>31</v>
      </c>
      <c r="E144" s="19"/>
      <c r="F144" s="19"/>
      <c r="G144" s="25" t="s">
        <v>795</v>
      </c>
      <c r="H144" s="20" t="s">
        <v>796</v>
      </c>
      <c r="I144" s="80" t="s">
        <v>804</v>
      </c>
      <c r="J144" s="81" t="s">
        <v>800</v>
      </c>
      <c r="K144" s="21" t="s">
        <v>786</v>
      </c>
      <c r="L144" s="21" t="s">
        <v>786</v>
      </c>
      <c r="M144" s="21" t="s">
        <v>786</v>
      </c>
      <c r="N144" s="30">
        <f t="shared" ref="N144" si="31">O144-14</f>
        <v>45490</v>
      </c>
      <c r="O144" s="27">
        <v>45504</v>
      </c>
      <c r="P144" s="82" t="s">
        <v>801</v>
      </c>
      <c r="Q144" s="66" t="s">
        <v>802</v>
      </c>
      <c r="R144" s="24" t="s">
        <v>803</v>
      </c>
    </row>
    <row r="145" spans="2:18" ht="73.5" hidden="1" customHeight="1">
      <c r="B145" s="28" t="s">
        <v>794</v>
      </c>
      <c r="C145" s="26" t="str">
        <f t="shared" ca="1" si="27"/>
        <v>終了</v>
      </c>
      <c r="D145" s="19" t="s">
        <v>31</v>
      </c>
      <c r="E145" s="19"/>
      <c r="F145" s="19"/>
      <c r="G145" s="25" t="s">
        <v>795</v>
      </c>
      <c r="H145" s="20" t="s">
        <v>797</v>
      </c>
      <c r="I145" s="20" t="s">
        <v>805</v>
      </c>
      <c r="J145" s="81" t="s">
        <v>806</v>
      </c>
      <c r="K145" s="21" t="s">
        <v>786</v>
      </c>
      <c r="L145" s="21" t="s">
        <v>786</v>
      </c>
      <c r="M145" s="21" t="s">
        <v>786</v>
      </c>
      <c r="N145" s="30">
        <f t="shared" ref="N145" si="32">O145-14</f>
        <v>45490</v>
      </c>
      <c r="O145" s="27">
        <v>45504</v>
      </c>
      <c r="P145" s="82" t="s">
        <v>801</v>
      </c>
      <c r="Q145" s="66" t="s">
        <v>802</v>
      </c>
      <c r="R145" s="24" t="s">
        <v>803</v>
      </c>
    </row>
    <row r="146" spans="2:18" ht="82.5" hidden="1" customHeight="1">
      <c r="B146" s="28" t="s">
        <v>794</v>
      </c>
      <c r="C146" s="26" t="str">
        <f t="shared" ref="C146:C157" ca="1" si="33">IF($B$1&gt;O146, "終了", IF(O146 - $B$1 &lt;= 14, "要問合", "受付中"))</f>
        <v>終了</v>
      </c>
      <c r="D146" s="19" t="s">
        <v>31</v>
      </c>
      <c r="E146" s="19"/>
      <c r="F146" s="19"/>
      <c r="G146" s="25" t="s">
        <v>795</v>
      </c>
      <c r="H146" s="20" t="s">
        <v>798</v>
      </c>
      <c r="I146" s="20" t="s">
        <v>807</v>
      </c>
      <c r="J146" s="81" t="s">
        <v>808</v>
      </c>
      <c r="K146" s="21" t="s">
        <v>812</v>
      </c>
      <c r="L146" s="21" t="s">
        <v>786</v>
      </c>
      <c r="M146" s="21" t="s">
        <v>786</v>
      </c>
      <c r="N146" s="30">
        <f t="shared" ref="N146" si="34">O146-14</f>
        <v>45490</v>
      </c>
      <c r="O146" s="27">
        <v>45504</v>
      </c>
      <c r="P146" s="82" t="s">
        <v>801</v>
      </c>
      <c r="Q146" s="66" t="s">
        <v>802</v>
      </c>
      <c r="R146" s="24" t="s">
        <v>803</v>
      </c>
    </row>
    <row r="147" spans="2:18" ht="91.5" hidden="1" customHeight="1">
      <c r="B147" s="28" t="s">
        <v>794</v>
      </c>
      <c r="C147" s="26" t="str">
        <f t="shared" ca="1" si="33"/>
        <v>終了</v>
      </c>
      <c r="D147" s="19" t="s">
        <v>31</v>
      </c>
      <c r="E147" s="19"/>
      <c r="F147" s="19"/>
      <c r="G147" s="25" t="s">
        <v>795</v>
      </c>
      <c r="H147" s="20" t="s">
        <v>809</v>
      </c>
      <c r="I147" s="20" t="s">
        <v>810</v>
      </c>
      <c r="J147" s="81" t="s">
        <v>811</v>
      </c>
      <c r="K147" s="21" t="s">
        <v>786</v>
      </c>
      <c r="L147" s="21" t="s">
        <v>786</v>
      </c>
      <c r="M147" s="21" t="s">
        <v>786</v>
      </c>
      <c r="N147" s="30">
        <f t="shared" ref="N147" si="35">O147-14</f>
        <v>45490</v>
      </c>
      <c r="O147" s="27">
        <v>45504</v>
      </c>
      <c r="P147" s="82" t="s">
        <v>801</v>
      </c>
      <c r="Q147" s="66" t="s">
        <v>802</v>
      </c>
      <c r="R147" s="24" t="s">
        <v>803</v>
      </c>
    </row>
    <row r="148" spans="2:18" ht="84.75" hidden="1" customHeight="1">
      <c r="B148" s="28" t="s">
        <v>794</v>
      </c>
      <c r="C148" s="26" t="str">
        <f t="shared" ca="1" si="33"/>
        <v>終了</v>
      </c>
      <c r="D148" s="19" t="s">
        <v>31</v>
      </c>
      <c r="E148" s="19"/>
      <c r="F148" s="19"/>
      <c r="G148" s="25" t="s">
        <v>795</v>
      </c>
      <c r="H148" s="20" t="s">
        <v>813</v>
      </c>
      <c r="I148" s="20" t="s">
        <v>810</v>
      </c>
      <c r="J148" s="81" t="s">
        <v>814</v>
      </c>
      <c r="K148" s="21" t="s">
        <v>786</v>
      </c>
      <c r="L148" s="21" t="s">
        <v>786</v>
      </c>
      <c r="M148" s="21" t="s">
        <v>786</v>
      </c>
      <c r="N148" s="30">
        <f t="shared" ref="N148" si="36">O148-14</f>
        <v>45490</v>
      </c>
      <c r="O148" s="27">
        <v>45504</v>
      </c>
      <c r="P148" s="82" t="s">
        <v>801</v>
      </c>
      <c r="Q148" s="66" t="s">
        <v>802</v>
      </c>
      <c r="R148" s="24" t="s">
        <v>803</v>
      </c>
    </row>
    <row r="149" spans="2:18" ht="76.5" hidden="1" customHeight="1">
      <c r="B149" s="28" t="s">
        <v>794</v>
      </c>
      <c r="C149" s="26" t="str">
        <f t="shared" ca="1" si="33"/>
        <v>終了</v>
      </c>
      <c r="D149" s="19" t="s">
        <v>31</v>
      </c>
      <c r="E149" s="19"/>
      <c r="F149" s="19"/>
      <c r="G149" s="25" t="s">
        <v>795</v>
      </c>
      <c r="H149" s="20" t="s">
        <v>815</v>
      </c>
      <c r="I149" s="20" t="s">
        <v>817</v>
      </c>
      <c r="J149" s="81" t="s">
        <v>816</v>
      </c>
      <c r="K149" s="21" t="s">
        <v>786</v>
      </c>
      <c r="L149" s="21" t="s">
        <v>786</v>
      </c>
      <c r="M149" s="21" t="s">
        <v>786</v>
      </c>
      <c r="N149" s="30">
        <f t="shared" ref="N149" si="37">O149-14</f>
        <v>45490</v>
      </c>
      <c r="O149" s="27">
        <v>45504</v>
      </c>
      <c r="P149" s="82" t="s">
        <v>801</v>
      </c>
      <c r="Q149" s="66" t="s">
        <v>802</v>
      </c>
      <c r="R149" s="24" t="s">
        <v>803</v>
      </c>
    </row>
    <row r="150" spans="2:18" ht="82.5" hidden="1" customHeight="1">
      <c r="B150" s="28" t="s">
        <v>794</v>
      </c>
      <c r="C150" s="26" t="str">
        <f t="shared" ca="1" si="33"/>
        <v>終了</v>
      </c>
      <c r="D150" s="19" t="s">
        <v>31</v>
      </c>
      <c r="E150" s="19"/>
      <c r="F150" s="19"/>
      <c r="G150" s="25" t="s">
        <v>795</v>
      </c>
      <c r="H150" s="20" t="s">
        <v>818</v>
      </c>
      <c r="I150" s="20" t="s">
        <v>817</v>
      </c>
      <c r="J150" s="81" t="s">
        <v>819</v>
      </c>
      <c r="K150" s="21" t="s">
        <v>812</v>
      </c>
      <c r="L150" s="21" t="s">
        <v>786</v>
      </c>
      <c r="M150" s="21" t="s">
        <v>786</v>
      </c>
      <c r="N150" s="30">
        <f t="shared" ref="N150" si="38">O150-14</f>
        <v>45490</v>
      </c>
      <c r="O150" s="27">
        <v>45504</v>
      </c>
      <c r="P150" s="82" t="s">
        <v>801</v>
      </c>
      <c r="Q150" s="66" t="s">
        <v>802</v>
      </c>
      <c r="R150" s="24" t="s">
        <v>803</v>
      </c>
    </row>
    <row r="151" spans="2:18" ht="102.75" hidden="1" customHeight="1">
      <c r="B151" s="28" t="s">
        <v>794</v>
      </c>
      <c r="C151" s="26" t="str">
        <f t="shared" ca="1" si="33"/>
        <v>終了</v>
      </c>
      <c r="D151" s="19" t="s">
        <v>31</v>
      </c>
      <c r="E151" s="19"/>
      <c r="F151" s="19"/>
      <c r="G151" s="25" t="s">
        <v>795</v>
      </c>
      <c r="H151" s="20" t="s">
        <v>820</v>
      </c>
      <c r="I151" s="20" t="s">
        <v>821</v>
      </c>
      <c r="J151" s="81" t="s">
        <v>822</v>
      </c>
      <c r="K151" s="21" t="s">
        <v>786</v>
      </c>
      <c r="L151" s="21" t="s">
        <v>786</v>
      </c>
      <c r="M151" s="21" t="s">
        <v>786</v>
      </c>
      <c r="N151" s="30">
        <f t="shared" ref="N151:N154" si="39">O151-14</f>
        <v>45490</v>
      </c>
      <c r="O151" s="27">
        <v>45504</v>
      </c>
      <c r="P151" s="82" t="s">
        <v>801</v>
      </c>
      <c r="Q151" s="66" t="s">
        <v>802</v>
      </c>
      <c r="R151" s="24" t="s">
        <v>803</v>
      </c>
    </row>
    <row r="152" spans="2:18" ht="137.25" hidden="1" customHeight="1">
      <c r="B152" s="28" t="s">
        <v>823</v>
      </c>
      <c r="C152" s="26" t="str">
        <f t="shared" ca="1" si="33"/>
        <v>終了</v>
      </c>
      <c r="D152" s="19"/>
      <c r="E152" s="19"/>
      <c r="F152" s="19" t="s">
        <v>31</v>
      </c>
      <c r="G152" s="25" t="s">
        <v>824</v>
      </c>
      <c r="H152" s="20" t="s">
        <v>826</v>
      </c>
      <c r="I152" s="20" t="s">
        <v>827</v>
      </c>
      <c r="J152" s="81" t="s">
        <v>829</v>
      </c>
      <c r="K152" s="21" t="s">
        <v>27</v>
      </c>
      <c r="L152" s="21" t="s">
        <v>27</v>
      </c>
      <c r="M152" s="21" t="s">
        <v>27</v>
      </c>
      <c r="N152" s="30">
        <f t="shared" si="39"/>
        <v>45490</v>
      </c>
      <c r="O152" s="27">
        <v>45504</v>
      </c>
      <c r="P152" s="82" t="s">
        <v>214</v>
      </c>
      <c r="Q152" s="66" t="s">
        <v>825</v>
      </c>
      <c r="R152" s="24" t="s">
        <v>828</v>
      </c>
    </row>
    <row r="153" spans="2:18" ht="94.5" hidden="1" customHeight="1">
      <c r="B153" s="28" t="s">
        <v>830</v>
      </c>
      <c r="C153" s="26" t="str">
        <f t="shared" ca="1" si="33"/>
        <v>終了</v>
      </c>
      <c r="D153" s="19"/>
      <c r="E153" s="19" t="s">
        <v>31</v>
      </c>
      <c r="F153" s="19"/>
      <c r="G153" s="25" t="s">
        <v>831</v>
      </c>
      <c r="H153" s="20" t="s">
        <v>833</v>
      </c>
      <c r="I153" s="20" t="s">
        <v>834</v>
      </c>
      <c r="J153" s="81" t="s">
        <v>835</v>
      </c>
      <c r="K153" s="21" t="s">
        <v>836</v>
      </c>
      <c r="L153" s="21" t="s">
        <v>631</v>
      </c>
      <c r="M153" s="22" t="s">
        <v>837</v>
      </c>
      <c r="N153" s="30">
        <f t="shared" si="39"/>
        <v>45453</v>
      </c>
      <c r="O153" s="27">
        <v>45467</v>
      </c>
      <c r="P153" s="82" t="s">
        <v>838</v>
      </c>
      <c r="Q153" s="66" t="s">
        <v>832</v>
      </c>
      <c r="R153" s="24"/>
    </row>
    <row r="154" spans="2:18" ht="148.5" hidden="1" customHeight="1">
      <c r="B154" s="28" t="s">
        <v>839</v>
      </c>
      <c r="C154" s="26" t="str">
        <f t="shared" ca="1" si="33"/>
        <v>終了</v>
      </c>
      <c r="D154" s="19"/>
      <c r="E154" s="19" t="s">
        <v>31</v>
      </c>
      <c r="F154" s="19"/>
      <c r="G154" s="25" t="s">
        <v>840</v>
      </c>
      <c r="H154" s="20" t="s">
        <v>841</v>
      </c>
      <c r="I154" s="20" t="s">
        <v>842</v>
      </c>
      <c r="J154" s="81" t="s">
        <v>843</v>
      </c>
      <c r="K154" s="21" t="s">
        <v>846</v>
      </c>
      <c r="L154" s="21" t="s">
        <v>631</v>
      </c>
      <c r="M154" s="22" t="s">
        <v>846</v>
      </c>
      <c r="N154" s="30">
        <f t="shared" si="39"/>
        <v>45490</v>
      </c>
      <c r="O154" s="27">
        <v>45504</v>
      </c>
      <c r="P154" s="82" t="s">
        <v>848</v>
      </c>
      <c r="Q154" s="66" t="s">
        <v>849</v>
      </c>
      <c r="R154" s="24"/>
    </row>
    <row r="155" spans="2:18" ht="137.25" hidden="1" customHeight="1">
      <c r="B155" s="28" t="s">
        <v>839</v>
      </c>
      <c r="C155" s="26" t="str">
        <f t="shared" ca="1" si="33"/>
        <v>終了</v>
      </c>
      <c r="D155" s="19"/>
      <c r="E155" s="19" t="s">
        <v>31</v>
      </c>
      <c r="F155" s="19"/>
      <c r="G155" s="25" t="s">
        <v>840</v>
      </c>
      <c r="H155" s="20" t="s">
        <v>844</v>
      </c>
      <c r="I155" s="20" t="s">
        <v>842</v>
      </c>
      <c r="J155" s="81" t="s">
        <v>845</v>
      </c>
      <c r="K155" s="21" t="s">
        <v>847</v>
      </c>
      <c r="L155" s="21" t="s">
        <v>631</v>
      </c>
      <c r="M155" s="22" t="s">
        <v>846</v>
      </c>
      <c r="N155" s="30">
        <f t="shared" ref="N155:N157" si="40">O155-14</f>
        <v>45490</v>
      </c>
      <c r="O155" s="27">
        <v>45504</v>
      </c>
      <c r="P155" s="82" t="s">
        <v>848</v>
      </c>
      <c r="Q155" s="66" t="s">
        <v>849</v>
      </c>
      <c r="R155" s="24"/>
    </row>
    <row r="156" spans="2:18" ht="137.25" hidden="1" customHeight="1">
      <c r="B156" s="28" t="s">
        <v>850</v>
      </c>
      <c r="C156" s="26" t="str">
        <f t="shared" ca="1" si="33"/>
        <v>終了</v>
      </c>
      <c r="D156" s="19"/>
      <c r="E156" s="19" t="s">
        <v>31</v>
      </c>
      <c r="F156" s="19"/>
      <c r="G156" s="25" t="s">
        <v>750</v>
      </c>
      <c r="H156" s="20" t="s">
        <v>851</v>
      </c>
      <c r="I156" s="20" t="s">
        <v>852</v>
      </c>
      <c r="J156" s="81" t="s">
        <v>853</v>
      </c>
      <c r="K156" s="21" t="s">
        <v>854</v>
      </c>
      <c r="L156" s="21" t="s">
        <v>631</v>
      </c>
      <c r="M156" s="22"/>
      <c r="N156" s="30">
        <f t="shared" si="40"/>
        <v>45463</v>
      </c>
      <c r="O156" s="27">
        <v>45477</v>
      </c>
      <c r="P156" s="82" t="s">
        <v>855</v>
      </c>
      <c r="Q156" s="66" t="s">
        <v>856</v>
      </c>
      <c r="R156" s="24"/>
    </row>
    <row r="157" spans="2:18" ht="137.25" hidden="1" customHeight="1">
      <c r="B157" s="28" t="s">
        <v>857</v>
      </c>
      <c r="C157" s="26" t="str">
        <f t="shared" ca="1" si="33"/>
        <v>終了</v>
      </c>
      <c r="D157" s="19"/>
      <c r="E157" s="19"/>
      <c r="F157" s="19" t="s">
        <v>31</v>
      </c>
      <c r="G157" s="25" t="s">
        <v>859</v>
      </c>
      <c r="H157" s="20" t="s">
        <v>860</v>
      </c>
      <c r="I157" s="20" t="s">
        <v>861</v>
      </c>
      <c r="J157" s="81" t="s">
        <v>862</v>
      </c>
      <c r="K157" s="21" t="s">
        <v>864</v>
      </c>
      <c r="L157" s="21" t="s">
        <v>854</v>
      </c>
      <c r="M157" s="22">
        <v>45474</v>
      </c>
      <c r="N157" s="30">
        <f t="shared" si="40"/>
        <v>45521</v>
      </c>
      <c r="O157" s="27">
        <v>45535</v>
      </c>
      <c r="P157" s="82" t="s">
        <v>863</v>
      </c>
      <c r="Q157" s="66" t="s">
        <v>858</v>
      </c>
      <c r="R157" s="24"/>
    </row>
    <row r="158" spans="2:18" ht="154.5" hidden="1" customHeight="1">
      <c r="B158" s="28" t="s">
        <v>857</v>
      </c>
      <c r="C158" s="26" t="str">
        <f t="shared" ref="C158:C167" ca="1" si="41">IF($B$1&gt;O158, "終了", IF(O158 - $B$1 &lt;= 14, "要問合", "受付中"))</f>
        <v>終了</v>
      </c>
      <c r="D158" s="19"/>
      <c r="E158" s="19"/>
      <c r="F158" s="19" t="s">
        <v>31</v>
      </c>
      <c r="G158" s="25" t="s">
        <v>859</v>
      </c>
      <c r="H158" s="20" t="s">
        <v>865</v>
      </c>
      <c r="I158" s="20" t="s">
        <v>867</v>
      </c>
      <c r="J158" s="81" t="s">
        <v>866</v>
      </c>
      <c r="K158" s="21" t="s">
        <v>864</v>
      </c>
      <c r="L158" s="21" t="s">
        <v>854</v>
      </c>
      <c r="M158" s="22">
        <v>45474</v>
      </c>
      <c r="N158" s="30">
        <f t="shared" ref="N158:N165" si="42">O158-14</f>
        <v>45521</v>
      </c>
      <c r="O158" s="27">
        <v>45535</v>
      </c>
      <c r="P158" s="82" t="s">
        <v>863</v>
      </c>
      <c r="Q158" s="66" t="s">
        <v>858</v>
      </c>
      <c r="R158" s="24"/>
    </row>
    <row r="159" spans="2:18" ht="267.75" hidden="1" customHeight="1">
      <c r="B159" s="28" t="s">
        <v>868</v>
      </c>
      <c r="C159" s="26" t="str">
        <f t="shared" ca="1" si="41"/>
        <v>終了</v>
      </c>
      <c r="D159" s="19" t="s">
        <v>873</v>
      </c>
      <c r="E159" s="19" t="s">
        <v>873</v>
      </c>
      <c r="F159" s="19"/>
      <c r="G159" s="25" t="s">
        <v>869</v>
      </c>
      <c r="H159" s="20" t="s">
        <v>870</v>
      </c>
      <c r="I159" s="20" t="s">
        <v>872</v>
      </c>
      <c r="J159" s="81" t="s">
        <v>871</v>
      </c>
      <c r="K159" s="21"/>
      <c r="L159" s="21"/>
      <c r="M159" s="22">
        <v>45444</v>
      </c>
      <c r="N159" s="30">
        <f t="shared" si="42"/>
        <v>45490</v>
      </c>
      <c r="O159" s="27">
        <v>45504</v>
      </c>
      <c r="P159" s="82" t="s">
        <v>875</v>
      </c>
      <c r="Q159" s="66" t="s">
        <v>874</v>
      </c>
      <c r="R159" s="24"/>
    </row>
    <row r="160" spans="2:18" ht="109.5" hidden="1" customHeight="1">
      <c r="B160" s="28" t="s">
        <v>876</v>
      </c>
      <c r="C160" s="26" t="str">
        <f t="shared" ca="1" si="41"/>
        <v>終了</v>
      </c>
      <c r="D160" s="19" t="s">
        <v>31</v>
      </c>
      <c r="E160" s="19" t="s">
        <v>31</v>
      </c>
      <c r="F160" s="19" t="s">
        <v>31</v>
      </c>
      <c r="G160" s="25" t="s">
        <v>877</v>
      </c>
      <c r="H160" s="20" t="s">
        <v>878</v>
      </c>
      <c r="I160" s="80" t="s">
        <v>881</v>
      </c>
      <c r="J160" s="81" t="s">
        <v>880</v>
      </c>
      <c r="K160" s="21" t="s">
        <v>882</v>
      </c>
      <c r="L160" s="21"/>
      <c r="M160" s="22" t="s">
        <v>882</v>
      </c>
      <c r="N160" s="30">
        <f t="shared" si="42"/>
        <v>45490</v>
      </c>
      <c r="O160" s="27">
        <v>45504</v>
      </c>
      <c r="P160" s="82" t="s">
        <v>883</v>
      </c>
      <c r="Q160" s="66" t="s">
        <v>879</v>
      </c>
      <c r="R160" s="24" t="s">
        <v>884</v>
      </c>
    </row>
    <row r="161" spans="2:18" ht="137.25" hidden="1" customHeight="1">
      <c r="B161" s="28" t="s">
        <v>885</v>
      </c>
      <c r="C161" s="26" t="str">
        <f t="shared" ca="1" si="41"/>
        <v>終了</v>
      </c>
      <c r="D161" s="19" t="s">
        <v>31</v>
      </c>
      <c r="E161" s="19"/>
      <c r="F161" s="19"/>
      <c r="G161" s="25" t="s">
        <v>1423</v>
      </c>
      <c r="H161" s="20" t="s">
        <v>886</v>
      </c>
      <c r="I161" s="20" t="s">
        <v>887</v>
      </c>
      <c r="J161" s="81" t="s">
        <v>888</v>
      </c>
      <c r="K161" s="21" t="s">
        <v>889</v>
      </c>
      <c r="L161" s="21" t="s">
        <v>631</v>
      </c>
      <c r="M161" s="22" t="s">
        <v>889</v>
      </c>
      <c r="N161" s="30">
        <f t="shared" si="42"/>
        <v>45490</v>
      </c>
      <c r="O161" s="27">
        <v>45504</v>
      </c>
      <c r="P161" s="82" t="s">
        <v>890</v>
      </c>
      <c r="Q161" s="66" t="s">
        <v>891</v>
      </c>
      <c r="R161" s="24" t="s">
        <v>892</v>
      </c>
    </row>
    <row r="162" spans="2:18" ht="137.25" hidden="1" customHeight="1">
      <c r="B162" s="28" t="s">
        <v>893</v>
      </c>
      <c r="C162" s="26" t="str">
        <f t="shared" ca="1" si="41"/>
        <v>終了</v>
      </c>
      <c r="D162" s="19" t="s">
        <v>31</v>
      </c>
      <c r="E162" s="19" t="s">
        <v>31</v>
      </c>
      <c r="F162" s="19"/>
      <c r="G162" s="25" t="s">
        <v>894</v>
      </c>
      <c r="H162" s="20" t="s">
        <v>895</v>
      </c>
      <c r="I162" s="20" t="s">
        <v>896</v>
      </c>
      <c r="J162" s="81" t="s">
        <v>898</v>
      </c>
      <c r="K162" s="21" t="s">
        <v>889</v>
      </c>
      <c r="L162" s="21" t="s">
        <v>897</v>
      </c>
      <c r="M162" s="22"/>
      <c r="N162" s="30">
        <f t="shared" si="42"/>
        <v>45490</v>
      </c>
      <c r="O162" s="27">
        <v>45504</v>
      </c>
      <c r="P162" s="82" t="s">
        <v>899</v>
      </c>
      <c r="Q162" s="66" t="s">
        <v>900</v>
      </c>
      <c r="R162" s="24" t="s">
        <v>901</v>
      </c>
    </row>
    <row r="163" spans="2:18" ht="137.25" hidden="1" customHeight="1">
      <c r="B163" s="28" t="s">
        <v>902</v>
      </c>
      <c r="C163" s="26" t="str">
        <f t="shared" ca="1" si="41"/>
        <v>終了</v>
      </c>
      <c r="D163" s="19" t="s">
        <v>31</v>
      </c>
      <c r="E163" s="19" t="s">
        <v>31</v>
      </c>
      <c r="F163" s="19"/>
      <c r="G163" s="25" t="s">
        <v>903</v>
      </c>
      <c r="H163" s="20" t="s">
        <v>904</v>
      </c>
      <c r="I163" s="20" t="s">
        <v>905</v>
      </c>
      <c r="J163" s="81" t="s">
        <v>906</v>
      </c>
      <c r="K163" s="21" t="s">
        <v>27</v>
      </c>
      <c r="L163" s="21" t="s">
        <v>631</v>
      </c>
      <c r="M163" s="22"/>
      <c r="N163" s="30">
        <f t="shared" si="42"/>
        <v>45490</v>
      </c>
      <c r="O163" s="27">
        <v>45504</v>
      </c>
      <c r="P163" s="82" t="s">
        <v>907</v>
      </c>
      <c r="Q163" s="66" t="s">
        <v>908</v>
      </c>
      <c r="R163" s="24" t="s">
        <v>909</v>
      </c>
    </row>
    <row r="164" spans="2:18" ht="188.25" hidden="1" customHeight="1">
      <c r="B164" s="28" t="s">
        <v>910</v>
      </c>
      <c r="C164" s="26" t="str">
        <f t="shared" ca="1" si="41"/>
        <v>終了</v>
      </c>
      <c r="D164" s="19" t="s">
        <v>31</v>
      </c>
      <c r="E164" s="19" t="s">
        <v>31</v>
      </c>
      <c r="F164" s="19" t="s">
        <v>31</v>
      </c>
      <c r="G164" s="25" t="s">
        <v>911</v>
      </c>
      <c r="H164" s="20" t="s">
        <v>912</v>
      </c>
      <c r="I164" s="20" t="s">
        <v>913</v>
      </c>
      <c r="J164" s="81" t="s">
        <v>914</v>
      </c>
      <c r="K164" s="21" t="s">
        <v>915</v>
      </c>
      <c r="L164" s="21" t="s">
        <v>631</v>
      </c>
      <c r="M164" s="22">
        <v>45474</v>
      </c>
      <c r="N164" s="30">
        <f t="shared" si="42"/>
        <v>45551</v>
      </c>
      <c r="O164" s="27">
        <v>45565</v>
      </c>
      <c r="P164" s="82" t="s">
        <v>223</v>
      </c>
      <c r="Q164" s="66" t="s">
        <v>916</v>
      </c>
      <c r="R164" s="24"/>
    </row>
    <row r="165" spans="2:18" ht="103.5" hidden="1" customHeight="1">
      <c r="B165" s="28" t="s">
        <v>917</v>
      </c>
      <c r="C165" s="26" t="str">
        <f t="shared" ca="1" si="41"/>
        <v>終了</v>
      </c>
      <c r="D165" s="19" t="s">
        <v>31</v>
      </c>
      <c r="E165" s="19" t="s">
        <v>31</v>
      </c>
      <c r="F165" s="19" t="s">
        <v>31</v>
      </c>
      <c r="G165" s="25" t="s">
        <v>918</v>
      </c>
      <c r="H165" s="20" t="s">
        <v>920</v>
      </c>
      <c r="I165" s="20" t="s">
        <v>921</v>
      </c>
      <c r="J165" s="81" t="s">
        <v>922</v>
      </c>
      <c r="K165" s="21" t="s">
        <v>27</v>
      </c>
      <c r="L165" s="21" t="s">
        <v>27</v>
      </c>
      <c r="M165" s="22">
        <v>45474</v>
      </c>
      <c r="N165" s="30">
        <f t="shared" si="42"/>
        <v>45471</v>
      </c>
      <c r="O165" s="27">
        <v>45485</v>
      </c>
      <c r="P165" s="82" t="s">
        <v>923</v>
      </c>
      <c r="Q165" s="66" t="s">
        <v>919</v>
      </c>
      <c r="R165" s="24"/>
    </row>
    <row r="166" spans="2:18" ht="137.25" hidden="1" customHeight="1">
      <c r="B166" s="28" t="s">
        <v>926</v>
      </c>
      <c r="C166" s="26" t="str">
        <f t="shared" ca="1" si="41"/>
        <v>終了</v>
      </c>
      <c r="D166" s="19" t="s">
        <v>31</v>
      </c>
      <c r="E166" s="19" t="s">
        <v>31</v>
      </c>
      <c r="F166" s="19" t="s">
        <v>31</v>
      </c>
      <c r="G166" s="25" t="s">
        <v>918</v>
      </c>
      <c r="H166" s="20" t="s">
        <v>924</v>
      </c>
      <c r="I166" s="20" t="s">
        <v>925</v>
      </c>
      <c r="J166" s="81" t="s">
        <v>922</v>
      </c>
      <c r="K166" s="21" t="s">
        <v>27</v>
      </c>
      <c r="L166" s="21" t="s">
        <v>27</v>
      </c>
      <c r="M166" s="22">
        <v>45474</v>
      </c>
      <c r="N166" s="30">
        <f t="shared" ref="N166" si="43">O166-14</f>
        <v>45471</v>
      </c>
      <c r="O166" s="27">
        <v>45485</v>
      </c>
      <c r="P166" s="82" t="s">
        <v>923</v>
      </c>
      <c r="Q166" s="66" t="s">
        <v>919</v>
      </c>
      <c r="R166" s="24"/>
    </row>
    <row r="167" spans="2:18" ht="137.25" hidden="1" customHeight="1">
      <c r="B167" s="28" t="s">
        <v>926</v>
      </c>
      <c r="C167" s="26" t="str">
        <f t="shared" ca="1" si="41"/>
        <v>終了</v>
      </c>
      <c r="D167" s="19" t="s">
        <v>31</v>
      </c>
      <c r="E167" s="19" t="s">
        <v>31</v>
      </c>
      <c r="F167" s="19" t="s">
        <v>31</v>
      </c>
      <c r="G167" s="25" t="s">
        <v>918</v>
      </c>
      <c r="H167" s="20" t="s">
        <v>927</v>
      </c>
      <c r="I167" s="20" t="s">
        <v>928</v>
      </c>
      <c r="J167" s="81" t="s">
        <v>929</v>
      </c>
      <c r="K167" s="21" t="s">
        <v>27</v>
      </c>
      <c r="L167" s="21" t="s">
        <v>27</v>
      </c>
      <c r="M167" s="22">
        <v>45474</v>
      </c>
      <c r="N167" s="30">
        <f t="shared" ref="N167:N171" si="44">O167-14</f>
        <v>45471</v>
      </c>
      <c r="O167" s="27">
        <v>45485</v>
      </c>
      <c r="P167" s="82" t="s">
        <v>923</v>
      </c>
      <c r="Q167" s="66" t="s">
        <v>919</v>
      </c>
      <c r="R167" s="24"/>
    </row>
    <row r="168" spans="2:18" ht="180" hidden="1" customHeight="1">
      <c r="B168" s="28" t="s">
        <v>930</v>
      </c>
      <c r="C168" s="26" t="str">
        <f t="shared" ref="C168:C239" ca="1" si="45">IF($B$1&gt;O168, "終了", IF(O168 - $B$1 &lt;= 14, "要問合", "受付中"))</f>
        <v>終了</v>
      </c>
      <c r="D168" s="19" t="s">
        <v>31</v>
      </c>
      <c r="E168" s="19" t="s">
        <v>31</v>
      </c>
      <c r="F168" s="19" t="s">
        <v>31</v>
      </c>
      <c r="G168" s="25" t="s">
        <v>931</v>
      </c>
      <c r="H168" s="20" t="s">
        <v>932</v>
      </c>
      <c r="I168" s="20" t="s">
        <v>934</v>
      </c>
      <c r="J168" s="29" t="s">
        <v>933</v>
      </c>
      <c r="K168" s="21" t="s">
        <v>27</v>
      </c>
      <c r="L168" s="21" t="s">
        <v>27</v>
      </c>
      <c r="M168" s="22">
        <v>45476</v>
      </c>
      <c r="N168" s="30">
        <f t="shared" si="44"/>
        <v>45490</v>
      </c>
      <c r="O168" s="27">
        <v>45504</v>
      </c>
      <c r="P168" s="82" t="s">
        <v>936</v>
      </c>
      <c r="Q168" s="66" t="s">
        <v>935</v>
      </c>
      <c r="R168" s="24"/>
    </row>
    <row r="169" spans="2:18" ht="137.25" hidden="1" customHeight="1">
      <c r="B169" s="28" t="s">
        <v>937</v>
      </c>
      <c r="C169" s="26" t="str">
        <f t="shared" ca="1" si="45"/>
        <v>終了</v>
      </c>
      <c r="D169" s="19" t="s">
        <v>31</v>
      </c>
      <c r="E169" s="19" t="s">
        <v>31</v>
      </c>
      <c r="F169" s="19" t="s">
        <v>31</v>
      </c>
      <c r="G169" s="25" t="s">
        <v>939</v>
      </c>
      <c r="H169" s="20" t="s">
        <v>940</v>
      </c>
      <c r="I169" s="20" t="s">
        <v>941</v>
      </c>
      <c r="J169" s="81" t="s">
        <v>942</v>
      </c>
      <c r="K169" s="21" t="s">
        <v>944</v>
      </c>
      <c r="L169" s="21" t="s">
        <v>27</v>
      </c>
      <c r="M169" s="22" t="s">
        <v>945</v>
      </c>
      <c r="N169" s="30">
        <f t="shared" si="44"/>
        <v>45460</v>
      </c>
      <c r="O169" s="27">
        <v>45474</v>
      </c>
      <c r="P169" s="82" t="s">
        <v>943</v>
      </c>
      <c r="Q169" s="66" t="s">
        <v>938</v>
      </c>
      <c r="R169" s="24" t="s">
        <v>946</v>
      </c>
    </row>
    <row r="170" spans="2:18" ht="137.25" hidden="1" customHeight="1">
      <c r="B170" s="28" t="s">
        <v>953</v>
      </c>
      <c r="C170" s="26" t="str">
        <f t="shared" ca="1" si="45"/>
        <v>終了</v>
      </c>
      <c r="D170" s="19" t="s">
        <v>31</v>
      </c>
      <c r="E170" s="19"/>
      <c r="F170" s="19"/>
      <c r="G170" s="25" t="s">
        <v>947</v>
      </c>
      <c r="H170" s="20" t="s">
        <v>949</v>
      </c>
      <c r="I170" s="20" t="s">
        <v>950</v>
      </c>
      <c r="J170" s="81" t="s">
        <v>951</v>
      </c>
      <c r="K170" s="21" t="s">
        <v>945</v>
      </c>
      <c r="L170" s="21" t="s">
        <v>27</v>
      </c>
      <c r="M170" s="22" t="s">
        <v>945</v>
      </c>
      <c r="N170" s="30">
        <f t="shared" si="44"/>
        <v>45490</v>
      </c>
      <c r="O170" s="27">
        <v>45504</v>
      </c>
      <c r="P170" s="82" t="s">
        <v>952</v>
      </c>
      <c r="Q170" s="66" t="s">
        <v>948</v>
      </c>
      <c r="R170" s="24"/>
    </row>
    <row r="171" spans="2:18" ht="137.25" hidden="1" customHeight="1">
      <c r="B171" s="28" t="s">
        <v>954</v>
      </c>
      <c r="C171" s="26" t="str">
        <f t="shared" ca="1" si="45"/>
        <v>終了</v>
      </c>
      <c r="D171" s="19"/>
      <c r="E171" s="19" t="s">
        <v>31</v>
      </c>
      <c r="F171" s="19"/>
      <c r="G171" s="25" t="s">
        <v>955</v>
      </c>
      <c r="H171" s="20" t="s">
        <v>956</v>
      </c>
      <c r="I171" s="25" t="s">
        <v>1068</v>
      </c>
      <c r="J171" s="81" t="s">
        <v>957</v>
      </c>
      <c r="K171" s="21" t="s">
        <v>958</v>
      </c>
      <c r="L171" s="21" t="s">
        <v>631</v>
      </c>
      <c r="M171" s="22" t="s">
        <v>959</v>
      </c>
      <c r="N171" s="30">
        <f t="shared" si="44"/>
        <v>45541</v>
      </c>
      <c r="O171" s="27">
        <v>45555</v>
      </c>
      <c r="P171" s="82" t="s">
        <v>269</v>
      </c>
      <c r="Q171" s="66" t="s">
        <v>258</v>
      </c>
      <c r="R171" s="24"/>
    </row>
    <row r="172" spans="2:18" ht="137.25" hidden="1" customHeight="1">
      <c r="B172" s="28" t="s">
        <v>965</v>
      </c>
      <c r="C172" s="26" t="str">
        <f t="shared" ca="1" si="45"/>
        <v>終了</v>
      </c>
      <c r="D172" s="19" t="s">
        <v>31</v>
      </c>
      <c r="E172" s="19" t="s">
        <v>31</v>
      </c>
      <c r="F172" s="19"/>
      <c r="G172" s="25" t="s">
        <v>955</v>
      </c>
      <c r="H172" s="20" t="s">
        <v>960</v>
      </c>
      <c r="I172" s="20" t="s">
        <v>961</v>
      </c>
      <c r="J172" s="81" t="s">
        <v>962</v>
      </c>
      <c r="K172" s="21" t="s">
        <v>963</v>
      </c>
      <c r="L172" s="21" t="s">
        <v>631</v>
      </c>
      <c r="M172" s="22" t="s">
        <v>27</v>
      </c>
      <c r="N172" s="30">
        <f t="shared" ref="N172:N173" si="46">O172-14</f>
        <v>45541</v>
      </c>
      <c r="O172" s="27">
        <v>45555</v>
      </c>
      <c r="P172" s="82" t="s">
        <v>269</v>
      </c>
      <c r="Q172" s="66" t="s">
        <v>258</v>
      </c>
      <c r="R172" s="24"/>
    </row>
    <row r="173" spans="2:18" ht="146.25" hidden="1" customHeight="1">
      <c r="B173" s="28" t="s">
        <v>966</v>
      </c>
      <c r="C173" s="26" t="str">
        <f t="shared" ca="1" si="45"/>
        <v>終了</v>
      </c>
      <c r="D173" s="19" t="s">
        <v>31</v>
      </c>
      <c r="E173" s="19" t="s">
        <v>31</v>
      </c>
      <c r="F173" s="19" t="s">
        <v>31</v>
      </c>
      <c r="G173" s="25" t="s">
        <v>967</v>
      </c>
      <c r="H173" s="20" t="s">
        <v>968</v>
      </c>
      <c r="I173" s="20" t="s">
        <v>970</v>
      </c>
      <c r="J173" s="81" t="s">
        <v>1067</v>
      </c>
      <c r="K173" s="21" t="s">
        <v>971</v>
      </c>
      <c r="L173" s="21" t="s">
        <v>631</v>
      </c>
      <c r="M173" s="22" t="s">
        <v>27</v>
      </c>
      <c r="N173" s="30">
        <f t="shared" si="46"/>
        <v>45469</v>
      </c>
      <c r="O173" s="27">
        <v>45483</v>
      </c>
      <c r="P173" s="82" t="s">
        <v>969</v>
      </c>
      <c r="Q173" s="66" t="s">
        <v>964</v>
      </c>
      <c r="R173" s="24" t="s">
        <v>972</v>
      </c>
    </row>
    <row r="174" spans="2:18" ht="137.25" hidden="1" customHeight="1">
      <c r="B174" s="28" t="s">
        <v>966</v>
      </c>
      <c r="C174" s="26" t="str">
        <f t="shared" ca="1" si="45"/>
        <v>終了</v>
      </c>
      <c r="D174" s="19" t="s">
        <v>31</v>
      </c>
      <c r="E174" s="19" t="s">
        <v>31</v>
      </c>
      <c r="F174" s="19" t="s">
        <v>31</v>
      </c>
      <c r="G174" s="25" t="s">
        <v>967</v>
      </c>
      <c r="H174" s="20" t="s">
        <v>973</v>
      </c>
      <c r="I174" s="20" t="s">
        <v>1061</v>
      </c>
      <c r="J174" s="81" t="s">
        <v>974</v>
      </c>
      <c r="K174" s="21" t="s">
        <v>976</v>
      </c>
      <c r="L174" s="22" t="s">
        <v>358</v>
      </c>
      <c r="M174" s="22" t="s">
        <v>27</v>
      </c>
      <c r="N174" s="30">
        <f t="shared" ref="N174" si="47">O174-14</f>
        <v>45469</v>
      </c>
      <c r="O174" s="27">
        <v>45483</v>
      </c>
      <c r="P174" s="82" t="s">
        <v>969</v>
      </c>
      <c r="Q174" s="66" t="s">
        <v>964</v>
      </c>
      <c r="R174" s="24" t="s">
        <v>972</v>
      </c>
    </row>
    <row r="175" spans="2:18" ht="204.75" hidden="1" customHeight="1">
      <c r="B175" s="28" t="s">
        <v>966</v>
      </c>
      <c r="C175" s="26" t="str">
        <f t="shared" ca="1" si="45"/>
        <v>終了</v>
      </c>
      <c r="D175" s="19" t="s">
        <v>31</v>
      </c>
      <c r="E175" s="19" t="s">
        <v>31</v>
      </c>
      <c r="F175" s="19" t="s">
        <v>31</v>
      </c>
      <c r="G175" s="25" t="s">
        <v>967</v>
      </c>
      <c r="H175" s="20" t="s">
        <v>975</v>
      </c>
      <c r="I175" s="20" t="s">
        <v>978</v>
      </c>
      <c r="J175" s="81" t="s">
        <v>977</v>
      </c>
      <c r="K175" s="21" t="s">
        <v>971</v>
      </c>
      <c r="L175" s="21" t="s">
        <v>631</v>
      </c>
      <c r="M175" s="22" t="s">
        <v>27</v>
      </c>
      <c r="N175" s="30">
        <f t="shared" ref="N175" si="48">O175-14</f>
        <v>45469</v>
      </c>
      <c r="O175" s="27">
        <v>45483</v>
      </c>
      <c r="P175" s="82" t="s">
        <v>969</v>
      </c>
      <c r="Q175" s="66" t="s">
        <v>964</v>
      </c>
      <c r="R175" s="24" t="s">
        <v>972</v>
      </c>
    </row>
    <row r="176" spans="2:18" ht="156" hidden="1" customHeight="1">
      <c r="B176" s="28" t="s">
        <v>979</v>
      </c>
      <c r="C176" s="26" t="str">
        <f t="shared" ca="1" si="45"/>
        <v>終了</v>
      </c>
      <c r="D176" s="19" t="s">
        <v>31</v>
      </c>
      <c r="E176" s="19" t="s">
        <v>31</v>
      </c>
      <c r="F176" s="19" t="s">
        <v>31</v>
      </c>
      <c r="G176" s="25" t="s">
        <v>967</v>
      </c>
      <c r="H176" s="20" t="s">
        <v>980</v>
      </c>
      <c r="I176" s="20" t="s">
        <v>1066</v>
      </c>
      <c r="J176" s="81" t="s">
        <v>982</v>
      </c>
      <c r="K176" s="21" t="s">
        <v>983</v>
      </c>
      <c r="L176" s="21" t="s">
        <v>631</v>
      </c>
      <c r="M176" s="22" t="s">
        <v>27</v>
      </c>
      <c r="N176" s="30">
        <f t="shared" ref="N176:N180" si="49">O176-14</f>
        <v>45490</v>
      </c>
      <c r="O176" s="27">
        <v>45504</v>
      </c>
      <c r="P176" s="82" t="s">
        <v>984</v>
      </c>
      <c r="Q176" s="66" t="s">
        <v>981</v>
      </c>
      <c r="R176" s="24"/>
    </row>
    <row r="177" spans="2:18" ht="162" hidden="1" customHeight="1">
      <c r="B177" s="28" t="s">
        <v>985</v>
      </c>
      <c r="C177" s="26" t="str">
        <f t="shared" ca="1" si="45"/>
        <v>終了</v>
      </c>
      <c r="D177" s="19"/>
      <c r="E177" s="19"/>
      <c r="F177" s="19" t="s">
        <v>31</v>
      </c>
      <c r="G177" s="25" t="s">
        <v>986</v>
      </c>
      <c r="H177" s="20" t="s">
        <v>987</v>
      </c>
      <c r="I177" s="20" t="s">
        <v>988</v>
      </c>
      <c r="J177" s="81" t="s">
        <v>989</v>
      </c>
      <c r="K177" s="21" t="s">
        <v>971</v>
      </c>
      <c r="L177" s="21" t="s">
        <v>971</v>
      </c>
      <c r="M177" s="22" t="s">
        <v>27</v>
      </c>
      <c r="N177" s="30">
        <f t="shared" si="49"/>
        <v>45490</v>
      </c>
      <c r="O177" s="27">
        <v>45504</v>
      </c>
      <c r="P177" s="82" t="s">
        <v>990</v>
      </c>
      <c r="Q177" s="66" t="s">
        <v>991</v>
      </c>
      <c r="R177" s="24" t="s">
        <v>1065</v>
      </c>
    </row>
    <row r="178" spans="2:18" ht="207" hidden="1" customHeight="1">
      <c r="B178" s="28" t="s">
        <v>992</v>
      </c>
      <c r="C178" s="26" t="str">
        <f t="shared" ca="1" si="45"/>
        <v>終了</v>
      </c>
      <c r="D178" s="19"/>
      <c r="E178" s="19" t="s">
        <v>31</v>
      </c>
      <c r="F178" s="19"/>
      <c r="G178" s="25" t="s">
        <v>993</v>
      </c>
      <c r="H178" s="20" t="s">
        <v>994</v>
      </c>
      <c r="I178" s="20" t="s">
        <v>1064</v>
      </c>
      <c r="J178" s="81" t="s">
        <v>995</v>
      </c>
      <c r="K178" s="21" t="s">
        <v>971</v>
      </c>
      <c r="L178" s="21" t="s">
        <v>971</v>
      </c>
      <c r="M178" s="22" t="s">
        <v>27</v>
      </c>
      <c r="N178" s="30">
        <f t="shared" si="49"/>
        <v>45469</v>
      </c>
      <c r="O178" s="27">
        <v>45483</v>
      </c>
      <c r="P178" s="82" t="s">
        <v>996</v>
      </c>
      <c r="Q178" s="66" t="s">
        <v>997</v>
      </c>
      <c r="R178" s="24"/>
    </row>
    <row r="179" spans="2:18" ht="137.25" hidden="1" customHeight="1">
      <c r="B179" s="28" t="s">
        <v>998</v>
      </c>
      <c r="C179" s="26" t="str">
        <f t="shared" ca="1" si="45"/>
        <v>終了</v>
      </c>
      <c r="D179" s="19" t="s">
        <v>31</v>
      </c>
      <c r="E179" s="19" t="s">
        <v>31</v>
      </c>
      <c r="F179" s="19" t="s">
        <v>31</v>
      </c>
      <c r="G179" s="25" t="s">
        <v>999</v>
      </c>
      <c r="H179" s="20" t="s">
        <v>1000</v>
      </c>
      <c r="I179" s="20" t="s">
        <v>1063</v>
      </c>
      <c r="J179" s="81" t="s">
        <v>1001</v>
      </c>
      <c r="K179" s="21" t="s">
        <v>1002</v>
      </c>
      <c r="L179" s="21" t="s">
        <v>27</v>
      </c>
      <c r="M179" s="22" t="s">
        <v>27</v>
      </c>
      <c r="N179" s="30">
        <f t="shared" si="49"/>
        <v>45490</v>
      </c>
      <c r="O179" s="27">
        <v>45504</v>
      </c>
      <c r="P179" s="82" t="s">
        <v>1003</v>
      </c>
      <c r="Q179" s="66" t="s">
        <v>1004</v>
      </c>
      <c r="R179" s="43" t="s">
        <v>91</v>
      </c>
    </row>
    <row r="180" spans="2:18" ht="137.25" hidden="1" customHeight="1">
      <c r="B180" s="28" t="s">
        <v>1005</v>
      </c>
      <c r="C180" s="26" t="str">
        <f t="shared" ca="1" si="45"/>
        <v>終了</v>
      </c>
      <c r="D180" s="19" t="s">
        <v>31</v>
      </c>
      <c r="E180" s="19" t="s">
        <v>31</v>
      </c>
      <c r="F180" s="19" t="s">
        <v>31</v>
      </c>
      <c r="G180" s="25" t="s">
        <v>999</v>
      </c>
      <c r="H180" s="20" t="s">
        <v>1006</v>
      </c>
      <c r="I180" s="20" t="s">
        <v>1007</v>
      </c>
      <c r="J180" s="81" t="s">
        <v>1062</v>
      </c>
      <c r="K180" s="21" t="s">
        <v>1008</v>
      </c>
      <c r="L180" s="21" t="s">
        <v>27</v>
      </c>
      <c r="M180" s="22" t="s">
        <v>27</v>
      </c>
      <c r="N180" s="30">
        <f t="shared" si="49"/>
        <v>45490</v>
      </c>
      <c r="O180" s="27">
        <v>45504</v>
      </c>
      <c r="P180" s="82" t="s">
        <v>1009</v>
      </c>
      <c r="Q180" s="66" t="s">
        <v>1010</v>
      </c>
      <c r="R180" s="43" t="s">
        <v>91</v>
      </c>
    </row>
    <row r="181" spans="2:18" ht="137.25" hidden="1" customHeight="1">
      <c r="B181" s="28" t="s">
        <v>1011</v>
      </c>
      <c r="C181" s="26" t="str">
        <f t="shared" ca="1" si="45"/>
        <v>終了</v>
      </c>
      <c r="D181" s="19" t="s">
        <v>31</v>
      </c>
      <c r="E181" s="19" t="s">
        <v>31</v>
      </c>
      <c r="F181" s="19" t="s">
        <v>31</v>
      </c>
      <c r="G181" s="25" t="s">
        <v>999</v>
      </c>
      <c r="H181" s="20" t="s">
        <v>1012</v>
      </c>
      <c r="I181" s="20" t="s">
        <v>1013</v>
      </c>
      <c r="J181" s="81" t="s">
        <v>1001</v>
      </c>
      <c r="K181" s="21" t="s">
        <v>1002</v>
      </c>
      <c r="L181" s="21" t="s">
        <v>27</v>
      </c>
      <c r="M181" s="22" t="s">
        <v>27</v>
      </c>
      <c r="N181" s="30">
        <f t="shared" ref="N181:N184" si="50">O181-14</f>
        <v>45490</v>
      </c>
      <c r="O181" s="27">
        <v>45504</v>
      </c>
      <c r="P181" s="82" t="s">
        <v>1009</v>
      </c>
      <c r="Q181" s="66" t="s">
        <v>1014</v>
      </c>
      <c r="R181" s="43" t="s">
        <v>91</v>
      </c>
    </row>
    <row r="182" spans="2:18" ht="137.25" hidden="1" customHeight="1">
      <c r="B182" s="28" t="s">
        <v>1015</v>
      </c>
      <c r="C182" s="26" t="str">
        <f t="shared" ca="1" si="45"/>
        <v>終了</v>
      </c>
      <c r="D182" s="19" t="s">
        <v>31</v>
      </c>
      <c r="E182" s="19" t="s">
        <v>31</v>
      </c>
      <c r="F182" s="19" t="s">
        <v>31</v>
      </c>
      <c r="G182" s="25" t="s">
        <v>999</v>
      </c>
      <c r="H182" s="20" t="s">
        <v>1016</v>
      </c>
      <c r="I182" s="20" t="s">
        <v>1017</v>
      </c>
      <c r="J182" s="81" t="s">
        <v>1018</v>
      </c>
      <c r="K182" s="21" t="s">
        <v>1002</v>
      </c>
      <c r="L182" s="21" t="s">
        <v>27</v>
      </c>
      <c r="M182" s="22" t="s">
        <v>27</v>
      </c>
      <c r="N182" s="30">
        <f t="shared" si="50"/>
        <v>45520</v>
      </c>
      <c r="O182" s="27">
        <v>45534</v>
      </c>
      <c r="P182" s="82" t="s">
        <v>1019</v>
      </c>
      <c r="Q182" s="66" t="s">
        <v>1020</v>
      </c>
      <c r="R182" s="43" t="s">
        <v>91</v>
      </c>
    </row>
    <row r="183" spans="2:18" ht="137.25" hidden="1" customHeight="1">
      <c r="B183" s="28" t="s">
        <v>1021</v>
      </c>
      <c r="C183" s="26" t="str">
        <f t="shared" ca="1" si="45"/>
        <v>終了</v>
      </c>
      <c r="D183" s="19" t="s">
        <v>31</v>
      </c>
      <c r="E183" s="19" t="s">
        <v>31</v>
      </c>
      <c r="F183" s="19"/>
      <c r="G183" s="25" t="s">
        <v>999</v>
      </c>
      <c r="H183" s="20" t="s">
        <v>1022</v>
      </c>
      <c r="I183" s="20" t="s">
        <v>1023</v>
      </c>
      <c r="J183" s="81" t="s">
        <v>1001</v>
      </c>
      <c r="K183" s="21" t="s">
        <v>1002</v>
      </c>
      <c r="L183" s="21" t="s">
        <v>27</v>
      </c>
      <c r="M183" s="22" t="s">
        <v>27</v>
      </c>
      <c r="N183" s="30">
        <f t="shared" si="50"/>
        <v>45490</v>
      </c>
      <c r="O183" s="27">
        <v>45504</v>
      </c>
      <c r="P183" s="82" t="s">
        <v>1009</v>
      </c>
      <c r="Q183" s="66" t="s">
        <v>1024</v>
      </c>
      <c r="R183" s="43" t="s">
        <v>91</v>
      </c>
    </row>
    <row r="184" spans="2:18" ht="212.25" hidden="1" customHeight="1">
      <c r="B184" s="28" t="s">
        <v>1032</v>
      </c>
      <c r="C184" s="26" t="str">
        <f t="shared" ca="1" si="45"/>
        <v>終了</v>
      </c>
      <c r="D184" s="19"/>
      <c r="E184" s="19" t="s">
        <v>31</v>
      </c>
      <c r="F184" s="19"/>
      <c r="G184" s="25" t="s">
        <v>1026</v>
      </c>
      <c r="H184" s="20" t="s">
        <v>1027</v>
      </c>
      <c r="I184" s="20" t="s">
        <v>1028</v>
      </c>
      <c r="J184" s="81" t="s">
        <v>1029</v>
      </c>
      <c r="K184" s="21" t="s">
        <v>1030</v>
      </c>
      <c r="L184" s="21" t="s">
        <v>1030</v>
      </c>
      <c r="M184" s="22" t="s">
        <v>27</v>
      </c>
      <c r="N184" s="30">
        <f t="shared" si="50"/>
        <v>45551</v>
      </c>
      <c r="O184" s="27">
        <v>45565</v>
      </c>
      <c r="P184" s="82" t="s">
        <v>1031</v>
      </c>
      <c r="Q184" s="66" t="s">
        <v>1025</v>
      </c>
      <c r="R184" s="24"/>
    </row>
    <row r="185" spans="2:18" ht="137.25" hidden="1" customHeight="1">
      <c r="B185" s="28" t="s">
        <v>1033</v>
      </c>
      <c r="C185" s="26" t="str">
        <f t="shared" ca="1" si="45"/>
        <v>終了</v>
      </c>
      <c r="D185" s="19"/>
      <c r="E185" s="19" t="s">
        <v>31</v>
      </c>
      <c r="F185" s="19"/>
      <c r="G185" s="25" t="s">
        <v>1026</v>
      </c>
      <c r="H185" s="20" t="s">
        <v>1036</v>
      </c>
      <c r="I185" s="20" t="s">
        <v>1037</v>
      </c>
      <c r="J185" s="81" t="s">
        <v>1034</v>
      </c>
      <c r="K185" s="21" t="s">
        <v>1035</v>
      </c>
      <c r="L185" s="21" t="s">
        <v>631</v>
      </c>
      <c r="M185" s="22" t="s">
        <v>27</v>
      </c>
      <c r="N185" s="30">
        <f t="shared" ref="N185" si="51">O185-14</f>
        <v>45551</v>
      </c>
      <c r="O185" s="27">
        <v>45565</v>
      </c>
      <c r="P185" s="82" t="s">
        <v>1031</v>
      </c>
      <c r="Q185" s="66" t="s">
        <v>1038</v>
      </c>
      <c r="R185" s="24"/>
    </row>
    <row r="186" spans="2:18" ht="137.25" hidden="1" customHeight="1">
      <c r="B186" s="28" t="s">
        <v>1039</v>
      </c>
      <c r="C186" s="26" t="str">
        <f t="shared" ca="1" si="45"/>
        <v>終了</v>
      </c>
      <c r="D186" s="19"/>
      <c r="E186" s="19" t="s">
        <v>31</v>
      </c>
      <c r="F186" s="19"/>
      <c r="G186" s="25" t="s">
        <v>1026</v>
      </c>
      <c r="H186" s="20" t="s">
        <v>1040</v>
      </c>
      <c r="I186" s="20" t="s">
        <v>1037</v>
      </c>
      <c r="J186" s="81" t="s">
        <v>1029</v>
      </c>
      <c r="K186" s="21" t="s">
        <v>1041</v>
      </c>
      <c r="L186" s="21" t="s">
        <v>631</v>
      </c>
      <c r="M186" s="22" t="s">
        <v>27</v>
      </c>
      <c r="N186" s="30">
        <f t="shared" ref="N186:N188" si="52">O186-14</f>
        <v>45551</v>
      </c>
      <c r="O186" s="27">
        <v>45565</v>
      </c>
      <c r="P186" s="82" t="s">
        <v>1031</v>
      </c>
      <c r="Q186" s="66" t="s">
        <v>1043</v>
      </c>
      <c r="R186" s="24"/>
    </row>
    <row r="187" spans="2:18" ht="137.25" hidden="1" customHeight="1">
      <c r="B187" s="28" t="s">
        <v>1045</v>
      </c>
      <c r="C187" s="26" t="str">
        <f t="shared" ca="1" si="45"/>
        <v>終了</v>
      </c>
      <c r="D187" s="19"/>
      <c r="E187" s="19" t="s">
        <v>31</v>
      </c>
      <c r="F187" s="19"/>
      <c r="G187" s="25" t="s">
        <v>1026</v>
      </c>
      <c r="H187" s="20" t="s">
        <v>1042</v>
      </c>
      <c r="I187" s="20" t="s">
        <v>1037</v>
      </c>
      <c r="J187" s="81" t="s">
        <v>1029</v>
      </c>
      <c r="K187" s="21" t="s">
        <v>1030</v>
      </c>
      <c r="L187" s="21" t="s">
        <v>631</v>
      </c>
      <c r="M187" s="22" t="s">
        <v>27</v>
      </c>
      <c r="N187" s="30">
        <f t="shared" si="52"/>
        <v>45551</v>
      </c>
      <c r="O187" s="27">
        <v>45565</v>
      </c>
      <c r="P187" s="82" t="s">
        <v>1031</v>
      </c>
      <c r="Q187" s="66" t="s">
        <v>1044</v>
      </c>
      <c r="R187" s="24"/>
    </row>
    <row r="188" spans="2:18" ht="137.25" hidden="1" customHeight="1">
      <c r="B188" s="28" t="s">
        <v>1046</v>
      </c>
      <c r="C188" s="26" t="str">
        <f t="shared" ca="1" si="45"/>
        <v>終了</v>
      </c>
      <c r="D188" s="19" t="s">
        <v>31</v>
      </c>
      <c r="E188" s="19" t="s">
        <v>31</v>
      </c>
      <c r="F188" s="19"/>
      <c r="G188" s="25" t="s">
        <v>1047</v>
      </c>
      <c r="H188" s="20" t="s">
        <v>1048</v>
      </c>
      <c r="I188" s="20" t="s">
        <v>1049</v>
      </c>
      <c r="J188" s="81" t="s">
        <v>1029</v>
      </c>
      <c r="K188" s="21" t="s">
        <v>1030</v>
      </c>
      <c r="L188" s="21" t="s">
        <v>631</v>
      </c>
      <c r="M188" s="22" t="s">
        <v>27</v>
      </c>
      <c r="N188" s="30">
        <f t="shared" si="52"/>
        <v>45534</v>
      </c>
      <c r="O188" s="27">
        <v>45548</v>
      </c>
      <c r="P188" s="82" t="s">
        <v>1050</v>
      </c>
      <c r="Q188" s="66"/>
      <c r="R188" s="24"/>
    </row>
    <row r="189" spans="2:18" ht="137.25" hidden="1" customHeight="1">
      <c r="B189" s="28" t="s">
        <v>1051</v>
      </c>
      <c r="C189" s="26" t="str">
        <f t="shared" ca="1" si="45"/>
        <v>終了</v>
      </c>
      <c r="D189" s="19" t="s">
        <v>31</v>
      </c>
      <c r="E189" s="19" t="s">
        <v>31</v>
      </c>
      <c r="F189" s="19"/>
      <c r="G189" s="25" t="s">
        <v>1047</v>
      </c>
      <c r="H189" s="20" t="s">
        <v>1052</v>
      </c>
      <c r="I189" s="20" t="s">
        <v>1053</v>
      </c>
      <c r="J189" s="81" t="s">
        <v>1054</v>
      </c>
      <c r="K189" s="21" t="s">
        <v>1030</v>
      </c>
      <c r="L189" s="21" t="s">
        <v>631</v>
      </c>
      <c r="M189" s="22" t="s">
        <v>27</v>
      </c>
      <c r="N189" s="30">
        <f t="shared" ref="N189:N191" si="53">O189-14</f>
        <v>45534</v>
      </c>
      <c r="O189" s="27">
        <v>45548</v>
      </c>
      <c r="P189" s="82" t="s">
        <v>1050</v>
      </c>
      <c r="Q189" s="66"/>
      <c r="R189" s="24"/>
    </row>
    <row r="190" spans="2:18" ht="179.25" hidden="1" customHeight="1">
      <c r="B190" s="28" t="s">
        <v>1055</v>
      </c>
      <c r="C190" s="26" t="str">
        <f t="shared" ca="1" si="45"/>
        <v>終了</v>
      </c>
      <c r="D190" s="19" t="s">
        <v>31</v>
      </c>
      <c r="E190" s="19"/>
      <c r="F190" s="19"/>
      <c r="G190" s="25" t="s">
        <v>1056</v>
      </c>
      <c r="H190" s="20" t="s">
        <v>1057</v>
      </c>
      <c r="I190" s="20" t="s">
        <v>1058</v>
      </c>
      <c r="J190" s="81" t="s">
        <v>1059</v>
      </c>
      <c r="K190" s="21" t="s">
        <v>1060</v>
      </c>
      <c r="L190" s="21" t="s">
        <v>631</v>
      </c>
      <c r="M190" s="22" t="s">
        <v>27</v>
      </c>
      <c r="N190" s="30">
        <f t="shared" si="53"/>
        <v>45490</v>
      </c>
      <c r="O190" s="27">
        <v>45504</v>
      </c>
      <c r="P190" s="82" t="s">
        <v>1050</v>
      </c>
      <c r="Q190" s="66" t="s">
        <v>67</v>
      </c>
      <c r="R190" s="24"/>
    </row>
    <row r="191" spans="2:18" ht="110.25" hidden="1" customHeight="1">
      <c r="B191" s="28" t="s">
        <v>1069</v>
      </c>
      <c r="C191" s="26" t="str">
        <f t="shared" ca="1" si="45"/>
        <v>終了</v>
      </c>
      <c r="D191" s="19" t="s">
        <v>31</v>
      </c>
      <c r="E191" s="19" t="s">
        <v>31</v>
      </c>
      <c r="F191" s="19"/>
      <c r="G191" s="25" t="s">
        <v>1070</v>
      </c>
      <c r="H191" s="20" t="s">
        <v>1071</v>
      </c>
      <c r="I191" s="20" t="s">
        <v>1072</v>
      </c>
      <c r="J191" s="81" t="s">
        <v>1073</v>
      </c>
      <c r="K191" s="21" t="s">
        <v>1114</v>
      </c>
      <c r="L191" s="21" t="s">
        <v>631</v>
      </c>
      <c r="M191" s="22">
        <v>45505</v>
      </c>
      <c r="N191" s="30">
        <f t="shared" si="53"/>
        <v>45510</v>
      </c>
      <c r="O191" s="27">
        <v>45524</v>
      </c>
      <c r="P191" s="82" t="s">
        <v>1074</v>
      </c>
      <c r="Q191" s="66" t="s">
        <v>1075</v>
      </c>
      <c r="R191" s="24" t="s">
        <v>1116</v>
      </c>
    </row>
    <row r="192" spans="2:18" ht="99" hidden="1" customHeight="1">
      <c r="B192" s="28" t="s">
        <v>1069</v>
      </c>
      <c r="C192" s="26" t="str">
        <f t="shared" ca="1" si="45"/>
        <v>終了</v>
      </c>
      <c r="D192" s="19" t="s">
        <v>31</v>
      </c>
      <c r="E192" s="19" t="s">
        <v>31</v>
      </c>
      <c r="F192" s="19" t="s">
        <v>31</v>
      </c>
      <c r="G192" s="25" t="s">
        <v>1070</v>
      </c>
      <c r="H192" s="20" t="s">
        <v>1076</v>
      </c>
      <c r="I192" s="20" t="s">
        <v>1077</v>
      </c>
      <c r="J192" s="81" t="s">
        <v>1078</v>
      </c>
      <c r="K192" s="21" t="s">
        <v>1115</v>
      </c>
      <c r="L192" s="21" t="s">
        <v>1079</v>
      </c>
      <c r="M192" s="22">
        <v>45505</v>
      </c>
      <c r="N192" s="30">
        <f t="shared" ref="N192" si="54">O192-14</f>
        <v>45510</v>
      </c>
      <c r="O192" s="27">
        <v>45524</v>
      </c>
      <c r="P192" s="82" t="s">
        <v>1074</v>
      </c>
      <c r="Q192" s="66" t="s">
        <v>1075</v>
      </c>
      <c r="R192" s="24" t="s">
        <v>1116</v>
      </c>
    </row>
    <row r="193" spans="2:18" ht="96" hidden="1" customHeight="1">
      <c r="B193" s="28" t="s">
        <v>1069</v>
      </c>
      <c r="C193" s="26" t="str">
        <f t="shared" ca="1" si="45"/>
        <v>終了</v>
      </c>
      <c r="D193" s="19" t="s">
        <v>31</v>
      </c>
      <c r="E193" s="19" t="s">
        <v>31</v>
      </c>
      <c r="F193" s="19"/>
      <c r="G193" s="25" t="s">
        <v>1070</v>
      </c>
      <c r="H193" s="20" t="s">
        <v>1080</v>
      </c>
      <c r="I193" s="20" t="s">
        <v>1081</v>
      </c>
      <c r="J193" s="81" t="s">
        <v>1082</v>
      </c>
      <c r="K193" s="21" t="s">
        <v>1083</v>
      </c>
      <c r="L193" s="21" t="s">
        <v>1079</v>
      </c>
      <c r="M193" s="22">
        <v>45505</v>
      </c>
      <c r="N193" s="30">
        <f t="shared" ref="N193:N200" si="55">O193-14</f>
        <v>45510</v>
      </c>
      <c r="O193" s="27">
        <v>45524</v>
      </c>
      <c r="P193" s="82" t="s">
        <v>1074</v>
      </c>
      <c r="Q193" s="66" t="s">
        <v>1075</v>
      </c>
      <c r="R193" s="24" t="s">
        <v>1116</v>
      </c>
    </row>
    <row r="194" spans="2:18" ht="137.25" hidden="1" customHeight="1">
      <c r="B194" s="28" t="s">
        <v>1084</v>
      </c>
      <c r="C194" s="26" t="str">
        <f t="shared" ca="1" si="45"/>
        <v>終了</v>
      </c>
      <c r="D194" s="19" t="s">
        <v>31</v>
      </c>
      <c r="E194" s="19"/>
      <c r="F194" s="19"/>
      <c r="G194" s="25" t="s">
        <v>1085</v>
      </c>
      <c r="H194" s="20" t="s">
        <v>1086</v>
      </c>
      <c r="I194" s="20" t="s">
        <v>1087</v>
      </c>
      <c r="J194" s="81" t="s">
        <v>1112</v>
      </c>
      <c r="K194" s="21" t="s">
        <v>1113</v>
      </c>
      <c r="L194" s="21" t="s">
        <v>1079</v>
      </c>
      <c r="M194" s="22" t="s">
        <v>1079</v>
      </c>
      <c r="N194" s="30">
        <f t="shared" si="55"/>
        <v>45521</v>
      </c>
      <c r="O194" s="27">
        <v>45535</v>
      </c>
      <c r="P194" s="82" t="s">
        <v>1096</v>
      </c>
      <c r="Q194" s="66" t="s">
        <v>1094</v>
      </c>
      <c r="R194" s="24"/>
    </row>
    <row r="195" spans="2:18" ht="137.25" hidden="1" customHeight="1">
      <c r="B195" s="28" t="s">
        <v>1088</v>
      </c>
      <c r="C195" s="26" t="str">
        <f t="shared" ca="1" si="45"/>
        <v>終了</v>
      </c>
      <c r="D195" s="19" t="s">
        <v>31</v>
      </c>
      <c r="E195" s="19" t="s">
        <v>31</v>
      </c>
      <c r="F195" s="19"/>
      <c r="G195" s="25" t="s">
        <v>1089</v>
      </c>
      <c r="H195" s="20" t="s">
        <v>1090</v>
      </c>
      <c r="I195" s="20" t="s">
        <v>1092</v>
      </c>
      <c r="J195" s="81" t="s">
        <v>1093</v>
      </c>
      <c r="K195" s="21" t="s">
        <v>1079</v>
      </c>
      <c r="L195" s="21" t="s">
        <v>1095</v>
      </c>
      <c r="M195" s="22" t="s">
        <v>1079</v>
      </c>
      <c r="N195" s="30">
        <f t="shared" si="55"/>
        <v>45521</v>
      </c>
      <c r="O195" s="27">
        <v>45535</v>
      </c>
      <c r="P195" s="82" t="s">
        <v>1097</v>
      </c>
      <c r="Q195" s="66" t="s">
        <v>1091</v>
      </c>
      <c r="R195" s="24"/>
    </row>
    <row r="196" spans="2:18" ht="137.25" hidden="1" customHeight="1">
      <c r="B196" s="28" t="s">
        <v>1098</v>
      </c>
      <c r="C196" s="26" t="str">
        <f t="shared" ca="1" si="45"/>
        <v>終了</v>
      </c>
      <c r="D196" s="19"/>
      <c r="E196" s="19" t="s">
        <v>31</v>
      </c>
      <c r="F196" s="19"/>
      <c r="G196" s="25" t="s">
        <v>1099</v>
      </c>
      <c r="H196" s="20" t="s">
        <v>1086</v>
      </c>
      <c r="I196" s="20" t="s">
        <v>1100</v>
      </c>
      <c r="J196" s="81" t="s">
        <v>1101</v>
      </c>
      <c r="K196" s="21" t="s">
        <v>1102</v>
      </c>
      <c r="L196" s="21" t="s">
        <v>27</v>
      </c>
      <c r="M196" s="22">
        <v>45474</v>
      </c>
      <c r="N196" s="30">
        <f t="shared" si="55"/>
        <v>45510</v>
      </c>
      <c r="O196" s="27">
        <v>45524</v>
      </c>
      <c r="P196" s="82" t="s">
        <v>1104</v>
      </c>
      <c r="Q196" s="66" t="s">
        <v>1103</v>
      </c>
      <c r="R196" s="24"/>
    </row>
    <row r="197" spans="2:18" ht="137.25" hidden="1" customHeight="1">
      <c r="B197" s="28" t="s">
        <v>1105</v>
      </c>
      <c r="C197" s="26" t="str">
        <f t="shared" ca="1" si="45"/>
        <v>終了</v>
      </c>
      <c r="D197" s="19"/>
      <c r="E197" s="19" t="s">
        <v>31</v>
      </c>
      <c r="F197" s="19"/>
      <c r="G197" s="25" t="s">
        <v>1106</v>
      </c>
      <c r="H197" s="20" t="s">
        <v>1107</v>
      </c>
      <c r="I197" s="20" t="s">
        <v>1109</v>
      </c>
      <c r="J197" s="81" t="s">
        <v>1108</v>
      </c>
      <c r="K197" s="21" t="s">
        <v>593</v>
      </c>
      <c r="L197" s="21" t="s">
        <v>27</v>
      </c>
      <c r="M197" s="21" t="s">
        <v>27</v>
      </c>
      <c r="N197" s="30">
        <f t="shared" si="55"/>
        <v>45551</v>
      </c>
      <c r="O197" s="27">
        <v>45565</v>
      </c>
      <c r="P197" s="82" t="s">
        <v>1110</v>
      </c>
      <c r="Q197" s="66" t="s">
        <v>1111</v>
      </c>
      <c r="R197" s="24"/>
    </row>
    <row r="198" spans="2:18" ht="211.5" hidden="1" customHeight="1">
      <c r="B198" s="28" t="s">
        <v>1117</v>
      </c>
      <c r="C198" s="26" t="str">
        <f t="shared" ca="1" si="45"/>
        <v>終了</v>
      </c>
      <c r="D198" s="19" t="s">
        <v>31</v>
      </c>
      <c r="E198" s="19" t="s">
        <v>31</v>
      </c>
      <c r="F198" s="19"/>
      <c r="G198" s="25" t="s">
        <v>1118</v>
      </c>
      <c r="H198" s="20" t="s">
        <v>1119</v>
      </c>
      <c r="I198" s="20" t="s">
        <v>1121</v>
      </c>
      <c r="J198" s="81" t="s">
        <v>1120</v>
      </c>
      <c r="K198" s="21" t="s">
        <v>1122</v>
      </c>
      <c r="L198" s="21" t="s">
        <v>631</v>
      </c>
      <c r="M198" s="21" t="s">
        <v>27</v>
      </c>
      <c r="N198" s="30">
        <f t="shared" si="55"/>
        <v>45525</v>
      </c>
      <c r="O198" s="27">
        <v>45539</v>
      </c>
      <c r="P198" s="82" t="s">
        <v>1123</v>
      </c>
      <c r="Q198" s="66" t="s">
        <v>1124</v>
      </c>
      <c r="R198" s="24"/>
    </row>
    <row r="199" spans="2:18" ht="137.25" hidden="1" customHeight="1">
      <c r="B199" s="28" t="s">
        <v>1117</v>
      </c>
      <c r="C199" s="26" t="str">
        <f t="shared" ca="1" si="45"/>
        <v>終了</v>
      </c>
      <c r="D199" s="19" t="s">
        <v>31</v>
      </c>
      <c r="E199" s="19" t="s">
        <v>31</v>
      </c>
      <c r="F199" s="19"/>
      <c r="G199" s="25" t="s">
        <v>1118</v>
      </c>
      <c r="H199" s="20" t="s">
        <v>1126</v>
      </c>
      <c r="I199" s="20" t="s">
        <v>1127</v>
      </c>
      <c r="J199" s="81" t="s">
        <v>1128</v>
      </c>
      <c r="K199" s="21" t="s">
        <v>1129</v>
      </c>
      <c r="L199" s="21" t="s">
        <v>631</v>
      </c>
      <c r="M199" s="21" t="s">
        <v>27</v>
      </c>
      <c r="N199" s="30">
        <f t="shared" si="55"/>
        <v>45525</v>
      </c>
      <c r="O199" s="27">
        <v>45539</v>
      </c>
      <c r="P199" s="82" t="s">
        <v>1123</v>
      </c>
      <c r="Q199" s="66" t="s">
        <v>1124</v>
      </c>
      <c r="R199" s="24"/>
    </row>
    <row r="200" spans="2:18" ht="137.25" hidden="1" customHeight="1">
      <c r="B200" s="28" t="s">
        <v>1117</v>
      </c>
      <c r="C200" s="26" t="str">
        <f t="shared" ca="1" si="45"/>
        <v>終了</v>
      </c>
      <c r="D200" s="19" t="s">
        <v>31</v>
      </c>
      <c r="E200" s="19" t="s">
        <v>31</v>
      </c>
      <c r="F200" s="19"/>
      <c r="G200" s="25" t="s">
        <v>1118</v>
      </c>
      <c r="H200" s="20" t="s">
        <v>1131</v>
      </c>
      <c r="I200" s="20" t="s">
        <v>1127</v>
      </c>
      <c r="J200" s="81" t="s">
        <v>1130</v>
      </c>
      <c r="K200" s="21" t="s">
        <v>1129</v>
      </c>
      <c r="L200" s="21" t="s">
        <v>631</v>
      </c>
      <c r="M200" s="22" t="s">
        <v>1122</v>
      </c>
      <c r="N200" s="30">
        <f t="shared" si="55"/>
        <v>45525</v>
      </c>
      <c r="O200" s="27">
        <v>45539</v>
      </c>
      <c r="P200" s="82" t="s">
        <v>1123</v>
      </c>
      <c r="Q200" s="66" t="s">
        <v>1124</v>
      </c>
      <c r="R200" s="24"/>
    </row>
    <row r="201" spans="2:18" ht="137.25" hidden="1" customHeight="1">
      <c r="B201" s="28" t="s">
        <v>1117</v>
      </c>
      <c r="C201" s="26" t="str">
        <f t="shared" ca="1" si="45"/>
        <v>終了</v>
      </c>
      <c r="D201" s="19" t="s">
        <v>31</v>
      </c>
      <c r="E201" s="19" t="s">
        <v>31</v>
      </c>
      <c r="F201" s="19"/>
      <c r="G201" s="25" t="s">
        <v>1118</v>
      </c>
      <c r="H201" s="20" t="s">
        <v>1132</v>
      </c>
      <c r="I201" s="20" t="s">
        <v>1133</v>
      </c>
      <c r="J201" s="81" t="s">
        <v>1134</v>
      </c>
      <c r="K201" s="21" t="s">
        <v>1129</v>
      </c>
      <c r="L201" s="21" t="s">
        <v>631</v>
      </c>
      <c r="M201" s="22" t="s">
        <v>1122</v>
      </c>
      <c r="N201" s="30">
        <f t="shared" ref="N201:N202" si="56">O201-14</f>
        <v>45525</v>
      </c>
      <c r="O201" s="27">
        <v>45539</v>
      </c>
      <c r="P201" s="82" t="s">
        <v>1123</v>
      </c>
      <c r="Q201" s="66" t="s">
        <v>1124</v>
      </c>
      <c r="R201" s="24"/>
    </row>
    <row r="202" spans="2:18" ht="137.25" hidden="1" customHeight="1">
      <c r="B202" s="28" t="s">
        <v>1125</v>
      </c>
      <c r="C202" s="26" t="str">
        <f t="shared" ca="1" si="45"/>
        <v>終了</v>
      </c>
      <c r="D202" s="19"/>
      <c r="E202" s="19" t="s">
        <v>31</v>
      </c>
      <c r="F202" s="19"/>
      <c r="G202" s="25" t="s">
        <v>1135</v>
      </c>
      <c r="H202" s="20" t="s">
        <v>1136</v>
      </c>
      <c r="I202" s="20" t="s">
        <v>1138</v>
      </c>
      <c r="J202" s="81" t="s">
        <v>1139</v>
      </c>
      <c r="K202" s="21" t="s">
        <v>1140</v>
      </c>
      <c r="L202" s="21" t="s">
        <v>631</v>
      </c>
      <c r="M202" s="22" t="s">
        <v>1122</v>
      </c>
      <c r="N202" s="30">
        <f t="shared" si="56"/>
        <v>45520</v>
      </c>
      <c r="O202" s="27">
        <v>45534</v>
      </c>
      <c r="P202" s="82" t="s">
        <v>1142</v>
      </c>
      <c r="Q202" s="66" t="s">
        <v>1137</v>
      </c>
      <c r="R202" s="24" t="s">
        <v>1141</v>
      </c>
    </row>
    <row r="203" spans="2:18" ht="137.25" hidden="1" customHeight="1">
      <c r="B203" s="28" t="s">
        <v>1125</v>
      </c>
      <c r="C203" s="26" t="str">
        <f t="shared" ca="1" si="45"/>
        <v>終了</v>
      </c>
      <c r="D203" s="19"/>
      <c r="E203" s="19" t="s">
        <v>31</v>
      </c>
      <c r="F203" s="19"/>
      <c r="G203" s="25" t="s">
        <v>1135</v>
      </c>
      <c r="H203" s="20" t="s">
        <v>1143</v>
      </c>
      <c r="I203" s="20" t="s">
        <v>1145</v>
      </c>
      <c r="J203" s="81" t="s">
        <v>1144</v>
      </c>
      <c r="K203" s="21" t="s">
        <v>1140</v>
      </c>
      <c r="L203" s="21" t="s">
        <v>631</v>
      </c>
      <c r="M203" s="22" t="s">
        <v>1122</v>
      </c>
      <c r="N203" s="30">
        <f t="shared" ref="N203:N239" si="57">O203-14</f>
        <v>45520</v>
      </c>
      <c r="O203" s="27">
        <v>45534</v>
      </c>
      <c r="P203" s="82" t="s">
        <v>1142</v>
      </c>
      <c r="Q203" s="66" t="s">
        <v>1146</v>
      </c>
      <c r="R203" s="24" t="s">
        <v>1141</v>
      </c>
    </row>
    <row r="204" spans="2:18" ht="137.25" hidden="1" customHeight="1">
      <c r="B204" s="28" t="s">
        <v>1125</v>
      </c>
      <c r="C204" s="26" t="str">
        <f t="shared" ca="1" si="45"/>
        <v>終了</v>
      </c>
      <c r="D204" s="19"/>
      <c r="E204" s="19" t="s">
        <v>31</v>
      </c>
      <c r="F204" s="19"/>
      <c r="G204" s="25" t="s">
        <v>1135</v>
      </c>
      <c r="H204" s="20" t="s">
        <v>1147</v>
      </c>
      <c r="I204" s="20" t="s">
        <v>1148</v>
      </c>
      <c r="J204" s="81" t="s">
        <v>1149</v>
      </c>
      <c r="K204" s="21" t="s">
        <v>1196</v>
      </c>
      <c r="L204" s="21" t="s">
        <v>631</v>
      </c>
      <c r="M204" s="22" t="s">
        <v>27</v>
      </c>
      <c r="N204" s="30">
        <f t="shared" si="57"/>
        <v>45520</v>
      </c>
      <c r="O204" s="27">
        <v>45534</v>
      </c>
      <c r="P204" s="82" t="s">
        <v>1142</v>
      </c>
      <c r="Q204" s="66" t="s">
        <v>1146</v>
      </c>
      <c r="R204" s="24" t="s">
        <v>1141</v>
      </c>
    </row>
    <row r="205" spans="2:18" ht="137.25" hidden="1" customHeight="1">
      <c r="B205" s="28" t="s">
        <v>1150</v>
      </c>
      <c r="C205" s="26" t="str">
        <f t="shared" ca="1" si="45"/>
        <v>終了</v>
      </c>
      <c r="D205" s="19"/>
      <c r="E205" s="19"/>
      <c r="F205" s="19" t="s">
        <v>31</v>
      </c>
      <c r="G205" s="25" t="s">
        <v>1151</v>
      </c>
      <c r="H205" s="20" t="s">
        <v>1152</v>
      </c>
      <c r="I205" s="20" t="s">
        <v>1153</v>
      </c>
      <c r="J205" s="81" t="s">
        <v>1154</v>
      </c>
      <c r="K205" s="21" t="s">
        <v>1155</v>
      </c>
      <c r="L205" s="21" t="s">
        <v>27</v>
      </c>
      <c r="M205" s="22"/>
      <c r="N205" s="30">
        <f t="shared" si="57"/>
        <v>45611</v>
      </c>
      <c r="O205" s="27">
        <v>45625</v>
      </c>
      <c r="P205" s="82"/>
      <c r="Q205" s="66" t="s">
        <v>1156</v>
      </c>
      <c r="R205" s="24"/>
    </row>
    <row r="206" spans="2:18" ht="137.25" hidden="1" customHeight="1">
      <c r="B206" s="28" t="s">
        <v>1157</v>
      </c>
      <c r="C206" s="26" t="str">
        <f t="shared" ca="1" si="45"/>
        <v>終了</v>
      </c>
      <c r="D206" s="19"/>
      <c r="E206" s="19"/>
      <c r="F206" s="19" t="s">
        <v>31</v>
      </c>
      <c r="G206" s="25" t="s">
        <v>1158</v>
      </c>
      <c r="H206" s="20" t="s">
        <v>1159</v>
      </c>
      <c r="I206" s="20" t="s">
        <v>1160</v>
      </c>
      <c r="J206" s="81" t="s">
        <v>1161</v>
      </c>
      <c r="K206" s="21" t="s">
        <v>27</v>
      </c>
      <c r="L206" s="21" t="s">
        <v>27</v>
      </c>
      <c r="M206" s="22"/>
      <c r="N206" s="30">
        <f t="shared" si="57"/>
        <v>45527</v>
      </c>
      <c r="O206" s="27">
        <v>45541</v>
      </c>
      <c r="P206" s="82" t="s">
        <v>1162</v>
      </c>
      <c r="Q206" s="87" t="s">
        <v>1221</v>
      </c>
      <c r="R206" s="24"/>
    </row>
    <row r="207" spans="2:18" ht="152.25" hidden="1" customHeight="1">
      <c r="B207" s="28" t="s">
        <v>1163</v>
      </c>
      <c r="C207" s="26" t="str">
        <f t="shared" ca="1" si="45"/>
        <v>終了</v>
      </c>
      <c r="D207" s="19" t="s">
        <v>31</v>
      </c>
      <c r="E207" s="19"/>
      <c r="F207" s="19"/>
      <c r="G207" s="25" t="s">
        <v>1164</v>
      </c>
      <c r="H207" s="20" t="s">
        <v>1170</v>
      </c>
      <c r="I207" s="20" t="s">
        <v>1165</v>
      </c>
      <c r="J207" s="81" t="s">
        <v>1166</v>
      </c>
      <c r="K207" s="21" t="s">
        <v>1167</v>
      </c>
      <c r="L207" s="21"/>
      <c r="M207" s="22">
        <v>45505</v>
      </c>
      <c r="N207" s="30">
        <f t="shared" si="57"/>
        <v>45520</v>
      </c>
      <c r="O207" s="27">
        <v>45534</v>
      </c>
      <c r="P207" s="82" t="s">
        <v>1168</v>
      </c>
      <c r="Q207" s="66" t="s">
        <v>1169</v>
      </c>
      <c r="R207" s="24"/>
    </row>
    <row r="208" spans="2:18" ht="210" hidden="1" customHeight="1">
      <c r="B208" s="28" t="s">
        <v>1163</v>
      </c>
      <c r="C208" s="26" t="str">
        <f t="shared" ca="1" si="45"/>
        <v>終了</v>
      </c>
      <c r="D208" s="19" t="s">
        <v>31</v>
      </c>
      <c r="E208" s="19"/>
      <c r="F208" s="19" t="s">
        <v>31</v>
      </c>
      <c r="G208" s="25" t="s">
        <v>1164</v>
      </c>
      <c r="H208" s="20" t="s">
        <v>1171</v>
      </c>
      <c r="I208" s="20" t="s">
        <v>1172</v>
      </c>
      <c r="J208" s="81" t="s">
        <v>1173</v>
      </c>
      <c r="K208" s="21" t="s">
        <v>1174</v>
      </c>
      <c r="L208" s="21"/>
      <c r="M208" s="22">
        <v>45505</v>
      </c>
      <c r="N208" s="30">
        <f t="shared" si="57"/>
        <v>45562</v>
      </c>
      <c r="O208" s="27">
        <v>45576</v>
      </c>
      <c r="P208" s="82" t="s">
        <v>1168</v>
      </c>
      <c r="Q208" s="66" t="s">
        <v>1169</v>
      </c>
      <c r="R208" s="24"/>
    </row>
    <row r="209" spans="2:19" ht="207" hidden="1" customHeight="1">
      <c r="B209" s="28" t="s">
        <v>1163</v>
      </c>
      <c r="C209" s="26" t="str">
        <f t="shared" ca="1" si="45"/>
        <v>終了</v>
      </c>
      <c r="D209" s="19" t="s">
        <v>31</v>
      </c>
      <c r="E209" s="19"/>
      <c r="F209" s="19" t="s">
        <v>31</v>
      </c>
      <c r="G209" s="25" t="s">
        <v>1164</v>
      </c>
      <c r="H209" s="20" t="s">
        <v>1175</v>
      </c>
      <c r="I209" s="20" t="s">
        <v>1172</v>
      </c>
      <c r="J209" s="81" t="s">
        <v>1176</v>
      </c>
      <c r="K209" s="27" t="s">
        <v>1177</v>
      </c>
      <c r="L209" s="21"/>
      <c r="M209" s="22">
        <v>45505</v>
      </c>
      <c r="N209" s="30">
        <f t="shared" si="57"/>
        <v>45534</v>
      </c>
      <c r="O209" s="27">
        <v>45548</v>
      </c>
      <c r="P209" s="82" t="s">
        <v>1168</v>
      </c>
      <c r="Q209" s="66" t="s">
        <v>1169</v>
      </c>
      <c r="R209" s="24"/>
    </row>
    <row r="210" spans="2:19" ht="137.25" hidden="1" customHeight="1">
      <c r="B210" s="28" t="s">
        <v>1163</v>
      </c>
      <c r="C210" s="26" t="str">
        <f t="shared" ca="1" si="45"/>
        <v>終了</v>
      </c>
      <c r="D210" s="19" t="s">
        <v>31</v>
      </c>
      <c r="E210" s="19"/>
      <c r="F210" s="19" t="s">
        <v>31</v>
      </c>
      <c r="G210" s="25" t="s">
        <v>1164</v>
      </c>
      <c r="H210" s="20" t="s">
        <v>1178</v>
      </c>
      <c r="I210" s="20" t="s">
        <v>1179</v>
      </c>
      <c r="J210" s="81" t="s">
        <v>1180</v>
      </c>
      <c r="K210" s="27" t="s">
        <v>1177</v>
      </c>
      <c r="L210" s="21"/>
      <c r="M210" s="22">
        <v>45505</v>
      </c>
      <c r="N210" s="30">
        <f t="shared" si="57"/>
        <v>45527</v>
      </c>
      <c r="O210" s="27">
        <v>45541</v>
      </c>
      <c r="P210" s="82" t="s">
        <v>1168</v>
      </c>
      <c r="Q210" s="66" t="s">
        <v>1169</v>
      </c>
      <c r="R210" s="24"/>
    </row>
    <row r="211" spans="2:19" ht="203.25" hidden="1" customHeight="1">
      <c r="B211" s="28" t="s">
        <v>1181</v>
      </c>
      <c r="C211" s="26" t="str">
        <f t="shared" ca="1" si="45"/>
        <v>終了</v>
      </c>
      <c r="D211" s="19" t="s">
        <v>31</v>
      </c>
      <c r="E211" s="19" t="s">
        <v>31</v>
      </c>
      <c r="F211" s="19" t="s">
        <v>31</v>
      </c>
      <c r="G211" s="25" t="s">
        <v>1182</v>
      </c>
      <c r="H211" s="20" t="s">
        <v>1183</v>
      </c>
      <c r="I211" s="20" t="s">
        <v>1184</v>
      </c>
      <c r="J211" s="29" t="s">
        <v>1185</v>
      </c>
      <c r="K211" s="21" t="s">
        <v>1186</v>
      </c>
      <c r="L211" s="21"/>
      <c r="M211" s="22"/>
      <c r="N211" s="30">
        <f t="shared" si="57"/>
        <v>45492</v>
      </c>
      <c r="O211" s="27">
        <v>45506</v>
      </c>
      <c r="P211" s="82" t="s">
        <v>1187</v>
      </c>
      <c r="Q211" s="66" t="s">
        <v>1188</v>
      </c>
      <c r="R211" s="24"/>
    </row>
    <row r="212" spans="2:19" ht="166.5" hidden="1" customHeight="1">
      <c r="B212" s="28" t="s">
        <v>1189</v>
      </c>
      <c r="C212" s="26" t="str">
        <f t="shared" ca="1" si="45"/>
        <v>終了</v>
      </c>
      <c r="D212" s="19" t="s">
        <v>31</v>
      </c>
      <c r="E212" s="19"/>
      <c r="F212" s="19"/>
      <c r="G212" s="25" t="s">
        <v>1190</v>
      </c>
      <c r="H212" s="20" t="s">
        <v>1197</v>
      </c>
      <c r="I212" s="20" t="s">
        <v>1191</v>
      </c>
      <c r="J212" s="81" t="s">
        <v>1192</v>
      </c>
      <c r="K212" s="21" t="s">
        <v>1193</v>
      </c>
      <c r="L212" s="86" t="s">
        <v>1193</v>
      </c>
      <c r="M212" s="22">
        <v>45474</v>
      </c>
      <c r="N212" s="30">
        <f t="shared" si="57"/>
        <v>45582</v>
      </c>
      <c r="O212" s="27">
        <v>45596</v>
      </c>
      <c r="P212" s="82" t="s">
        <v>1194</v>
      </c>
      <c r="Q212" s="66" t="s">
        <v>1195</v>
      </c>
      <c r="R212" s="24"/>
    </row>
    <row r="213" spans="2:19" ht="165" hidden="1" customHeight="1">
      <c r="B213" s="28" t="s">
        <v>1204</v>
      </c>
      <c r="C213" s="26" t="str">
        <f t="shared" ca="1" si="45"/>
        <v>終了</v>
      </c>
      <c r="D213" s="19" t="s">
        <v>31</v>
      </c>
      <c r="E213" s="19"/>
      <c r="F213" s="19"/>
      <c r="G213" s="25" t="s">
        <v>1190</v>
      </c>
      <c r="H213" s="20" t="s">
        <v>1198</v>
      </c>
      <c r="I213" s="20" t="s">
        <v>1199</v>
      </c>
      <c r="J213" s="81" t="s">
        <v>1200</v>
      </c>
      <c r="K213" s="21" t="s">
        <v>1201</v>
      </c>
      <c r="L213" s="21" t="s">
        <v>1201</v>
      </c>
      <c r="M213" s="22">
        <v>45474</v>
      </c>
      <c r="N213" s="30">
        <f t="shared" si="57"/>
        <v>45582</v>
      </c>
      <c r="O213" s="27">
        <v>45596</v>
      </c>
      <c r="P213" s="82" t="s">
        <v>1203</v>
      </c>
      <c r="Q213" s="66" t="s">
        <v>1202</v>
      </c>
      <c r="R213" s="24"/>
    </row>
    <row r="214" spans="2:19" ht="189.75" hidden="1" customHeight="1">
      <c r="B214" s="28" t="s">
        <v>1205</v>
      </c>
      <c r="C214" s="26" t="str">
        <f t="shared" ca="1" si="45"/>
        <v>終了</v>
      </c>
      <c r="D214" s="19" t="s">
        <v>31</v>
      </c>
      <c r="E214" s="19"/>
      <c r="F214" s="19"/>
      <c r="G214" s="25" t="s">
        <v>1206</v>
      </c>
      <c r="H214" s="20" t="s">
        <v>1207</v>
      </c>
      <c r="I214" s="20" t="s">
        <v>1208</v>
      </c>
      <c r="J214" s="81" t="s">
        <v>1209</v>
      </c>
      <c r="K214" s="21" t="s">
        <v>27</v>
      </c>
      <c r="L214" s="21" t="s">
        <v>27</v>
      </c>
      <c r="M214" s="22">
        <v>45505</v>
      </c>
      <c r="N214" s="30">
        <f t="shared" si="57"/>
        <v>45582</v>
      </c>
      <c r="O214" s="27">
        <v>45596</v>
      </c>
      <c r="P214" s="82" t="s">
        <v>1211</v>
      </c>
      <c r="Q214" s="66" t="s">
        <v>1210</v>
      </c>
      <c r="R214" s="89"/>
    </row>
    <row r="215" spans="2:19" ht="189.75" hidden="1" customHeight="1">
      <c r="B215" s="28" t="s">
        <v>1212</v>
      </c>
      <c r="C215" s="26" t="str">
        <f t="shared" ca="1" si="45"/>
        <v>終了</v>
      </c>
      <c r="D215" s="19"/>
      <c r="E215" s="19" t="s">
        <v>31</v>
      </c>
      <c r="F215" s="19"/>
      <c r="G215" s="25" t="s">
        <v>1213</v>
      </c>
      <c r="H215" s="20" t="s">
        <v>1214</v>
      </c>
      <c r="I215" s="20" t="s">
        <v>1215</v>
      </c>
      <c r="J215" s="81" t="s">
        <v>1216</v>
      </c>
      <c r="K215" s="21" t="s">
        <v>1220</v>
      </c>
      <c r="L215" s="21" t="s">
        <v>631</v>
      </c>
      <c r="M215" s="22" t="s">
        <v>1219</v>
      </c>
      <c r="N215" s="30">
        <f t="shared" si="57"/>
        <v>45490</v>
      </c>
      <c r="O215" s="27">
        <v>45504</v>
      </c>
      <c r="P215" s="82" t="s">
        <v>1218</v>
      </c>
      <c r="Q215" s="88" t="s">
        <v>1217</v>
      </c>
      <c r="R215" s="92"/>
      <c r="S215" s="91"/>
    </row>
    <row r="216" spans="2:19" ht="90" hidden="1" customHeight="1">
      <c r="B216" s="28" t="s">
        <v>1222</v>
      </c>
      <c r="C216" s="26" t="str">
        <f t="shared" ca="1" si="45"/>
        <v>終了</v>
      </c>
      <c r="D216" s="19" t="s">
        <v>31</v>
      </c>
      <c r="E216" s="19"/>
      <c r="F216" s="19"/>
      <c r="G216" s="25" t="s">
        <v>1223</v>
      </c>
      <c r="H216" s="20" t="s">
        <v>1224</v>
      </c>
      <c r="I216" s="20" t="s">
        <v>1232</v>
      </c>
      <c r="J216" s="81" t="s">
        <v>1225</v>
      </c>
      <c r="K216" s="21" t="s">
        <v>1226</v>
      </c>
      <c r="L216" s="21" t="s">
        <v>1226</v>
      </c>
      <c r="M216" s="22" t="s">
        <v>27</v>
      </c>
      <c r="N216" s="30">
        <f t="shared" si="57"/>
        <v>45513</v>
      </c>
      <c r="O216" s="27">
        <v>45527</v>
      </c>
      <c r="P216" s="82" t="s">
        <v>1227</v>
      </c>
      <c r="Q216" s="88" t="s">
        <v>1228</v>
      </c>
      <c r="R216" s="93" t="s">
        <v>1231</v>
      </c>
      <c r="S216" s="91"/>
    </row>
    <row r="217" spans="2:19" ht="90" hidden="1" customHeight="1">
      <c r="B217" s="28" t="s">
        <v>1222</v>
      </c>
      <c r="C217" s="26" t="str">
        <f t="shared" ca="1" si="45"/>
        <v>終了</v>
      </c>
      <c r="D217" s="19" t="s">
        <v>31</v>
      </c>
      <c r="E217" s="19"/>
      <c r="F217" s="19"/>
      <c r="G217" s="25" t="s">
        <v>1223</v>
      </c>
      <c r="H217" s="20" t="s">
        <v>1229</v>
      </c>
      <c r="I217" s="20" t="s">
        <v>1233</v>
      </c>
      <c r="J217" s="81" t="s">
        <v>1230</v>
      </c>
      <c r="K217" s="21" t="s">
        <v>1226</v>
      </c>
      <c r="L217" s="21" t="s">
        <v>1226</v>
      </c>
      <c r="M217" s="22" t="s">
        <v>27</v>
      </c>
      <c r="N217" s="30">
        <f t="shared" si="57"/>
        <v>45513</v>
      </c>
      <c r="O217" s="27">
        <v>45527</v>
      </c>
      <c r="P217" s="82" t="s">
        <v>1227</v>
      </c>
      <c r="Q217" s="88" t="s">
        <v>1228</v>
      </c>
      <c r="R217" s="94" t="s">
        <v>1231</v>
      </c>
      <c r="S217" s="91"/>
    </row>
    <row r="218" spans="2:19" ht="120" hidden="1" customHeight="1">
      <c r="B218" s="28" t="s">
        <v>1234</v>
      </c>
      <c r="C218" s="26" t="str">
        <f t="shared" ca="1" si="45"/>
        <v>終了</v>
      </c>
      <c r="D218" s="19"/>
      <c r="E218" s="19"/>
      <c r="F218" s="19" t="s">
        <v>31</v>
      </c>
      <c r="G218" s="25" t="s">
        <v>1235</v>
      </c>
      <c r="H218" s="20" t="s">
        <v>1236</v>
      </c>
      <c r="I218" s="20" t="s">
        <v>1237</v>
      </c>
      <c r="J218" s="81" t="s">
        <v>1238</v>
      </c>
      <c r="K218" s="21" t="s">
        <v>1239</v>
      </c>
      <c r="L218" s="21" t="s">
        <v>1239</v>
      </c>
      <c r="M218" s="22" t="s">
        <v>27</v>
      </c>
      <c r="N218" s="30">
        <f t="shared" si="57"/>
        <v>45541</v>
      </c>
      <c r="O218" s="27">
        <v>45555</v>
      </c>
      <c r="P218" s="82" t="s">
        <v>223</v>
      </c>
      <c r="Q218" s="88" t="s">
        <v>1240</v>
      </c>
      <c r="R218" s="90"/>
      <c r="S218" s="91"/>
    </row>
    <row r="219" spans="2:19" ht="274.5" hidden="1" customHeight="1">
      <c r="B219" s="28" t="s">
        <v>1241</v>
      </c>
      <c r="C219" s="26" t="str">
        <f t="shared" ca="1" si="45"/>
        <v>終了</v>
      </c>
      <c r="D219" s="19" t="s">
        <v>31</v>
      </c>
      <c r="E219" s="19" t="s">
        <v>31</v>
      </c>
      <c r="F219" s="19"/>
      <c r="G219" s="25" t="s">
        <v>1242</v>
      </c>
      <c r="H219" s="20" t="s">
        <v>1243</v>
      </c>
      <c r="I219" s="20" t="s">
        <v>1346</v>
      </c>
      <c r="J219" s="81" t="s">
        <v>1244</v>
      </c>
      <c r="K219" s="21" t="s">
        <v>27</v>
      </c>
      <c r="L219" s="22" t="s">
        <v>27</v>
      </c>
      <c r="M219" s="22" t="s">
        <v>27</v>
      </c>
      <c r="N219" s="30">
        <f t="shared" si="57"/>
        <v>45551</v>
      </c>
      <c r="O219" s="27">
        <v>45565</v>
      </c>
      <c r="P219" s="82" t="s">
        <v>1245</v>
      </c>
      <c r="Q219" s="66" t="s">
        <v>1246</v>
      </c>
      <c r="R219" s="90"/>
    </row>
    <row r="220" spans="2:19" ht="336" hidden="1" customHeight="1">
      <c r="B220" s="28" t="s">
        <v>1247</v>
      </c>
      <c r="C220" s="26" t="str">
        <f t="shared" ca="1" si="45"/>
        <v>終了</v>
      </c>
      <c r="D220" s="19" t="s">
        <v>31</v>
      </c>
      <c r="E220" s="19" t="s">
        <v>31</v>
      </c>
      <c r="F220" s="19"/>
      <c r="G220" s="25" t="s">
        <v>1248</v>
      </c>
      <c r="H220" s="20" t="s">
        <v>1249</v>
      </c>
      <c r="I220" s="20" t="s">
        <v>1347</v>
      </c>
      <c r="J220" s="81" t="s">
        <v>1252</v>
      </c>
      <c r="K220" s="21" t="s">
        <v>1251</v>
      </c>
      <c r="L220" s="22" t="s">
        <v>27</v>
      </c>
      <c r="M220" s="22" t="s">
        <v>27</v>
      </c>
      <c r="N220" s="30">
        <f t="shared" si="57"/>
        <v>45551</v>
      </c>
      <c r="O220" s="27">
        <v>45565</v>
      </c>
      <c r="P220" s="82" t="s">
        <v>1253</v>
      </c>
      <c r="Q220" s="66" t="s">
        <v>1250</v>
      </c>
      <c r="R220" s="90"/>
    </row>
    <row r="221" spans="2:19" ht="90" hidden="1" customHeight="1">
      <c r="B221" s="28" t="s">
        <v>1254</v>
      </c>
      <c r="C221" s="26" t="str">
        <f t="shared" ca="1" si="45"/>
        <v>終了</v>
      </c>
      <c r="D221" s="19" t="s">
        <v>31</v>
      </c>
      <c r="E221" s="19"/>
      <c r="F221" s="19"/>
      <c r="G221" s="25" t="s">
        <v>1255</v>
      </c>
      <c r="H221" s="20" t="s">
        <v>1256</v>
      </c>
      <c r="I221" s="20" t="s">
        <v>1257</v>
      </c>
      <c r="J221" s="81" t="s">
        <v>1258</v>
      </c>
      <c r="K221" s="21" t="s">
        <v>1259</v>
      </c>
      <c r="L221" s="22" t="s">
        <v>27</v>
      </c>
      <c r="M221" s="22" t="s">
        <v>27</v>
      </c>
      <c r="N221" s="30">
        <f t="shared" si="57"/>
        <v>45510</v>
      </c>
      <c r="O221" s="27">
        <v>45524</v>
      </c>
      <c r="P221" s="82" t="s">
        <v>1262</v>
      </c>
      <c r="Q221" s="66" t="s">
        <v>1261</v>
      </c>
      <c r="R221" s="90" t="s">
        <v>1348</v>
      </c>
    </row>
    <row r="222" spans="2:19" ht="189.75" hidden="1" customHeight="1">
      <c r="B222" s="28" t="s">
        <v>1260</v>
      </c>
      <c r="C222" s="26" t="str">
        <f t="shared" ca="1" si="45"/>
        <v>終了</v>
      </c>
      <c r="D222" s="19" t="s">
        <v>31</v>
      </c>
      <c r="E222" s="19" t="s">
        <v>31</v>
      </c>
      <c r="F222" s="19" t="s">
        <v>31</v>
      </c>
      <c r="G222" s="25" t="s">
        <v>1263</v>
      </c>
      <c r="H222" s="20" t="s">
        <v>1264</v>
      </c>
      <c r="I222" s="20" t="s">
        <v>1265</v>
      </c>
      <c r="J222" s="81" t="s">
        <v>1266</v>
      </c>
      <c r="K222" s="22" t="s">
        <v>27</v>
      </c>
      <c r="L222" s="22" t="s">
        <v>27</v>
      </c>
      <c r="M222" s="22" t="s">
        <v>27</v>
      </c>
      <c r="N222" s="30">
        <f t="shared" si="57"/>
        <v>45566</v>
      </c>
      <c r="O222" s="27">
        <v>45580</v>
      </c>
      <c r="P222" s="82" t="s">
        <v>1269</v>
      </c>
      <c r="Q222" s="66" t="s">
        <v>1270</v>
      </c>
      <c r="R222" s="90"/>
    </row>
    <row r="223" spans="2:19" ht="105.75" hidden="1" customHeight="1">
      <c r="B223" s="28" t="s">
        <v>1260</v>
      </c>
      <c r="C223" s="26" t="str">
        <f t="shared" ca="1" si="45"/>
        <v>終了</v>
      </c>
      <c r="D223" s="19" t="s">
        <v>31</v>
      </c>
      <c r="E223" s="19" t="s">
        <v>31</v>
      </c>
      <c r="F223" s="19" t="s">
        <v>31</v>
      </c>
      <c r="G223" s="25" t="s">
        <v>1263</v>
      </c>
      <c r="H223" s="20" t="s">
        <v>1264</v>
      </c>
      <c r="I223" s="20" t="s">
        <v>1267</v>
      </c>
      <c r="J223" s="81" t="s">
        <v>1268</v>
      </c>
      <c r="K223" s="22" t="s">
        <v>27</v>
      </c>
      <c r="L223" s="22" t="s">
        <v>27</v>
      </c>
      <c r="M223" s="22" t="s">
        <v>27</v>
      </c>
      <c r="N223" s="30">
        <f t="shared" ref="N223" si="58">O223-14</f>
        <v>45566</v>
      </c>
      <c r="O223" s="27">
        <v>45580</v>
      </c>
      <c r="P223" s="82" t="s">
        <v>1269</v>
      </c>
      <c r="Q223" s="66" t="s">
        <v>1270</v>
      </c>
      <c r="R223" s="90"/>
    </row>
    <row r="224" spans="2:19" ht="144" hidden="1" customHeight="1">
      <c r="B224" s="28" t="s">
        <v>1271</v>
      </c>
      <c r="C224" s="26" t="str">
        <f t="shared" ca="1" si="45"/>
        <v>終了</v>
      </c>
      <c r="D224" s="19"/>
      <c r="E224" s="19"/>
      <c r="F224" s="19" t="s">
        <v>31</v>
      </c>
      <c r="G224" s="25" t="s">
        <v>1272</v>
      </c>
      <c r="H224" s="20" t="s">
        <v>1273</v>
      </c>
      <c r="I224" s="20" t="s">
        <v>1274</v>
      </c>
      <c r="J224" s="81" t="s">
        <v>1275</v>
      </c>
      <c r="K224" s="21" t="s">
        <v>1276</v>
      </c>
      <c r="L224" s="21" t="s">
        <v>631</v>
      </c>
      <c r="M224" s="22" t="s">
        <v>1288</v>
      </c>
      <c r="N224" s="30">
        <f t="shared" si="57"/>
        <v>45579</v>
      </c>
      <c r="O224" s="27">
        <v>45593</v>
      </c>
      <c r="P224" s="82" t="s">
        <v>1277</v>
      </c>
      <c r="Q224" s="66" t="s">
        <v>1278</v>
      </c>
      <c r="R224" s="90"/>
    </row>
    <row r="225" spans="2:18" ht="90" hidden="1" customHeight="1">
      <c r="B225" s="28" t="s">
        <v>1279</v>
      </c>
      <c r="C225" s="26" t="str">
        <f t="shared" ca="1" si="45"/>
        <v>終了</v>
      </c>
      <c r="D225" s="19" t="s">
        <v>31</v>
      </c>
      <c r="E225" s="19"/>
      <c r="F225" s="19"/>
      <c r="G225" s="25" t="s">
        <v>1280</v>
      </c>
      <c r="H225" s="20" t="s">
        <v>1281</v>
      </c>
      <c r="I225" s="20" t="s">
        <v>1282</v>
      </c>
      <c r="J225" s="81" t="s">
        <v>1283</v>
      </c>
      <c r="K225" s="21" t="s">
        <v>1284</v>
      </c>
      <c r="L225" s="21" t="s">
        <v>1288</v>
      </c>
      <c r="M225" s="22" t="s">
        <v>1288</v>
      </c>
      <c r="N225" s="30">
        <f t="shared" si="57"/>
        <v>45548</v>
      </c>
      <c r="O225" s="27">
        <v>45562</v>
      </c>
      <c r="P225" s="82" t="s">
        <v>1285</v>
      </c>
      <c r="Q225" s="66" t="s">
        <v>1286</v>
      </c>
      <c r="R225" s="90" t="s">
        <v>1287</v>
      </c>
    </row>
    <row r="226" spans="2:18" ht="90" hidden="1" customHeight="1">
      <c r="B226" s="28" t="s">
        <v>1289</v>
      </c>
      <c r="C226" s="26" t="str">
        <f t="shared" ca="1" si="45"/>
        <v>終了</v>
      </c>
      <c r="D226" s="19" t="s">
        <v>31</v>
      </c>
      <c r="E226" s="19"/>
      <c r="F226" s="19"/>
      <c r="G226" s="25" t="s">
        <v>1290</v>
      </c>
      <c r="H226" s="20" t="s">
        <v>1291</v>
      </c>
      <c r="I226" s="20" t="s">
        <v>1292</v>
      </c>
      <c r="J226" s="81" t="s">
        <v>1293</v>
      </c>
      <c r="K226" s="21" t="s">
        <v>1294</v>
      </c>
      <c r="L226" s="21" t="s">
        <v>1288</v>
      </c>
      <c r="M226" s="22" t="s">
        <v>1288</v>
      </c>
      <c r="N226" s="30">
        <f t="shared" si="57"/>
        <v>45551</v>
      </c>
      <c r="O226" s="27">
        <v>45565</v>
      </c>
      <c r="P226" s="82" t="s">
        <v>1296</v>
      </c>
      <c r="Q226" s="66" t="s">
        <v>1295</v>
      </c>
      <c r="R226" s="90"/>
    </row>
    <row r="227" spans="2:18" ht="90" hidden="1" customHeight="1">
      <c r="B227" s="28" t="s">
        <v>1297</v>
      </c>
      <c r="C227" s="26" t="str">
        <f t="shared" ca="1" si="45"/>
        <v>終了</v>
      </c>
      <c r="D227" s="19" t="s">
        <v>31</v>
      </c>
      <c r="E227" s="19"/>
      <c r="F227" s="19"/>
      <c r="G227" s="25" t="s">
        <v>1298</v>
      </c>
      <c r="H227" s="20" t="s">
        <v>1299</v>
      </c>
      <c r="I227" s="20" t="s">
        <v>1300</v>
      </c>
      <c r="J227" s="81" t="s">
        <v>1301</v>
      </c>
      <c r="K227" s="21" t="s">
        <v>1302</v>
      </c>
      <c r="L227" s="21" t="s">
        <v>1288</v>
      </c>
      <c r="M227" s="22" t="s">
        <v>1288</v>
      </c>
      <c r="N227" s="30">
        <f t="shared" si="57"/>
        <v>45551</v>
      </c>
      <c r="O227" s="27">
        <v>45565</v>
      </c>
      <c r="P227" s="82" t="s">
        <v>1349</v>
      </c>
      <c r="Q227" s="66" t="s">
        <v>1304</v>
      </c>
      <c r="R227" s="90"/>
    </row>
    <row r="228" spans="2:18" ht="90" hidden="1" customHeight="1">
      <c r="B228" s="28" t="s">
        <v>1303</v>
      </c>
      <c r="C228" s="26" t="str">
        <f t="shared" ca="1" si="45"/>
        <v>終了</v>
      </c>
      <c r="D228" s="19" t="s">
        <v>31</v>
      </c>
      <c r="E228" s="19" t="s">
        <v>31</v>
      </c>
      <c r="F228" s="19" t="s">
        <v>31</v>
      </c>
      <c r="G228" s="25" t="s">
        <v>1305</v>
      </c>
      <c r="H228" s="20" t="s">
        <v>1307</v>
      </c>
      <c r="I228" s="20" t="s">
        <v>1350</v>
      </c>
      <c r="J228" s="81" t="s">
        <v>1283</v>
      </c>
      <c r="K228" s="21" t="s">
        <v>1308</v>
      </c>
      <c r="L228" s="21" t="s">
        <v>631</v>
      </c>
      <c r="M228" s="22" t="s">
        <v>1288</v>
      </c>
      <c r="N228" s="30">
        <f t="shared" si="57"/>
        <v>45521</v>
      </c>
      <c r="O228" s="27">
        <v>45535</v>
      </c>
      <c r="P228" s="82" t="s">
        <v>1309</v>
      </c>
      <c r="Q228" s="66" t="s">
        <v>1306</v>
      </c>
      <c r="R228" s="90"/>
    </row>
    <row r="229" spans="2:18" ht="90" hidden="1" customHeight="1">
      <c r="B229" s="28" t="s">
        <v>1310</v>
      </c>
      <c r="C229" s="26" t="str">
        <f t="shared" ca="1" si="45"/>
        <v>終了</v>
      </c>
      <c r="D229" s="19" t="s">
        <v>31</v>
      </c>
      <c r="E229" s="19"/>
      <c r="F229" s="19" t="s">
        <v>31</v>
      </c>
      <c r="G229" s="25" t="s">
        <v>536</v>
      </c>
      <c r="H229" s="20" t="s">
        <v>1311</v>
      </c>
      <c r="I229" s="20" t="s">
        <v>1312</v>
      </c>
      <c r="J229" s="81" t="s">
        <v>1283</v>
      </c>
      <c r="K229" s="21" t="s">
        <v>1313</v>
      </c>
      <c r="L229" s="21" t="s">
        <v>1314</v>
      </c>
      <c r="M229" s="22" t="s">
        <v>1288</v>
      </c>
      <c r="N229" s="30">
        <f t="shared" si="57"/>
        <v>45490</v>
      </c>
      <c r="O229" s="27">
        <v>45504</v>
      </c>
      <c r="P229" s="82" t="s">
        <v>1316</v>
      </c>
      <c r="Q229" s="66" t="s">
        <v>1315</v>
      </c>
      <c r="R229" s="90" t="s">
        <v>1317</v>
      </c>
    </row>
    <row r="230" spans="2:18" ht="126.75" hidden="1" customHeight="1">
      <c r="B230" s="28" t="s">
        <v>1318</v>
      </c>
      <c r="C230" s="26" t="str">
        <f t="shared" ca="1" si="45"/>
        <v>終了</v>
      </c>
      <c r="D230" s="19" t="s">
        <v>31</v>
      </c>
      <c r="E230" s="19"/>
      <c r="F230" s="19"/>
      <c r="G230" s="25" t="s">
        <v>1320</v>
      </c>
      <c r="H230" s="20" t="s">
        <v>1321</v>
      </c>
      <c r="I230" s="20" t="s">
        <v>1345</v>
      </c>
      <c r="J230" s="81" t="s">
        <v>1322</v>
      </c>
      <c r="K230" s="21" t="s">
        <v>1323</v>
      </c>
      <c r="L230" s="21" t="s">
        <v>631</v>
      </c>
      <c r="M230" s="22" t="s">
        <v>1288</v>
      </c>
      <c r="N230" s="30">
        <f t="shared" si="57"/>
        <v>45576</v>
      </c>
      <c r="O230" s="27">
        <v>45590</v>
      </c>
      <c r="P230" s="82" t="s">
        <v>1324</v>
      </c>
      <c r="Q230" s="66" t="s">
        <v>1319</v>
      </c>
      <c r="R230" s="90"/>
    </row>
    <row r="231" spans="2:18" ht="90" hidden="1" customHeight="1">
      <c r="B231" s="28" t="s">
        <v>1318</v>
      </c>
      <c r="C231" s="26" t="str">
        <f t="shared" ca="1" si="45"/>
        <v>終了</v>
      </c>
      <c r="D231" s="19" t="s">
        <v>31</v>
      </c>
      <c r="E231" s="19"/>
      <c r="F231" s="19"/>
      <c r="G231" s="25" t="s">
        <v>1320</v>
      </c>
      <c r="H231" s="20" t="s">
        <v>1327</v>
      </c>
      <c r="I231" s="20" t="s">
        <v>1325</v>
      </c>
      <c r="J231" s="81" t="s">
        <v>1293</v>
      </c>
      <c r="K231" s="21" t="s">
        <v>1326</v>
      </c>
      <c r="L231" s="21" t="s">
        <v>631</v>
      </c>
      <c r="M231" s="22" t="s">
        <v>1288</v>
      </c>
      <c r="N231" s="30">
        <f t="shared" si="57"/>
        <v>45576</v>
      </c>
      <c r="O231" s="27">
        <v>45590</v>
      </c>
      <c r="P231" s="82" t="s">
        <v>1324</v>
      </c>
      <c r="Q231" s="66" t="s">
        <v>1319</v>
      </c>
      <c r="R231" s="90"/>
    </row>
    <row r="232" spans="2:18" ht="99.75" hidden="1" customHeight="1">
      <c r="B232" s="28" t="s">
        <v>1328</v>
      </c>
      <c r="C232" s="26" t="str">
        <f t="shared" ca="1" si="45"/>
        <v>終了</v>
      </c>
      <c r="D232" s="19" t="s">
        <v>31</v>
      </c>
      <c r="E232" s="19" t="s">
        <v>31</v>
      </c>
      <c r="F232" s="19"/>
      <c r="G232" s="25" t="s">
        <v>1329</v>
      </c>
      <c r="H232" s="20" t="s">
        <v>1330</v>
      </c>
      <c r="I232" s="20" t="s">
        <v>1331</v>
      </c>
      <c r="J232" s="81" t="s">
        <v>1333</v>
      </c>
      <c r="K232" s="21" t="s">
        <v>1332</v>
      </c>
      <c r="L232" s="21" t="s">
        <v>631</v>
      </c>
      <c r="M232" s="22" t="s">
        <v>1288</v>
      </c>
      <c r="N232" s="30">
        <f t="shared" si="57"/>
        <v>45537</v>
      </c>
      <c r="O232" s="27">
        <v>45551</v>
      </c>
      <c r="P232" s="82" t="s">
        <v>1334</v>
      </c>
      <c r="Q232" s="66" t="s">
        <v>1335</v>
      </c>
      <c r="R232" s="24" t="s">
        <v>1338</v>
      </c>
    </row>
    <row r="233" spans="2:18" ht="210" hidden="1" customHeight="1">
      <c r="B233" s="28" t="s">
        <v>1336</v>
      </c>
      <c r="C233" s="26" t="str">
        <f t="shared" ca="1" si="45"/>
        <v>終了</v>
      </c>
      <c r="D233" s="19"/>
      <c r="E233" s="19"/>
      <c r="F233" s="19" t="s">
        <v>31</v>
      </c>
      <c r="G233" s="25" t="s">
        <v>1329</v>
      </c>
      <c r="H233" s="20" t="s">
        <v>1330</v>
      </c>
      <c r="I233" s="20" t="s">
        <v>1337</v>
      </c>
      <c r="J233" s="81" t="s">
        <v>1283</v>
      </c>
      <c r="K233" s="21" t="s">
        <v>1288</v>
      </c>
      <c r="L233" s="21" t="s">
        <v>631</v>
      </c>
      <c r="M233" s="22" t="s">
        <v>1288</v>
      </c>
      <c r="N233" s="30">
        <f t="shared" si="57"/>
        <v>45537</v>
      </c>
      <c r="O233" s="27">
        <v>45551</v>
      </c>
      <c r="P233" s="82" t="s">
        <v>1334</v>
      </c>
      <c r="Q233" s="66" t="s">
        <v>1335</v>
      </c>
      <c r="R233" s="90" t="s">
        <v>1338</v>
      </c>
    </row>
    <row r="234" spans="2:18" ht="114.75" hidden="1" customHeight="1">
      <c r="B234" s="28" t="s">
        <v>1339</v>
      </c>
      <c r="C234" s="26" t="str">
        <f t="shared" ca="1" si="45"/>
        <v>終了</v>
      </c>
      <c r="D234" s="19"/>
      <c r="E234" s="19"/>
      <c r="F234" s="19" t="s">
        <v>31</v>
      </c>
      <c r="G234" s="25" t="s">
        <v>1341</v>
      </c>
      <c r="H234" s="20" t="s">
        <v>1342</v>
      </c>
      <c r="I234" s="20" t="s">
        <v>1343</v>
      </c>
      <c r="J234" s="81" t="s">
        <v>1283</v>
      </c>
      <c r="K234" s="21" t="s">
        <v>1288</v>
      </c>
      <c r="L234" s="21" t="s">
        <v>631</v>
      </c>
      <c r="M234" s="22" t="s">
        <v>27</v>
      </c>
      <c r="N234" s="30">
        <f t="shared" si="57"/>
        <v>45530</v>
      </c>
      <c r="O234" s="27">
        <v>45544</v>
      </c>
      <c r="P234" s="82" t="s">
        <v>1324</v>
      </c>
      <c r="Q234" s="66" t="s">
        <v>1340</v>
      </c>
      <c r="R234" s="90"/>
    </row>
    <row r="235" spans="2:18" ht="219" hidden="1" customHeight="1">
      <c r="B235" s="28" t="s">
        <v>1344</v>
      </c>
      <c r="C235" s="26" t="str">
        <f t="shared" ca="1" si="45"/>
        <v>終了</v>
      </c>
      <c r="D235" s="19" t="s">
        <v>31</v>
      </c>
      <c r="E235" s="19"/>
      <c r="F235" s="19"/>
      <c r="G235" s="25" t="s">
        <v>1351</v>
      </c>
      <c r="H235" s="20" t="s">
        <v>1352</v>
      </c>
      <c r="I235" s="20" t="s">
        <v>1357</v>
      </c>
      <c r="J235" s="81" t="s">
        <v>1353</v>
      </c>
      <c r="K235" s="21" t="s">
        <v>27</v>
      </c>
      <c r="L235" s="21" t="s">
        <v>1354</v>
      </c>
      <c r="M235" s="22" t="s">
        <v>27</v>
      </c>
      <c r="N235" s="30">
        <f t="shared" si="57"/>
        <v>45551</v>
      </c>
      <c r="O235" s="27">
        <v>45565</v>
      </c>
      <c r="P235" s="82" t="s">
        <v>1355</v>
      </c>
      <c r="Q235" s="66" t="s">
        <v>1358</v>
      </c>
      <c r="R235" s="90"/>
    </row>
    <row r="236" spans="2:18" ht="128.25" hidden="1" customHeight="1">
      <c r="B236" s="28" t="s">
        <v>1356</v>
      </c>
      <c r="C236" s="26" t="str">
        <f t="shared" ca="1" si="45"/>
        <v>終了</v>
      </c>
      <c r="D236" s="19" t="s">
        <v>31</v>
      </c>
      <c r="E236" s="19"/>
      <c r="F236" s="19"/>
      <c r="G236" s="25" t="s">
        <v>1351</v>
      </c>
      <c r="H236" s="20" t="s">
        <v>1352</v>
      </c>
      <c r="I236" s="96" t="s">
        <v>1359</v>
      </c>
      <c r="J236" s="81" t="s">
        <v>1353</v>
      </c>
      <c r="K236" s="21" t="s">
        <v>27</v>
      </c>
      <c r="L236" s="21" t="s">
        <v>1354</v>
      </c>
      <c r="M236" s="22" t="s">
        <v>27</v>
      </c>
      <c r="N236" s="30">
        <f t="shared" ref="N236" si="59">O236-14</f>
        <v>45551</v>
      </c>
      <c r="O236" s="27">
        <v>45565</v>
      </c>
      <c r="P236" s="82" t="s">
        <v>1355</v>
      </c>
      <c r="Q236" s="66" t="s">
        <v>1358</v>
      </c>
      <c r="R236" s="90"/>
    </row>
    <row r="237" spans="2:18" ht="354.75" hidden="1" customHeight="1">
      <c r="B237" s="28" t="s">
        <v>1360</v>
      </c>
      <c r="C237" s="26" t="str">
        <f t="shared" ca="1" si="45"/>
        <v>終了</v>
      </c>
      <c r="D237" s="19" t="s">
        <v>31</v>
      </c>
      <c r="E237" s="19" t="s">
        <v>31</v>
      </c>
      <c r="F237" s="19"/>
      <c r="G237" s="25" t="s">
        <v>1362</v>
      </c>
      <c r="H237" s="20" t="s">
        <v>1363</v>
      </c>
      <c r="I237" s="20" t="s">
        <v>1439</v>
      </c>
      <c r="J237" s="81" t="s">
        <v>1419</v>
      </c>
      <c r="K237" s="21" t="s">
        <v>1421</v>
      </c>
      <c r="L237" s="21" t="s">
        <v>631</v>
      </c>
      <c r="M237" s="22"/>
      <c r="N237" s="30">
        <f t="shared" si="57"/>
        <v>45551</v>
      </c>
      <c r="O237" s="27">
        <v>45565</v>
      </c>
      <c r="P237" s="82" t="s">
        <v>1364</v>
      </c>
      <c r="Q237" s="66" t="s">
        <v>1361</v>
      </c>
      <c r="R237" s="90"/>
    </row>
    <row r="238" spans="2:18" ht="147.75" hidden="1" customHeight="1">
      <c r="B238" s="28" t="s">
        <v>1417</v>
      </c>
      <c r="C238" s="26" t="str">
        <f t="shared" ca="1" si="45"/>
        <v>終了</v>
      </c>
      <c r="D238" s="19"/>
      <c r="E238" s="19" t="s">
        <v>31</v>
      </c>
      <c r="F238" s="19"/>
      <c r="G238" s="25" t="s">
        <v>1362</v>
      </c>
      <c r="H238" s="20" t="s">
        <v>1363</v>
      </c>
      <c r="I238" s="20" t="s">
        <v>1422</v>
      </c>
      <c r="J238" s="81" t="s">
        <v>1418</v>
      </c>
      <c r="K238" s="21" t="s">
        <v>1420</v>
      </c>
      <c r="L238" s="21" t="s">
        <v>631</v>
      </c>
      <c r="M238" s="22"/>
      <c r="N238" s="30">
        <f t="shared" ref="N238" si="60">O238-14</f>
        <v>45551</v>
      </c>
      <c r="O238" s="27">
        <v>45565</v>
      </c>
      <c r="P238" s="82" t="s">
        <v>1364</v>
      </c>
      <c r="Q238" s="66" t="s">
        <v>1361</v>
      </c>
      <c r="R238" s="90"/>
    </row>
    <row r="239" spans="2:18" ht="150.75" hidden="1" customHeight="1">
      <c r="B239" s="28" t="s">
        <v>1365</v>
      </c>
      <c r="C239" s="26" t="str">
        <f t="shared" ca="1" si="45"/>
        <v>終了</v>
      </c>
      <c r="D239" s="19" t="s">
        <v>1414</v>
      </c>
      <c r="E239" s="19" t="s">
        <v>1414</v>
      </c>
      <c r="F239" s="19"/>
      <c r="G239" s="25" t="s">
        <v>1366</v>
      </c>
      <c r="H239" s="20" t="s">
        <v>1367</v>
      </c>
      <c r="I239" s="20" t="s">
        <v>1416</v>
      </c>
      <c r="J239" s="81" t="s">
        <v>1369</v>
      </c>
      <c r="K239" s="21" t="s">
        <v>1368</v>
      </c>
      <c r="L239" s="21" t="s">
        <v>631</v>
      </c>
      <c r="M239" s="22"/>
      <c r="N239" s="30">
        <f t="shared" si="57"/>
        <v>45551</v>
      </c>
      <c r="O239" s="27">
        <v>45565</v>
      </c>
      <c r="P239" s="82" t="s">
        <v>1370</v>
      </c>
      <c r="Q239" s="66" t="s">
        <v>1371</v>
      </c>
      <c r="R239" s="24"/>
    </row>
    <row r="240" spans="2:18" ht="90" hidden="1" customHeight="1">
      <c r="B240" s="28" t="s">
        <v>1372</v>
      </c>
      <c r="C240" s="26" t="str">
        <f t="shared" ref="C240:C267" ca="1" si="61">IF($B$1&gt;O240, "終了", IF(O240 - $B$1 &lt;= 14, "要問合", "受付中"))</f>
        <v>終了</v>
      </c>
      <c r="D240" s="19" t="s">
        <v>1414</v>
      </c>
      <c r="E240" s="19" t="s">
        <v>1414</v>
      </c>
      <c r="F240" s="19"/>
      <c r="G240" s="25" t="s">
        <v>1373</v>
      </c>
      <c r="H240" s="20" t="s">
        <v>1374</v>
      </c>
      <c r="I240" s="20" t="s">
        <v>1449</v>
      </c>
      <c r="J240" s="81" t="s">
        <v>1375</v>
      </c>
      <c r="K240" s="21" t="s">
        <v>1368</v>
      </c>
      <c r="L240" s="21" t="s">
        <v>1436</v>
      </c>
      <c r="M240" s="22"/>
      <c r="N240" s="30">
        <f t="shared" ref="N240:N267" si="62">O240-14</f>
        <v>45522</v>
      </c>
      <c r="O240" s="27">
        <v>45536</v>
      </c>
      <c r="P240" s="82" t="s">
        <v>1376</v>
      </c>
      <c r="Q240" s="66" t="s">
        <v>1377</v>
      </c>
      <c r="R240" s="24"/>
    </row>
    <row r="241" spans="2:18" ht="141.75" hidden="1" customHeight="1">
      <c r="B241" s="28" t="s">
        <v>1378</v>
      </c>
      <c r="C241" s="26" t="str">
        <f t="shared" ca="1" si="61"/>
        <v>終了</v>
      </c>
      <c r="D241" s="19" t="s">
        <v>1414</v>
      </c>
      <c r="E241" s="19"/>
      <c r="F241" s="19"/>
      <c r="G241" s="25" t="s">
        <v>1379</v>
      </c>
      <c r="H241" s="20" t="s">
        <v>1380</v>
      </c>
      <c r="I241" s="20" t="s">
        <v>1415</v>
      </c>
      <c r="J241" s="81" t="s">
        <v>1381</v>
      </c>
      <c r="K241" s="21" t="s">
        <v>1382</v>
      </c>
      <c r="L241" s="21" t="s">
        <v>631</v>
      </c>
      <c r="M241" s="22">
        <v>45505</v>
      </c>
      <c r="N241" s="30">
        <f t="shared" si="62"/>
        <v>45541</v>
      </c>
      <c r="O241" s="27">
        <v>45555</v>
      </c>
      <c r="P241" s="82" t="s">
        <v>1383</v>
      </c>
      <c r="Q241" s="66" t="s">
        <v>1384</v>
      </c>
      <c r="R241" s="24" t="s">
        <v>1448</v>
      </c>
    </row>
    <row r="242" spans="2:18" ht="144" hidden="1" customHeight="1">
      <c r="B242" s="28" t="s">
        <v>1385</v>
      </c>
      <c r="C242" s="26" t="str">
        <f t="shared" ca="1" si="61"/>
        <v>終了</v>
      </c>
      <c r="D242" s="19" t="s">
        <v>1414</v>
      </c>
      <c r="E242" s="19" t="s">
        <v>31</v>
      </c>
      <c r="F242" s="19" t="s">
        <v>31</v>
      </c>
      <c r="G242" s="25" t="s">
        <v>1386</v>
      </c>
      <c r="H242" s="20" t="s">
        <v>1387</v>
      </c>
      <c r="I242" s="20" t="s">
        <v>1412</v>
      </c>
      <c r="J242" s="81" t="s">
        <v>1388</v>
      </c>
      <c r="K242" s="21" t="s">
        <v>1446</v>
      </c>
      <c r="L242" s="21" t="s">
        <v>631</v>
      </c>
      <c r="M242" s="22"/>
      <c r="N242" s="30">
        <f t="shared" si="62"/>
        <v>45538</v>
      </c>
      <c r="O242" s="27">
        <v>45552</v>
      </c>
      <c r="P242" s="82" t="s">
        <v>1389</v>
      </c>
      <c r="Q242" s="66" t="s">
        <v>1390</v>
      </c>
      <c r="R242" s="24" t="s">
        <v>1447</v>
      </c>
    </row>
    <row r="243" spans="2:18" ht="218.25" hidden="1" customHeight="1">
      <c r="B243" s="28" t="s">
        <v>1391</v>
      </c>
      <c r="C243" s="26" t="str">
        <f t="shared" ca="1" si="61"/>
        <v>終了</v>
      </c>
      <c r="D243" s="19" t="s">
        <v>1414</v>
      </c>
      <c r="E243" s="19"/>
      <c r="F243" s="19"/>
      <c r="G243" s="25" t="s">
        <v>1392</v>
      </c>
      <c r="H243" s="20" t="s">
        <v>1387</v>
      </c>
      <c r="I243" s="20" t="s">
        <v>1413</v>
      </c>
      <c r="J243" s="81" t="s">
        <v>1393</v>
      </c>
      <c r="K243" s="21" t="s">
        <v>1368</v>
      </c>
      <c r="L243" s="21" t="s">
        <v>1436</v>
      </c>
      <c r="M243" s="22"/>
      <c r="N243" s="30">
        <f t="shared" si="62"/>
        <v>45521</v>
      </c>
      <c r="O243" s="27">
        <v>45535</v>
      </c>
      <c r="P243" s="82" t="s">
        <v>1394</v>
      </c>
      <c r="Q243" s="66" t="s">
        <v>1395</v>
      </c>
      <c r="R243" s="24"/>
    </row>
    <row r="244" spans="2:18" ht="90" hidden="1" customHeight="1">
      <c r="B244" s="28" t="s">
        <v>1396</v>
      </c>
      <c r="C244" s="26" t="str">
        <f t="shared" ca="1" si="61"/>
        <v>終了</v>
      </c>
      <c r="D244" s="19" t="s">
        <v>1414</v>
      </c>
      <c r="E244" s="19"/>
      <c r="F244" s="19" t="s">
        <v>31</v>
      </c>
      <c r="G244" s="25" t="s">
        <v>1397</v>
      </c>
      <c r="H244" s="20" t="s">
        <v>1387</v>
      </c>
      <c r="I244" s="20" t="s">
        <v>1411</v>
      </c>
      <c r="J244" s="81" t="s">
        <v>1393</v>
      </c>
      <c r="K244" s="21" t="s">
        <v>1368</v>
      </c>
      <c r="L244" s="21" t="s">
        <v>1436</v>
      </c>
      <c r="M244" s="22"/>
      <c r="N244" s="30">
        <f t="shared" si="62"/>
        <v>45521</v>
      </c>
      <c r="O244" s="27">
        <v>45535</v>
      </c>
      <c r="P244" s="82" t="s">
        <v>1398</v>
      </c>
      <c r="Q244" s="66" t="s">
        <v>1399</v>
      </c>
      <c r="R244" s="24"/>
    </row>
    <row r="245" spans="2:18" ht="90" hidden="1" customHeight="1">
      <c r="B245" s="28" t="s">
        <v>1400</v>
      </c>
      <c r="C245" s="26" t="str">
        <f t="shared" ca="1" si="61"/>
        <v>終了</v>
      </c>
      <c r="D245" s="19" t="s">
        <v>1414</v>
      </c>
      <c r="E245" s="19" t="s">
        <v>1414</v>
      </c>
      <c r="F245" s="19"/>
      <c r="G245" s="25" t="s">
        <v>1401</v>
      </c>
      <c r="H245" s="20" t="s">
        <v>1442</v>
      </c>
      <c r="I245" s="20" t="s">
        <v>1443</v>
      </c>
      <c r="J245" s="81" t="s">
        <v>1402</v>
      </c>
      <c r="K245" s="21" t="s">
        <v>1445</v>
      </c>
      <c r="L245" s="21" t="s">
        <v>631</v>
      </c>
      <c r="M245" s="22"/>
      <c r="N245" s="30">
        <f t="shared" si="62"/>
        <v>45551</v>
      </c>
      <c r="O245" s="27">
        <v>45565</v>
      </c>
      <c r="P245" s="82" t="s">
        <v>1403</v>
      </c>
      <c r="Q245" s="66" t="s">
        <v>1404</v>
      </c>
      <c r="R245" s="24" t="s">
        <v>1444</v>
      </c>
    </row>
    <row r="246" spans="2:18" ht="143.25" hidden="1" customHeight="1">
      <c r="B246" s="28" t="s">
        <v>1405</v>
      </c>
      <c r="C246" s="26" t="str">
        <f t="shared" ca="1" si="61"/>
        <v>終了</v>
      </c>
      <c r="D246" s="19"/>
      <c r="E246" s="19" t="s">
        <v>1414</v>
      </c>
      <c r="F246" s="19"/>
      <c r="G246" s="25" t="s">
        <v>1406</v>
      </c>
      <c r="H246" s="20" t="s">
        <v>1407</v>
      </c>
      <c r="I246" s="20" t="s">
        <v>1450</v>
      </c>
      <c r="J246" s="81" t="s">
        <v>1451</v>
      </c>
      <c r="K246" s="21" t="s">
        <v>1408</v>
      </c>
      <c r="L246" s="21" t="s">
        <v>1436</v>
      </c>
      <c r="M246" s="22"/>
      <c r="N246" s="30">
        <f t="shared" si="62"/>
        <v>45511</v>
      </c>
      <c r="O246" s="27">
        <v>45525</v>
      </c>
      <c r="P246" s="82" t="s">
        <v>1409</v>
      </c>
      <c r="Q246" s="66" t="s">
        <v>1410</v>
      </c>
      <c r="R246" s="24"/>
    </row>
    <row r="247" spans="2:18" ht="285" hidden="1" customHeight="1">
      <c r="B247" s="28" t="s">
        <v>1424</v>
      </c>
      <c r="C247" s="26" t="str">
        <f t="shared" ca="1" si="61"/>
        <v>終了</v>
      </c>
      <c r="D247" s="19" t="s">
        <v>31</v>
      </c>
      <c r="E247" s="19"/>
      <c r="F247" s="19"/>
      <c r="G247" s="25" t="s">
        <v>1425</v>
      </c>
      <c r="H247" s="20" t="s">
        <v>1426</v>
      </c>
      <c r="I247" s="20" t="s">
        <v>1441</v>
      </c>
      <c r="J247" s="81" t="s">
        <v>1427</v>
      </c>
      <c r="K247" s="28" t="s">
        <v>1428</v>
      </c>
      <c r="L247" s="21" t="s">
        <v>1436</v>
      </c>
      <c r="M247" s="22">
        <v>45536</v>
      </c>
      <c r="N247" s="30">
        <f t="shared" si="62"/>
        <v>45582</v>
      </c>
      <c r="O247" s="27">
        <v>45596</v>
      </c>
      <c r="P247" s="82" t="s">
        <v>1429</v>
      </c>
      <c r="Q247" s="66" t="s">
        <v>1430</v>
      </c>
      <c r="R247" s="24" t="s">
        <v>1444</v>
      </c>
    </row>
    <row r="248" spans="2:18" ht="168" hidden="1" customHeight="1">
      <c r="B248" s="28" t="s">
        <v>1431</v>
      </c>
      <c r="C248" s="26" t="str">
        <f t="shared" ca="1" si="61"/>
        <v>終了</v>
      </c>
      <c r="D248" s="19" t="s">
        <v>31</v>
      </c>
      <c r="E248" s="19" t="s">
        <v>31</v>
      </c>
      <c r="F248" s="19"/>
      <c r="G248" s="25" t="s">
        <v>1432</v>
      </c>
      <c r="H248" s="20" t="s">
        <v>1433</v>
      </c>
      <c r="I248" s="20" t="s">
        <v>1434</v>
      </c>
      <c r="J248" s="81" t="s">
        <v>1435</v>
      </c>
      <c r="K248" s="28" t="s">
        <v>1436</v>
      </c>
      <c r="L248" s="21" t="s">
        <v>631</v>
      </c>
      <c r="M248" s="22">
        <v>45505</v>
      </c>
      <c r="N248" s="30">
        <f t="shared" si="62"/>
        <v>45551</v>
      </c>
      <c r="O248" s="27">
        <v>45565</v>
      </c>
      <c r="P248" s="82" t="s">
        <v>1437</v>
      </c>
      <c r="Q248" s="66" t="s">
        <v>1438</v>
      </c>
      <c r="R248" s="24" t="s">
        <v>1440</v>
      </c>
    </row>
    <row r="249" spans="2:18" ht="90" hidden="1" customHeight="1">
      <c r="B249" s="28" t="s">
        <v>1452</v>
      </c>
      <c r="C249" s="26" t="str">
        <f t="shared" ca="1" si="61"/>
        <v>終了</v>
      </c>
      <c r="D249" s="19"/>
      <c r="E249" s="19"/>
      <c r="F249" s="19" t="s">
        <v>31</v>
      </c>
      <c r="G249" s="25" t="s">
        <v>1453</v>
      </c>
      <c r="H249" s="20" t="s">
        <v>1454</v>
      </c>
      <c r="I249" s="20" t="s">
        <v>1455</v>
      </c>
      <c r="J249" s="81" t="s">
        <v>1456</v>
      </c>
      <c r="K249" s="21" t="s">
        <v>1457</v>
      </c>
      <c r="L249" s="21" t="s">
        <v>1459</v>
      </c>
      <c r="M249" s="22">
        <v>45536</v>
      </c>
      <c r="N249" s="30">
        <f t="shared" si="62"/>
        <v>45582</v>
      </c>
      <c r="O249" s="27">
        <v>45596</v>
      </c>
      <c r="P249" s="82" t="s">
        <v>1460</v>
      </c>
      <c r="Q249" s="66" t="s">
        <v>1458</v>
      </c>
      <c r="R249" s="24"/>
    </row>
    <row r="250" spans="2:18" ht="104.25" hidden="1" customHeight="1">
      <c r="B250" s="28" t="s">
        <v>1461</v>
      </c>
      <c r="C250" s="26" t="str">
        <f t="shared" ref="C250" ca="1" si="63">IF($B$1&gt;O250, "終了", IF(O250 - $B$1 &lt;= 14, "要問合", "受付中"))</f>
        <v>終了</v>
      </c>
      <c r="D250" s="19" t="s">
        <v>31</v>
      </c>
      <c r="E250" s="19"/>
      <c r="F250" s="19" t="s">
        <v>31</v>
      </c>
      <c r="G250" s="25" t="s">
        <v>1462</v>
      </c>
      <c r="H250" s="20" t="s">
        <v>1466</v>
      </c>
      <c r="I250" s="20" t="s">
        <v>1503</v>
      </c>
      <c r="J250" s="29" t="s">
        <v>1504</v>
      </c>
      <c r="K250" s="28" t="s">
        <v>27</v>
      </c>
      <c r="L250" s="21" t="s">
        <v>1464</v>
      </c>
      <c r="M250" s="22">
        <v>45536</v>
      </c>
      <c r="N250" s="30">
        <f t="shared" ref="N250:N251" si="64">O250-14</f>
        <v>45576</v>
      </c>
      <c r="O250" s="27">
        <v>45590</v>
      </c>
      <c r="P250" s="82" t="s">
        <v>1465</v>
      </c>
      <c r="Q250" s="66" t="s">
        <v>1463</v>
      </c>
      <c r="R250" s="24"/>
    </row>
    <row r="251" spans="2:18" ht="87.75" hidden="1" customHeight="1">
      <c r="B251" s="28" t="s">
        <v>1461</v>
      </c>
      <c r="C251" s="26" t="str">
        <f t="shared" ref="C251" ca="1" si="65">IF($B$1&gt;O251, "終了", IF(O251 - $B$1 &lt;= 14, "要問合", "受付中"))</f>
        <v>終了</v>
      </c>
      <c r="D251" s="19" t="s">
        <v>31</v>
      </c>
      <c r="E251" s="19"/>
      <c r="F251" s="19" t="s">
        <v>31</v>
      </c>
      <c r="G251" s="25" t="s">
        <v>1462</v>
      </c>
      <c r="H251" s="20" t="s">
        <v>1500</v>
      </c>
      <c r="I251" s="20" t="s">
        <v>448</v>
      </c>
      <c r="J251" s="97" t="s">
        <v>1505</v>
      </c>
      <c r="K251" s="28" t="s">
        <v>27</v>
      </c>
      <c r="L251" s="21" t="s">
        <v>1464</v>
      </c>
      <c r="M251" s="22">
        <v>45505</v>
      </c>
      <c r="N251" s="30">
        <f t="shared" si="64"/>
        <v>45548</v>
      </c>
      <c r="O251" s="27">
        <v>45562</v>
      </c>
      <c r="P251" s="82" t="s">
        <v>1465</v>
      </c>
      <c r="Q251" s="66" t="s">
        <v>1463</v>
      </c>
      <c r="R251" s="24"/>
    </row>
    <row r="252" spans="2:18" ht="165.75" hidden="1" customHeight="1">
      <c r="B252" s="28" t="s">
        <v>1467</v>
      </c>
      <c r="C252" s="26" t="str">
        <f t="shared" ca="1" si="61"/>
        <v>終了</v>
      </c>
      <c r="D252" s="19"/>
      <c r="E252" s="19" t="s">
        <v>31</v>
      </c>
      <c r="F252" s="19"/>
      <c r="G252" s="25" t="s">
        <v>1469</v>
      </c>
      <c r="H252" s="20" t="s">
        <v>1502</v>
      </c>
      <c r="I252" s="20" t="s">
        <v>1501</v>
      </c>
      <c r="J252" s="29" t="s">
        <v>1506</v>
      </c>
      <c r="K252" s="21" t="s">
        <v>1507</v>
      </c>
      <c r="L252" s="21" t="s">
        <v>1464</v>
      </c>
      <c r="M252" s="22" t="s">
        <v>1464</v>
      </c>
      <c r="N252" s="30">
        <f t="shared" si="62"/>
        <v>45551</v>
      </c>
      <c r="O252" s="27">
        <v>45565</v>
      </c>
      <c r="P252" s="82" t="s">
        <v>1470</v>
      </c>
      <c r="Q252" s="66" t="s">
        <v>1468</v>
      </c>
      <c r="R252" s="24"/>
    </row>
    <row r="253" spans="2:18" ht="90" hidden="1" customHeight="1">
      <c r="B253" s="28" t="s">
        <v>1476</v>
      </c>
      <c r="C253" s="26" t="str">
        <f t="shared" ca="1" si="61"/>
        <v>終了</v>
      </c>
      <c r="D253" s="19"/>
      <c r="E253" s="19" t="s">
        <v>31</v>
      </c>
      <c r="F253" s="19"/>
      <c r="G253" s="25" t="s">
        <v>1472</v>
      </c>
      <c r="H253" s="20" t="s">
        <v>1508</v>
      </c>
      <c r="I253" s="20" t="s">
        <v>1473</v>
      </c>
      <c r="J253" s="81" t="s">
        <v>1474</v>
      </c>
      <c r="K253" s="28" t="s">
        <v>27</v>
      </c>
      <c r="L253" s="28" t="s">
        <v>631</v>
      </c>
      <c r="M253" s="28" t="s">
        <v>27</v>
      </c>
      <c r="N253" s="30">
        <f t="shared" si="62"/>
        <v>45545</v>
      </c>
      <c r="O253" s="27">
        <v>45559</v>
      </c>
      <c r="P253" s="82" t="s">
        <v>1475</v>
      </c>
      <c r="Q253" s="66" t="s">
        <v>1471</v>
      </c>
      <c r="R253" s="24" t="s">
        <v>1444</v>
      </c>
    </row>
    <row r="254" spans="2:18" ht="90" hidden="1" customHeight="1">
      <c r="B254" s="28" t="s">
        <v>1477</v>
      </c>
      <c r="C254" s="26" t="str">
        <f t="shared" ca="1" si="61"/>
        <v>終了</v>
      </c>
      <c r="D254" s="19"/>
      <c r="E254" s="19"/>
      <c r="F254" s="19" t="s">
        <v>31</v>
      </c>
      <c r="G254" s="25" t="s">
        <v>1478</v>
      </c>
      <c r="H254" s="20" t="s">
        <v>1480</v>
      </c>
      <c r="I254" s="20" t="s">
        <v>1481</v>
      </c>
      <c r="J254" s="81" t="s">
        <v>1482</v>
      </c>
      <c r="K254" s="28" t="s">
        <v>27</v>
      </c>
      <c r="L254" s="28" t="s">
        <v>631</v>
      </c>
      <c r="M254" s="22">
        <v>45505</v>
      </c>
      <c r="N254" s="30">
        <f t="shared" si="62"/>
        <v>45582</v>
      </c>
      <c r="O254" s="27">
        <v>45596</v>
      </c>
      <c r="P254" s="82" t="s">
        <v>1465</v>
      </c>
      <c r="Q254" s="66" t="s">
        <v>1479</v>
      </c>
      <c r="R254" s="24"/>
    </row>
    <row r="255" spans="2:18" ht="90" hidden="1" customHeight="1">
      <c r="B255" s="28" t="s">
        <v>1483</v>
      </c>
      <c r="C255" s="26" t="str">
        <f t="shared" ca="1" si="61"/>
        <v>終了</v>
      </c>
      <c r="D255" s="19"/>
      <c r="E255" s="19" t="s">
        <v>31</v>
      </c>
      <c r="F255" s="19"/>
      <c r="G255" s="25" t="s">
        <v>1484</v>
      </c>
      <c r="H255" s="20" t="s">
        <v>1486</v>
      </c>
      <c r="I255" s="20" t="s">
        <v>1487</v>
      </c>
      <c r="J255" s="81" t="s">
        <v>1488</v>
      </c>
      <c r="K255" s="28" t="s">
        <v>1464</v>
      </c>
      <c r="L255" s="28" t="s">
        <v>1489</v>
      </c>
      <c r="M255" s="28" t="s">
        <v>27</v>
      </c>
      <c r="N255" s="30">
        <f t="shared" si="62"/>
        <v>45521</v>
      </c>
      <c r="O255" s="27">
        <v>45535</v>
      </c>
      <c r="P255" s="82" t="s">
        <v>1490</v>
      </c>
      <c r="Q255" s="66" t="s">
        <v>1485</v>
      </c>
      <c r="R255" s="24" t="s">
        <v>1509</v>
      </c>
    </row>
    <row r="256" spans="2:18" ht="90" hidden="1" customHeight="1">
      <c r="B256" s="28" t="s">
        <v>1483</v>
      </c>
      <c r="C256" s="26" t="str">
        <f t="shared" ca="1" si="61"/>
        <v>終了</v>
      </c>
      <c r="D256" s="19"/>
      <c r="E256" s="19" t="s">
        <v>31</v>
      </c>
      <c r="F256" s="19"/>
      <c r="G256" s="25" t="s">
        <v>1484</v>
      </c>
      <c r="H256" s="20" t="s">
        <v>1491</v>
      </c>
      <c r="I256" s="20" t="s">
        <v>1492</v>
      </c>
      <c r="J256" s="81" t="s">
        <v>1482</v>
      </c>
      <c r="K256" s="28" t="s">
        <v>1464</v>
      </c>
      <c r="L256" s="28" t="s">
        <v>1489</v>
      </c>
      <c r="M256" s="28" t="s">
        <v>27</v>
      </c>
      <c r="N256" s="30">
        <f t="shared" ref="N256:N261" si="66">O256-14</f>
        <v>45521</v>
      </c>
      <c r="O256" s="27">
        <v>45535</v>
      </c>
      <c r="P256" s="82" t="s">
        <v>1490</v>
      </c>
      <c r="Q256" s="66" t="s">
        <v>1485</v>
      </c>
      <c r="R256" s="24"/>
    </row>
    <row r="257" spans="2:18" ht="144.75" hidden="1" customHeight="1">
      <c r="B257" s="28" t="s">
        <v>1493</v>
      </c>
      <c r="C257" s="26" t="str">
        <f t="shared" ca="1" si="61"/>
        <v>終了</v>
      </c>
      <c r="D257" s="19" t="s">
        <v>31</v>
      </c>
      <c r="E257" s="19" t="s">
        <v>31</v>
      </c>
      <c r="F257" s="19"/>
      <c r="G257" s="25" t="s">
        <v>1495</v>
      </c>
      <c r="H257" s="20" t="s">
        <v>1496</v>
      </c>
      <c r="I257" s="20" t="s">
        <v>1497</v>
      </c>
      <c r="J257" s="81" t="s">
        <v>1498</v>
      </c>
      <c r="K257" s="28" t="s">
        <v>1499</v>
      </c>
      <c r="L257" s="21" t="s">
        <v>631</v>
      </c>
      <c r="M257" s="22">
        <v>45494</v>
      </c>
      <c r="N257" s="30">
        <f t="shared" si="66"/>
        <v>45551</v>
      </c>
      <c r="O257" s="27">
        <v>45565</v>
      </c>
      <c r="P257" s="82" t="s">
        <v>1510</v>
      </c>
      <c r="Q257" s="66" t="s">
        <v>1494</v>
      </c>
      <c r="R257" s="24"/>
    </row>
    <row r="258" spans="2:18" ht="173.25" hidden="1" customHeight="1">
      <c r="B258" s="28" t="s">
        <v>1511</v>
      </c>
      <c r="C258" s="26" t="str">
        <f t="shared" ca="1" si="61"/>
        <v>終了</v>
      </c>
      <c r="D258" s="19" t="s">
        <v>31</v>
      </c>
      <c r="E258" s="19" t="s">
        <v>31</v>
      </c>
      <c r="F258" s="19"/>
      <c r="G258" s="25" t="s">
        <v>1512</v>
      </c>
      <c r="H258" s="20" t="s">
        <v>1513</v>
      </c>
      <c r="I258" s="20" t="s">
        <v>1514</v>
      </c>
      <c r="J258" s="81" t="s">
        <v>1515</v>
      </c>
      <c r="K258" s="28" t="s">
        <v>27</v>
      </c>
      <c r="L258" s="28" t="s">
        <v>27</v>
      </c>
      <c r="M258" s="28" t="s">
        <v>27</v>
      </c>
      <c r="N258" s="30">
        <f t="shared" si="66"/>
        <v>45612</v>
      </c>
      <c r="O258" s="27">
        <v>45626</v>
      </c>
      <c r="P258" s="82" t="s">
        <v>1517</v>
      </c>
      <c r="Q258" s="66" t="s">
        <v>1516</v>
      </c>
      <c r="R258" s="24"/>
    </row>
    <row r="259" spans="2:18" ht="114" hidden="1" customHeight="1">
      <c r="B259" s="28" t="s">
        <v>1518</v>
      </c>
      <c r="C259" s="26" t="str">
        <f t="shared" ca="1" si="61"/>
        <v>終了</v>
      </c>
      <c r="D259" s="19" t="s">
        <v>31</v>
      </c>
      <c r="E259" s="19" t="s">
        <v>31</v>
      </c>
      <c r="F259" s="19"/>
      <c r="G259" s="25" t="s">
        <v>1519</v>
      </c>
      <c r="H259" s="20" t="s">
        <v>1520</v>
      </c>
      <c r="I259" s="20" t="s">
        <v>1521</v>
      </c>
      <c r="J259" s="81" t="s">
        <v>1522</v>
      </c>
      <c r="K259" s="28" t="s">
        <v>1548</v>
      </c>
      <c r="L259" s="21" t="s">
        <v>1523</v>
      </c>
      <c r="M259" s="28" t="s">
        <v>27</v>
      </c>
      <c r="N259" s="30">
        <f t="shared" si="66"/>
        <v>45536</v>
      </c>
      <c r="O259" s="27">
        <v>45550</v>
      </c>
      <c r="P259" s="82" t="s">
        <v>1524</v>
      </c>
      <c r="Q259" s="66" t="s">
        <v>1528</v>
      </c>
      <c r="R259" s="24" t="s">
        <v>1525</v>
      </c>
    </row>
    <row r="260" spans="2:18" ht="90" hidden="1" customHeight="1">
      <c r="B260" s="28" t="s">
        <v>1526</v>
      </c>
      <c r="C260" s="26" t="str">
        <f t="shared" ca="1" si="61"/>
        <v>終了</v>
      </c>
      <c r="D260" s="19" t="s">
        <v>31</v>
      </c>
      <c r="E260" s="19" t="s">
        <v>31</v>
      </c>
      <c r="F260" s="19"/>
      <c r="G260" s="25" t="s">
        <v>1527</v>
      </c>
      <c r="H260" s="20" t="s">
        <v>1529</v>
      </c>
      <c r="I260" s="20" t="s">
        <v>1530</v>
      </c>
      <c r="J260" s="81" t="s">
        <v>811</v>
      </c>
      <c r="K260" s="28" t="s">
        <v>27</v>
      </c>
      <c r="L260" s="28" t="s">
        <v>27</v>
      </c>
      <c r="M260" s="28" t="s">
        <v>27</v>
      </c>
      <c r="N260" s="30">
        <f t="shared" si="66"/>
        <v>45562</v>
      </c>
      <c r="O260" s="27">
        <v>45576</v>
      </c>
      <c r="P260" s="82" t="s">
        <v>1531</v>
      </c>
      <c r="Q260" s="66" t="s">
        <v>1532</v>
      </c>
      <c r="R260" s="24"/>
    </row>
    <row r="261" spans="2:18" ht="90" hidden="1" customHeight="1">
      <c r="B261" s="28" t="s">
        <v>1533</v>
      </c>
      <c r="C261" s="26" t="str">
        <f t="shared" ca="1" si="61"/>
        <v>終了</v>
      </c>
      <c r="D261" s="19" t="s">
        <v>31</v>
      </c>
      <c r="E261" s="19" t="s">
        <v>31</v>
      </c>
      <c r="F261" s="19"/>
      <c r="G261" s="25" t="s">
        <v>1527</v>
      </c>
      <c r="H261" s="20" t="s">
        <v>1534</v>
      </c>
      <c r="I261" s="20" t="s">
        <v>1538</v>
      </c>
      <c r="J261" s="81" t="s">
        <v>1536</v>
      </c>
      <c r="K261" s="21" t="s">
        <v>1535</v>
      </c>
      <c r="L261" s="21" t="s">
        <v>631</v>
      </c>
      <c r="M261" s="28" t="s">
        <v>27</v>
      </c>
      <c r="N261" s="30">
        <f t="shared" si="66"/>
        <v>45562</v>
      </c>
      <c r="O261" s="27">
        <v>45576</v>
      </c>
      <c r="P261" s="82" t="s">
        <v>1531</v>
      </c>
      <c r="Q261" s="66" t="s">
        <v>1537</v>
      </c>
      <c r="R261" s="24"/>
    </row>
    <row r="262" spans="2:18" ht="90" hidden="1" customHeight="1">
      <c r="B262" s="28" t="s">
        <v>1539</v>
      </c>
      <c r="C262" s="26" t="str">
        <f t="shared" ca="1" si="61"/>
        <v>終了</v>
      </c>
      <c r="D262" s="19" t="s">
        <v>31</v>
      </c>
      <c r="E262" s="19" t="s">
        <v>31</v>
      </c>
      <c r="F262" s="19" t="s">
        <v>31</v>
      </c>
      <c r="G262" s="25" t="s">
        <v>1540</v>
      </c>
      <c r="H262" s="20" t="s">
        <v>1542</v>
      </c>
      <c r="I262" s="20" t="s">
        <v>1545</v>
      </c>
      <c r="J262" s="81" t="s">
        <v>1544</v>
      </c>
      <c r="K262" s="21" t="s">
        <v>1543</v>
      </c>
      <c r="L262" s="28" t="s">
        <v>27</v>
      </c>
      <c r="M262" s="28" t="s">
        <v>27</v>
      </c>
      <c r="N262" s="30">
        <f t="shared" si="62"/>
        <v>45531</v>
      </c>
      <c r="O262" s="27">
        <v>45545</v>
      </c>
      <c r="P262" s="82" t="s">
        <v>1546</v>
      </c>
      <c r="Q262" s="66" t="s">
        <v>1541</v>
      </c>
      <c r="R262" s="24"/>
    </row>
    <row r="263" spans="2:18" ht="192" hidden="1" customHeight="1">
      <c r="B263" s="28" t="s">
        <v>1549</v>
      </c>
      <c r="C263" s="26" t="str">
        <f t="shared" ca="1" si="61"/>
        <v>終了</v>
      </c>
      <c r="D263" s="19" t="s">
        <v>31</v>
      </c>
      <c r="E263" s="19" t="s">
        <v>31</v>
      </c>
      <c r="F263" s="19" t="s">
        <v>31</v>
      </c>
      <c r="G263" s="25" t="s">
        <v>1550</v>
      </c>
      <c r="H263" s="20" t="s">
        <v>1551</v>
      </c>
      <c r="I263" s="20" t="s">
        <v>1616</v>
      </c>
      <c r="J263" s="81" t="s">
        <v>1552</v>
      </c>
      <c r="K263" s="21" t="s">
        <v>1617</v>
      </c>
      <c r="L263" s="28" t="s">
        <v>27</v>
      </c>
      <c r="M263" s="28" t="s">
        <v>27</v>
      </c>
      <c r="N263" s="30">
        <f t="shared" si="62"/>
        <v>45541</v>
      </c>
      <c r="O263" s="27">
        <v>45555</v>
      </c>
      <c r="P263" s="82" t="s">
        <v>1553</v>
      </c>
      <c r="Q263" s="66" t="s">
        <v>1554</v>
      </c>
      <c r="R263" s="24" t="s">
        <v>1618</v>
      </c>
    </row>
    <row r="264" spans="2:18" ht="122.25" hidden="1" customHeight="1">
      <c r="B264" s="28" t="s">
        <v>1555</v>
      </c>
      <c r="C264" s="26" t="str">
        <f t="shared" ca="1" si="61"/>
        <v>終了</v>
      </c>
      <c r="D264" s="19" t="s">
        <v>31</v>
      </c>
      <c r="E264" s="19"/>
      <c r="F264" s="19"/>
      <c r="G264" s="25" t="s">
        <v>1556</v>
      </c>
      <c r="H264" s="20" t="s">
        <v>1557</v>
      </c>
      <c r="I264" s="20" t="s">
        <v>1558</v>
      </c>
      <c r="J264" s="81" t="s">
        <v>1559</v>
      </c>
      <c r="K264" s="21" t="s">
        <v>1560</v>
      </c>
      <c r="L264" s="21" t="s">
        <v>1560</v>
      </c>
      <c r="M264" s="19">
        <v>45523</v>
      </c>
      <c r="N264" s="30">
        <f t="shared" si="62"/>
        <v>45559</v>
      </c>
      <c r="O264" s="27">
        <v>45573</v>
      </c>
      <c r="P264" s="82" t="s">
        <v>1561</v>
      </c>
      <c r="Q264" s="66" t="s">
        <v>1562</v>
      </c>
      <c r="R264" s="24"/>
    </row>
    <row r="265" spans="2:18" ht="124.5" hidden="1" customHeight="1">
      <c r="B265" s="28" t="s">
        <v>1555</v>
      </c>
      <c r="C265" s="26" t="str">
        <f t="shared" ca="1" si="61"/>
        <v>終了</v>
      </c>
      <c r="D265" s="19" t="s">
        <v>31</v>
      </c>
      <c r="E265" s="19"/>
      <c r="F265" s="19"/>
      <c r="G265" s="25" t="s">
        <v>1556</v>
      </c>
      <c r="H265" s="20" t="s">
        <v>1614</v>
      </c>
      <c r="I265" s="20" t="s">
        <v>1615</v>
      </c>
      <c r="J265" s="81" t="s">
        <v>1613</v>
      </c>
      <c r="K265" s="28" t="s">
        <v>1560</v>
      </c>
      <c r="L265" s="21" t="s">
        <v>1560</v>
      </c>
      <c r="M265" s="19">
        <v>45523</v>
      </c>
      <c r="N265" s="30">
        <f t="shared" ref="N265" si="67">O265-14</f>
        <v>45559</v>
      </c>
      <c r="O265" s="27">
        <v>45573</v>
      </c>
      <c r="P265" s="82" t="s">
        <v>1561</v>
      </c>
      <c r="Q265" s="66" t="s">
        <v>1562</v>
      </c>
      <c r="R265" s="24"/>
    </row>
    <row r="266" spans="2:18" ht="137.25" hidden="1" customHeight="1">
      <c r="B266" s="28" t="s">
        <v>1563</v>
      </c>
      <c r="C266" s="26" t="str">
        <f t="shared" ca="1" si="61"/>
        <v>終了</v>
      </c>
      <c r="D266" s="19" t="s">
        <v>31</v>
      </c>
      <c r="E266" s="19"/>
      <c r="F266" s="19"/>
      <c r="G266" s="25" t="s">
        <v>1564</v>
      </c>
      <c r="H266" s="20" t="s">
        <v>1565</v>
      </c>
      <c r="I266" s="20" t="s">
        <v>1612</v>
      </c>
      <c r="J266" s="81" t="s">
        <v>1566</v>
      </c>
      <c r="K266" s="28" t="s">
        <v>1567</v>
      </c>
      <c r="L266" s="21" t="s">
        <v>1560</v>
      </c>
      <c r="M266" s="22" t="s">
        <v>1560</v>
      </c>
      <c r="N266" s="30">
        <f t="shared" si="62"/>
        <v>45566</v>
      </c>
      <c r="O266" s="27">
        <v>45580</v>
      </c>
      <c r="P266" s="82" t="s">
        <v>1568</v>
      </c>
      <c r="Q266" s="66" t="s">
        <v>1569</v>
      </c>
      <c r="R266" s="24"/>
    </row>
    <row r="267" spans="2:18" ht="240.75" hidden="1" customHeight="1">
      <c r="B267" s="28" t="s">
        <v>1570</v>
      </c>
      <c r="C267" s="26" t="str">
        <f t="shared" ca="1" si="61"/>
        <v>終了</v>
      </c>
      <c r="D267" s="19"/>
      <c r="E267" s="19" t="s">
        <v>31</v>
      </c>
      <c r="F267" s="19"/>
      <c r="G267" s="25" t="s">
        <v>1571</v>
      </c>
      <c r="H267" s="20" t="s">
        <v>1572</v>
      </c>
      <c r="I267" s="20" t="s">
        <v>1610</v>
      </c>
      <c r="J267" s="81" t="s">
        <v>1573</v>
      </c>
      <c r="K267" s="28" t="s">
        <v>27</v>
      </c>
      <c r="L267" s="21" t="s">
        <v>27</v>
      </c>
      <c r="M267" s="21" t="s">
        <v>27</v>
      </c>
      <c r="N267" s="30">
        <f t="shared" si="62"/>
        <v>45582</v>
      </c>
      <c r="O267" s="27">
        <v>45596</v>
      </c>
      <c r="P267" s="82" t="s">
        <v>1574</v>
      </c>
      <c r="Q267" s="66" t="s">
        <v>1575</v>
      </c>
      <c r="R267" s="24"/>
    </row>
    <row r="268" spans="2:18" ht="409.5" hidden="1" customHeight="1">
      <c r="B268" s="28" t="s">
        <v>1576</v>
      </c>
      <c r="C268" s="26" t="str">
        <f t="shared" ref="C268:C293" ca="1" si="68">IF($B$1&gt;O268, "終了", IF(O268 - $B$1 &lt;= 14, "要問合", "受付中"))</f>
        <v>終了</v>
      </c>
      <c r="D268" s="19" t="s">
        <v>31</v>
      </c>
      <c r="E268" s="19" t="s">
        <v>31</v>
      </c>
      <c r="F268" s="19" t="s">
        <v>31</v>
      </c>
      <c r="G268" s="25" t="s">
        <v>1577</v>
      </c>
      <c r="H268" s="20" t="s">
        <v>1578</v>
      </c>
      <c r="I268" s="20" t="s">
        <v>1609</v>
      </c>
      <c r="J268" s="81" t="s">
        <v>1579</v>
      </c>
      <c r="K268" s="21" t="s">
        <v>1580</v>
      </c>
      <c r="L268" s="21" t="s">
        <v>631</v>
      </c>
      <c r="M268" s="22">
        <v>45566</v>
      </c>
      <c r="N268" s="30">
        <f t="shared" ref="N268:N272" si="69">O268-14</f>
        <v>45583</v>
      </c>
      <c r="O268" s="27">
        <v>45597</v>
      </c>
      <c r="P268" s="82" t="s">
        <v>1581</v>
      </c>
      <c r="Q268" s="66" t="s">
        <v>1582</v>
      </c>
      <c r="R268" s="24" t="s">
        <v>1611</v>
      </c>
    </row>
    <row r="269" spans="2:18" ht="90" hidden="1" customHeight="1">
      <c r="B269" s="28" t="s">
        <v>1583</v>
      </c>
      <c r="C269" s="26" t="str">
        <f t="shared" ca="1" si="68"/>
        <v>終了</v>
      </c>
      <c r="D269" s="19"/>
      <c r="E269" s="19" t="s">
        <v>31</v>
      </c>
      <c r="F269" s="19"/>
      <c r="G269" s="25" t="s">
        <v>1584</v>
      </c>
      <c r="H269" s="20" t="s">
        <v>1585</v>
      </c>
      <c r="I269" s="20" t="s">
        <v>1586</v>
      </c>
      <c r="J269" s="81" t="s">
        <v>1587</v>
      </c>
      <c r="K269" s="21" t="s">
        <v>1580</v>
      </c>
      <c r="L269" s="21" t="s">
        <v>1588</v>
      </c>
      <c r="M269" s="22">
        <v>45505</v>
      </c>
      <c r="N269" s="30">
        <f t="shared" si="69"/>
        <v>45643</v>
      </c>
      <c r="O269" s="27">
        <v>45657</v>
      </c>
      <c r="P269" s="82" t="s">
        <v>1589</v>
      </c>
      <c r="Q269" s="66" t="s">
        <v>1590</v>
      </c>
      <c r="R269" s="24"/>
    </row>
    <row r="270" spans="2:18" ht="90" hidden="1" customHeight="1">
      <c r="B270" s="28" t="s">
        <v>1583</v>
      </c>
      <c r="C270" s="26" t="str">
        <f t="shared" ca="1" si="68"/>
        <v>終了</v>
      </c>
      <c r="D270" s="19"/>
      <c r="E270" s="19" t="s">
        <v>31</v>
      </c>
      <c r="F270" s="19"/>
      <c r="G270" s="25" t="s">
        <v>1584</v>
      </c>
      <c r="H270" s="20" t="s">
        <v>1591</v>
      </c>
      <c r="I270" s="20" t="s">
        <v>1592</v>
      </c>
      <c r="J270" s="81" t="s">
        <v>1587</v>
      </c>
      <c r="K270" s="21" t="s">
        <v>1580</v>
      </c>
      <c r="L270" s="21" t="s">
        <v>1588</v>
      </c>
      <c r="M270" s="22">
        <v>45505</v>
      </c>
      <c r="N270" s="30">
        <f t="shared" ref="N270" si="70">O270-14</f>
        <v>45643</v>
      </c>
      <c r="O270" s="27">
        <v>45657</v>
      </c>
      <c r="P270" s="82" t="s">
        <v>1589</v>
      </c>
      <c r="Q270" s="66" t="s">
        <v>1590</v>
      </c>
      <c r="R270" s="24"/>
    </row>
    <row r="271" spans="2:18" ht="218.25" hidden="1" customHeight="1">
      <c r="B271" s="28" t="s">
        <v>1593</v>
      </c>
      <c r="C271" s="26" t="str">
        <f t="shared" ca="1" si="68"/>
        <v>終了</v>
      </c>
      <c r="D271" s="19" t="s">
        <v>31</v>
      </c>
      <c r="E271" s="19"/>
      <c r="F271" s="19"/>
      <c r="G271" s="25" t="s">
        <v>1595</v>
      </c>
      <c r="H271" s="20" t="s">
        <v>1596</v>
      </c>
      <c r="I271" s="20" t="s">
        <v>1598</v>
      </c>
      <c r="J271" s="81" t="s">
        <v>1597</v>
      </c>
      <c r="K271" s="21" t="s">
        <v>1580</v>
      </c>
      <c r="L271" s="21" t="s">
        <v>1580</v>
      </c>
      <c r="M271" s="22" t="s">
        <v>1580</v>
      </c>
      <c r="N271" s="30">
        <f t="shared" si="69"/>
        <v>45604</v>
      </c>
      <c r="O271" s="27">
        <v>45618</v>
      </c>
      <c r="P271" s="82" t="s">
        <v>1599</v>
      </c>
      <c r="Q271" s="66" t="s">
        <v>1594</v>
      </c>
      <c r="R271" s="24"/>
    </row>
    <row r="272" spans="2:18" ht="110.25" hidden="1" customHeight="1">
      <c r="B272" s="28" t="s">
        <v>1600</v>
      </c>
      <c r="C272" s="26" t="str">
        <f t="shared" ca="1" si="68"/>
        <v>終了</v>
      </c>
      <c r="D272" s="19" t="s">
        <v>31</v>
      </c>
      <c r="E272" s="19"/>
      <c r="F272" s="19"/>
      <c r="G272" s="25" t="s">
        <v>1601</v>
      </c>
      <c r="H272" s="20" t="s">
        <v>1602</v>
      </c>
      <c r="I272" s="20" t="s">
        <v>1603</v>
      </c>
      <c r="J272" s="81" t="s">
        <v>1597</v>
      </c>
      <c r="K272" s="21" t="s">
        <v>1580</v>
      </c>
      <c r="L272" s="21" t="s">
        <v>631</v>
      </c>
      <c r="M272" s="22" t="s">
        <v>1580</v>
      </c>
      <c r="N272" s="30">
        <f t="shared" si="69"/>
        <v>45551</v>
      </c>
      <c r="O272" s="27">
        <v>45565</v>
      </c>
      <c r="P272" s="82" t="s">
        <v>1604</v>
      </c>
      <c r="Q272" s="66" t="s">
        <v>1608</v>
      </c>
      <c r="R272" s="24"/>
    </row>
    <row r="273" spans="2:18" ht="90" hidden="1" customHeight="1">
      <c r="B273" s="28" t="s">
        <v>1600</v>
      </c>
      <c r="C273" s="26" t="str">
        <f t="shared" ca="1" si="68"/>
        <v>終了</v>
      </c>
      <c r="D273" s="19" t="s">
        <v>31</v>
      </c>
      <c r="E273" s="19"/>
      <c r="F273" s="19"/>
      <c r="G273" s="25" t="s">
        <v>1601</v>
      </c>
      <c r="H273" s="20" t="s">
        <v>1605</v>
      </c>
      <c r="I273" s="20" t="s">
        <v>1606</v>
      </c>
      <c r="J273" s="81" t="s">
        <v>1597</v>
      </c>
      <c r="K273" s="21" t="s">
        <v>1607</v>
      </c>
      <c r="L273" s="21" t="s">
        <v>631</v>
      </c>
      <c r="M273" s="22" t="s">
        <v>1580</v>
      </c>
      <c r="N273" s="30">
        <f t="shared" ref="N273:N281" si="71">O273-14</f>
        <v>45551</v>
      </c>
      <c r="O273" s="27">
        <v>45565</v>
      </c>
      <c r="P273" s="82" t="s">
        <v>1604</v>
      </c>
      <c r="Q273" s="66" t="s">
        <v>1608</v>
      </c>
      <c r="R273" s="24"/>
    </row>
    <row r="274" spans="2:18" ht="194.25" hidden="1" customHeight="1">
      <c r="B274" s="28" t="s">
        <v>1619</v>
      </c>
      <c r="C274" s="26" t="str">
        <f t="shared" ca="1" si="68"/>
        <v>終了</v>
      </c>
      <c r="D274" s="19" t="s">
        <v>31</v>
      </c>
      <c r="E274" s="19" t="s">
        <v>31</v>
      </c>
      <c r="F274" s="19"/>
      <c r="G274" s="25" t="s">
        <v>1620</v>
      </c>
      <c r="H274" s="20" t="s">
        <v>1090</v>
      </c>
      <c r="I274" s="20" t="s">
        <v>1621</v>
      </c>
      <c r="J274" s="81" t="s">
        <v>71</v>
      </c>
      <c r="K274" s="21" t="s">
        <v>27</v>
      </c>
      <c r="L274" s="21" t="s">
        <v>27</v>
      </c>
      <c r="M274" s="22">
        <v>45537</v>
      </c>
      <c r="N274" s="30">
        <f t="shared" si="71"/>
        <v>45551</v>
      </c>
      <c r="O274" s="27">
        <v>45565</v>
      </c>
      <c r="P274" s="82" t="s">
        <v>207</v>
      </c>
      <c r="Q274" s="66" t="s">
        <v>1622</v>
      </c>
      <c r="R274" s="24"/>
    </row>
    <row r="275" spans="2:18" ht="90" hidden="1" customHeight="1">
      <c r="B275" s="28" t="s">
        <v>1619</v>
      </c>
      <c r="C275" s="26" t="str">
        <f t="shared" ca="1" si="68"/>
        <v>終了</v>
      </c>
      <c r="D275" s="19" t="s">
        <v>31</v>
      </c>
      <c r="E275" s="19" t="s">
        <v>31</v>
      </c>
      <c r="F275" s="19"/>
      <c r="G275" s="25" t="s">
        <v>1620</v>
      </c>
      <c r="H275" s="20" t="s">
        <v>1623</v>
      </c>
      <c r="I275" s="20" t="s">
        <v>448</v>
      </c>
      <c r="J275" s="81" t="s">
        <v>71</v>
      </c>
      <c r="K275" s="21" t="s">
        <v>1624</v>
      </c>
      <c r="L275" s="21" t="s">
        <v>27</v>
      </c>
      <c r="M275" s="22">
        <v>45537</v>
      </c>
      <c r="N275" s="30">
        <f t="shared" si="71"/>
        <v>45551</v>
      </c>
      <c r="O275" s="27">
        <v>45565</v>
      </c>
      <c r="P275" s="82" t="s">
        <v>207</v>
      </c>
      <c r="Q275" s="66" t="s">
        <v>1622</v>
      </c>
      <c r="R275" s="24"/>
    </row>
    <row r="276" spans="2:18" ht="90" hidden="1" customHeight="1">
      <c r="B276" s="28" t="s">
        <v>1619</v>
      </c>
      <c r="C276" s="26" t="str">
        <f t="shared" ca="1" si="68"/>
        <v>終了</v>
      </c>
      <c r="D276" s="19" t="s">
        <v>31</v>
      </c>
      <c r="E276" s="19" t="s">
        <v>31</v>
      </c>
      <c r="F276" s="19"/>
      <c r="G276" s="25" t="s">
        <v>1620</v>
      </c>
      <c r="H276" s="20" t="s">
        <v>1625</v>
      </c>
      <c r="I276" s="20" t="s">
        <v>1626</v>
      </c>
      <c r="J276" s="81" t="s">
        <v>71</v>
      </c>
      <c r="K276" s="21" t="s">
        <v>27</v>
      </c>
      <c r="L276" s="21" t="s">
        <v>27</v>
      </c>
      <c r="M276" s="22">
        <v>45537</v>
      </c>
      <c r="N276" s="30">
        <f t="shared" si="71"/>
        <v>45551</v>
      </c>
      <c r="O276" s="27">
        <v>45565</v>
      </c>
      <c r="P276" s="82" t="s">
        <v>207</v>
      </c>
      <c r="Q276" s="66" t="s">
        <v>1622</v>
      </c>
      <c r="R276" s="24"/>
    </row>
    <row r="277" spans="2:18" ht="90" hidden="1" customHeight="1">
      <c r="B277" s="28" t="s">
        <v>1619</v>
      </c>
      <c r="C277" s="26" t="str">
        <f t="shared" ca="1" si="68"/>
        <v>終了</v>
      </c>
      <c r="D277" s="19" t="s">
        <v>31</v>
      </c>
      <c r="E277" s="19" t="s">
        <v>31</v>
      </c>
      <c r="F277" s="19"/>
      <c r="G277" s="25" t="s">
        <v>1620</v>
      </c>
      <c r="H277" s="20" t="s">
        <v>1627</v>
      </c>
      <c r="I277" s="20" t="s">
        <v>1628</v>
      </c>
      <c r="J277" s="81" t="s">
        <v>35</v>
      </c>
      <c r="K277" s="21" t="s">
        <v>27</v>
      </c>
      <c r="L277" s="21" t="s">
        <v>27</v>
      </c>
      <c r="M277" s="22">
        <v>45537</v>
      </c>
      <c r="N277" s="30">
        <f t="shared" si="71"/>
        <v>45551</v>
      </c>
      <c r="O277" s="27">
        <v>45565</v>
      </c>
      <c r="P277" s="82" t="s">
        <v>207</v>
      </c>
      <c r="Q277" s="66" t="s">
        <v>1622</v>
      </c>
      <c r="R277" s="24"/>
    </row>
    <row r="278" spans="2:18" ht="90" hidden="1" customHeight="1">
      <c r="B278" s="28" t="s">
        <v>1629</v>
      </c>
      <c r="C278" s="26" t="str">
        <f t="shared" ca="1" si="68"/>
        <v>終了</v>
      </c>
      <c r="D278" s="19"/>
      <c r="E278" s="19" t="s">
        <v>31</v>
      </c>
      <c r="F278" s="19"/>
      <c r="G278" s="25" t="s">
        <v>1630</v>
      </c>
      <c r="H278" s="20" t="s">
        <v>1631</v>
      </c>
      <c r="I278" s="20" t="s">
        <v>1648</v>
      </c>
      <c r="J278" s="81" t="s">
        <v>334</v>
      </c>
      <c r="K278" s="21" t="s">
        <v>27</v>
      </c>
      <c r="L278" s="21" t="s">
        <v>27</v>
      </c>
      <c r="M278" s="21" t="s">
        <v>27</v>
      </c>
      <c r="N278" s="30">
        <f t="shared" si="71"/>
        <v>45516</v>
      </c>
      <c r="O278" s="27">
        <v>45530</v>
      </c>
      <c r="P278" s="82" t="s">
        <v>1632</v>
      </c>
      <c r="Q278" s="66" t="s">
        <v>1633</v>
      </c>
      <c r="R278" s="24"/>
    </row>
    <row r="279" spans="2:18" ht="90" hidden="1" customHeight="1">
      <c r="B279" s="28" t="s">
        <v>1634</v>
      </c>
      <c r="C279" s="26" t="str">
        <f t="shared" ca="1" si="68"/>
        <v>終了</v>
      </c>
      <c r="D279" s="19" t="s">
        <v>31</v>
      </c>
      <c r="E279" s="19"/>
      <c r="F279" s="19" t="s">
        <v>31</v>
      </c>
      <c r="G279" s="25" t="s">
        <v>1635</v>
      </c>
      <c r="H279" s="20" t="s">
        <v>1636</v>
      </c>
      <c r="I279" s="20" t="s">
        <v>1637</v>
      </c>
      <c r="J279" s="81" t="s">
        <v>1638</v>
      </c>
      <c r="K279" s="21" t="s">
        <v>27</v>
      </c>
      <c r="L279" s="21" t="s">
        <v>27</v>
      </c>
      <c r="M279" s="21" t="s">
        <v>27</v>
      </c>
      <c r="N279" s="30">
        <f t="shared" si="71"/>
        <v>45582</v>
      </c>
      <c r="O279" s="27">
        <v>45596</v>
      </c>
      <c r="P279" s="82" t="s">
        <v>207</v>
      </c>
      <c r="Q279" s="66" t="s">
        <v>1639</v>
      </c>
      <c r="R279" s="24" t="s">
        <v>1714</v>
      </c>
    </row>
    <row r="280" spans="2:18" ht="87.75" hidden="1" customHeight="1">
      <c r="B280" s="28" t="s">
        <v>1640</v>
      </c>
      <c r="C280" s="26" t="str">
        <f t="shared" ca="1" si="68"/>
        <v>終了</v>
      </c>
      <c r="D280" s="19" t="s">
        <v>31</v>
      </c>
      <c r="E280" s="19"/>
      <c r="F280" s="19"/>
      <c r="G280" s="25" t="s">
        <v>1641</v>
      </c>
      <c r="H280" s="20" t="s">
        <v>1642</v>
      </c>
      <c r="I280" s="20" t="s">
        <v>1712</v>
      </c>
      <c r="J280" s="81" t="s">
        <v>1643</v>
      </c>
      <c r="K280" s="21" t="s">
        <v>27</v>
      </c>
      <c r="L280" s="21" t="s">
        <v>631</v>
      </c>
      <c r="M280" s="21" t="s">
        <v>27</v>
      </c>
      <c r="N280" s="30">
        <f t="shared" si="71"/>
        <v>45527</v>
      </c>
      <c r="O280" s="27">
        <v>45541</v>
      </c>
      <c r="P280" s="82">
        <v>45711</v>
      </c>
      <c r="Q280" s="66" t="s">
        <v>1644</v>
      </c>
      <c r="R280" s="24"/>
    </row>
    <row r="281" spans="2:18" ht="76.5" hidden="1" customHeight="1">
      <c r="B281" s="28" t="s">
        <v>1647</v>
      </c>
      <c r="C281" s="26" t="str">
        <f t="shared" ca="1" si="68"/>
        <v>終了</v>
      </c>
      <c r="D281" s="19" t="s">
        <v>31</v>
      </c>
      <c r="E281" s="19"/>
      <c r="F281" s="19"/>
      <c r="G281" s="25" t="s">
        <v>1641</v>
      </c>
      <c r="H281" s="20" t="s">
        <v>1645</v>
      </c>
      <c r="I281" s="20" t="s">
        <v>1713</v>
      </c>
      <c r="J281" s="81" t="s">
        <v>1646</v>
      </c>
      <c r="K281" s="21" t="s">
        <v>27</v>
      </c>
      <c r="L281" s="21" t="s">
        <v>631</v>
      </c>
      <c r="M281" s="21" t="s">
        <v>27</v>
      </c>
      <c r="N281" s="30">
        <f t="shared" si="71"/>
        <v>45527</v>
      </c>
      <c r="O281" s="27">
        <v>45541</v>
      </c>
      <c r="P281" s="82">
        <v>45711</v>
      </c>
      <c r="Q281" s="66" t="s">
        <v>1644</v>
      </c>
      <c r="R281" s="24"/>
    </row>
    <row r="282" spans="2:18" ht="66" hidden="1" customHeight="1">
      <c r="B282" s="28" t="s">
        <v>1649</v>
      </c>
      <c r="C282" s="26" t="str">
        <f t="shared" ca="1" si="68"/>
        <v>終了</v>
      </c>
      <c r="D282" s="19" t="s">
        <v>31</v>
      </c>
      <c r="E282" s="19"/>
      <c r="F282" s="19"/>
      <c r="G282" s="25" t="s">
        <v>1641</v>
      </c>
      <c r="H282" s="20" t="s">
        <v>1650</v>
      </c>
      <c r="I282" s="20" t="s">
        <v>448</v>
      </c>
      <c r="J282" s="81" t="s">
        <v>1652</v>
      </c>
      <c r="K282" s="21" t="s">
        <v>1651</v>
      </c>
      <c r="L282" s="21" t="s">
        <v>631</v>
      </c>
      <c r="M282" s="21" t="s">
        <v>27</v>
      </c>
      <c r="N282" s="30">
        <f t="shared" ref="N282:N302" si="72">O282-14</f>
        <v>45527</v>
      </c>
      <c r="O282" s="27">
        <v>45541</v>
      </c>
      <c r="P282" s="82">
        <v>45711</v>
      </c>
      <c r="Q282" s="66" t="s">
        <v>1644</v>
      </c>
      <c r="R282" s="24"/>
    </row>
    <row r="283" spans="2:18" ht="112.5" hidden="1" customHeight="1">
      <c r="B283" s="28" t="s">
        <v>1653</v>
      </c>
      <c r="C283" s="26" t="str">
        <f t="shared" ca="1" si="68"/>
        <v>終了</v>
      </c>
      <c r="D283" s="19"/>
      <c r="E283" s="19"/>
      <c r="F283" s="19" t="s">
        <v>31</v>
      </c>
      <c r="G283" s="25" t="s">
        <v>1654</v>
      </c>
      <c r="H283" s="20" t="s">
        <v>1710</v>
      </c>
      <c r="I283" s="20" t="s">
        <v>1711</v>
      </c>
      <c r="J283" s="81" t="s">
        <v>156</v>
      </c>
      <c r="K283" s="21" t="s">
        <v>1655</v>
      </c>
      <c r="L283" s="21" t="s">
        <v>1655</v>
      </c>
      <c r="M283" s="21" t="s">
        <v>27</v>
      </c>
      <c r="N283" s="30">
        <f t="shared" si="72"/>
        <v>45551</v>
      </c>
      <c r="O283" s="27">
        <v>45565</v>
      </c>
      <c r="P283" s="82" t="s">
        <v>1656</v>
      </c>
      <c r="Q283" s="66" t="s">
        <v>1657</v>
      </c>
      <c r="R283" s="24"/>
    </row>
    <row r="284" spans="2:18" ht="109.5" hidden="1" customHeight="1">
      <c r="B284" s="28" t="s">
        <v>1658</v>
      </c>
      <c r="C284" s="26" t="str">
        <f t="shared" ca="1" si="68"/>
        <v>終了</v>
      </c>
      <c r="D284" s="19" t="s">
        <v>31</v>
      </c>
      <c r="E284" s="19"/>
      <c r="F284" s="19"/>
      <c r="G284" s="25" t="s">
        <v>1659</v>
      </c>
      <c r="H284" s="20" t="s">
        <v>1660</v>
      </c>
      <c r="I284" s="20" t="s">
        <v>1661</v>
      </c>
      <c r="J284" s="81" t="s">
        <v>1662</v>
      </c>
      <c r="K284" s="21" t="s">
        <v>1663</v>
      </c>
      <c r="L284" s="21" t="s">
        <v>631</v>
      </c>
      <c r="M284" s="21" t="s">
        <v>1655</v>
      </c>
      <c r="N284" s="30">
        <f t="shared" si="72"/>
        <v>45600</v>
      </c>
      <c r="O284" s="27">
        <v>45614</v>
      </c>
      <c r="P284" s="82" t="s">
        <v>1664</v>
      </c>
      <c r="Q284" s="66" t="s">
        <v>1665</v>
      </c>
      <c r="R284" s="24"/>
    </row>
    <row r="285" spans="2:18" ht="105" hidden="1" customHeight="1">
      <c r="B285" s="28" t="s">
        <v>1666</v>
      </c>
      <c r="C285" s="26" t="str">
        <f t="shared" ca="1" si="68"/>
        <v>終了</v>
      </c>
      <c r="D285" s="19"/>
      <c r="E285" s="19"/>
      <c r="F285" s="19" t="s">
        <v>31</v>
      </c>
      <c r="G285" s="25" t="s">
        <v>1667</v>
      </c>
      <c r="H285" s="20" t="s">
        <v>1668</v>
      </c>
      <c r="I285" s="20" t="s">
        <v>1709</v>
      </c>
      <c r="J285" s="81" t="s">
        <v>1669</v>
      </c>
      <c r="K285" s="21" t="s">
        <v>1655</v>
      </c>
      <c r="L285" s="21" t="s">
        <v>1655</v>
      </c>
      <c r="M285" s="21"/>
      <c r="N285" s="30">
        <f t="shared" si="72"/>
        <v>45582</v>
      </c>
      <c r="O285" s="27">
        <v>45596</v>
      </c>
      <c r="P285" s="82" t="s">
        <v>1670</v>
      </c>
      <c r="Q285" s="66" t="s">
        <v>1671</v>
      </c>
      <c r="R285" s="24"/>
    </row>
    <row r="286" spans="2:18" ht="194.25" hidden="1" customHeight="1">
      <c r="B286" s="28" t="s">
        <v>1672</v>
      </c>
      <c r="C286" s="26" t="str">
        <f t="shared" ca="1" si="68"/>
        <v>終了</v>
      </c>
      <c r="D286" s="19" t="s">
        <v>31</v>
      </c>
      <c r="E286" s="19"/>
      <c r="F286" s="19" t="s">
        <v>31</v>
      </c>
      <c r="G286" s="25" t="s">
        <v>1673</v>
      </c>
      <c r="H286" s="20" t="s">
        <v>1674</v>
      </c>
      <c r="I286" s="20" t="s">
        <v>1707</v>
      </c>
      <c r="J286" s="81" t="s">
        <v>1675</v>
      </c>
      <c r="K286" s="21" t="s">
        <v>1655</v>
      </c>
      <c r="L286" s="21" t="s">
        <v>631</v>
      </c>
      <c r="M286" s="27">
        <v>45545</v>
      </c>
      <c r="N286" s="30">
        <f t="shared" si="72"/>
        <v>45551</v>
      </c>
      <c r="O286" s="27">
        <v>45565</v>
      </c>
      <c r="P286" s="82" t="s">
        <v>1676</v>
      </c>
      <c r="Q286" s="66" t="s">
        <v>1687</v>
      </c>
      <c r="R286" s="24" t="s">
        <v>1708</v>
      </c>
    </row>
    <row r="287" spans="2:18" ht="126.75" hidden="1" customHeight="1">
      <c r="B287" s="28" t="s">
        <v>1677</v>
      </c>
      <c r="C287" s="26" t="str">
        <f t="shared" ca="1" si="68"/>
        <v>終了</v>
      </c>
      <c r="D287" s="19" t="s">
        <v>31</v>
      </c>
      <c r="E287" s="19"/>
      <c r="F287" s="19" t="s">
        <v>31</v>
      </c>
      <c r="G287" s="25" t="s">
        <v>1673</v>
      </c>
      <c r="H287" s="20" t="s">
        <v>1678</v>
      </c>
      <c r="I287" s="20" t="s">
        <v>1679</v>
      </c>
      <c r="J287" s="81" t="s">
        <v>1681</v>
      </c>
      <c r="K287" s="21" t="s">
        <v>1680</v>
      </c>
      <c r="L287" s="21" t="s">
        <v>631</v>
      </c>
      <c r="M287" s="27">
        <v>45566</v>
      </c>
      <c r="N287" s="30">
        <f t="shared" si="72"/>
        <v>45571</v>
      </c>
      <c r="O287" s="27">
        <v>45585</v>
      </c>
      <c r="P287" s="82" t="s">
        <v>481</v>
      </c>
      <c r="Q287" s="66" t="s">
        <v>1687</v>
      </c>
      <c r="R287" s="24" t="s">
        <v>1706</v>
      </c>
    </row>
    <row r="288" spans="2:18" ht="217.5" hidden="1" customHeight="1">
      <c r="B288" s="28" t="s">
        <v>1682</v>
      </c>
      <c r="C288" s="26" t="str">
        <f t="shared" ca="1" si="68"/>
        <v>終了</v>
      </c>
      <c r="D288" s="19" t="s">
        <v>31</v>
      </c>
      <c r="E288" s="19" t="s">
        <v>31</v>
      </c>
      <c r="F288" s="19"/>
      <c r="G288" s="25" t="s">
        <v>1683</v>
      </c>
      <c r="H288" s="20" t="s">
        <v>1684</v>
      </c>
      <c r="I288" s="20" t="s">
        <v>1704</v>
      </c>
      <c r="J288" s="81" t="s">
        <v>1685</v>
      </c>
      <c r="K288" s="21" t="s">
        <v>1686</v>
      </c>
      <c r="L288" s="21" t="s">
        <v>631</v>
      </c>
      <c r="M288" s="27">
        <v>45517</v>
      </c>
      <c r="N288" s="30">
        <f t="shared" si="72"/>
        <v>45559</v>
      </c>
      <c r="O288" s="27">
        <v>45573</v>
      </c>
      <c r="P288" s="82" t="s">
        <v>481</v>
      </c>
      <c r="Q288" s="66" t="s">
        <v>1690</v>
      </c>
      <c r="R288" s="24" t="s">
        <v>1705</v>
      </c>
    </row>
    <row r="289" spans="2:18" ht="162" hidden="1" customHeight="1">
      <c r="B289" s="28" t="s">
        <v>1688</v>
      </c>
      <c r="C289" s="26" t="str">
        <f t="shared" ca="1" si="68"/>
        <v>終了</v>
      </c>
      <c r="D289" s="19" t="s">
        <v>31</v>
      </c>
      <c r="E289" s="19"/>
      <c r="F289" s="19" t="s">
        <v>31</v>
      </c>
      <c r="G289" s="25" t="s">
        <v>1691</v>
      </c>
      <c r="H289" s="20" t="s">
        <v>1703</v>
      </c>
      <c r="I289" s="20" t="s">
        <v>1692</v>
      </c>
      <c r="J289" s="81" t="s">
        <v>1693</v>
      </c>
      <c r="K289" s="21" t="s">
        <v>293</v>
      </c>
      <c r="L289" s="21" t="s">
        <v>1686</v>
      </c>
      <c r="M289" s="27" t="s">
        <v>1686</v>
      </c>
      <c r="N289" s="30">
        <f t="shared" si="72"/>
        <v>45590</v>
      </c>
      <c r="O289" s="27">
        <v>45604</v>
      </c>
      <c r="P289" s="82" t="s">
        <v>1694</v>
      </c>
      <c r="Q289" s="66" t="s">
        <v>1689</v>
      </c>
      <c r="R289" s="24"/>
    </row>
    <row r="290" spans="2:18" ht="114" hidden="1" customHeight="1">
      <c r="B290" s="28" t="s">
        <v>1695</v>
      </c>
      <c r="C290" s="26" t="str">
        <f t="shared" ca="1" si="68"/>
        <v>終了</v>
      </c>
      <c r="D290" s="19" t="s">
        <v>31</v>
      </c>
      <c r="E290" s="19"/>
      <c r="F290" s="19"/>
      <c r="G290" s="25" t="s">
        <v>1696</v>
      </c>
      <c r="H290" s="20" t="s">
        <v>1697</v>
      </c>
      <c r="I290" s="20" t="s">
        <v>1698</v>
      </c>
      <c r="J290" s="81" t="s">
        <v>1699</v>
      </c>
      <c r="K290" s="21" t="s">
        <v>1700</v>
      </c>
      <c r="L290" s="21" t="s">
        <v>27</v>
      </c>
      <c r="M290" s="27" t="s">
        <v>27</v>
      </c>
      <c r="N290" s="30">
        <f t="shared" si="72"/>
        <v>45521</v>
      </c>
      <c r="O290" s="27">
        <v>45535</v>
      </c>
      <c r="P290" s="82" t="s">
        <v>1702</v>
      </c>
      <c r="Q290" s="66" t="s">
        <v>1701</v>
      </c>
      <c r="R290" s="24"/>
    </row>
    <row r="291" spans="2:18" ht="97.5" hidden="1" customHeight="1">
      <c r="B291" s="28" t="s">
        <v>1715</v>
      </c>
      <c r="C291" s="26" t="str">
        <f t="shared" ca="1" si="68"/>
        <v>終了</v>
      </c>
      <c r="D291" s="19"/>
      <c r="E291" s="19" t="s">
        <v>31</v>
      </c>
      <c r="F291" s="19"/>
      <c r="G291" s="25" t="s">
        <v>1716</v>
      </c>
      <c r="H291" s="20" t="s">
        <v>1717</v>
      </c>
      <c r="I291" s="20" t="s">
        <v>1718</v>
      </c>
      <c r="J291" s="81" t="s">
        <v>1719</v>
      </c>
      <c r="K291" s="21" t="s">
        <v>1720</v>
      </c>
      <c r="L291" s="21" t="s">
        <v>1721</v>
      </c>
      <c r="M291" s="27" t="s">
        <v>27</v>
      </c>
      <c r="N291" s="30">
        <f t="shared" si="72"/>
        <v>45561</v>
      </c>
      <c r="O291" s="27">
        <v>45575</v>
      </c>
      <c r="P291" s="82" t="s">
        <v>1722</v>
      </c>
      <c r="Q291" s="66" t="s">
        <v>1723</v>
      </c>
      <c r="R291" s="24" t="s">
        <v>1734</v>
      </c>
    </row>
    <row r="292" spans="2:18" ht="272.25" hidden="1" customHeight="1">
      <c r="B292" s="28" t="s">
        <v>1724</v>
      </c>
      <c r="C292" s="26" t="str">
        <f t="shared" ca="1" si="68"/>
        <v>終了</v>
      </c>
      <c r="D292" s="19"/>
      <c r="E292" s="19" t="s">
        <v>31</v>
      </c>
      <c r="F292" s="19"/>
      <c r="G292" s="25" t="s">
        <v>1725</v>
      </c>
      <c r="H292" s="20" t="s">
        <v>1727</v>
      </c>
      <c r="I292" s="80" t="s">
        <v>1728</v>
      </c>
      <c r="J292" s="81" t="s">
        <v>1719</v>
      </c>
      <c r="K292" s="21" t="s">
        <v>1721</v>
      </c>
      <c r="L292" s="21" t="s">
        <v>1729</v>
      </c>
      <c r="M292" s="27" t="s">
        <v>27</v>
      </c>
      <c r="N292" s="30">
        <f t="shared" si="72"/>
        <v>45583</v>
      </c>
      <c r="O292" s="27">
        <v>45597</v>
      </c>
      <c r="P292" s="82" t="s">
        <v>1730</v>
      </c>
      <c r="Q292" s="66" t="s">
        <v>1726</v>
      </c>
      <c r="R292" s="24"/>
    </row>
    <row r="293" spans="2:18" ht="110.25" hidden="1" customHeight="1">
      <c r="B293" s="28" t="s">
        <v>1732</v>
      </c>
      <c r="C293" s="26" t="str">
        <f t="shared" ca="1" si="68"/>
        <v>終了</v>
      </c>
      <c r="D293" s="19" t="s">
        <v>31</v>
      </c>
      <c r="E293" s="19" t="s">
        <v>31</v>
      </c>
      <c r="F293" s="19" t="s">
        <v>31</v>
      </c>
      <c r="G293" s="25" t="s">
        <v>1731</v>
      </c>
      <c r="H293" s="20" t="s">
        <v>1733</v>
      </c>
      <c r="I293" s="20" t="s">
        <v>1735</v>
      </c>
      <c r="J293" s="81" t="s">
        <v>1736</v>
      </c>
      <c r="K293" s="21" t="s">
        <v>1737</v>
      </c>
      <c r="L293" s="21" t="s">
        <v>1721</v>
      </c>
      <c r="M293" s="21"/>
      <c r="N293" s="30">
        <f t="shared" si="72"/>
        <v>45541</v>
      </c>
      <c r="O293" s="27">
        <v>45555</v>
      </c>
      <c r="P293" s="82" t="s">
        <v>1738</v>
      </c>
      <c r="Q293" s="66" t="s">
        <v>1739</v>
      </c>
      <c r="R293" s="24" t="s">
        <v>1740</v>
      </c>
    </row>
    <row r="294" spans="2:18" ht="121.5" hidden="1" customHeight="1">
      <c r="B294" s="28" t="s">
        <v>1741</v>
      </c>
      <c r="C294" s="26" t="str">
        <f t="shared" ref="C294:C303" ca="1" si="73">IF($B$1&gt;O294, "終了", IF(O294 - $B$1 &lt;= 14, "要問合", "受付中"))</f>
        <v>終了</v>
      </c>
      <c r="D294" s="19" t="s">
        <v>31</v>
      </c>
      <c r="E294" s="19" t="s">
        <v>31</v>
      </c>
      <c r="F294" s="19" t="s">
        <v>31</v>
      </c>
      <c r="G294" s="25" t="s">
        <v>1742</v>
      </c>
      <c r="H294" s="20" t="s">
        <v>1743</v>
      </c>
      <c r="I294" s="20" t="s">
        <v>1744</v>
      </c>
      <c r="J294" s="81" t="s">
        <v>1745</v>
      </c>
      <c r="K294" s="21" t="s">
        <v>1746</v>
      </c>
      <c r="L294" s="21" t="s">
        <v>1721</v>
      </c>
      <c r="M294" s="86">
        <v>45552</v>
      </c>
      <c r="N294" s="30">
        <f t="shared" si="72"/>
        <v>45566</v>
      </c>
      <c r="O294" s="27">
        <v>45580</v>
      </c>
      <c r="P294" s="82" t="s">
        <v>1748</v>
      </c>
      <c r="Q294" s="66" t="s">
        <v>1749</v>
      </c>
      <c r="R294" s="24" t="s">
        <v>1747</v>
      </c>
    </row>
    <row r="295" spans="2:18" ht="138.75" hidden="1" customHeight="1">
      <c r="B295" s="28" t="s">
        <v>1750</v>
      </c>
      <c r="C295" s="26" t="str">
        <f t="shared" ca="1" si="73"/>
        <v>終了</v>
      </c>
      <c r="D295" s="19" t="s">
        <v>31</v>
      </c>
      <c r="E295" s="19" t="s">
        <v>31</v>
      </c>
      <c r="F295" s="19"/>
      <c r="G295" s="25" t="s">
        <v>1751</v>
      </c>
      <c r="H295" s="20" t="s">
        <v>1752</v>
      </c>
      <c r="I295" s="20" t="s">
        <v>1753</v>
      </c>
      <c r="J295" s="81" t="s">
        <v>1754</v>
      </c>
      <c r="K295" s="21" t="s">
        <v>1721</v>
      </c>
      <c r="L295" s="21" t="s">
        <v>631</v>
      </c>
      <c r="M295" s="21" t="s">
        <v>1721</v>
      </c>
      <c r="N295" s="30">
        <f t="shared" si="72"/>
        <v>45600</v>
      </c>
      <c r="O295" s="27">
        <v>45614</v>
      </c>
      <c r="P295" s="82" t="s">
        <v>1755</v>
      </c>
      <c r="Q295" s="66" t="s">
        <v>1756</v>
      </c>
      <c r="R295" s="24"/>
    </row>
    <row r="296" spans="2:18" ht="165.75" hidden="1" customHeight="1">
      <c r="B296" s="28" t="s">
        <v>1757</v>
      </c>
      <c r="C296" s="26" t="str">
        <f t="shared" ca="1" si="73"/>
        <v>終了</v>
      </c>
      <c r="D296" s="19" t="s">
        <v>31</v>
      </c>
      <c r="E296" s="19"/>
      <c r="F296" s="19"/>
      <c r="G296" s="25" t="s">
        <v>1425</v>
      </c>
      <c r="H296" s="20" t="s">
        <v>1758</v>
      </c>
      <c r="I296" s="20" t="s">
        <v>1761</v>
      </c>
      <c r="J296" s="81" t="s">
        <v>1759</v>
      </c>
      <c r="K296" s="21" t="s">
        <v>1428</v>
      </c>
      <c r="L296" s="21" t="s">
        <v>1762</v>
      </c>
      <c r="M296" s="86">
        <v>45536</v>
      </c>
      <c r="N296" s="30">
        <f t="shared" si="72"/>
        <v>45582</v>
      </c>
      <c r="O296" s="27">
        <v>45596</v>
      </c>
      <c r="P296" s="82" t="s">
        <v>1755</v>
      </c>
      <c r="Q296" s="66" t="s">
        <v>1760</v>
      </c>
      <c r="R296" s="24"/>
    </row>
    <row r="297" spans="2:18" ht="147" hidden="1" customHeight="1">
      <c r="B297" s="28" t="s">
        <v>1763</v>
      </c>
      <c r="C297" s="26" t="str">
        <f t="shared" ca="1" si="73"/>
        <v>終了</v>
      </c>
      <c r="D297" s="19" t="s">
        <v>31</v>
      </c>
      <c r="E297" s="19" t="s">
        <v>31</v>
      </c>
      <c r="F297" s="19"/>
      <c r="G297" s="25" t="s">
        <v>1764</v>
      </c>
      <c r="H297" s="20" t="s">
        <v>1765</v>
      </c>
      <c r="I297" s="20" t="s">
        <v>1766</v>
      </c>
      <c r="J297" s="81" t="s">
        <v>1767</v>
      </c>
      <c r="K297" s="21" t="s">
        <v>1768</v>
      </c>
      <c r="L297" s="21" t="s">
        <v>631</v>
      </c>
      <c r="M297" s="86">
        <v>45537</v>
      </c>
      <c r="N297" s="30">
        <f t="shared" si="72"/>
        <v>45582</v>
      </c>
      <c r="O297" s="27">
        <v>45596</v>
      </c>
      <c r="P297" s="82" t="s">
        <v>668</v>
      </c>
      <c r="Q297" s="66" t="s">
        <v>1769</v>
      </c>
      <c r="R297" s="24"/>
    </row>
    <row r="298" spans="2:18" ht="127.5" hidden="1" customHeight="1">
      <c r="B298" s="28" t="s">
        <v>1770</v>
      </c>
      <c r="C298" s="26" t="str">
        <f t="shared" ca="1" si="73"/>
        <v>終了</v>
      </c>
      <c r="D298" s="19" t="s">
        <v>31</v>
      </c>
      <c r="E298" s="19"/>
      <c r="F298" s="19" t="s">
        <v>31</v>
      </c>
      <c r="G298" s="25" t="s">
        <v>1771</v>
      </c>
      <c r="H298" s="20" t="s">
        <v>1772</v>
      </c>
      <c r="I298" s="20" t="s">
        <v>1773</v>
      </c>
      <c r="J298" s="81" t="s">
        <v>1774</v>
      </c>
      <c r="K298" s="21" t="s">
        <v>1762</v>
      </c>
      <c r="L298" s="21" t="s">
        <v>631</v>
      </c>
      <c r="M298" s="21" t="s">
        <v>1762</v>
      </c>
      <c r="N298" s="30">
        <f t="shared" si="72"/>
        <v>45582</v>
      </c>
      <c r="O298" s="27">
        <v>45596</v>
      </c>
      <c r="P298" s="82" t="s">
        <v>1775</v>
      </c>
      <c r="Q298" s="66" t="s">
        <v>1776</v>
      </c>
      <c r="R298" s="24"/>
    </row>
    <row r="299" spans="2:18" ht="90" hidden="1" customHeight="1">
      <c r="B299" s="28" t="s">
        <v>1777</v>
      </c>
      <c r="C299" s="26" t="str">
        <f t="shared" ca="1" si="73"/>
        <v>終了</v>
      </c>
      <c r="D299" s="19"/>
      <c r="E299" s="19" t="s">
        <v>31</v>
      </c>
      <c r="F299" s="19"/>
      <c r="G299" s="25" t="s">
        <v>1778</v>
      </c>
      <c r="H299" s="20" t="s">
        <v>1780</v>
      </c>
      <c r="I299" s="20" t="s">
        <v>1781</v>
      </c>
      <c r="J299" s="81" t="s">
        <v>1782</v>
      </c>
      <c r="K299" s="21" t="s">
        <v>1783</v>
      </c>
      <c r="L299" s="21" t="s">
        <v>631</v>
      </c>
      <c r="M299" s="86">
        <v>45537</v>
      </c>
      <c r="N299" s="30">
        <f t="shared" si="72"/>
        <v>45582</v>
      </c>
      <c r="O299" s="27">
        <v>45596</v>
      </c>
      <c r="P299" s="82" t="s">
        <v>1784</v>
      </c>
      <c r="Q299" s="66" t="s">
        <v>1779</v>
      </c>
      <c r="R299" s="24"/>
    </row>
    <row r="300" spans="2:18" ht="135.75" hidden="1" customHeight="1">
      <c r="B300" s="28" t="s">
        <v>1785</v>
      </c>
      <c r="C300" s="26" t="str">
        <f t="shared" ca="1" si="73"/>
        <v>終了</v>
      </c>
      <c r="D300" s="19" t="s">
        <v>31</v>
      </c>
      <c r="E300" s="19"/>
      <c r="F300" s="19"/>
      <c r="G300" s="25" t="s">
        <v>1786</v>
      </c>
      <c r="H300" s="20" t="s">
        <v>1787</v>
      </c>
      <c r="I300" s="20" t="s">
        <v>1788</v>
      </c>
      <c r="J300" s="81" t="s">
        <v>1789</v>
      </c>
      <c r="K300" s="21" t="s">
        <v>1790</v>
      </c>
      <c r="L300" s="21" t="s">
        <v>1790</v>
      </c>
      <c r="M300" s="86">
        <v>45566</v>
      </c>
      <c r="N300" s="30">
        <f t="shared" si="72"/>
        <v>45602</v>
      </c>
      <c r="O300" s="27">
        <v>45616</v>
      </c>
      <c r="P300" s="82" t="s">
        <v>39</v>
      </c>
      <c r="Q300" s="66" t="s">
        <v>1791</v>
      </c>
      <c r="R300" s="24"/>
    </row>
    <row r="301" spans="2:18" ht="161.25" hidden="1" customHeight="1">
      <c r="B301" s="28" t="s">
        <v>1802</v>
      </c>
      <c r="C301" s="26" t="str">
        <f t="shared" ca="1" si="73"/>
        <v>終了</v>
      </c>
      <c r="D301" s="19" t="s">
        <v>31</v>
      </c>
      <c r="E301" s="19" t="s">
        <v>31</v>
      </c>
      <c r="F301" s="19" t="s">
        <v>31</v>
      </c>
      <c r="G301" s="25" t="s">
        <v>1792</v>
      </c>
      <c r="H301" s="20" t="s">
        <v>1793</v>
      </c>
      <c r="I301" s="20" t="s">
        <v>1794</v>
      </c>
      <c r="J301" s="81" t="s">
        <v>1795</v>
      </c>
      <c r="K301" s="21" t="s">
        <v>1796</v>
      </c>
      <c r="L301" s="21" t="s">
        <v>27</v>
      </c>
      <c r="M301" s="86">
        <v>45536</v>
      </c>
      <c r="N301" s="30">
        <f t="shared" si="72"/>
        <v>45582</v>
      </c>
      <c r="O301" s="27">
        <v>45596</v>
      </c>
      <c r="P301" s="82" t="s">
        <v>1797</v>
      </c>
      <c r="Q301" s="66" t="s">
        <v>1828</v>
      </c>
      <c r="R301" s="24"/>
    </row>
    <row r="302" spans="2:18" ht="146.25" hidden="1" customHeight="1">
      <c r="B302" s="28" t="s">
        <v>1802</v>
      </c>
      <c r="C302" s="26" t="str">
        <f t="shared" ca="1" si="73"/>
        <v>終了</v>
      </c>
      <c r="D302" s="19" t="s">
        <v>31</v>
      </c>
      <c r="E302" s="19" t="s">
        <v>31</v>
      </c>
      <c r="F302" s="19" t="s">
        <v>31</v>
      </c>
      <c r="G302" s="25" t="s">
        <v>1792</v>
      </c>
      <c r="H302" s="20" t="s">
        <v>1798</v>
      </c>
      <c r="I302" s="20" t="s">
        <v>1799</v>
      </c>
      <c r="J302" s="81" t="s">
        <v>1800</v>
      </c>
      <c r="K302" s="21" t="s">
        <v>1796</v>
      </c>
      <c r="L302" s="21" t="s">
        <v>27</v>
      </c>
      <c r="M302" s="86">
        <v>45536</v>
      </c>
      <c r="N302" s="30">
        <f t="shared" si="72"/>
        <v>45582</v>
      </c>
      <c r="O302" s="27">
        <v>45596</v>
      </c>
      <c r="P302" s="82" t="s">
        <v>511</v>
      </c>
      <c r="Q302" s="66" t="s">
        <v>1828</v>
      </c>
      <c r="R302" s="24"/>
    </row>
    <row r="303" spans="2:18" ht="197.25" hidden="1" customHeight="1">
      <c r="B303" s="28" t="s">
        <v>1801</v>
      </c>
      <c r="C303" s="26" t="str">
        <f t="shared" ca="1" si="73"/>
        <v>終了</v>
      </c>
      <c r="D303" s="19"/>
      <c r="E303" s="19"/>
      <c r="F303" s="19" t="s">
        <v>31</v>
      </c>
      <c r="G303" s="25" t="s">
        <v>1803</v>
      </c>
      <c r="H303" s="20" t="s">
        <v>1804</v>
      </c>
      <c r="I303" s="20" t="s">
        <v>1930</v>
      </c>
      <c r="J303" s="81" t="s">
        <v>1805</v>
      </c>
      <c r="K303" s="21" t="s">
        <v>27</v>
      </c>
      <c r="L303" s="21" t="s">
        <v>27</v>
      </c>
      <c r="M303" s="86">
        <v>45537</v>
      </c>
      <c r="N303" s="30">
        <f t="shared" ref="N303:N305" si="74">O303-14</f>
        <v>45566</v>
      </c>
      <c r="O303" s="27">
        <v>45580</v>
      </c>
      <c r="P303" s="82" t="s">
        <v>1806</v>
      </c>
      <c r="Q303" s="66" t="s">
        <v>1808</v>
      </c>
      <c r="R303" s="24"/>
    </row>
    <row r="304" spans="2:18" ht="182.25" hidden="1" customHeight="1">
      <c r="B304" s="28" t="s">
        <v>1807</v>
      </c>
      <c r="C304" s="26" t="str">
        <f t="shared" ref="C304:C325" ca="1" si="75">IF($B$1&gt;O304, "終了", IF(O304 - $B$1 &lt;= 14, "要問合", "受付中"))</f>
        <v>終了</v>
      </c>
      <c r="D304" s="19"/>
      <c r="E304" s="19" t="s">
        <v>31</v>
      </c>
      <c r="F304" s="19"/>
      <c r="G304" s="25" t="s">
        <v>1809</v>
      </c>
      <c r="H304" s="20" t="s">
        <v>1931</v>
      </c>
      <c r="I304" s="20" t="s">
        <v>1932</v>
      </c>
      <c r="J304" s="81" t="s">
        <v>1812</v>
      </c>
      <c r="K304" s="21" t="s">
        <v>1663</v>
      </c>
      <c r="L304" s="21" t="s">
        <v>27</v>
      </c>
      <c r="M304" s="86">
        <v>45566</v>
      </c>
      <c r="N304" s="30">
        <f t="shared" si="74"/>
        <v>45612</v>
      </c>
      <c r="O304" s="27">
        <v>45626</v>
      </c>
      <c r="P304" s="82" t="s">
        <v>1811</v>
      </c>
      <c r="Q304" s="66" t="s">
        <v>1810</v>
      </c>
      <c r="R304" s="24"/>
    </row>
    <row r="305" spans="2:18" ht="279.75" hidden="1" customHeight="1">
      <c r="B305" s="28" t="s">
        <v>1813</v>
      </c>
      <c r="C305" s="26" t="str">
        <f t="shared" ca="1" si="75"/>
        <v>終了</v>
      </c>
      <c r="D305" s="19" t="s">
        <v>31</v>
      </c>
      <c r="E305" s="19"/>
      <c r="F305" s="19"/>
      <c r="G305" s="25" t="s">
        <v>1814</v>
      </c>
      <c r="H305" s="20" t="s">
        <v>1815</v>
      </c>
      <c r="I305" s="20" t="s">
        <v>1933</v>
      </c>
      <c r="J305" s="81" t="s">
        <v>1818</v>
      </c>
      <c r="K305" s="21" t="s">
        <v>1817</v>
      </c>
      <c r="L305" s="21" t="s">
        <v>631</v>
      </c>
      <c r="M305" s="21" t="s">
        <v>1817</v>
      </c>
      <c r="N305" s="30">
        <f t="shared" si="74"/>
        <v>45612</v>
      </c>
      <c r="O305" s="27">
        <v>45626</v>
      </c>
      <c r="P305" s="82" t="s">
        <v>1819</v>
      </c>
      <c r="Q305" s="66" t="s">
        <v>1816</v>
      </c>
      <c r="R305" s="24"/>
    </row>
    <row r="306" spans="2:18" ht="200.25" hidden="1" customHeight="1">
      <c r="B306" s="28" t="s">
        <v>1820</v>
      </c>
      <c r="C306" s="26" t="str">
        <f t="shared" ca="1" si="75"/>
        <v>終了</v>
      </c>
      <c r="D306" s="19" t="s">
        <v>31</v>
      </c>
      <c r="E306" s="19"/>
      <c r="F306" s="19"/>
      <c r="G306" s="25" t="s">
        <v>1814</v>
      </c>
      <c r="H306" s="20" t="s">
        <v>1821</v>
      </c>
      <c r="I306" s="20" t="s">
        <v>1934</v>
      </c>
      <c r="J306" s="81" t="s">
        <v>1822</v>
      </c>
      <c r="K306" s="21" t="s">
        <v>1817</v>
      </c>
      <c r="L306" s="21" t="s">
        <v>631</v>
      </c>
      <c r="M306" s="21" t="s">
        <v>1817</v>
      </c>
      <c r="N306" s="30">
        <f t="shared" ref="N306:N328" si="76">O306-14</f>
        <v>45612</v>
      </c>
      <c r="O306" s="27">
        <v>45626</v>
      </c>
      <c r="P306" s="82" t="s">
        <v>1819</v>
      </c>
      <c r="Q306" s="66" t="s">
        <v>1816</v>
      </c>
      <c r="R306" s="24"/>
    </row>
    <row r="307" spans="2:18" ht="135" hidden="1" customHeight="1">
      <c r="B307" s="28" t="s">
        <v>1823</v>
      </c>
      <c r="C307" s="26" t="str">
        <f t="shared" ca="1" si="75"/>
        <v>終了</v>
      </c>
      <c r="D307" s="19"/>
      <c r="E307" s="19" t="s">
        <v>31</v>
      </c>
      <c r="F307" s="19"/>
      <c r="G307" s="25" t="s">
        <v>1824</v>
      </c>
      <c r="H307" s="20" t="s">
        <v>1825</v>
      </c>
      <c r="I307" s="20" t="s">
        <v>1826</v>
      </c>
      <c r="J307" s="81" t="s">
        <v>1827</v>
      </c>
      <c r="K307" s="21" t="s">
        <v>1817</v>
      </c>
      <c r="L307" s="21" t="s">
        <v>1817</v>
      </c>
      <c r="M307" s="21" t="s">
        <v>1817</v>
      </c>
      <c r="N307" s="30">
        <f t="shared" si="76"/>
        <v>45582</v>
      </c>
      <c r="O307" s="27">
        <v>45596</v>
      </c>
      <c r="P307" s="82" t="s">
        <v>1829</v>
      </c>
      <c r="Q307" s="66" t="s">
        <v>1830</v>
      </c>
      <c r="R307" s="24"/>
    </row>
    <row r="308" spans="2:18" ht="162.75" hidden="1" customHeight="1">
      <c r="B308" s="28" t="s">
        <v>1831</v>
      </c>
      <c r="C308" s="26" t="str">
        <f t="shared" ca="1" si="75"/>
        <v>終了</v>
      </c>
      <c r="D308" s="19"/>
      <c r="E308" s="19" t="s">
        <v>31</v>
      </c>
      <c r="F308" s="19"/>
      <c r="G308" s="25" t="s">
        <v>1833</v>
      </c>
      <c r="H308" s="20" t="s">
        <v>1832</v>
      </c>
      <c r="I308" s="20" t="s">
        <v>1838</v>
      </c>
      <c r="J308" s="81" t="s">
        <v>1835</v>
      </c>
      <c r="K308" s="21" t="s">
        <v>1935</v>
      </c>
      <c r="L308" s="21" t="s">
        <v>631</v>
      </c>
      <c r="M308" s="21" t="s">
        <v>1817</v>
      </c>
      <c r="N308" s="30">
        <f t="shared" si="76"/>
        <v>45595</v>
      </c>
      <c r="O308" s="27">
        <v>45609</v>
      </c>
      <c r="P308" s="82" t="s">
        <v>1836</v>
      </c>
      <c r="Q308" s="66" t="s">
        <v>1834</v>
      </c>
      <c r="R308" s="24" t="s">
        <v>1837</v>
      </c>
    </row>
    <row r="309" spans="2:18" ht="98.25" hidden="1" customHeight="1">
      <c r="B309" s="28" t="s">
        <v>1839</v>
      </c>
      <c r="C309" s="26" t="str">
        <f t="shared" ca="1" si="75"/>
        <v>終了</v>
      </c>
      <c r="D309" s="19"/>
      <c r="E309" s="19" t="s">
        <v>31</v>
      </c>
      <c r="F309" s="19"/>
      <c r="G309" s="25" t="s">
        <v>1840</v>
      </c>
      <c r="H309" s="20" t="s">
        <v>1842</v>
      </c>
      <c r="I309" s="20" t="s">
        <v>1843</v>
      </c>
      <c r="J309" s="81" t="s">
        <v>1844</v>
      </c>
      <c r="K309" s="21" t="s">
        <v>1845</v>
      </c>
      <c r="L309" s="21" t="s">
        <v>1845</v>
      </c>
      <c r="M309" s="21"/>
      <c r="N309" s="30">
        <f t="shared" si="76"/>
        <v>45582</v>
      </c>
      <c r="O309" s="27">
        <v>45596</v>
      </c>
      <c r="P309" s="82" t="s">
        <v>1846</v>
      </c>
      <c r="Q309" s="66" t="s">
        <v>1841</v>
      </c>
      <c r="R309" s="24"/>
    </row>
    <row r="310" spans="2:18" ht="114.75" hidden="1" customHeight="1">
      <c r="B310" s="28" t="s">
        <v>1847</v>
      </c>
      <c r="C310" s="26" t="str">
        <f t="shared" ca="1" si="75"/>
        <v>終了</v>
      </c>
      <c r="D310" s="19" t="s">
        <v>31</v>
      </c>
      <c r="E310" s="19"/>
      <c r="F310" s="19"/>
      <c r="G310" s="25" t="s">
        <v>1936</v>
      </c>
      <c r="H310" s="20" t="s">
        <v>1848</v>
      </c>
      <c r="I310" s="20" t="s">
        <v>1937</v>
      </c>
      <c r="J310" s="81" t="s">
        <v>1850</v>
      </c>
      <c r="K310" s="21" t="s">
        <v>1851</v>
      </c>
      <c r="L310" s="21" t="s">
        <v>1845</v>
      </c>
      <c r="M310" s="21"/>
      <c r="N310" s="30">
        <f t="shared" si="76"/>
        <v>45582</v>
      </c>
      <c r="O310" s="27">
        <v>45596</v>
      </c>
      <c r="P310" s="82" t="s">
        <v>1852</v>
      </c>
      <c r="Q310" s="66" t="s">
        <v>1849</v>
      </c>
      <c r="R310" s="24"/>
    </row>
    <row r="311" spans="2:18" ht="213" hidden="1" customHeight="1">
      <c r="B311" s="28" t="s">
        <v>1853</v>
      </c>
      <c r="C311" s="26" t="str">
        <f t="shared" ca="1" si="75"/>
        <v>終了</v>
      </c>
      <c r="D311" s="19" t="s">
        <v>31</v>
      </c>
      <c r="E311" s="19" t="s">
        <v>31</v>
      </c>
      <c r="F311" s="19"/>
      <c r="G311" s="25" t="s">
        <v>1854</v>
      </c>
      <c r="H311" s="20" t="s">
        <v>1855</v>
      </c>
      <c r="I311" s="20" t="s">
        <v>1856</v>
      </c>
      <c r="J311" s="81" t="s">
        <v>1857</v>
      </c>
      <c r="K311" s="21" t="s">
        <v>1858</v>
      </c>
      <c r="L311" s="21"/>
      <c r="M311" s="21"/>
      <c r="N311" s="30">
        <f t="shared" si="76"/>
        <v>45582</v>
      </c>
      <c r="O311" s="27">
        <v>45596</v>
      </c>
      <c r="P311" s="82" t="s">
        <v>1860</v>
      </c>
      <c r="Q311" s="66" t="s">
        <v>1859</v>
      </c>
      <c r="R311" s="24"/>
    </row>
    <row r="312" spans="2:18" ht="177.75" hidden="1" customHeight="1">
      <c r="B312" s="28" t="s">
        <v>1861</v>
      </c>
      <c r="C312" s="26" t="str">
        <f t="shared" ca="1" si="75"/>
        <v>終了</v>
      </c>
      <c r="D312" s="19" t="s">
        <v>31</v>
      </c>
      <c r="E312" s="19"/>
      <c r="F312" s="19"/>
      <c r="G312" s="25" t="s">
        <v>1862</v>
      </c>
      <c r="H312" s="20" t="s">
        <v>1863</v>
      </c>
      <c r="I312" s="20" t="s">
        <v>1864</v>
      </c>
      <c r="J312" s="81" t="s">
        <v>1865</v>
      </c>
      <c r="K312" s="21" t="s">
        <v>1858</v>
      </c>
      <c r="L312" s="21"/>
      <c r="M312" s="86">
        <v>45566</v>
      </c>
      <c r="N312" s="30">
        <f t="shared" si="76"/>
        <v>45582</v>
      </c>
      <c r="O312" s="27">
        <v>45596</v>
      </c>
      <c r="P312" s="82" t="s">
        <v>1866</v>
      </c>
      <c r="Q312" s="66" t="s">
        <v>1867</v>
      </c>
      <c r="R312" s="24"/>
    </row>
    <row r="313" spans="2:18" ht="105.75" hidden="1" customHeight="1">
      <c r="B313" s="28" t="s">
        <v>1868</v>
      </c>
      <c r="C313" s="26" t="str">
        <f t="shared" ca="1" si="75"/>
        <v>終了</v>
      </c>
      <c r="D313" s="19"/>
      <c r="E313" s="19"/>
      <c r="F313" s="19" t="s">
        <v>31</v>
      </c>
      <c r="G313" s="25" t="s">
        <v>1869</v>
      </c>
      <c r="H313" s="20" t="s">
        <v>1870</v>
      </c>
      <c r="I313" s="20" t="s">
        <v>1871</v>
      </c>
      <c r="J313" s="81" t="s">
        <v>1872</v>
      </c>
      <c r="K313" s="21" t="s">
        <v>1873</v>
      </c>
      <c r="L313" s="21" t="s">
        <v>631</v>
      </c>
      <c r="M313" s="21"/>
      <c r="N313" s="30">
        <f t="shared" si="76"/>
        <v>45561</v>
      </c>
      <c r="O313" s="27">
        <v>45575</v>
      </c>
      <c r="P313" s="82" t="s">
        <v>1874</v>
      </c>
      <c r="Q313" s="66" t="s">
        <v>1875</v>
      </c>
      <c r="R313" s="24"/>
    </row>
    <row r="314" spans="2:18" ht="140.25" hidden="1" customHeight="1">
      <c r="B314" s="28" t="s">
        <v>1876</v>
      </c>
      <c r="C314" s="26" t="str">
        <f t="shared" ca="1" si="75"/>
        <v>終了</v>
      </c>
      <c r="D314" s="19" t="s">
        <v>31</v>
      </c>
      <c r="E314" s="19" t="s">
        <v>31</v>
      </c>
      <c r="F314" s="19"/>
      <c r="G314" s="25" t="s">
        <v>1877</v>
      </c>
      <c r="H314" s="20" t="s">
        <v>1939</v>
      </c>
      <c r="I314" s="20" t="s">
        <v>1878</v>
      </c>
      <c r="J314" s="81" t="s">
        <v>1879</v>
      </c>
      <c r="K314" s="21" t="s">
        <v>1938</v>
      </c>
      <c r="L314" s="21" t="s">
        <v>1873</v>
      </c>
      <c r="M314" s="86">
        <v>45537</v>
      </c>
      <c r="N314" s="30">
        <f t="shared" si="76"/>
        <v>45551</v>
      </c>
      <c r="O314" s="27">
        <v>45565</v>
      </c>
      <c r="P314" s="82" t="s">
        <v>207</v>
      </c>
      <c r="Q314" s="66" t="s">
        <v>1880</v>
      </c>
      <c r="R314" s="24" t="s">
        <v>1940</v>
      </c>
    </row>
    <row r="315" spans="2:18" ht="85.5" hidden="1" customHeight="1">
      <c r="B315" s="28" t="s">
        <v>1881</v>
      </c>
      <c r="C315" s="26" t="str">
        <f t="shared" ca="1" si="75"/>
        <v>終了</v>
      </c>
      <c r="D315" s="19" t="s">
        <v>31</v>
      </c>
      <c r="E315" s="19" t="s">
        <v>31</v>
      </c>
      <c r="F315" s="19" t="s">
        <v>31</v>
      </c>
      <c r="G315" s="25" t="s">
        <v>1882</v>
      </c>
      <c r="H315" s="20" t="s">
        <v>1883</v>
      </c>
      <c r="I315" s="20" t="s">
        <v>1884</v>
      </c>
      <c r="J315" s="81" t="s">
        <v>1885</v>
      </c>
      <c r="K315" s="21" t="s">
        <v>1887</v>
      </c>
      <c r="L315" s="21" t="s">
        <v>1873</v>
      </c>
      <c r="M315" s="86">
        <v>45566</v>
      </c>
      <c r="N315" s="30">
        <f t="shared" si="76"/>
        <v>45653</v>
      </c>
      <c r="O315" s="27">
        <v>45667</v>
      </c>
      <c r="P315" s="82" t="s">
        <v>207</v>
      </c>
      <c r="Q315" s="66" t="s">
        <v>1886</v>
      </c>
      <c r="R315" s="24"/>
    </row>
    <row r="316" spans="2:18" ht="153.75" hidden="1" customHeight="1">
      <c r="B316" s="28" t="s">
        <v>1888</v>
      </c>
      <c r="C316" s="26" t="str">
        <f t="shared" ca="1" si="75"/>
        <v>終了</v>
      </c>
      <c r="D316" s="19" t="s">
        <v>31</v>
      </c>
      <c r="E316" s="19" t="s">
        <v>31</v>
      </c>
      <c r="F316" s="19" t="s">
        <v>31</v>
      </c>
      <c r="G316" s="25" t="s">
        <v>1889</v>
      </c>
      <c r="H316" s="20" t="s">
        <v>1890</v>
      </c>
      <c r="I316" s="20" t="s">
        <v>1941</v>
      </c>
      <c r="J316" s="81" t="s">
        <v>1892</v>
      </c>
      <c r="K316" s="21" t="s">
        <v>1873</v>
      </c>
      <c r="L316" s="21" t="s">
        <v>1873</v>
      </c>
      <c r="M316" s="86">
        <v>45566</v>
      </c>
      <c r="N316" s="30">
        <f t="shared" si="76"/>
        <v>45597</v>
      </c>
      <c r="O316" s="27">
        <v>45611</v>
      </c>
      <c r="P316" s="82" t="s">
        <v>207</v>
      </c>
      <c r="Q316" s="66" t="s">
        <v>1891</v>
      </c>
      <c r="R316" s="24"/>
    </row>
    <row r="317" spans="2:18" ht="138.75" hidden="1" customHeight="1">
      <c r="B317" s="28" t="s">
        <v>1893</v>
      </c>
      <c r="C317" s="26" t="str">
        <f t="shared" ca="1" si="75"/>
        <v>終了</v>
      </c>
      <c r="D317" s="19" t="s">
        <v>31</v>
      </c>
      <c r="E317" s="19"/>
      <c r="F317" s="19"/>
      <c r="G317" s="25" t="s">
        <v>1894</v>
      </c>
      <c r="H317" s="20" t="s">
        <v>1896</v>
      </c>
      <c r="I317" s="20" t="s">
        <v>1897</v>
      </c>
      <c r="J317" s="81" t="s">
        <v>1898</v>
      </c>
      <c r="K317" s="21" t="s">
        <v>1663</v>
      </c>
      <c r="L317" s="21" t="s">
        <v>1899</v>
      </c>
      <c r="M317" s="86">
        <v>45628</v>
      </c>
      <c r="N317" s="30">
        <f t="shared" si="76"/>
        <v>45630</v>
      </c>
      <c r="O317" s="27">
        <v>45644</v>
      </c>
      <c r="P317" s="82" t="s">
        <v>207</v>
      </c>
      <c r="Q317" s="66" t="s">
        <v>1895</v>
      </c>
      <c r="R317" s="24" t="s">
        <v>1900</v>
      </c>
    </row>
    <row r="318" spans="2:18" ht="132.75" hidden="1" customHeight="1">
      <c r="B318" s="28" t="s">
        <v>1907</v>
      </c>
      <c r="C318" s="26" t="str">
        <f t="shared" ca="1" si="75"/>
        <v>終了</v>
      </c>
      <c r="D318" s="19" t="s">
        <v>31</v>
      </c>
      <c r="E318" s="19" t="s">
        <v>31</v>
      </c>
      <c r="F318" s="19"/>
      <c r="G318" s="25" t="s">
        <v>1901</v>
      </c>
      <c r="H318" s="20" t="s">
        <v>1902</v>
      </c>
      <c r="I318" s="20" t="s">
        <v>1904</v>
      </c>
      <c r="J318" s="81" t="s">
        <v>1903</v>
      </c>
      <c r="K318" s="21" t="s">
        <v>1899</v>
      </c>
      <c r="L318" s="21" t="s">
        <v>1899</v>
      </c>
      <c r="M318" s="21" t="s">
        <v>1899</v>
      </c>
      <c r="N318" s="30">
        <f t="shared" si="76"/>
        <v>45621</v>
      </c>
      <c r="O318" s="27">
        <v>45635</v>
      </c>
      <c r="P318" s="82" t="s">
        <v>1906</v>
      </c>
      <c r="Q318" s="66" t="s">
        <v>1905</v>
      </c>
      <c r="R318" s="24"/>
    </row>
    <row r="319" spans="2:18" ht="214.5" hidden="1" customHeight="1">
      <c r="B319" s="28" t="s">
        <v>1908</v>
      </c>
      <c r="C319" s="26" t="str">
        <f t="shared" ca="1" si="75"/>
        <v>終了</v>
      </c>
      <c r="D319" s="19"/>
      <c r="E319" s="19" t="s">
        <v>31</v>
      </c>
      <c r="F319" s="19"/>
      <c r="G319" s="25" t="s">
        <v>1909</v>
      </c>
      <c r="H319" s="20" t="s">
        <v>1910</v>
      </c>
      <c r="I319" s="20" t="s">
        <v>1911</v>
      </c>
      <c r="J319" s="81" t="s">
        <v>1912</v>
      </c>
      <c r="K319" s="21" t="s">
        <v>1899</v>
      </c>
      <c r="L319" s="21" t="s">
        <v>1899</v>
      </c>
      <c r="M319" s="21" t="s">
        <v>1899</v>
      </c>
      <c r="N319" s="30">
        <f t="shared" si="76"/>
        <v>45602</v>
      </c>
      <c r="O319" s="27">
        <v>45616</v>
      </c>
      <c r="P319" s="82" t="s">
        <v>1913</v>
      </c>
      <c r="Q319" s="66" t="s">
        <v>1914</v>
      </c>
      <c r="R319" s="24"/>
    </row>
    <row r="320" spans="2:18" ht="145.5" hidden="1" customHeight="1">
      <c r="B320" s="28" t="s">
        <v>1915</v>
      </c>
      <c r="C320" s="26" t="str">
        <f t="shared" ca="1" si="75"/>
        <v>終了</v>
      </c>
      <c r="D320" s="19" t="s">
        <v>31</v>
      </c>
      <c r="E320" s="19" t="s">
        <v>31</v>
      </c>
      <c r="F320" s="19" t="s">
        <v>31</v>
      </c>
      <c r="G320" s="25" t="s">
        <v>1916</v>
      </c>
      <c r="H320" s="20" t="s">
        <v>1919</v>
      </c>
      <c r="I320" s="20" t="s">
        <v>1917</v>
      </c>
      <c r="J320" s="81" t="s">
        <v>1912</v>
      </c>
      <c r="K320" s="21" t="s">
        <v>1920</v>
      </c>
      <c r="L320" s="21" t="s">
        <v>631</v>
      </c>
      <c r="M320" s="21" t="s">
        <v>1899</v>
      </c>
      <c r="N320" s="30">
        <f t="shared" si="76"/>
        <v>45612</v>
      </c>
      <c r="O320" s="27">
        <v>45626</v>
      </c>
      <c r="P320" s="82" t="s">
        <v>1921</v>
      </c>
      <c r="Q320" s="66" t="s">
        <v>1918</v>
      </c>
      <c r="R320" s="24" t="s">
        <v>1942</v>
      </c>
    </row>
    <row r="321" spans="2:18" ht="174.75" hidden="1" customHeight="1">
      <c r="B321" s="28" t="s">
        <v>1922</v>
      </c>
      <c r="C321" s="26" t="str">
        <f t="shared" ca="1" si="75"/>
        <v>終了</v>
      </c>
      <c r="D321" s="19" t="s">
        <v>31</v>
      </c>
      <c r="E321" s="19"/>
      <c r="F321" s="19" t="s">
        <v>31</v>
      </c>
      <c r="G321" s="25" t="s">
        <v>1923</v>
      </c>
      <c r="H321" s="20" t="s">
        <v>1924</v>
      </c>
      <c r="I321" s="20" t="s">
        <v>1925</v>
      </c>
      <c r="J321" s="81" t="s">
        <v>1926</v>
      </c>
      <c r="K321" s="21" t="s">
        <v>1899</v>
      </c>
      <c r="L321" s="21" t="s">
        <v>1927</v>
      </c>
      <c r="M321" s="21" t="s">
        <v>1899</v>
      </c>
      <c r="N321" s="30">
        <f t="shared" si="76"/>
        <v>45567</v>
      </c>
      <c r="O321" s="27">
        <v>45581</v>
      </c>
      <c r="P321" s="82" t="s">
        <v>1929</v>
      </c>
      <c r="Q321" s="66" t="s">
        <v>1928</v>
      </c>
      <c r="R321" s="24"/>
    </row>
    <row r="322" spans="2:18" ht="199.5" hidden="1" customHeight="1">
      <c r="B322" s="28" t="s">
        <v>1943</v>
      </c>
      <c r="C322" s="26" t="str">
        <f t="shared" ca="1" si="75"/>
        <v>終了</v>
      </c>
      <c r="D322" s="19"/>
      <c r="E322" s="19"/>
      <c r="F322" s="19" t="s">
        <v>31</v>
      </c>
      <c r="G322" s="25" t="s">
        <v>1944</v>
      </c>
      <c r="H322" s="20" t="s">
        <v>1945</v>
      </c>
      <c r="I322" s="20" t="s">
        <v>1950</v>
      </c>
      <c r="J322" s="81" t="s">
        <v>1947</v>
      </c>
      <c r="K322" s="21" t="s">
        <v>1948</v>
      </c>
      <c r="L322" s="21" t="s">
        <v>631</v>
      </c>
      <c r="M322" s="21" t="s">
        <v>27</v>
      </c>
      <c r="N322" s="30">
        <f t="shared" si="76"/>
        <v>45582</v>
      </c>
      <c r="O322" s="27">
        <v>45596</v>
      </c>
      <c r="P322" s="82" t="s">
        <v>984</v>
      </c>
      <c r="Q322" s="66" t="s">
        <v>1946</v>
      </c>
      <c r="R322" s="24" t="s">
        <v>1949</v>
      </c>
    </row>
    <row r="323" spans="2:18" ht="186.75" hidden="1" customHeight="1">
      <c r="B323" s="28" t="s">
        <v>1952</v>
      </c>
      <c r="C323" s="26" t="str">
        <f t="shared" ca="1" si="75"/>
        <v>終了</v>
      </c>
      <c r="D323" s="19"/>
      <c r="E323" s="19" t="s">
        <v>31</v>
      </c>
      <c r="F323" s="19"/>
      <c r="G323" s="25" t="s">
        <v>2017</v>
      </c>
      <c r="H323" s="20" t="s">
        <v>1953</v>
      </c>
      <c r="I323" s="20" t="s">
        <v>2018</v>
      </c>
      <c r="J323" s="81" t="s">
        <v>1954</v>
      </c>
      <c r="K323" s="21" t="s">
        <v>1948</v>
      </c>
      <c r="L323" s="21" t="s">
        <v>631</v>
      </c>
      <c r="M323" s="21" t="s">
        <v>27</v>
      </c>
      <c r="N323" s="30">
        <f t="shared" si="76"/>
        <v>45558</v>
      </c>
      <c r="O323" s="27">
        <v>45572</v>
      </c>
      <c r="P323" s="82" t="s">
        <v>1955</v>
      </c>
      <c r="Q323" s="66" t="s">
        <v>1951</v>
      </c>
      <c r="R323" s="24"/>
    </row>
    <row r="324" spans="2:18" ht="150.75" hidden="1" customHeight="1">
      <c r="B324" s="28" t="s">
        <v>1956</v>
      </c>
      <c r="C324" s="26" t="str">
        <f t="shared" ca="1" si="75"/>
        <v>終了</v>
      </c>
      <c r="D324" s="19" t="s">
        <v>31</v>
      </c>
      <c r="E324" s="19"/>
      <c r="F324" s="19"/>
      <c r="G324" s="25" t="s">
        <v>1957</v>
      </c>
      <c r="H324" s="20" t="s">
        <v>1958</v>
      </c>
      <c r="I324" s="20" t="s">
        <v>2019</v>
      </c>
      <c r="J324" s="81" t="s">
        <v>1959</v>
      </c>
      <c r="K324" s="21" t="s">
        <v>1960</v>
      </c>
      <c r="L324" s="21" t="s">
        <v>1963</v>
      </c>
      <c r="M324" s="21" t="s">
        <v>27</v>
      </c>
      <c r="N324" s="30">
        <f t="shared" si="76"/>
        <v>45625</v>
      </c>
      <c r="O324" s="27">
        <v>45639</v>
      </c>
      <c r="P324" s="82" t="s">
        <v>1962</v>
      </c>
      <c r="Q324" s="66" t="s">
        <v>1961</v>
      </c>
      <c r="R324" s="24"/>
    </row>
    <row r="325" spans="2:18" ht="143.25" hidden="1" customHeight="1">
      <c r="B325" s="28" t="s">
        <v>1964</v>
      </c>
      <c r="C325" s="26" t="str">
        <f t="shared" ca="1" si="75"/>
        <v>終了</v>
      </c>
      <c r="D325" s="19" t="s">
        <v>31</v>
      </c>
      <c r="E325" s="19"/>
      <c r="F325" s="19"/>
      <c r="G325" s="25" t="s">
        <v>1966</v>
      </c>
      <c r="H325" s="20" t="s">
        <v>1967</v>
      </c>
      <c r="I325" s="20" t="s">
        <v>1968</v>
      </c>
      <c r="J325" s="81" t="s">
        <v>1959</v>
      </c>
      <c r="K325" s="21" t="s">
        <v>1948</v>
      </c>
      <c r="L325" s="21" t="s">
        <v>1948</v>
      </c>
      <c r="M325" s="21" t="s">
        <v>27</v>
      </c>
      <c r="N325" s="30">
        <f t="shared" si="76"/>
        <v>45575</v>
      </c>
      <c r="O325" s="27">
        <v>45589</v>
      </c>
      <c r="P325" s="82" t="s">
        <v>1969</v>
      </c>
      <c r="Q325" s="66" t="s">
        <v>1965</v>
      </c>
      <c r="R325" s="24" t="s">
        <v>1970</v>
      </c>
    </row>
    <row r="326" spans="2:18" ht="86.25" hidden="1" customHeight="1">
      <c r="B326" s="28" t="s">
        <v>1971</v>
      </c>
      <c r="C326" s="26" t="str">
        <f t="shared" ref="C326:C377" ca="1" si="77">IF($B$1&gt;O326, "終了", IF(O326 - $B$1 &lt;= 14, "要問合", "受付中"))</f>
        <v>終了</v>
      </c>
      <c r="D326" s="19" t="s">
        <v>31</v>
      </c>
      <c r="E326" s="19"/>
      <c r="F326" s="19"/>
      <c r="G326" s="25" t="s">
        <v>1972</v>
      </c>
      <c r="H326" s="20" t="s">
        <v>1973</v>
      </c>
      <c r="I326" s="20" t="s">
        <v>1976</v>
      </c>
      <c r="J326" s="81" t="s">
        <v>1977</v>
      </c>
      <c r="K326" s="21" t="s">
        <v>1948</v>
      </c>
      <c r="L326" s="21" t="s">
        <v>631</v>
      </c>
      <c r="M326" s="86">
        <v>45597</v>
      </c>
      <c r="N326" s="30">
        <f t="shared" si="76"/>
        <v>45674</v>
      </c>
      <c r="O326" s="27">
        <v>45688</v>
      </c>
      <c r="P326" s="82" t="s">
        <v>1974</v>
      </c>
      <c r="Q326" s="66" t="s">
        <v>1975</v>
      </c>
      <c r="R326" s="24"/>
    </row>
    <row r="327" spans="2:18" ht="179.25" hidden="1" customHeight="1">
      <c r="B327" s="28" t="s">
        <v>1978</v>
      </c>
      <c r="C327" s="26" t="str">
        <f t="shared" ca="1" si="77"/>
        <v>終了</v>
      </c>
      <c r="D327" s="19" t="s">
        <v>31</v>
      </c>
      <c r="E327" s="19" t="s">
        <v>31</v>
      </c>
      <c r="F327" s="19"/>
      <c r="G327" s="25" t="s">
        <v>1979</v>
      </c>
      <c r="H327" s="20" t="s">
        <v>1980</v>
      </c>
      <c r="I327" s="20" t="s">
        <v>1982</v>
      </c>
      <c r="J327" s="81" t="s">
        <v>1948</v>
      </c>
      <c r="K327" s="21" t="s">
        <v>1948</v>
      </c>
      <c r="L327" s="21" t="s">
        <v>1981</v>
      </c>
      <c r="M327" s="21" t="s">
        <v>1948</v>
      </c>
      <c r="N327" s="30">
        <f t="shared" si="76"/>
        <v>45574</v>
      </c>
      <c r="O327" s="27">
        <v>45588</v>
      </c>
      <c r="P327" s="21" t="s">
        <v>27</v>
      </c>
      <c r="Q327" s="66" t="s">
        <v>1983</v>
      </c>
      <c r="R327" s="24"/>
    </row>
    <row r="328" spans="2:18" ht="112.5" hidden="1" customHeight="1">
      <c r="B328" s="28" t="s">
        <v>1984</v>
      </c>
      <c r="C328" s="26" t="str">
        <f t="shared" ca="1" si="77"/>
        <v>終了</v>
      </c>
      <c r="D328" s="19" t="s">
        <v>31</v>
      </c>
      <c r="E328" s="19"/>
      <c r="F328" s="19"/>
      <c r="G328" s="25" t="s">
        <v>84</v>
      </c>
      <c r="H328" s="20" t="s">
        <v>1989</v>
      </c>
      <c r="I328" s="20" t="s">
        <v>1985</v>
      </c>
      <c r="J328" s="81" t="s">
        <v>1986</v>
      </c>
      <c r="K328" s="21" t="s">
        <v>1987</v>
      </c>
      <c r="L328" s="21" t="s">
        <v>2007</v>
      </c>
      <c r="M328" s="21"/>
      <c r="N328" s="30">
        <f t="shared" si="76"/>
        <v>45582</v>
      </c>
      <c r="O328" s="27">
        <v>45596</v>
      </c>
      <c r="P328" s="82" t="s">
        <v>1992</v>
      </c>
      <c r="Q328" s="66" t="s">
        <v>1991</v>
      </c>
      <c r="R328" s="24" t="s">
        <v>1993</v>
      </c>
    </row>
    <row r="329" spans="2:18" ht="110.25" hidden="1" customHeight="1">
      <c r="B329" s="28" t="s">
        <v>1988</v>
      </c>
      <c r="C329" s="26" t="str">
        <f t="shared" ca="1" si="77"/>
        <v>終了</v>
      </c>
      <c r="D329" s="19" t="s">
        <v>31</v>
      </c>
      <c r="E329" s="19"/>
      <c r="F329" s="19"/>
      <c r="G329" s="25" t="s">
        <v>84</v>
      </c>
      <c r="H329" s="20" t="s">
        <v>1990</v>
      </c>
      <c r="I329" s="20" t="s">
        <v>2020</v>
      </c>
      <c r="J329" s="81" t="s">
        <v>1986</v>
      </c>
      <c r="K329" s="21" t="s">
        <v>1987</v>
      </c>
      <c r="L329" s="21" t="s">
        <v>2007</v>
      </c>
      <c r="M329" s="21"/>
      <c r="N329" s="30">
        <f t="shared" ref="N329" si="78">O329-14</f>
        <v>45582</v>
      </c>
      <c r="O329" s="27">
        <v>45596</v>
      </c>
      <c r="P329" s="82" t="s">
        <v>1992</v>
      </c>
      <c r="Q329" s="66" t="s">
        <v>1991</v>
      </c>
      <c r="R329" s="24" t="s">
        <v>1993</v>
      </c>
    </row>
    <row r="330" spans="2:18" ht="106.5" hidden="1" customHeight="1">
      <c r="B330" s="28" t="s">
        <v>1997</v>
      </c>
      <c r="C330" s="26" t="str">
        <f t="shared" ca="1" si="77"/>
        <v>終了</v>
      </c>
      <c r="D330" s="19" t="s">
        <v>31</v>
      </c>
      <c r="E330" s="19" t="s">
        <v>31</v>
      </c>
      <c r="F330" s="19"/>
      <c r="G330" s="25" t="s">
        <v>84</v>
      </c>
      <c r="H330" s="20" t="s">
        <v>1994</v>
      </c>
      <c r="I330" s="20" t="s">
        <v>1995</v>
      </c>
      <c r="J330" s="81" t="s">
        <v>1986</v>
      </c>
      <c r="K330" s="21" t="s">
        <v>1987</v>
      </c>
      <c r="L330" s="21" t="s">
        <v>2007</v>
      </c>
      <c r="M330" s="21"/>
      <c r="N330" s="30">
        <f t="shared" ref="N330" si="79">O330-14</f>
        <v>45582</v>
      </c>
      <c r="O330" s="27">
        <v>45596</v>
      </c>
      <c r="P330" s="82" t="s">
        <v>1992</v>
      </c>
      <c r="Q330" s="66" t="s">
        <v>1991</v>
      </c>
      <c r="R330" s="24" t="s">
        <v>1993</v>
      </c>
    </row>
    <row r="331" spans="2:18" ht="100.5" hidden="1" customHeight="1">
      <c r="B331" s="28" t="s">
        <v>1998</v>
      </c>
      <c r="C331" s="26" t="str">
        <f t="shared" ca="1" si="77"/>
        <v>終了</v>
      </c>
      <c r="D331" s="19" t="s">
        <v>31</v>
      </c>
      <c r="E331" s="19" t="s">
        <v>31</v>
      </c>
      <c r="F331" s="19"/>
      <c r="G331" s="25" t="s">
        <v>84</v>
      </c>
      <c r="H331" s="20" t="s">
        <v>1996</v>
      </c>
      <c r="I331" s="20" t="s">
        <v>2021</v>
      </c>
      <c r="J331" s="81" t="s">
        <v>1986</v>
      </c>
      <c r="K331" s="21" t="s">
        <v>1987</v>
      </c>
      <c r="L331" s="21" t="s">
        <v>2007</v>
      </c>
      <c r="M331" s="21"/>
      <c r="N331" s="30">
        <f t="shared" ref="N331:N334" si="80">O331-14</f>
        <v>45582</v>
      </c>
      <c r="O331" s="27">
        <v>45596</v>
      </c>
      <c r="P331" s="82" t="s">
        <v>1992</v>
      </c>
      <c r="Q331" s="66" t="s">
        <v>1991</v>
      </c>
      <c r="R331" s="24" t="s">
        <v>1993</v>
      </c>
    </row>
    <row r="332" spans="2:18" ht="243" hidden="1" customHeight="1">
      <c r="B332" s="28" t="s">
        <v>1999</v>
      </c>
      <c r="C332" s="26" t="str">
        <f t="shared" ca="1" si="77"/>
        <v>終了</v>
      </c>
      <c r="D332" s="19" t="s">
        <v>31</v>
      </c>
      <c r="E332" s="19" t="s">
        <v>31</v>
      </c>
      <c r="F332" s="19"/>
      <c r="G332" s="25" t="s">
        <v>84</v>
      </c>
      <c r="H332" s="20" t="s">
        <v>2000</v>
      </c>
      <c r="I332" s="80" t="s">
        <v>2001</v>
      </c>
      <c r="J332" s="81" t="s">
        <v>1986</v>
      </c>
      <c r="K332" s="21" t="s">
        <v>1987</v>
      </c>
      <c r="L332" s="21" t="s">
        <v>2007</v>
      </c>
      <c r="M332" s="21"/>
      <c r="N332" s="30">
        <f t="shared" si="80"/>
        <v>45582</v>
      </c>
      <c r="O332" s="27">
        <v>45596</v>
      </c>
      <c r="P332" s="82" t="s">
        <v>1992</v>
      </c>
      <c r="Q332" s="66" t="s">
        <v>1991</v>
      </c>
      <c r="R332" s="24" t="s">
        <v>1993</v>
      </c>
    </row>
    <row r="333" spans="2:18" ht="292.5" hidden="1" customHeight="1">
      <c r="B333" s="28" t="s">
        <v>2002</v>
      </c>
      <c r="C333" s="26" t="str">
        <f t="shared" ca="1" si="77"/>
        <v>終了</v>
      </c>
      <c r="D333" s="19" t="s">
        <v>31</v>
      </c>
      <c r="E333" s="19" t="s">
        <v>31</v>
      </c>
      <c r="F333" s="19" t="s">
        <v>31</v>
      </c>
      <c r="G333" s="25" t="s">
        <v>2004</v>
      </c>
      <c r="H333" s="20" t="s">
        <v>2005</v>
      </c>
      <c r="I333" s="20" t="s">
        <v>2022</v>
      </c>
      <c r="J333" s="81" t="s">
        <v>2006</v>
      </c>
      <c r="K333" s="21" t="s">
        <v>27</v>
      </c>
      <c r="L333" s="21" t="s">
        <v>2007</v>
      </c>
      <c r="M333" s="21"/>
      <c r="N333" s="30">
        <f t="shared" si="80"/>
        <v>45590</v>
      </c>
      <c r="O333" s="27">
        <v>45604</v>
      </c>
      <c r="P333" s="82" t="s">
        <v>2008</v>
      </c>
      <c r="Q333" s="66" t="s">
        <v>2003</v>
      </c>
      <c r="R333" s="24"/>
    </row>
    <row r="334" spans="2:18" ht="257.25" hidden="1" customHeight="1">
      <c r="B334" s="28" t="s">
        <v>2009</v>
      </c>
      <c r="C334" s="26" t="str">
        <f t="shared" ca="1" si="77"/>
        <v>終了</v>
      </c>
      <c r="D334" s="19" t="s">
        <v>31</v>
      </c>
      <c r="E334" s="19" t="s">
        <v>31</v>
      </c>
      <c r="F334" s="19"/>
      <c r="G334" s="25" t="s">
        <v>2010</v>
      </c>
      <c r="H334" s="20" t="s">
        <v>2023</v>
      </c>
      <c r="I334" s="20" t="s">
        <v>2016</v>
      </c>
      <c r="J334" s="29" t="s">
        <v>2012</v>
      </c>
      <c r="K334" s="21" t="s">
        <v>2011</v>
      </c>
      <c r="L334" s="21" t="s">
        <v>2007</v>
      </c>
      <c r="M334" s="86">
        <v>45572</v>
      </c>
      <c r="N334" s="30">
        <f t="shared" si="80"/>
        <v>45590</v>
      </c>
      <c r="O334" s="27">
        <v>45604</v>
      </c>
      <c r="P334" s="82" t="s">
        <v>2014</v>
      </c>
      <c r="Q334" s="66" t="s">
        <v>2015</v>
      </c>
      <c r="R334" s="24" t="s">
        <v>2013</v>
      </c>
    </row>
    <row r="335" spans="2:18" ht="209.25" hidden="1" customHeight="1">
      <c r="B335" s="28" t="s">
        <v>2024</v>
      </c>
      <c r="C335" s="26" t="str">
        <f t="shared" ca="1" si="77"/>
        <v>終了</v>
      </c>
      <c r="D335" s="19"/>
      <c r="E335" s="19" t="s">
        <v>31</v>
      </c>
      <c r="F335" s="19" t="s">
        <v>31</v>
      </c>
      <c r="G335" s="25" t="s">
        <v>2010</v>
      </c>
      <c r="H335" s="20" t="s">
        <v>2025</v>
      </c>
      <c r="I335" s="20" t="s">
        <v>2026</v>
      </c>
      <c r="J335" s="81" t="s">
        <v>2027</v>
      </c>
      <c r="K335" s="21" t="s">
        <v>2011</v>
      </c>
      <c r="L335" s="21" t="s">
        <v>27</v>
      </c>
      <c r="M335" s="86">
        <v>45572</v>
      </c>
      <c r="N335" s="30">
        <f t="shared" ref="N335:N347" si="81">O335-14</f>
        <v>45590</v>
      </c>
      <c r="O335" s="27">
        <v>45604</v>
      </c>
      <c r="P335" s="82" t="s">
        <v>39</v>
      </c>
      <c r="Q335" s="66" t="s">
        <v>2015</v>
      </c>
      <c r="R335" s="24" t="s">
        <v>2013</v>
      </c>
    </row>
    <row r="336" spans="2:18" ht="114.75" hidden="1" customHeight="1">
      <c r="B336" s="28" t="s">
        <v>2028</v>
      </c>
      <c r="C336" s="26" t="str">
        <f t="shared" ref="C336:C337" ca="1" si="82">IF($B$1&gt;O336, "終了", IF(O336 - $B$1 &lt;= 14, "要問合", "受付中"))</f>
        <v>終了</v>
      </c>
      <c r="D336" s="19"/>
      <c r="E336" s="19" t="s">
        <v>31</v>
      </c>
      <c r="F336" s="19" t="s">
        <v>31</v>
      </c>
      <c r="G336" s="25" t="s">
        <v>2030</v>
      </c>
      <c r="H336" s="20" t="s">
        <v>2031</v>
      </c>
      <c r="I336" s="20" t="s">
        <v>2032</v>
      </c>
      <c r="J336" s="81" t="s">
        <v>2033</v>
      </c>
      <c r="K336" s="21" t="s">
        <v>2034</v>
      </c>
      <c r="L336" s="21" t="s">
        <v>27</v>
      </c>
      <c r="M336" s="21" t="s">
        <v>27</v>
      </c>
      <c r="N336" s="30">
        <f t="shared" si="81"/>
        <v>45590</v>
      </c>
      <c r="O336" s="27">
        <v>45604</v>
      </c>
      <c r="P336" s="82" t="s">
        <v>2035</v>
      </c>
      <c r="Q336" s="66" t="s">
        <v>2029</v>
      </c>
      <c r="R336" s="24"/>
    </row>
    <row r="337" spans="2:18" ht="111.75" hidden="1" customHeight="1">
      <c r="B337" s="28" t="s">
        <v>2036</v>
      </c>
      <c r="C337" s="26" t="str">
        <f t="shared" ca="1" si="82"/>
        <v>終了</v>
      </c>
      <c r="D337" s="19"/>
      <c r="E337" s="19" t="s">
        <v>31</v>
      </c>
      <c r="F337" s="19" t="s">
        <v>31</v>
      </c>
      <c r="G337" s="25" t="s">
        <v>2038</v>
      </c>
      <c r="H337" s="20" t="s">
        <v>2039</v>
      </c>
      <c r="I337" s="20" t="s">
        <v>2040</v>
      </c>
      <c r="J337" s="81" t="s">
        <v>2041</v>
      </c>
      <c r="K337" s="21" t="s">
        <v>2042</v>
      </c>
      <c r="L337" s="21" t="s">
        <v>631</v>
      </c>
      <c r="M337" s="86">
        <v>45566</v>
      </c>
      <c r="N337" s="30">
        <f t="shared" si="81"/>
        <v>45612</v>
      </c>
      <c r="O337" s="27">
        <v>45626</v>
      </c>
      <c r="P337" s="82" t="s">
        <v>2043</v>
      </c>
      <c r="Q337" s="66" t="s">
        <v>2037</v>
      </c>
      <c r="R337" s="24"/>
    </row>
    <row r="338" spans="2:18" ht="116.25" hidden="1" customHeight="1">
      <c r="B338" s="28" t="s">
        <v>2044</v>
      </c>
      <c r="C338" s="26" t="str">
        <f t="shared" ca="1" si="77"/>
        <v>終了</v>
      </c>
      <c r="D338" s="19" t="s">
        <v>31</v>
      </c>
      <c r="E338" s="19" t="s">
        <v>31</v>
      </c>
      <c r="F338" s="19"/>
      <c r="G338" s="25" t="s">
        <v>2047</v>
      </c>
      <c r="H338" s="20" t="s">
        <v>2048</v>
      </c>
      <c r="I338" s="20" t="s">
        <v>2056</v>
      </c>
      <c r="J338" s="81" t="s">
        <v>2049</v>
      </c>
      <c r="K338" s="21" t="s">
        <v>2050</v>
      </c>
      <c r="L338" s="21" t="s">
        <v>631</v>
      </c>
      <c r="M338" s="86">
        <v>45566</v>
      </c>
      <c r="N338" s="30">
        <f t="shared" si="81"/>
        <v>45612</v>
      </c>
      <c r="O338" s="27">
        <v>45626</v>
      </c>
      <c r="P338" s="82" t="s">
        <v>2051</v>
      </c>
      <c r="Q338" s="66" t="s">
        <v>2045</v>
      </c>
      <c r="R338" s="24"/>
    </row>
    <row r="339" spans="2:18" ht="232.5" hidden="1" customHeight="1">
      <c r="B339" s="28" t="s">
        <v>2046</v>
      </c>
      <c r="C339" s="26" t="str">
        <f t="shared" ca="1" si="77"/>
        <v>終了</v>
      </c>
      <c r="D339" s="19" t="s">
        <v>31</v>
      </c>
      <c r="E339" s="19" t="s">
        <v>31</v>
      </c>
      <c r="F339" s="19"/>
      <c r="G339" s="25" t="s">
        <v>2054</v>
      </c>
      <c r="H339" s="20" t="s">
        <v>2055</v>
      </c>
      <c r="I339" s="20" t="s">
        <v>2057</v>
      </c>
      <c r="J339" s="81" t="s">
        <v>2058</v>
      </c>
      <c r="K339" s="21" t="s">
        <v>2050</v>
      </c>
      <c r="L339" s="21" t="s">
        <v>631</v>
      </c>
      <c r="M339" s="21"/>
      <c r="N339" s="30">
        <f t="shared" si="81"/>
        <v>45582</v>
      </c>
      <c r="O339" s="27">
        <v>45596</v>
      </c>
      <c r="P339" s="82" t="s">
        <v>2043</v>
      </c>
      <c r="Q339" s="66" t="s">
        <v>2053</v>
      </c>
      <c r="R339" s="24"/>
    </row>
    <row r="340" spans="2:18" ht="102.75" hidden="1" customHeight="1">
      <c r="B340" s="28" t="s">
        <v>2052</v>
      </c>
      <c r="C340" s="26" t="str">
        <f t="shared" ca="1" si="77"/>
        <v>終了</v>
      </c>
      <c r="D340" s="19" t="s">
        <v>31</v>
      </c>
      <c r="E340" s="19"/>
      <c r="F340" s="19"/>
      <c r="G340" s="25" t="s">
        <v>2061</v>
      </c>
      <c r="H340" s="20" t="s">
        <v>2062</v>
      </c>
      <c r="I340" s="20" t="s">
        <v>2063</v>
      </c>
      <c r="J340" s="81" t="s">
        <v>2064</v>
      </c>
      <c r="K340" s="21" t="s">
        <v>2034</v>
      </c>
      <c r="L340" s="21" t="s">
        <v>2034</v>
      </c>
      <c r="M340" s="21"/>
      <c r="N340" s="30">
        <f t="shared" si="81"/>
        <v>45612</v>
      </c>
      <c r="O340" s="27">
        <v>45626</v>
      </c>
      <c r="P340" s="82" t="s">
        <v>2051</v>
      </c>
      <c r="Q340" s="66" t="s">
        <v>2060</v>
      </c>
      <c r="R340" s="24" t="s">
        <v>2065</v>
      </c>
    </row>
    <row r="341" spans="2:18" ht="166.5" hidden="1" customHeight="1">
      <c r="B341" s="28" t="s">
        <v>2059</v>
      </c>
      <c r="C341" s="26" t="str">
        <f t="shared" ca="1" si="77"/>
        <v>終了</v>
      </c>
      <c r="D341" s="19" t="s">
        <v>31</v>
      </c>
      <c r="E341" s="19"/>
      <c r="F341" s="19"/>
      <c r="G341" s="25" t="s">
        <v>2067</v>
      </c>
      <c r="H341" s="20" t="s">
        <v>2068</v>
      </c>
      <c r="I341" s="20" t="s">
        <v>2069</v>
      </c>
      <c r="J341" s="81" t="s">
        <v>2070</v>
      </c>
      <c r="K341" s="21" t="s">
        <v>2071</v>
      </c>
      <c r="L341" s="21"/>
      <c r="M341" s="21"/>
      <c r="N341" s="30">
        <f t="shared" si="81"/>
        <v>45582</v>
      </c>
      <c r="O341" s="27">
        <v>45596</v>
      </c>
      <c r="P341" s="82" t="s">
        <v>517</v>
      </c>
      <c r="Q341" s="66" t="s">
        <v>2072</v>
      </c>
      <c r="R341" s="24"/>
    </row>
    <row r="342" spans="2:18" ht="182.25" hidden="1" customHeight="1">
      <c r="B342" s="28" t="s">
        <v>2066</v>
      </c>
      <c r="C342" s="26" t="str">
        <f t="shared" ca="1" si="77"/>
        <v>終了</v>
      </c>
      <c r="D342" s="19" t="s">
        <v>31</v>
      </c>
      <c r="E342" s="19" t="s">
        <v>31</v>
      </c>
      <c r="F342" s="19" t="s">
        <v>31</v>
      </c>
      <c r="G342" s="25" t="s">
        <v>2074</v>
      </c>
      <c r="H342" s="20" t="s">
        <v>2075</v>
      </c>
      <c r="I342" s="20" t="s">
        <v>2076</v>
      </c>
      <c r="J342" s="81" t="s">
        <v>1579</v>
      </c>
      <c r="K342" s="21" t="s">
        <v>2077</v>
      </c>
      <c r="L342" s="21" t="s">
        <v>631</v>
      </c>
      <c r="M342" s="86">
        <v>45566</v>
      </c>
      <c r="N342" s="30">
        <f t="shared" si="81"/>
        <v>45583</v>
      </c>
      <c r="O342" s="27">
        <v>45597</v>
      </c>
      <c r="P342" s="82" t="s">
        <v>2079</v>
      </c>
      <c r="Q342" s="66" t="s">
        <v>2078</v>
      </c>
      <c r="R342" s="24"/>
    </row>
    <row r="343" spans="2:18" ht="190.5" hidden="1" customHeight="1">
      <c r="B343" s="28" t="s">
        <v>2073</v>
      </c>
      <c r="C343" s="26" t="str">
        <f t="shared" ca="1" si="77"/>
        <v>終了</v>
      </c>
      <c r="D343" s="19" t="s">
        <v>31</v>
      </c>
      <c r="E343" s="19"/>
      <c r="F343" s="19"/>
      <c r="G343" s="25" t="s">
        <v>2082</v>
      </c>
      <c r="H343" s="20" t="s">
        <v>2083</v>
      </c>
      <c r="I343" s="20" t="s">
        <v>2084</v>
      </c>
      <c r="J343" s="81" t="s">
        <v>2085</v>
      </c>
      <c r="K343" s="21" t="s">
        <v>2077</v>
      </c>
      <c r="L343" s="21" t="s">
        <v>2077</v>
      </c>
      <c r="M343" s="21" t="s">
        <v>2077</v>
      </c>
      <c r="N343" s="30">
        <f t="shared" si="81"/>
        <v>45572</v>
      </c>
      <c r="O343" s="27">
        <v>45586</v>
      </c>
      <c r="P343" s="82" t="s">
        <v>2086</v>
      </c>
      <c r="Q343" s="66" t="s">
        <v>2081</v>
      </c>
      <c r="R343" s="24"/>
    </row>
    <row r="344" spans="2:18" ht="151.5" hidden="1" customHeight="1">
      <c r="B344" s="28" t="s">
        <v>2080</v>
      </c>
      <c r="C344" s="26" t="str">
        <f t="shared" ca="1" si="77"/>
        <v>終了</v>
      </c>
      <c r="D344" s="19" t="s">
        <v>31</v>
      </c>
      <c r="E344" s="19"/>
      <c r="F344" s="19" t="s">
        <v>31</v>
      </c>
      <c r="G344" s="25" t="s">
        <v>2087</v>
      </c>
      <c r="H344" s="20" t="s">
        <v>2089</v>
      </c>
      <c r="I344" s="20" t="s">
        <v>2093</v>
      </c>
      <c r="J344" s="81" t="s">
        <v>2090</v>
      </c>
      <c r="K344" s="21" t="s">
        <v>2077</v>
      </c>
      <c r="L344" s="21" t="s">
        <v>631</v>
      </c>
      <c r="M344" s="21"/>
      <c r="N344" s="30">
        <f t="shared" si="81"/>
        <v>45612</v>
      </c>
      <c r="O344" s="27">
        <v>45626</v>
      </c>
      <c r="P344" s="82" t="s">
        <v>2091</v>
      </c>
      <c r="Q344" s="66" t="s">
        <v>2088</v>
      </c>
      <c r="R344" s="24"/>
    </row>
    <row r="345" spans="2:18" ht="207.75" hidden="1" customHeight="1">
      <c r="B345" s="28" t="s">
        <v>2098</v>
      </c>
      <c r="C345" s="26" t="str">
        <f t="shared" ca="1" si="77"/>
        <v>終了</v>
      </c>
      <c r="D345" s="19" t="s">
        <v>31</v>
      </c>
      <c r="E345" s="19"/>
      <c r="F345" s="19"/>
      <c r="G345" s="25" t="s">
        <v>2094</v>
      </c>
      <c r="H345" s="20" t="s">
        <v>2095</v>
      </c>
      <c r="I345" s="20" t="s">
        <v>2097</v>
      </c>
      <c r="J345" s="81" t="s">
        <v>2096</v>
      </c>
      <c r="K345" s="21" t="s">
        <v>27</v>
      </c>
      <c r="L345" s="21" t="s">
        <v>27</v>
      </c>
      <c r="M345" s="21" t="s">
        <v>27</v>
      </c>
      <c r="N345" s="30">
        <f t="shared" si="81"/>
        <v>45593</v>
      </c>
      <c r="O345" s="27">
        <v>45607</v>
      </c>
      <c r="P345" s="82" t="s">
        <v>517</v>
      </c>
      <c r="Q345" s="66" t="s">
        <v>2092</v>
      </c>
      <c r="R345" s="24"/>
    </row>
    <row r="346" spans="2:18" ht="147.75" hidden="1" customHeight="1">
      <c r="B346" s="28" t="s">
        <v>2099</v>
      </c>
      <c r="C346" s="26" t="str">
        <f t="shared" ca="1" si="77"/>
        <v>終了</v>
      </c>
      <c r="D346" s="19"/>
      <c r="E346" s="19" t="s">
        <v>31</v>
      </c>
      <c r="F346" s="19"/>
      <c r="G346" s="25" t="s">
        <v>1673</v>
      </c>
      <c r="H346" s="20" t="s">
        <v>2100</v>
      </c>
      <c r="I346" s="20" t="s">
        <v>2104</v>
      </c>
      <c r="J346" s="81" t="s">
        <v>2102</v>
      </c>
      <c r="K346" s="21" t="s">
        <v>2103</v>
      </c>
      <c r="L346" s="21" t="s">
        <v>631</v>
      </c>
      <c r="M346" s="86">
        <v>45606</v>
      </c>
      <c r="N346" s="30">
        <f t="shared" si="81"/>
        <v>45612</v>
      </c>
      <c r="O346" s="27">
        <v>45626</v>
      </c>
      <c r="P346" s="82" t="s">
        <v>984</v>
      </c>
      <c r="Q346" s="66" t="s">
        <v>2101</v>
      </c>
      <c r="R346" s="24"/>
    </row>
    <row r="347" spans="2:18" ht="75.75" hidden="1" customHeight="1">
      <c r="B347" s="28" t="s">
        <v>2105</v>
      </c>
      <c r="C347" s="26" t="str">
        <f t="shared" ca="1" si="77"/>
        <v>終了</v>
      </c>
      <c r="D347" s="19" t="s">
        <v>31</v>
      </c>
      <c r="E347" s="19"/>
      <c r="F347" s="19"/>
      <c r="G347" s="25" t="s">
        <v>2107</v>
      </c>
      <c r="H347" s="20" t="s">
        <v>2112</v>
      </c>
      <c r="I347" s="20" t="s">
        <v>2108</v>
      </c>
      <c r="J347" s="81" t="s">
        <v>2115</v>
      </c>
      <c r="K347" s="21" t="s">
        <v>2109</v>
      </c>
      <c r="L347" s="21" t="s">
        <v>2110</v>
      </c>
      <c r="M347" s="86" t="s">
        <v>2181</v>
      </c>
      <c r="N347" s="30">
        <f t="shared" si="81"/>
        <v>45612</v>
      </c>
      <c r="O347" s="27">
        <v>45626</v>
      </c>
      <c r="P347" s="82" t="s">
        <v>2111</v>
      </c>
      <c r="Q347" s="66" t="s">
        <v>2106</v>
      </c>
      <c r="R347" s="24"/>
    </row>
    <row r="348" spans="2:18" ht="66" hidden="1" customHeight="1">
      <c r="B348" s="28" t="s">
        <v>2105</v>
      </c>
      <c r="C348" s="26" t="str">
        <f t="shared" ca="1" si="77"/>
        <v>終了</v>
      </c>
      <c r="D348" s="19" t="s">
        <v>31</v>
      </c>
      <c r="E348" s="19"/>
      <c r="F348" s="19"/>
      <c r="G348" s="25" t="s">
        <v>2107</v>
      </c>
      <c r="H348" s="20" t="s">
        <v>2113</v>
      </c>
      <c r="I348" s="20" t="s">
        <v>448</v>
      </c>
      <c r="J348" s="81" t="s">
        <v>2114</v>
      </c>
      <c r="K348" s="21" t="s">
        <v>2109</v>
      </c>
      <c r="L348" s="21" t="s">
        <v>2110</v>
      </c>
      <c r="M348" s="86" t="s">
        <v>2181</v>
      </c>
      <c r="N348" s="30">
        <f t="shared" ref="N348:N349" si="83">O348-14</f>
        <v>45612</v>
      </c>
      <c r="O348" s="27">
        <v>45626</v>
      </c>
      <c r="P348" s="82" t="s">
        <v>2111</v>
      </c>
      <c r="Q348" s="66" t="s">
        <v>2106</v>
      </c>
      <c r="R348" s="24"/>
    </row>
    <row r="349" spans="2:18" ht="243" hidden="1" customHeight="1">
      <c r="B349" s="28" t="s">
        <v>2116</v>
      </c>
      <c r="C349" s="26" t="str">
        <f t="shared" ca="1" si="77"/>
        <v>終了</v>
      </c>
      <c r="D349" s="19" t="s">
        <v>31</v>
      </c>
      <c r="E349" s="19" t="s">
        <v>31</v>
      </c>
      <c r="F349" s="19"/>
      <c r="G349" s="25" t="s">
        <v>2117</v>
      </c>
      <c r="H349" s="20" t="s">
        <v>2112</v>
      </c>
      <c r="I349" s="20" t="s">
        <v>2120</v>
      </c>
      <c r="J349" s="81" t="s">
        <v>2119</v>
      </c>
      <c r="K349" s="21" t="s">
        <v>2109</v>
      </c>
      <c r="L349" s="21" t="s">
        <v>2109</v>
      </c>
      <c r="M349" s="86">
        <v>45590</v>
      </c>
      <c r="N349" s="30">
        <f t="shared" si="83"/>
        <v>45607</v>
      </c>
      <c r="O349" s="27">
        <v>45621</v>
      </c>
      <c r="P349" s="82" t="s">
        <v>2122</v>
      </c>
      <c r="Q349" s="66" t="s">
        <v>2118</v>
      </c>
      <c r="R349" s="24"/>
    </row>
    <row r="350" spans="2:18" ht="94.5" hidden="1" customHeight="1">
      <c r="B350" s="28" t="s">
        <v>2124</v>
      </c>
      <c r="C350" s="26" t="str">
        <f t="shared" ca="1" si="77"/>
        <v>終了</v>
      </c>
      <c r="D350" s="19" t="s">
        <v>31</v>
      </c>
      <c r="E350" s="19"/>
      <c r="F350" s="19"/>
      <c r="G350" s="25" t="s">
        <v>2117</v>
      </c>
      <c r="H350" s="20" t="s">
        <v>2112</v>
      </c>
      <c r="I350" s="20" t="s">
        <v>2123</v>
      </c>
      <c r="J350" s="81" t="s">
        <v>2121</v>
      </c>
      <c r="K350" s="21" t="s">
        <v>2109</v>
      </c>
      <c r="L350" s="21" t="s">
        <v>2109</v>
      </c>
      <c r="M350" s="86">
        <v>45590</v>
      </c>
      <c r="N350" s="30">
        <f t="shared" ref="N350:N354" si="84">O350-14</f>
        <v>45607</v>
      </c>
      <c r="O350" s="27">
        <v>45621</v>
      </c>
      <c r="P350" s="82" t="s">
        <v>2122</v>
      </c>
      <c r="Q350" s="66" t="s">
        <v>2118</v>
      </c>
      <c r="R350" s="24"/>
    </row>
    <row r="351" spans="2:18" ht="129" hidden="1" customHeight="1">
      <c r="B351" s="28" t="s">
        <v>2125</v>
      </c>
      <c r="C351" s="26" t="str">
        <f t="shared" ca="1" si="77"/>
        <v>終了</v>
      </c>
      <c r="D351" s="19" t="s">
        <v>31</v>
      </c>
      <c r="E351" s="19" t="s">
        <v>31</v>
      </c>
      <c r="F351" s="19" t="s">
        <v>31</v>
      </c>
      <c r="G351" s="25" t="s">
        <v>2126</v>
      </c>
      <c r="H351" s="20" t="s">
        <v>2127</v>
      </c>
      <c r="I351" s="20" t="s">
        <v>2131</v>
      </c>
      <c r="J351" s="81" t="s">
        <v>2128</v>
      </c>
      <c r="K351" s="21" t="s">
        <v>1284</v>
      </c>
      <c r="L351" s="21" t="s">
        <v>27</v>
      </c>
      <c r="M351" s="21" t="s">
        <v>27</v>
      </c>
      <c r="N351" s="30">
        <f t="shared" si="84"/>
        <v>45597</v>
      </c>
      <c r="O351" s="27">
        <v>45611</v>
      </c>
      <c r="P351" s="82" t="s">
        <v>2138</v>
      </c>
      <c r="Q351" s="66" t="s">
        <v>2130</v>
      </c>
      <c r="R351" s="24" t="s">
        <v>2129</v>
      </c>
    </row>
    <row r="352" spans="2:18" ht="179.25" hidden="1" customHeight="1">
      <c r="B352" s="28" t="s">
        <v>2134</v>
      </c>
      <c r="C352" s="26" t="str">
        <f t="shared" ca="1" si="77"/>
        <v>終了</v>
      </c>
      <c r="D352" s="19" t="s">
        <v>31</v>
      </c>
      <c r="E352" s="19"/>
      <c r="F352" s="19"/>
      <c r="G352" s="25" t="s">
        <v>2132</v>
      </c>
      <c r="H352" s="20" t="s">
        <v>2133</v>
      </c>
      <c r="I352" s="20" t="s">
        <v>2135</v>
      </c>
      <c r="J352" s="81" t="s">
        <v>2136</v>
      </c>
      <c r="K352" s="21" t="s">
        <v>2137</v>
      </c>
      <c r="L352" s="21" t="s">
        <v>27</v>
      </c>
      <c r="M352" s="86">
        <v>45597</v>
      </c>
      <c r="N352" s="30">
        <f t="shared" si="84"/>
        <v>45674</v>
      </c>
      <c r="O352" s="27">
        <v>45688</v>
      </c>
      <c r="P352" s="82" t="s">
        <v>2139</v>
      </c>
      <c r="Q352" s="66" t="s">
        <v>2141</v>
      </c>
      <c r="R352" s="24" t="s">
        <v>2140</v>
      </c>
    </row>
    <row r="353" spans="2:18" ht="85.5" hidden="1" customHeight="1">
      <c r="B353" s="28" t="s">
        <v>2143</v>
      </c>
      <c r="C353" s="26" t="str">
        <f t="shared" ca="1" si="77"/>
        <v>終了</v>
      </c>
      <c r="D353" s="19"/>
      <c r="E353" s="19"/>
      <c r="F353" s="19" t="s">
        <v>31</v>
      </c>
      <c r="G353" s="25" t="s">
        <v>2144</v>
      </c>
      <c r="H353" s="20" t="s">
        <v>2145</v>
      </c>
      <c r="I353" s="20" t="s">
        <v>2146</v>
      </c>
      <c r="J353" s="81" t="s">
        <v>2147</v>
      </c>
      <c r="K353" s="21" t="s">
        <v>2148</v>
      </c>
      <c r="L353" s="21" t="s">
        <v>631</v>
      </c>
      <c r="M353" s="21" t="s">
        <v>27</v>
      </c>
      <c r="N353" s="30">
        <f t="shared" si="84"/>
        <v>45612</v>
      </c>
      <c r="O353" s="27">
        <v>45626</v>
      </c>
      <c r="P353" s="82" t="s">
        <v>2149</v>
      </c>
      <c r="Q353" s="66" t="s">
        <v>2142</v>
      </c>
      <c r="R353" s="24"/>
    </row>
    <row r="354" spans="2:18" ht="131.25" hidden="1" customHeight="1">
      <c r="B354" s="28" t="s">
        <v>2150</v>
      </c>
      <c r="C354" s="26" t="str">
        <f t="shared" ca="1" si="77"/>
        <v>終了</v>
      </c>
      <c r="D354" s="19"/>
      <c r="E354" s="19" t="s">
        <v>31</v>
      </c>
      <c r="F354" s="19"/>
      <c r="G354" s="25" t="s">
        <v>2151</v>
      </c>
      <c r="H354" s="20" t="s">
        <v>2152</v>
      </c>
      <c r="I354" s="20" t="s">
        <v>2154</v>
      </c>
      <c r="J354" s="81" t="s">
        <v>2155</v>
      </c>
      <c r="K354" s="21" t="s">
        <v>2148</v>
      </c>
      <c r="L354" s="21" t="s">
        <v>27</v>
      </c>
      <c r="M354" s="21" t="s">
        <v>27</v>
      </c>
      <c r="N354" s="30">
        <f t="shared" si="84"/>
        <v>45643</v>
      </c>
      <c r="O354" s="27">
        <v>45657</v>
      </c>
      <c r="P354" s="82" t="s">
        <v>984</v>
      </c>
      <c r="Q354" s="66" t="s">
        <v>2153</v>
      </c>
      <c r="R354" s="24"/>
    </row>
    <row r="355" spans="2:18" ht="120" hidden="1" customHeight="1">
      <c r="B355" s="28" t="s">
        <v>2156</v>
      </c>
      <c r="C355" s="26" t="str">
        <f t="shared" ca="1" si="77"/>
        <v>終了</v>
      </c>
      <c r="D355" s="19"/>
      <c r="E355" s="19" t="s">
        <v>31</v>
      </c>
      <c r="F355" s="19"/>
      <c r="G355" s="25" t="s">
        <v>2151</v>
      </c>
      <c r="H355" s="20" t="s">
        <v>2157</v>
      </c>
      <c r="I355" s="20" t="s">
        <v>2158</v>
      </c>
      <c r="J355" s="81" t="s">
        <v>2159</v>
      </c>
      <c r="K355" s="21" t="s">
        <v>2148</v>
      </c>
      <c r="L355" s="21" t="s">
        <v>27</v>
      </c>
      <c r="M355" s="21" t="s">
        <v>27</v>
      </c>
      <c r="N355" s="30">
        <f t="shared" ref="N355" si="85">O355-14</f>
        <v>45643</v>
      </c>
      <c r="O355" s="27">
        <v>45657</v>
      </c>
      <c r="P355" s="82" t="s">
        <v>2182</v>
      </c>
      <c r="Q355" s="66" t="s">
        <v>2153</v>
      </c>
      <c r="R355" s="24"/>
    </row>
    <row r="356" spans="2:18" ht="255.75" hidden="1" customHeight="1">
      <c r="B356" s="28" t="s">
        <v>2162</v>
      </c>
      <c r="C356" s="26" t="str">
        <f t="shared" ca="1" si="77"/>
        <v>終了</v>
      </c>
      <c r="D356" s="19" t="s">
        <v>31</v>
      </c>
      <c r="E356" s="19" t="s">
        <v>31</v>
      </c>
      <c r="F356" s="19" t="s">
        <v>31</v>
      </c>
      <c r="G356" s="25" t="s">
        <v>2151</v>
      </c>
      <c r="H356" s="20" t="s">
        <v>2160</v>
      </c>
      <c r="I356" s="20" t="s">
        <v>2161</v>
      </c>
      <c r="J356" s="81" t="s">
        <v>2159</v>
      </c>
      <c r="K356" s="21" t="s">
        <v>2148</v>
      </c>
      <c r="L356" s="21" t="s">
        <v>27</v>
      </c>
      <c r="M356" s="21" t="s">
        <v>27</v>
      </c>
      <c r="N356" s="30">
        <f t="shared" ref="N356:N357" si="86">O356-14</f>
        <v>45643</v>
      </c>
      <c r="O356" s="27">
        <v>45657</v>
      </c>
      <c r="P356" s="82" t="s">
        <v>2182</v>
      </c>
      <c r="Q356" s="66" t="s">
        <v>2153</v>
      </c>
      <c r="R356" s="24"/>
    </row>
    <row r="357" spans="2:18" ht="115.5" hidden="1" customHeight="1">
      <c r="B357" s="28" t="s">
        <v>2163</v>
      </c>
      <c r="C357" s="26" t="str">
        <f t="shared" ca="1" si="77"/>
        <v>終了</v>
      </c>
      <c r="D357" s="19" t="s">
        <v>31</v>
      </c>
      <c r="E357" s="19" t="s">
        <v>31</v>
      </c>
      <c r="F357" s="19" t="s">
        <v>31</v>
      </c>
      <c r="G357" s="25" t="s">
        <v>2017</v>
      </c>
      <c r="H357" s="20" t="s">
        <v>2169</v>
      </c>
      <c r="I357" s="20" t="s">
        <v>2170</v>
      </c>
      <c r="J357" s="81" t="s">
        <v>2171</v>
      </c>
      <c r="K357" s="21" t="s">
        <v>2172</v>
      </c>
      <c r="L357" s="21" t="s">
        <v>2174</v>
      </c>
      <c r="M357" s="86">
        <v>45575</v>
      </c>
      <c r="N357" s="30">
        <f t="shared" si="86"/>
        <v>45583</v>
      </c>
      <c r="O357" s="27">
        <v>45597</v>
      </c>
      <c r="P357" s="82" t="s">
        <v>2175</v>
      </c>
      <c r="Q357" s="66" t="s">
        <v>2173</v>
      </c>
      <c r="R357" s="24" t="s">
        <v>2176</v>
      </c>
    </row>
    <row r="358" spans="2:18" ht="117.75" hidden="1" customHeight="1">
      <c r="B358" s="28" t="s">
        <v>2177</v>
      </c>
      <c r="C358" s="26" t="str">
        <f t="shared" ca="1" si="77"/>
        <v>終了</v>
      </c>
      <c r="D358" s="19"/>
      <c r="E358" s="19"/>
      <c r="F358" s="19" t="s">
        <v>31</v>
      </c>
      <c r="G358" s="25" t="s">
        <v>2164</v>
      </c>
      <c r="H358" s="20" t="s">
        <v>2165</v>
      </c>
      <c r="I358" s="20" t="s">
        <v>2167</v>
      </c>
      <c r="J358" s="81" t="s">
        <v>2166</v>
      </c>
      <c r="K358" s="21" t="s">
        <v>2168</v>
      </c>
      <c r="L358" s="21" t="s">
        <v>27</v>
      </c>
      <c r="M358" s="21" t="s">
        <v>27</v>
      </c>
      <c r="N358" s="30">
        <f t="shared" ref="N358" si="87">O358-14</f>
        <v>45607</v>
      </c>
      <c r="O358" s="27">
        <v>45621</v>
      </c>
      <c r="P358" s="82" t="s">
        <v>2178</v>
      </c>
      <c r="Q358" s="66" t="s">
        <v>2179</v>
      </c>
      <c r="R358" s="24" t="s">
        <v>2180</v>
      </c>
    </row>
    <row r="359" spans="2:18" ht="117.75" hidden="1" customHeight="1">
      <c r="B359" s="28" t="s">
        <v>2183</v>
      </c>
      <c r="C359" s="26" t="str">
        <f t="shared" ca="1" si="77"/>
        <v>終了</v>
      </c>
      <c r="D359" s="19" t="s">
        <v>31</v>
      </c>
      <c r="E359" s="19"/>
      <c r="F359" s="19" t="s">
        <v>31</v>
      </c>
      <c r="G359" s="25" t="s">
        <v>2187</v>
      </c>
      <c r="H359" s="20" t="s">
        <v>2188</v>
      </c>
      <c r="I359" s="20" t="s">
        <v>2189</v>
      </c>
      <c r="J359" s="81" t="s">
        <v>2190</v>
      </c>
      <c r="K359" s="21" t="s">
        <v>2184</v>
      </c>
      <c r="L359" s="21" t="s">
        <v>631</v>
      </c>
      <c r="M359" s="21" t="s">
        <v>27</v>
      </c>
      <c r="N359" s="30">
        <f t="shared" ref="N359:N365" si="88">O359-14</f>
        <v>45597</v>
      </c>
      <c r="O359" s="27">
        <v>45611</v>
      </c>
      <c r="P359" s="82" t="s">
        <v>2191</v>
      </c>
      <c r="Q359" s="66" t="s">
        <v>2185</v>
      </c>
      <c r="R359" s="24"/>
    </row>
    <row r="360" spans="2:18" ht="117.75" hidden="1" customHeight="1">
      <c r="B360" s="28" t="s">
        <v>2186</v>
      </c>
      <c r="C360" s="26" t="str">
        <f t="shared" ca="1" si="77"/>
        <v>終了</v>
      </c>
      <c r="D360" s="19" t="s">
        <v>31</v>
      </c>
      <c r="E360" s="19"/>
      <c r="F360" s="19"/>
      <c r="G360" s="25" t="s">
        <v>2193</v>
      </c>
      <c r="H360" s="20" t="s">
        <v>2195</v>
      </c>
      <c r="I360" s="20" t="s">
        <v>2196</v>
      </c>
      <c r="J360" s="81" t="s">
        <v>2197</v>
      </c>
      <c r="K360" s="21" t="s">
        <v>2184</v>
      </c>
      <c r="L360" s="21" t="s">
        <v>631</v>
      </c>
      <c r="M360" s="21" t="s">
        <v>27</v>
      </c>
      <c r="N360" s="30">
        <f t="shared" si="88"/>
        <v>45632</v>
      </c>
      <c r="O360" s="27">
        <v>45646</v>
      </c>
      <c r="P360" s="82" t="s">
        <v>2198</v>
      </c>
      <c r="Q360" s="66" t="s">
        <v>2194</v>
      </c>
      <c r="R360" s="24"/>
    </row>
    <row r="361" spans="2:18" ht="117.75" customHeight="1">
      <c r="B361" s="28" t="s">
        <v>2192</v>
      </c>
      <c r="C361" s="26" t="str">
        <f t="shared" ca="1" si="77"/>
        <v>受付中</v>
      </c>
      <c r="D361" s="19" t="s">
        <v>31</v>
      </c>
      <c r="E361" s="19"/>
      <c r="F361" s="19"/>
      <c r="G361" s="25" t="s">
        <v>2193</v>
      </c>
      <c r="H361" s="20" t="s">
        <v>2200</v>
      </c>
      <c r="I361" s="20" t="s">
        <v>2196</v>
      </c>
      <c r="J361" s="81" t="s">
        <v>2201</v>
      </c>
      <c r="K361" s="21" t="s">
        <v>2202</v>
      </c>
      <c r="L361" s="21" t="s">
        <v>631</v>
      </c>
      <c r="M361" s="21" t="s">
        <v>27</v>
      </c>
      <c r="N361" s="30">
        <f t="shared" si="88"/>
        <v>45718</v>
      </c>
      <c r="O361" s="27">
        <v>45732</v>
      </c>
      <c r="P361" s="82" t="s">
        <v>2203</v>
      </c>
      <c r="Q361" s="66" t="s">
        <v>2194</v>
      </c>
      <c r="R361" s="24"/>
    </row>
    <row r="362" spans="2:18" ht="183" hidden="1" customHeight="1">
      <c r="B362" s="28" t="s">
        <v>2199</v>
      </c>
      <c r="C362" s="26" t="str">
        <f t="shared" ca="1" si="77"/>
        <v>終了</v>
      </c>
      <c r="D362" s="19"/>
      <c r="E362" s="19" t="s">
        <v>31</v>
      </c>
      <c r="F362" s="19"/>
      <c r="G362" s="25" t="s">
        <v>2206</v>
      </c>
      <c r="H362" s="20" t="s">
        <v>2207</v>
      </c>
      <c r="I362" s="20" t="s">
        <v>2211</v>
      </c>
      <c r="J362" s="81" t="s">
        <v>2212</v>
      </c>
      <c r="K362" s="21" t="s">
        <v>2208</v>
      </c>
      <c r="L362" s="21" t="s">
        <v>2213</v>
      </c>
      <c r="M362" s="21" t="s">
        <v>27</v>
      </c>
      <c r="N362" s="30">
        <f t="shared" si="88"/>
        <v>45650</v>
      </c>
      <c r="O362" s="27">
        <v>45664</v>
      </c>
      <c r="P362" s="82" t="s">
        <v>2209</v>
      </c>
      <c r="Q362" s="66" t="s">
        <v>2210</v>
      </c>
      <c r="R362" s="24"/>
    </row>
    <row r="363" spans="2:18" ht="122.25" hidden="1" customHeight="1">
      <c r="B363" s="28" t="s">
        <v>2204</v>
      </c>
      <c r="C363" s="26" t="str">
        <f t="shared" ca="1" si="77"/>
        <v>終了</v>
      </c>
      <c r="D363" s="19" t="s">
        <v>31</v>
      </c>
      <c r="E363" s="19" t="s">
        <v>31</v>
      </c>
      <c r="F363" s="19"/>
      <c r="G363" s="25" t="s">
        <v>2214</v>
      </c>
      <c r="H363" s="20" t="s">
        <v>2215</v>
      </c>
      <c r="I363" s="20" t="s">
        <v>2216</v>
      </c>
      <c r="J363" s="81" t="s">
        <v>2217</v>
      </c>
      <c r="K363" s="21" t="s">
        <v>2208</v>
      </c>
      <c r="L363" s="21" t="s">
        <v>2208</v>
      </c>
      <c r="M363" s="21" t="s">
        <v>2229</v>
      </c>
      <c r="N363" s="30">
        <f t="shared" si="88"/>
        <v>45643</v>
      </c>
      <c r="O363" s="27">
        <v>45657</v>
      </c>
      <c r="P363" s="82" t="s">
        <v>2455</v>
      </c>
      <c r="Q363" s="66" t="s">
        <v>2218</v>
      </c>
      <c r="R363" s="24" t="s">
        <v>2247</v>
      </c>
    </row>
    <row r="364" spans="2:18" ht="85.5" hidden="1" customHeight="1">
      <c r="B364" s="28" t="s">
        <v>2205</v>
      </c>
      <c r="C364" s="26" t="str">
        <f t="shared" ca="1" si="77"/>
        <v>終了</v>
      </c>
      <c r="D364" s="19" t="s">
        <v>31</v>
      </c>
      <c r="E364" s="19"/>
      <c r="F364" s="19"/>
      <c r="G364" s="25" t="s">
        <v>362</v>
      </c>
      <c r="H364" s="20" t="s">
        <v>2220</v>
      </c>
      <c r="I364" s="20" t="s">
        <v>2221</v>
      </c>
      <c r="J364" s="81" t="s">
        <v>2222</v>
      </c>
      <c r="K364" s="21" t="s">
        <v>2208</v>
      </c>
      <c r="L364" s="21" t="s">
        <v>631</v>
      </c>
      <c r="M364" s="21" t="s">
        <v>2229</v>
      </c>
      <c r="N364" s="30">
        <f t="shared" si="88"/>
        <v>45627</v>
      </c>
      <c r="O364" s="27">
        <v>45641</v>
      </c>
      <c r="P364" s="82" t="s">
        <v>2219</v>
      </c>
      <c r="Q364" s="66" t="s">
        <v>2223</v>
      </c>
      <c r="R364" s="24"/>
    </row>
    <row r="365" spans="2:18" ht="85.5" hidden="1" customHeight="1">
      <c r="B365" s="28" t="s">
        <v>2224</v>
      </c>
      <c r="C365" s="26" t="str">
        <f t="shared" ca="1" si="77"/>
        <v>終了</v>
      </c>
      <c r="D365" s="19"/>
      <c r="E365" s="19"/>
      <c r="F365" s="19" t="s">
        <v>31</v>
      </c>
      <c r="G365" s="25" t="s">
        <v>2226</v>
      </c>
      <c r="H365" s="20" t="s">
        <v>2231</v>
      </c>
      <c r="I365" s="20" t="s">
        <v>2227</v>
      </c>
      <c r="J365" s="81" t="s">
        <v>2228</v>
      </c>
      <c r="K365" s="21" t="s">
        <v>2229</v>
      </c>
      <c r="L365" s="21" t="s">
        <v>27</v>
      </c>
      <c r="M365" s="21" t="s">
        <v>2229</v>
      </c>
      <c r="N365" s="30">
        <f t="shared" si="88"/>
        <v>45653</v>
      </c>
      <c r="O365" s="27">
        <v>45667</v>
      </c>
      <c r="P365" s="82" t="s">
        <v>2230</v>
      </c>
      <c r="Q365" s="66" t="s">
        <v>2239</v>
      </c>
      <c r="R365" s="24"/>
    </row>
    <row r="366" spans="2:18" ht="122.25" hidden="1" customHeight="1">
      <c r="B366" s="28" t="s">
        <v>2224</v>
      </c>
      <c r="C366" s="26" t="str">
        <f t="shared" ca="1" si="77"/>
        <v>終了</v>
      </c>
      <c r="D366" s="19"/>
      <c r="E366" s="19"/>
      <c r="F366" s="19" t="s">
        <v>31</v>
      </c>
      <c r="G366" s="25" t="s">
        <v>2226</v>
      </c>
      <c r="H366" s="20" t="s">
        <v>2232</v>
      </c>
      <c r="I366" s="20" t="s">
        <v>2233</v>
      </c>
      <c r="J366" s="81" t="s">
        <v>2228</v>
      </c>
      <c r="K366" s="21" t="s">
        <v>2229</v>
      </c>
      <c r="L366" s="21" t="s">
        <v>27</v>
      </c>
      <c r="M366" s="21" t="s">
        <v>2229</v>
      </c>
      <c r="N366" s="30">
        <f t="shared" ref="N366:N377" si="89">O366-14</f>
        <v>45653</v>
      </c>
      <c r="O366" s="27">
        <v>45667</v>
      </c>
      <c r="P366" s="82" t="s">
        <v>2230</v>
      </c>
      <c r="Q366" s="66" t="s">
        <v>2239</v>
      </c>
      <c r="R366" s="24"/>
    </row>
    <row r="367" spans="2:18" ht="85.5" hidden="1" customHeight="1">
      <c r="B367" s="28" t="s">
        <v>2225</v>
      </c>
      <c r="C367" s="26" t="str">
        <f t="shared" ca="1" si="77"/>
        <v>終了</v>
      </c>
      <c r="D367" s="19" t="s">
        <v>31</v>
      </c>
      <c r="E367" s="19" t="s">
        <v>31</v>
      </c>
      <c r="F367" s="19" t="s">
        <v>31</v>
      </c>
      <c r="G367" s="25" t="s">
        <v>2235</v>
      </c>
      <c r="H367" s="20" t="s">
        <v>2236</v>
      </c>
      <c r="I367" s="20" t="s">
        <v>2237</v>
      </c>
      <c r="J367" s="81" t="s">
        <v>2229</v>
      </c>
      <c r="K367" s="21" t="s">
        <v>2229</v>
      </c>
      <c r="L367" s="21" t="s">
        <v>2229</v>
      </c>
      <c r="M367" s="21" t="s">
        <v>2229</v>
      </c>
      <c r="N367" s="30">
        <f t="shared" si="89"/>
        <v>45612</v>
      </c>
      <c r="O367" s="27">
        <v>45626</v>
      </c>
      <c r="P367" s="82" t="s">
        <v>2238</v>
      </c>
      <c r="Q367" s="66" t="s">
        <v>2240</v>
      </c>
      <c r="R367" s="24"/>
    </row>
    <row r="368" spans="2:18" ht="160.5" hidden="1" customHeight="1">
      <c r="B368" s="28" t="s">
        <v>2234</v>
      </c>
      <c r="C368" s="26" t="str">
        <f t="shared" ca="1" si="77"/>
        <v>終了</v>
      </c>
      <c r="D368" s="19" t="s">
        <v>31</v>
      </c>
      <c r="E368" s="19" t="s">
        <v>31</v>
      </c>
      <c r="F368" s="19"/>
      <c r="G368" s="25" t="s">
        <v>2242</v>
      </c>
      <c r="H368" s="20" t="s">
        <v>2243</v>
      </c>
      <c r="I368" s="20" t="s">
        <v>2244</v>
      </c>
      <c r="J368" s="81" t="s">
        <v>2245</v>
      </c>
      <c r="K368" s="21" t="s">
        <v>2229</v>
      </c>
      <c r="L368" s="21" t="s">
        <v>2229</v>
      </c>
      <c r="M368" s="21" t="s">
        <v>2229</v>
      </c>
      <c r="N368" s="30">
        <f t="shared" si="89"/>
        <v>45589</v>
      </c>
      <c r="O368" s="27">
        <v>45603</v>
      </c>
      <c r="P368" s="82" t="s">
        <v>2246</v>
      </c>
      <c r="Q368" s="66" t="s">
        <v>2241</v>
      </c>
      <c r="R368" s="24"/>
    </row>
    <row r="369" spans="2:18" ht="114.75" hidden="1" customHeight="1">
      <c r="B369" s="28" t="s">
        <v>2248</v>
      </c>
      <c r="C369" s="26" t="str">
        <f t="shared" ca="1" si="77"/>
        <v>終了</v>
      </c>
      <c r="D369" s="19" t="s">
        <v>31</v>
      </c>
      <c r="E369" s="19"/>
      <c r="F369" s="19"/>
      <c r="G369" s="25" t="s">
        <v>2249</v>
      </c>
      <c r="H369" s="20" t="s">
        <v>2250</v>
      </c>
      <c r="I369" s="20" t="s">
        <v>2251</v>
      </c>
      <c r="J369" s="81" t="s">
        <v>2539</v>
      </c>
      <c r="K369" s="21" t="s">
        <v>27</v>
      </c>
      <c r="L369" s="21" t="s">
        <v>27</v>
      </c>
      <c r="M369" s="21" t="s">
        <v>27</v>
      </c>
      <c r="N369" s="30">
        <f t="shared" si="89"/>
        <v>45614</v>
      </c>
      <c r="O369" s="27">
        <v>45628</v>
      </c>
      <c r="P369" s="82"/>
      <c r="Q369" s="66"/>
      <c r="R369" s="24"/>
    </row>
    <row r="370" spans="2:18" ht="86.25" hidden="1" customHeight="1">
      <c r="B370" s="28" t="s">
        <v>2252</v>
      </c>
      <c r="C370" s="26" t="str">
        <f t="shared" ca="1" si="77"/>
        <v>終了</v>
      </c>
      <c r="D370" s="19"/>
      <c r="E370" s="19" t="s">
        <v>31</v>
      </c>
      <c r="F370" s="19"/>
      <c r="G370" s="25" t="s">
        <v>2253</v>
      </c>
      <c r="H370" s="20" t="s">
        <v>2254</v>
      </c>
      <c r="I370" s="20" t="s">
        <v>2255</v>
      </c>
      <c r="J370" s="81" t="s">
        <v>2256</v>
      </c>
      <c r="K370" s="21" t="s">
        <v>27</v>
      </c>
      <c r="L370" s="21" t="s">
        <v>27</v>
      </c>
      <c r="M370" s="21"/>
      <c r="N370" s="30">
        <f t="shared" si="89"/>
        <v>45643</v>
      </c>
      <c r="O370" s="27">
        <v>45657</v>
      </c>
      <c r="P370" s="82" t="s">
        <v>2257</v>
      </c>
      <c r="Q370" s="66" t="s">
        <v>2258</v>
      </c>
      <c r="R370" s="24"/>
    </row>
    <row r="371" spans="2:18" ht="86.25" customHeight="1">
      <c r="B371" s="28" t="s">
        <v>2252</v>
      </c>
      <c r="C371" s="26" t="str">
        <f t="shared" ref="C371" ca="1" si="90">IF($B$1&gt;O371, "終了", IF(O371 - $B$1 &lt;= 14, "要問合", "受付中"))</f>
        <v>受付中</v>
      </c>
      <c r="D371" s="19"/>
      <c r="E371" s="19" t="s">
        <v>31</v>
      </c>
      <c r="F371" s="19"/>
      <c r="G371" s="25" t="s">
        <v>2253</v>
      </c>
      <c r="H371" s="20" t="s">
        <v>2259</v>
      </c>
      <c r="I371" s="20" t="s">
        <v>2260</v>
      </c>
      <c r="J371" s="81" t="s">
        <v>2261</v>
      </c>
      <c r="K371" s="21" t="s">
        <v>27</v>
      </c>
      <c r="L371" s="21" t="s">
        <v>27</v>
      </c>
      <c r="M371" s="27">
        <v>45658</v>
      </c>
      <c r="N371" s="30">
        <f t="shared" ref="N371" si="91">O371-14</f>
        <v>45702</v>
      </c>
      <c r="O371" s="27">
        <v>45716</v>
      </c>
      <c r="P371" s="82" t="s">
        <v>2262</v>
      </c>
      <c r="Q371" s="66" t="s">
        <v>2263</v>
      </c>
      <c r="R371" s="24"/>
    </row>
    <row r="372" spans="2:18" ht="86.25" hidden="1" customHeight="1">
      <c r="B372" s="28" t="s">
        <v>2264</v>
      </c>
      <c r="C372" s="26" t="str">
        <f t="shared" ca="1" si="77"/>
        <v>終了</v>
      </c>
      <c r="D372" s="19"/>
      <c r="E372" s="19" t="s">
        <v>31</v>
      </c>
      <c r="F372" s="19"/>
      <c r="G372" s="25" t="s">
        <v>2267</v>
      </c>
      <c r="H372" s="20" t="s">
        <v>2268</v>
      </c>
      <c r="I372" s="20" t="s">
        <v>2269</v>
      </c>
      <c r="J372" s="81" t="s">
        <v>2270</v>
      </c>
      <c r="K372" s="21" t="s">
        <v>2265</v>
      </c>
      <c r="L372" s="21" t="s">
        <v>27</v>
      </c>
      <c r="M372" s="21" t="s">
        <v>27</v>
      </c>
      <c r="N372" s="30">
        <f t="shared" si="89"/>
        <v>45639</v>
      </c>
      <c r="O372" s="27">
        <v>45653</v>
      </c>
      <c r="P372" s="82" t="s">
        <v>2271</v>
      </c>
      <c r="Q372" s="66" t="s">
        <v>2272</v>
      </c>
      <c r="R372" s="24"/>
    </row>
    <row r="373" spans="2:18" ht="86.25" hidden="1" customHeight="1">
      <c r="B373" s="28" t="s">
        <v>2264</v>
      </c>
      <c r="C373" s="26" t="str">
        <f t="shared" ca="1" si="77"/>
        <v>終了</v>
      </c>
      <c r="D373" s="19"/>
      <c r="E373" s="19" t="s">
        <v>31</v>
      </c>
      <c r="F373" s="19"/>
      <c r="G373" s="25" t="s">
        <v>2267</v>
      </c>
      <c r="H373" s="20" t="s">
        <v>2273</v>
      </c>
      <c r="I373" s="20" t="s">
        <v>2274</v>
      </c>
      <c r="J373" s="81" t="s">
        <v>2275</v>
      </c>
      <c r="K373" s="21" t="s">
        <v>27</v>
      </c>
      <c r="L373" s="21" t="s">
        <v>27</v>
      </c>
      <c r="M373" s="21" t="s">
        <v>27</v>
      </c>
      <c r="N373" s="30">
        <f t="shared" si="89"/>
        <v>45639</v>
      </c>
      <c r="O373" s="27">
        <v>45653</v>
      </c>
      <c r="P373" s="82" t="s">
        <v>984</v>
      </c>
      <c r="Q373" s="66" t="s">
        <v>2272</v>
      </c>
      <c r="R373" s="24"/>
    </row>
    <row r="374" spans="2:18" ht="179.25" hidden="1" customHeight="1">
      <c r="B374" s="28" t="s">
        <v>2266</v>
      </c>
      <c r="C374" s="26" t="str">
        <f t="shared" ca="1" si="77"/>
        <v>終了</v>
      </c>
      <c r="D374" s="19"/>
      <c r="E374" s="19" t="s">
        <v>31</v>
      </c>
      <c r="F374" s="19"/>
      <c r="G374" s="25" t="s">
        <v>2277</v>
      </c>
      <c r="H374" s="20" t="s">
        <v>2278</v>
      </c>
      <c r="I374" s="20" t="s">
        <v>2279</v>
      </c>
      <c r="J374" s="81" t="s">
        <v>2280</v>
      </c>
      <c r="K374" s="21" t="s">
        <v>2280</v>
      </c>
      <c r="L374" s="21" t="s">
        <v>27</v>
      </c>
      <c r="M374" s="21" t="s">
        <v>27</v>
      </c>
      <c r="N374" s="30">
        <f t="shared" si="89"/>
        <v>45614</v>
      </c>
      <c r="O374" s="27">
        <v>45628</v>
      </c>
      <c r="P374" s="82" t="s">
        <v>39</v>
      </c>
      <c r="Q374" s="66" t="s">
        <v>2281</v>
      </c>
      <c r="R374" s="24" t="s">
        <v>2282</v>
      </c>
    </row>
    <row r="375" spans="2:18" ht="199.5" hidden="1" customHeight="1">
      <c r="B375" s="28" t="s">
        <v>2276</v>
      </c>
      <c r="C375" s="26" t="str">
        <f t="shared" ca="1" si="77"/>
        <v>終了</v>
      </c>
      <c r="D375" s="19"/>
      <c r="E375" s="19" t="s">
        <v>31</v>
      </c>
      <c r="F375" s="19"/>
      <c r="G375" s="25" t="s">
        <v>2285</v>
      </c>
      <c r="H375" s="20" t="s">
        <v>2286</v>
      </c>
      <c r="I375" s="20" t="s">
        <v>2287</v>
      </c>
      <c r="J375" s="81" t="s">
        <v>2288</v>
      </c>
      <c r="K375" s="21" t="s">
        <v>2280</v>
      </c>
      <c r="L375" s="21" t="s">
        <v>2280</v>
      </c>
      <c r="M375" s="21" t="s">
        <v>2280</v>
      </c>
      <c r="N375" s="30">
        <f t="shared" si="89"/>
        <v>45649</v>
      </c>
      <c r="O375" s="27">
        <v>45663</v>
      </c>
      <c r="P375" s="82" t="s">
        <v>2289</v>
      </c>
      <c r="Q375" s="66" t="s">
        <v>2283</v>
      </c>
      <c r="R375" s="24"/>
    </row>
    <row r="376" spans="2:18" ht="86.25" hidden="1" customHeight="1">
      <c r="B376" s="28" t="s">
        <v>2284</v>
      </c>
      <c r="C376" s="26" t="str">
        <f t="shared" ca="1" si="77"/>
        <v>要問合</v>
      </c>
      <c r="D376" s="19"/>
      <c r="E376" s="19" t="s">
        <v>31</v>
      </c>
      <c r="F376" s="19"/>
      <c r="G376" s="25" t="s">
        <v>2296</v>
      </c>
      <c r="H376" s="20" t="s">
        <v>2297</v>
      </c>
      <c r="I376" s="20" t="s">
        <v>2292</v>
      </c>
      <c r="J376" s="81" t="s">
        <v>2293</v>
      </c>
      <c r="K376" s="21" t="s">
        <v>2294</v>
      </c>
      <c r="L376" s="21" t="s">
        <v>27</v>
      </c>
      <c r="M376" s="21"/>
      <c r="N376" s="30">
        <f t="shared" si="89"/>
        <v>45681</v>
      </c>
      <c r="O376" s="27">
        <v>45695</v>
      </c>
      <c r="P376" s="82" t="s">
        <v>2295</v>
      </c>
      <c r="Q376" s="66" t="s">
        <v>2291</v>
      </c>
      <c r="R376" s="24"/>
    </row>
    <row r="377" spans="2:18" ht="82.5" hidden="1" customHeight="1">
      <c r="B377" s="28" t="s">
        <v>2290</v>
      </c>
      <c r="C377" s="26" t="str">
        <f t="shared" ca="1" si="77"/>
        <v>要問合</v>
      </c>
      <c r="D377" s="19"/>
      <c r="E377" s="19" t="s">
        <v>31</v>
      </c>
      <c r="F377" s="19"/>
      <c r="G377" s="25" t="s">
        <v>2299</v>
      </c>
      <c r="H377" s="20" t="s">
        <v>2300</v>
      </c>
      <c r="I377" s="20" t="s">
        <v>2302</v>
      </c>
      <c r="J377" s="81" t="s">
        <v>2301</v>
      </c>
      <c r="K377" s="21" t="s">
        <v>2294</v>
      </c>
      <c r="L377" s="21" t="s">
        <v>27</v>
      </c>
      <c r="M377" s="21"/>
      <c r="N377" s="30">
        <f t="shared" si="89"/>
        <v>45694</v>
      </c>
      <c r="O377" s="27">
        <v>45708</v>
      </c>
      <c r="P377" s="82" t="s">
        <v>2303</v>
      </c>
      <c r="Q377" s="66" t="s">
        <v>2304</v>
      </c>
      <c r="R377" s="24"/>
    </row>
    <row r="378" spans="2:18" ht="81.75" hidden="1" customHeight="1">
      <c r="B378" s="28" t="s">
        <v>2298</v>
      </c>
      <c r="C378" s="26" t="str">
        <f t="shared" ref="C378:C422" ca="1" si="92">IF($B$1&gt;O378, "終了", IF(O378 - $B$1 &lt;= 14, "要問合", "受付中"))</f>
        <v>終了</v>
      </c>
      <c r="D378" s="19"/>
      <c r="E378" s="19" t="s">
        <v>31</v>
      </c>
      <c r="F378" s="19"/>
      <c r="G378" s="25" t="s">
        <v>2305</v>
      </c>
      <c r="H378" s="20" t="s">
        <v>2306</v>
      </c>
      <c r="I378" s="20" t="s">
        <v>2310</v>
      </c>
      <c r="J378" s="81" t="s">
        <v>2309</v>
      </c>
      <c r="K378" s="21" t="s">
        <v>2311</v>
      </c>
      <c r="L378" s="21" t="s">
        <v>27</v>
      </c>
      <c r="M378" s="21"/>
      <c r="N378" s="30">
        <f t="shared" ref="N378:N422" si="93">O378-14</f>
        <v>45622</v>
      </c>
      <c r="O378" s="27">
        <v>45636</v>
      </c>
      <c r="P378" s="82" t="s">
        <v>2307</v>
      </c>
      <c r="Q378" s="66" t="s">
        <v>2308</v>
      </c>
      <c r="R378" s="24"/>
    </row>
    <row r="379" spans="2:18" ht="73.5" hidden="1" customHeight="1">
      <c r="B379" s="28" t="s">
        <v>2312</v>
      </c>
      <c r="C379" s="26" t="str">
        <f t="shared" ca="1" si="92"/>
        <v>終了</v>
      </c>
      <c r="D379" s="19"/>
      <c r="E379" s="19"/>
      <c r="F379" s="19" t="s">
        <v>31</v>
      </c>
      <c r="G379" s="25" t="s">
        <v>2313</v>
      </c>
      <c r="H379" s="20" t="s">
        <v>2314</v>
      </c>
      <c r="I379" s="20" t="s">
        <v>2315</v>
      </c>
      <c r="J379" s="81" t="s">
        <v>2316</v>
      </c>
      <c r="K379" s="21" t="s">
        <v>2317</v>
      </c>
      <c r="L379" s="21" t="s">
        <v>27</v>
      </c>
      <c r="M379" s="21"/>
      <c r="N379" s="30">
        <f t="shared" si="93"/>
        <v>45643</v>
      </c>
      <c r="O379" s="27">
        <v>45657</v>
      </c>
      <c r="P379" s="82" t="s">
        <v>2319</v>
      </c>
      <c r="Q379" s="66" t="s">
        <v>2318</v>
      </c>
      <c r="R379" s="24"/>
    </row>
    <row r="380" spans="2:18" ht="81.75" hidden="1" customHeight="1">
      <c r="B380" s="28" t="s">
        <v>2320</v>
      </c>
      <c r="C380" s="26" t="str">
        <f t="shared" ca="1" si="92"/>
        <v>終了</v>
      </c>
      <c r="D380" s="19" t="s">
        <v>31</v>
      </c>
      <c r="E380" s="19"/>
      <c r="F380" s="19"/>
      <c r="G380" s="25" t="s">
        <v>2321</v>
      </c>
      <c r="H380" s="20" t="s">
        <v>2322</v>
      </c>
      <c r="I380" s="20" t="s">
        <v>2323</v>
      </c>
      <c r="J380" s="81" t="s">
        <v>2316</v>
      </c>
      <c r="K380" s="21" t="s">
        <v>2324</v>
      </c>
      <c r="L380" s="21" t="s">
        <v>27</v>
      </c>
      <c r="M380" s="21"/>
      <c r="N380" s="30">
        <f t="shared" si="93"/>
        <v>45627</v>
      </c>
      <c r="O380" s="27">
        <v>45641</v>
      </c>
      <c r="P380" s="82" t="s">
        <v>2325</v>
      </c>
      <c r="Q380" s="66" t="s">
        <v>2326</v>
      </c>
      <c r="R380" s="24"/>
    </row>
    <row r="381" spans="2:18" ht="135" customHeight="1">
      <c r="B381" s="28" t="s">
        <v>2327</v>
      </c>
      <c r="C381" s="26" t="str">
        <f t="shared" ca="1" si="92"/>
        <v>受付中</v>
      </c>
      <c r="D381" s="19"/>
      <c r="E381" s="19" t="s">
        <v>31</v>
      </c>
      <c r="F381" s="19"/>
      <c r="G381" s="25" t="s">
        <v>2328</v>
      </c>
      <c r="H381" s="20" t="s">
        <v>2329</v>
      </c>
      <c r="I381" s="20" t="s">
        <v>2330</v>
      </c>
      <c r="J381" s="81" t="s">
        <v>2331</v>
      </c>
      <c r="K381" s="21" t="s">
        <v>2317</v>
      </c>
      <c r="L381" s="21" t="s">
        <v>27</v>
      </c>
      <c r="M381" s="21"/>
      <c r="N381" s="30">
        <f t="shared" si="93"/>
        <v>45699</v>
      </c>
      <c r="O381" s="27">
        <v>45713</v>
      </c>
      <c r="P381" s="82" t="s">
        <v>2332</v>
      </c>
      <c r="Q381" s="66" t="s">
        <v>2333</v>
      </c>
      <c r="R381" s="24"/>
    </row>
    <row r="382" spans="2:18" ht="201.75" hidden="1" customHeight="1">
      <c r="B382" s="28" t="s">
        <v>2334</v>
      </c>
      <c r="C382" s="26" t="str">
        <f t="shared" ca="1" si="92"/>
        <v>終了</v>
      </c>
      <c r="D382" s="19"/>
      <c r="E382" s="19" t="s">
        <v>31</v>
      </c>
      <c r="F382" s="19"/>
      <c r="G382" s="25" t="s">
        <v>2335</v>
      </c>
      <c r="H382" s="20" t="s">
        <v>2336</v>
      </c>
      <c r="I382" s="20" t="s">
        <v>2337</v>
      </c>
      <c r="J382" s="81" t="s">
        <v>2041</v>
      </c>
      <c r="K382" s="21" t="s">
        <v>2338</v>
      </c>
      <c r="L382" s="21" t="s">
        <v>27</v>
      </c>
      <c r="M382" s="21"/>
      <c r="N382" s="30">
        <f t="shared" si="93"/>
        <v>45658</v>
      </c>
      <c r="O382" s="27">
        <v>45672</v>
      </c>
      <c r="P382" s="82" t="s">
        <v>2339</v>
      </c>
      <c r="Q382" s="66" t="s">
        <v>2340</v>
      </c>
      <c r="R382" s="24"/>
    </row>
    <row r="383" spans="2:18" ht="213" hidden="1" customHeight="1">
      <c r="B383" s="28" t="s">
        <v>2341</v>
      </c>
      <c r="C383" s="26" t="str">
        <f t="shared" ca="1" si="92"/>
        <v>終了</v>
      </c>
      <c r="D383" s="19"/>
      <c r="E383" s="19" t="s">
        <v>31</v>
      </c>
      <c r="F383" s="19"/>
      <c r="G383" s="25" t="s">
        <v>2343</v>
      </c>
      <c r="H383" s="20" t="s">
        <v>2344</v>
      </c>
      <c r="I383" s="20" t="s">
        <v>2345</v>
      </c>
      <c r="J383" s="81" t="s">
        <v>2346</v>
      </c>
      <c r="K383" s="21" t="s">
        <v>2347</v>
      </c>
      <c r="L383" s="21" t="s">
        <v>27</v>
      </c>
      <c r="M383" s="21"/>
      <c r="N383" s="30">
        <f t="shared" si="93"/>
        <v>45635</v>
      </c>
      <c r="O383" s="27">
        <v>45649</v>
      </c>
      <c r="P383" s="82" t="s">
        <v>2339</v>
      </c>
      <c r="Q383" s="66" t="s">
        <v>2342</v>
      </c>
      <c r="R383" s="24" t="s">
        <v>2348</v>
      </c>
    </row>
    <row r="384" spans="2:18" ht="265.5" hidden="1" customHeight="1">
      <c r="B384" s="28" t="s">
        <v>2349</v>
      </c>
      <c r="C384" s="26" t="str">
        <f t="shared" ca="1" si="92"/>
        <v>終了</v>
      </c>
      <c r="D384" s="19" t="s">
        <v>31</v>
      </c>
      <c r="E384" s="19"/>
      <c r="F384" s="19"/>
      <c r="G384" s="25" t="s">
        <v>2350</v>
      </c>
      <c r="H384" s="20" t="s">
        <v>2351</v>
      </c>
      <c r="I384" s="20" t="s">
        <v>2352</v>
      </c>
      <c r="J384" s="81" t="s">
        <v>2353</v>
      </c>
      <c r="K384" s="21" t="s">
        <v>2355</v>
      </c>
      <c r="L384" s="21" t="s">
        <v>27</v>
      </c>
      <c r="M384" s="21" t="s">
        <v>2355</v>
      </c>
      <c r="N384" s="30">
        <f t="shared" si="93"/>
        <v>45625</v>
      </c>
      <c r="O384" s="27">
        <v>45639</v>
      </c>
      <c r="P384" s="82" t="s">
        <v>2354</v>
      </c>
      <c r="Q384" s="66" t="s">
        <v>2356</v>
      </c>
      <c r="R384" s="24"/>
    </row>
    <row r="385" spans="2:18" ht="128.25" hidden="1" customHeight="1">
      <c r="B385" s="28" t="s">
        <v>2357</v>
      </c>
      <c r="C385" s="26" t="str">
        <f t="shared" ca="1" si="92"/>
        <v>終了</v>
      </c>
      <c r="D385" s="19" t="s">
        <v>31</v>
      </c>
      <c r="E385" s="19"/>
      <c r="F385" s="19"/>
      <c r="G385" s="25" t="s">
        <v>2358</v>
      </c>
      <c r="H385" s="20" t="s">
        <v>2359</v>
      </c>
      <c r="I385" s="20" t="s">
        <v>2360</v>
      </c>
      <c r="J385" s="81" t="s">
        <v>2361</v>
      </c>
      <c r="K385" s="21" t="s">
        <v>2355</v>
      </c>
      <c r="L385" s="21" t="s">
        <v>27</v>
      </c>
      <c r="M385" s="21" t="s">
        <v>27</v>
      </c>
      <c r="N385" s="30">
        <f t="shared" si="93"/>
        <v>45618</v>
      </c>
      <c r="O385" s="27">
        <v>45632</v>
      </c>
      <c r="P385" s="82" t="s">
        <v>2362</v>
      </c>
      <c r="Q385" s="66" t="s">
        <v>2363</v>
      </c>
      <c r="R385" s="24"/>
    </row>
    <row r="386" spans="2:18" ht="163.5" hidden="1" customHeight="1">
      <c r="B386" s="28" t="s">
        <v>2364</v>
      </c>
      <c r="C386" s="26" t="str">
        <f t="shared" ca="1" si="92"/>
        <v>終了</v>
      </c>
      <c r="D386" s="19" t="s">
        <v>31</v>
      </c>
      <c r="E386" s="19" t="s">
        <v>31</v>
      </c>
      <c r="F386" s="19" t="s">
        <v>31</v>
      </c>
      <c r="G386" s="25" t="s">
        <v>2365</v>
      </c>
      <c r="H386" s="20" t="s">
        <v>2366</v>
      </c>
      <c r="I386" s="20" t="s">
        <v>2367</v>
      </c>
      <c r="J386" s="81" t="s">
        <v>2368</v>
      </c>
      <c r="K386" s="21" t="s">
        <v>2355</v>
      </c>
      <c r="L386" s="21" t="s">
        <v>27</v>
      </c>
      <c r="M386" s="21" t="s">
        <v>27</v>
      </c>
      <c r="N386" s="30">
        <f t="shared" si="93"/>
        <v>45643</v>
      </c>
      <c r="O386" s="27">
        <v>45657</v>
      </c>
      <c r="P386" s="82" t="s">
        <v>2339</v>
      </c>
      <c r="Q386" s="66" t="s">
        <v>2369</v>
      </c>
      <c r="R386" s="24"/>
    </row>
    <row r="387" spans="2:18" ht="99" hidden="1" customHeight="1">
      <c r="B387" s="28" t="s">
        <v>2370</v>
      </c>
      <c r="C387" s="26" t="str">
        <f t="shared" ca="1" si="92"/>
        <v>終了</v>
      </c>
      <c r="D387" s="19" t="s">
        <v>31</v>
      </c>
      <c r="E387" s="19"/>
      <c r="F387" s="19"/>
      <c r="G387" s="25" t="s">
        <v>2371</v>
      </c>
      <c r="H387" s="20" t="s">
        <v>2372</v>
      </c>
      <c r="I387" s="20" t="s">
        <v>2373</v>
      </c>
      <c r="J387" s="81" t="s">
        <v>2368</v>
      </c>
      <c r="K387" s="21" t="s">
        <v>2355</v>
      </c>
      <c r="L387" s="21" t="s">
        <v>27</v>
      </c>
      <c r="M387" s="21" t="s">
        <v>27</v>
      </c>
      <c r="N387" s="30">
        <f t="shared" si="93"/>
        <v>45674</v>
      </c>
      <c r="O387" s="27">
        <v>45688</v>
      </c>
      <c r="P387" s="82" t="s">
        <v>2339</v>
      </c>
      <c r="Q387" s="66" t="s">
        <v>2374</v>
      </c>
      <c r="R387" s="24"/>
    </row>
    <row r="388" spans="2:18" ht="120.75" hidden="1" customHeight="1">
      <c r="B388" s="28" t="s">
        <v>2375</v>
      </c>
      <c r="C388" s="26" t="str">
        <f t="shared" ca="1" si="92"/>
        <v>終了</v>
      </c>
      <c r="D388" s="19" t="s">
        <v>31</v>
      </c>
      <c r="E388" s="19" t="s">
        <v>31</v>
      </c>
      <c r="F388" s="19" t="s">
        <v>31</v>
      </c>
      <c r="G388" s="25" t="s">
        <v>2376</v>
      </c>
      <c r="H388" s="20" t="s">
        <v>2377</v>
      </c>
      <c r="I388" s="20" t="s">
        <v>2378</v>
      </c>
      <c r="J388" s="81" t="s">
        <v>2379</v>
      </c>
      <c r="K388" s="21" t="s">
        <v>2380</v>
      </c>
      <c r="L388" s="21" t="s">
        <v>631</v>
      </c>
      <c r="M388" s="21" t="s">
        <v>27</v>
      </c>
      <c r="N388" s="30">
        <f t="shared" si="93"/>
        <v>45674</v>
      </c>
      <c r="O388" s="27">
        <v>45688</v>
      </c>
      <c r="P388" s="82" t="s">
        <v>2339</v>
      </c>
      <c r="Q388" s="66" t="s">
        <v>2381</v>
      </c>
      <c r="R388" s="24"/>
    </row>
    <row r="389" spans="2:18" ht="178.5" hidden="1" customHeight="1">
      <c r="B389" s="28" t="s">
        <v>2382</v>
      </c>
      <c r="C389" s="26" t="str">
        <f t="shared" ca="1" si="92"/>
        <v>終了</v>
      </c>
      <c r="D389" s="19" t="s">
        <v>31</v>
      </c>
      <c r="E389" s="19" t="s">
        <v>31</v>
      </c>
      <c r="F389" s="19"/>
      <c r="G389" s="25" t="s">
        <v>2384</v>
      </c>
      <c r="H389" s="20" t="s">
        <v>2385</v>
      </c>
      <c r="I389" s="20" t="s">
        <v>2386</v>
      </c>
      <c r="J389" s="81" t="s">
        <v>2387</v>
      </c>
      <c r="K389" s="21" t="s">
        <v>2355</v>
      </c>
      <c r="L389" s="21" t="s">
        <v>2355</v>
      </c>
      <c r="M389" s="21" t="s">
        <v>27</v>
      </c>
      <c r="N389" s="30">
        <f t="shared" si="93"/>
        <v>45632</v>
      </c>
      <c r="O389" s="27">
        <v>45646</v>
      </c>
      <c r="P389" s="82" t="s">
        <v>2362</v>
      </c>
      <c r="Q389" s="66" t="s">
        <v>2383</v>
      </c>
      <c r="R389" s="24"/>
    </row>
    <row r="390" spans="2:18" ht="100.5" customHeight="1">
      <c r="B390" s="28" t="s">
        <v>2388</v>
      </c>
      <c r="C390" s="26" t="str">
        <f t="shared" ca="1" si="92"/>
        <v>受付中</v>
      </c>
      <c r="D390" s="19" t="s">
        <v>31</v>
      </c>
      <c r="E390" s="19"/>
      <c r="F390" s="19"/>
      <c r="G390" s="25" t="s">
        <v>2389</v>
      </c>
      <c r="H390" s="20" t="s">
        <v>2390</v>
      </c>
      <c r="I390" s="20" t="s">
        <v>2391</v>
      </c>
      <c r="J390" s="81" t="s">
        <v>2392</v>
      </c>
      <c r="K390" s="21" t="s">
        <v>2355</v>
      </c>
      <c r="L390" s="21" t="s">
        <v>2355</v>
      </c>
      <c r="M390" s="21" t="s">
        <v>27</v>
      </c>
      <c r="N390" s="30">
        <f t="shared" si="93"/>
        <v>45702</v>
      </c>
      <c r="O390" s="27">
        <v>45716</v>
      </c>
      <c r="P390" s="82" t="s">
        <v>2393</v>
      </c>
      <c r="Q390" s="66" t="s">
        <v>2394</v>
      </c>
      <c r="R390" s="24"/>
    </row>
    <row r="391" spans="2:18" ht="66" hidden="1" customHeight="1">
      <c r="B391" s="28" t="s">
        <v>2395</v>
      </c>
      <c r="C391" s="26" t="str">
        <f t="shared" ca="1" si="92"/>
        <v>終了</v>
      </c>
      <c r="D391" s="19"/>
      <c r="E391" s="19"/>
      <c r="F391" s="19" t="s">
        <v>31</v>
      </c>
      <c r="G391" s="25" t="s">
        <v>2396</v>
      </c>
      <c r="H391" s="20" t="s">
        <v>2398</v>
      </c>
      <c r="I391" s="20" t="s">
        <v>2399</v>
      </c>
      <c r="J391" s="81" t="s">
        <v>2402</v>
      </c>
      <c r="K391" s="21" t="s">
        <v>2400</v>
      </c>
      <c r="L391" s="21" t="s">
        <v>2401</v>
      </c>
      <c r="M391" s="21" t="s">
        <v>27</v>
      </c>
      <c r="N391" s="30">
        <f t="shared" si="93"/>
        <v>45636</v>
      </c>
      <c r="O391" s="27">
        <v>45650</v>
      </c>
      <c r="P391" s="82" t="s">
        <v>39</v>
      </c>
      <c r="Q391" s="66" t="s">
        <v>2397</v>
      </c>
      <c r="R391" s="24" t="s">
        <v>2403</v>
      </c>
    </row>
    <row r="392" spans="2:18" ht="237" hidden="1" customHeight="1">
      <c r="B392" s="28" t="s">
        <v>2404</v>
      </c>
      <c r="C392" s="26" t="str">
        <f t="shared" ca="1" si="92"/>
        <v>終了</v>
      </c>
      <c r="D392" s="19"/>
      <c r="E392" s="19" t="s">
        <v>31</v>
      </c>
      <c r="F392" s="19"/>
      <c r="G392" s="25" t="s">
        <v>2406</v>
      </c>
      <c r="H392" s="20" t="s">
        <v>2407</v>
      </c>
      <c r="I392" s="20" t="s">
        <v>2408</v>
      </c>
      <c r="J392" s="81" t="s">
        <v>2409</v>
      </c>
      <c r="K392" s="21" t="s">
        <v>2410</v>
      </c>
      <c r="L392" s="21" t="s">
        <v>27</v>
      </c>
      <c r="M392" s="21" t="s">
        <v>27</v>
      </c>
      <c r="N392" s="30">
        <f t="shared" si="93"/>
        <v>45674</v>
      </c>
      <c r="O392" s="27">
        <v>45688</v>
      </c>
      <c r="P392" s="82" t="s">
        <v>1811</v>
      </c>
      <c r="Q392" s="66" t="s">
        <v>2405</v>
      </c>
      <c r="R392" s="24"/>
    </row>
    <row r="393" spans="2:18" ht="180" customHeight="1">
      <c r="B393" s="28" t="s">
        <v>2411</v>
      </c>
      <c r="C393" s="26" t="str">
        <f t="shared" ca="1" si="92"/>
        <v>受付中</v>
      </c>
      <c r="D393" s="19"/>
      <c r="E393" s="19" t="s">
        <v>31</v>
      </c>
      <c r="F393" s="19"/>
      <c r="G393" s="25" t="s">
        <v>2412</v>
      </c>
      <c r="H393" s="20" t="s">
        <v>2413</v>
      </c>
      <c r="I393" s="20" t="s">
        <v>2414</v>
      </c>
      <c r="J393" s="81" t="s">
        <v>2415</v>
      </c>
      <c r="K393" s="21" t="s">
        <v>2416</v>
      </c>
      <c r="L393" s="21" t="s">
        <v>2410</v>
      </c>
      <c r="M393" s="27">
        <v>45672</v>
      </c>
      <c r="N393" s="30">
        <f t="shared" si="93"/>
        <v>45712</v>
      </c>
      <c r="O393" s="27">
        <v>45726</v>
      </c>
      <c r="P393" s="82" t="s">
        <v>2417</v>
      </c>
      <c r="Q393" s="66" t="s">
        <v>2418</v>
      </c>
      <c r="R393" s="24"/>
    </row>
    <row r="394" spans="2:18" ht="237.75" hidden="1" customHeight="1">
      <c r="B394" s="28" t="s">
        <v>2419</v>
      </c>
      <c r="C394" s="26" t="str">
        <f t="shared" ca="1" si="92"/>
        <v>終了</v>
      </c>
      <c r="D394" s="19"/>
      <c r="E394" s="19" t="s">
        <v>31</v>
      </c>
      <c r="F394" s="19"/>
      <c r="G394" s="25" t="s">
        <v>2420</v>
      </c>
      <c r="H394" s="20" t="s">
        <v>2421</v>
      </c>
      <c r="I394" s="20" t="s">
        <v>2423</v>
      </c>
      <c r="J394" s="81" t="s">
        <v>2425</v>
      </c>
      <c r="K394" s="21" t="s">
        <v>27</v>
      </c>
      <c r="L394" s="21"/>
      <c r="M394" s="21"/>
      <c r="N394" s="30">
        <f t="shared" si="93"/>
        <v>45658</v>
      </c>
      <c r="O394" s="27">
        <v>45672</v>
      </c>
      <c r="P394" s="82" t="s">
        <v>2429</v>
      </c>
      <c r="Q394" s="66" t="s">
        <v>2428</v>
      </c>
      <c r="R394" s="24"/>
    </row>
    <row r="395" spans="2:18" ht="337.5" hidden="1" customHeight="1">
      <c r="B395" s="28" t="s">
        <v>2419</v>
      </c>
      <c r="C395" s="26" t="str">
        <f t="shared" ca="1" si="92"/>
        <v>終了</v>
      </c>
      <c r="D395" s="19"/>
      <c r="E395" s="19" t="s">
        <v>31</v>
      </c>
      <c r="F395" s="19"/>
      <c r="G395" s="25" t="s">
        <v>2420</v>
      </c>
      <c r="H395" s="20" t="s">
        <v>2422</v>
      </c>
      <c r="I395" s="20" t="s">
        <v>2424</v>
      </c>
      <c r="J395" s="81" t="s">
        <v>2425</v>
      </c>
      <c r="K395" s="21" t="s">
        <v>27</v>
      </c>
      <c r="L395" s="21"/>
      <c r="M395" s="21"/>
      <c r="N395" s="30">
        <f t="shared" si="93"/>
        <v>45658</v>
      </c>
      <c r="O395" s="27">
        <v>45672</v>
      </c>
      <c r="P395" s="82" t="s">
        <v>2429</v>
      </c>
      <c r="Q395" s="66" t="s">
        <v>2428</v>
      </c>
      <c r="R395" s="24"/>
    </row>
    <row r="396" spans="2:18" ht="207" hidden="1" customHeight="1">
      <c r="B396" s="28" t="s">
        <v>2427</v>
      </c>
      <c r="C396" s="26" t="str">
        <f t="shared" ca="1" si="92"/>
        <v>終了</v>
      </c>
      <c r="D396" s="19"/>
      <c r="E396" s="19" t="s">
        <v>31</v>
      </c>
      <c r="F396" s="19"/>
      <c r="G396" s="25" t="s">
        <v>2420</v>
      </c>
      <c r="H396" s="20" t="s">
        <v>2422</v>
      </c>
      <c r="I396" s="80" t="s">
        <v>2426</v>
      </c>
      <c r="J396" s="81" t="s">
        <v>2425</v>
      </c>
      <c r="K396" s="21" t="s">
        <v>27</v>
      </c>
      <c r="L396" s="21"/>
      <c r="M396" s="21"/>
      <c r="N396" s="30">
        <f t="shared" si="93"/>
        <v>45658</v>
      </c>
      <c r="O396" s="27">
        <v>45672</v>
      </c>
      <c r="P396" s="82" t="s">
        <v>2429</v>
      </c>
      <c r="Q396" s="66" t="s">
        <v>2428</v>
      </c>
      <c r="R396" s="24"/>
    </row>
    <row r="397" spans="2:18" ht="100.5" hidden="1" customHeight="1">
      <c r="B397" s="28" t="s">
        <v>2430</v>
      </c>
      <c r="C397" s="26" t="str">
        <f t="shared" ca="1" si="92"/>
        <v>終了</v>
      </c>
      <c r="D397" s="19" t="s">
        <v>31</v>
      </c>
      <c r="E397" s="19" t="s">
        <v>31</v>
      </c>
      <c r="F397" s="19"/>
      <c r="G397" s="25" t="s">
        <v>2431</v>
      </c>
      <c r="H397" s="20" t="s">
        <v>2432</v>
      </c>
      <c r="I397" s="20" t="s">
        <v>2434</v>
      </c>
      <c r="J397" s="81" t="s">
        <v>2435</v>
      </c>
      <c r="K397" s="21" t="s">
        <v>2436</v>
      </c>
      <c r="L397" s="21" t="s">
        <v>2433</v>
      </c>
      <c r="M397" s="27">
        <v>45663</v>
      </c>
      <c r="N397" s="30">
        <f t="shared" si="93"/>
        <v>45677</v>
      </c>
      <c r="O397" s="27">
        <v>45691</v>
      </c>
      <c r="P397" s="82" t="s">
        <v>2439</v>
      </c>
      <c r="Q397" s="66" t="s">
        <v>2438</v>
      </c>
      <c r="R397" s="75" t="s">
        <v>2437</v>
      </c>
    </row>
    <row r="398" spans="2:18" ht="100.5" hidden="1" customHeight="1">
      <c r="B398" s="28" t="s">
        <v>2440</v>
      </c>
      <c r="C398" s="26" t="str">
        <f t="shared" ca="1" si="92"/>
        <v>終了</v>
      </c>
      <c r="D398" s="19"/>
      <c r="E398" s="19"/>
      <c r="F398" s="19" t="s">
        <v>31</v>
      </c>
      <c r="G398" s="25" t="s">
        <v>2431</v>
      </c>
      <c r="H398" s="20" t="s">
        <v>2441</v>
      </c>
      <c r="I398" s="20" t="s">
        <v>2443</v>
      </c>
      <c r="J398" s="81" t="s">
        <v>2444</v>
      </c>
      <c r="K398" s="21" t="s">
        <v>2433</v>
      </c>
      <c r="L398" s="21" t="s">
        <v>2433</v>
      </c>
      <c r="M398" s="86">
        <v>45639</v>
      </c>
      <c r="N398" s="30">
        <f t="shared" si="93"/>
        <v>45653</v>
      </c>
      <c r="O398" s="27">
        <v>45667</v>
      </c>
      <c r="P398" s="82" t="s">
        <v>2439</v>
      </c>
      <c r="Q398" s="66" t="s">
        <v>2442</v>
      </c>
      <c r="R398" s="75" t="s">
        <v>2445</v>
      </c>
    </row>
    <row r="399" spans="2:18" ht="162" hidden="1" customHeight="1">
      <c r="B399" s="28" t="s">
        <v>2446</v>
      </c>
      <c r="C399" s="26" t="str">
        <f t="shared" ca="1" si="92"/>
        <v>終了</v>
      </c>
      <c r="D399" s="19"/>
      <c r="E399" s="19" t="s">
        <v>31</v>
      </c>
      <c r="F399" s="19" t="s">
        <v>31</v>
      </c>
      <c r="G399" s="25" t="s">
        <v>2447</v>
      </c>
      <c r="H399" s="20" t="s">
        <v>2448</v>
      </c>
      <c r="I399" s="20" t="s">
        <v>2454</v>
      </c>
      <c r="J399" s="81" t="s">
        <v>2450</v>
      </c>
      <c r="K399" s="21" t="s">
        <v>2449</v>
      </c>
      <c r="L399" s="21" t="s">
        <v>631</v>
      </c>
      <c r="M399" s="21" t="s">
        <v>2452</v>
      </c>
      <c r="N399" s="30">
        <f t="shared" si="93"/>
        <v>45653</v>
      </c>
      <c r="O399" s="27">
        <v>45667</v>
      </c>
      <c r="P399" s="82" t="s">
        <v>2451</v>
      </c>
      <c r="Q399" s="66" t="s">
        <v>2453</v>
      </c>
      <c r="R399" s="24"/>
    </row>
    <row r="400" spans="2:18" ht="100.5" customHeight="1">
      <c r="B400" s="28" t="s">
        <v>2456</v>
      </c>
      <c r="C400" s="26" t="str">
        <f t="shared" ca="1" si="92"/>
        <v>受付中</v>
      </c>
      <c r="D400" s="19" t="s">
        <v>31</v>
      </c>
      <c r="E400" s="19"/>
      <c r="F400" s="19"/>
      <c r="G400" s="25" t="s">
        <v>2457</v>
      </c>
      <c r="H400" s="20" t="s">
        <v>2458</v>
      </c>
      <c r="I400" s="20" t="s">
        <v>2459</v>
      </c>
      <c r="J400" s="81" t="s">
        <v>2460</v>
      </c>
      <c r="K400" s="21" t="s">
        <v>2461</v>
      </c>
      <c r="L400" s="21" t="s">
        <v>631</v>
      </c>
      <c r="M400" s="21" t="s">
        <v>27</v>
      </c>
      <c r="N400" s="30">
        <f t="shared" si="93"/>
        <v>45702</v>
      </c>
      <c r="O400" s="27">
        <v>45716</v>
      </c>
      <c r="P400" s="82" t="s">
        <v>2462</v>
      </c>
      <c r="Q400" s="66" t="s">
        <v>2463</v>
      </c>
      <c r="R400" s="24"/>
    </row>
    <row r="401" spans="2:18" ht="124.5" customHeight="1">
      <c r="B401" s="28" t="s">
        <v>2464</v>
      </c>
      <c r="C401" s="26" t="str">
        <f t="shared" ca="1" si="92"/>
        <v>受付中</v>
      </c>
      <c r="D401" s="19" t="s">
        <v>31</v>
      </c>
      <c r="E401" s="19"/>
      <c r="F401" s="19"/>
      <c r="G401" s="25" t="s">
        <v>2457</v>
      </c>
      <c r="H401" s="20" t="s">
        <v>2469</v>
      </c>
      <c r="I401" s="20" t="s">
        <v>2465</v>
      </c>
      <c r="J401" s="81" t="s">
        <v>2466</v>
      </c>
      <c r="K401" s="21" t="s">
        <v>2461</v>
      </c>
      <c r="L401" s="21" t="s">
        <v>631</v>
      </c>
      <c r="M401" s="21" t="s">
        <v>27</v>
      </c>
      <c r="N401" s="30">
        <f t="shared" ref="N401:N403" si="94">O401-14</f>
        <v>45702</v>
      </c>
      <c r="O401" s="27">
        <v>45716</v>
      </c>
      <c r="P401" s="82" t="s">
        <v>2462</v>
      </c>
      <c r="Q401" s="66" t="s">
        <v>2467</v>
      </c>
      <c r="R401" s="24"/>
    </row>
    <row r="402" spans="2:18" ht="138.75" customHeight="1">
      <c r="B402" s="28" t="s">
        <v>2464</v>
      </c>
      <c r="C402" s="26" t="str">
        <f t="shared" ca="1" si="92"/>
        <v>受付中</v>
      </c>
      <c r="D402" s="19" t="s">
        <v>31</v>
      </c>
      <c r="E402" s="19"/>
      <c r="F402" s="19"/>
      <c r="G402" s="25" t="s">
        <v>2457</v>
      </c>
      <c r="H402" s="20" t="s">
        <v>2470</v>
      </c>
      <c r="I402" s="20" t="s">
        <v>2465</v>
      </c>
      <c r="J402" s="81" t="s">
        <v>2466</v>
      </c>
      <c r="K402" s="21" t="s">
        <v>2461</v>
      </c>
      <c r="L402" s="21" t="s">
        <v>2461</v>
      </c>
      <c r="M402" s="21" t="s">
        <v>27</v>
      </c>
      <c r="N402" s="30">
        <f t="shared" si="94"/>
        <v>45702</v>
      </c>
      <c r="O402" s="27">
        <v>45716</v>
      </c>
      <c r="P402" s="82" t="s">
        <v>2462</v>
      </c>
      <c r="Q402" s="66" t="s">
        <v>2468</v>
      </c>
      <c r="R402" s="24"/>
    </row>
    <row r="403" spans="2:18" ht="117.75" hidden="1" customHeight="1">
      <c r="B403" s="28" t="s">
        <v>2471</v>
      </c>
      <c r="C403" s="26" t="str">
        <f t="shared" ca="1" si="92"/>
        <v>終了</v>
      </c>
      <c r="D403" s="19"/>
      <c r="E403" s="19" t="s">
        <v>31</v>
      </c>
      <c r="F403" s="19"/>
      <c r="G403" s="25" t="s">
        <v>2472</v>
      </c>
      <c r="H403" s="20" t="s">
        <v>2473</v>
      </c>
      <c r="I403" s="20" t="s">
        <v>2475</v>
      </c>
      <c r="J403" s="81" t="s">
        <v>2474</v>
      </c>
      <c r="K403" s="21" t="s">
        <v>2461</v>
      </c>
      <c r="L403" s="21" t="s">
        <v>2461</v>
      </c>
      <c r="M403" s="21" t="s">
        <v>2461</v>
      </c>
      <c r="N403" s="30">
        <f t="shared" si="94"/>
        <v>45658</v>
      </c>
      <c r="O403" s="27">
        <v>45672</v>
      </c>
      <c r="P403" s="82" t="s">
        <v>2476</v>
      </c>
      <c r="Q403" s="66" t="s">
        <v>2477</v>
      </c>
      <c r="R403" s="24" t="s">
        <v>343</v>
      </c>
    </row>
    <row r="404" spans="2:18" ht="117.75" hidden="1" customHeight="1">
      <c r="B404" s="28" t="s">
        <v>2478</v>
      </c>
      <c r="C404" s="26" t="str">
        <f t="shared" ca="1" si="92"/>
        <v>終了</v>
      </c>
      <c r="D404" s="19"/>
      <c r="E404" s="19" t="s">
        <v>31</v>
      </c>
      <c r="F404" s="19"/>
      <c r="G404" s="25" t="s">
        <v>2479</v>
      </c>
      <c r="H404" s="20" t="s">
        <v>2482</v>
      </c>
      <c r="I404" s="20" t="s">
        <v>2483</v>
      </c>
      <c r="J404" s="81" t="s">
        <v>2484</v>
      </c>
      <c r="K404" s="21" t="s">
        <v>2461</v>
      </c>
      <c r="L404" s="21" t="s">
        <v>27</v>
      </c>
      <c r="M404" s="21" t="s">
        <v>27</v>
      </c>
      <c r="N404" s="30">
        <f t="shared" si="93"/>
        <v>45653</v>
      </c>
      <c r="O404" s="27">
        <v>45667</v>
      </c>
      <c r="P404" s="82" t="s">
        <v>2485</v>
      </c>
      <c r="Q404" s="66" t="s">
        <v>2481</v>
      </c>
      <c r="R404" s="24" t="s">
        <v>2486</v>
      </c>
    </row>
    <row r="405" spans="2:18" ht="193.5" hidden="1" customHeight="1">
      <c r="B405" s="28" t="s">
        <v>2478</v>
      </c>
      <c r="C405" s="26" t="str">
        <f t="shared" ca="1" si="92"/>
        <v>終了</v>
      </c>
      <c r="D405" s="19"/>
      <c r="E405" s="19" t="s">
        <v>31</v>
      </c>
      <c r="F405" s="19"/>
      <c r="G405" s="25" t="s">
        <v>2479</v>
      </c>
      <c r="H405" s="20" t="s">
        <v>2490</v>
      </c>
      <c r="I405" s="20" t="s">
        <v>2488</v>
      </c>
      <c r="J405" s="81" t="s">
        <v>2487</v>
      </c>
      <c r="K405" s="21" t="s">
        <v>2495</v>
      </c>
      <c r="L405" s="21" t="s">
        <v>27</v>
      </c>
      <c r="M405" s="21" t="s">
        <v>27</v>
      </c>
      <c r="N405" s="30">
        <f t="shared" ref="N405" si="95">O405-14</f>
        <v>45653</v>
      </c>
      <c r="O405" s="27">
        <v>45667</v>
      </c>
      <c r="P405" s="82" t="s">
        <v>2485</v>
      </c>
      <c r="Q405" s="66" t="s">
        <v>2481</v>
      </c>
      <c r="R405" s="24" t="s">
        <v>2486</v>
      </c>
    </row>
    <row r="406" spans="2:18" ht="100.5" hidden="1" customHeight="1">
      <c r="B406" s="28" t="s">
        <v>2489</v>
      </c>
      <c r="C406" s="26" t="str">
        <f t="shared" ca="1" si="92"/>
        <v>終了</v>
      </c>
      <c r="D406" s="19"/>
      <c r="E406" s="19" t="s">
        <v>31</v>
      </c>
      <c r="F406" s="19"/>
      <c r="G406" s="25" t="s">
        <v>2479</v>
      </c>
      <c r="H406" s="20" t="s">
        <v>2491</v>
      </c>
      <c r="I406" s="20" t="s">
        <v>2492</v>
      </c>
      <c r="J406" s="81" t="s">
        <v>2493</v>
      </c>
      <c r="K406" s="21" t="s">
        <v>2494</v>
      </c>
      <c r="L406" s="21" t="s">
        <v>27</v>
      </c>
      <c r="M406" s="21" t="s">
        <v>27</v>
      </c>
      <c r="N406" s="30">
        <f t="shared" ref="N406:N414" si="96">O406-14</f>
        <v>45653</v>
      </c>
      <c r="O406" s="27">
        <v>45667</v>
      </c>
      <c r="P406" s="82" t="s">
        <v>2485</v>
      </c>
      <c r="Q406" s="66" t="s">
        <v>2480</v>
      </c>
      <c r="R406" s="24" t="s">
        <v>2486</v>
      </c>
    </row>
    <row r="407" spans="2:18" ht="100.5" customHeight="1">
      <c r="B407" s="28" t="s">
        <v>2497</v>
      </c>
      <c r="C407" s="26" t="str">
        <f t="shared" ca="1" si="92"/>
        <v>受付中</v>
      </c>
      <c r="D407" s="19" t="s">
        <v>31</v>
      </c>
      <c r="E407" s="19"/>
      <c r="F407" s="19"/>
      <c r="G407" s="25" t="s">
        <v>2498</v>
      </c>
      <c r="H407" s="20" t="s">
        <v>2499</v>
      </c>
      <c r="I407" s="20" t="s">
        <v>2500</v>
      </c>
      <c r="J407" s="81" t="s">
        <v>2501</v>
      </c>
      <c r="K407" s="21" t="s">
        <v>2461</v>
      </c>
      <c r="L407" s="21" t="s">
        <v>2461</v>
      </c>
      <c r="M407" s="86">
        <v>45627</v>
      </c>
      <c r="N407" s="30">
        <f t="shared" si="96"/>
        <v>45733</v>
      </c>
      <c r="O407" s="27">
        <v>45747</v>
      </c>
      <c r="P407" s="82" t="s">
        <v>2502</v>
      </c>
      <c r="Q407" s="66" t="s">
        <v>2496</v>
      </c>
      <c r="R407" s="24"/>
    </row>
    <row r="408" spans="2:18" ht="100.5" customHeight="1">
      <c r="B408" s="28" t="s">
        <v>2504</v>
      </c>
      <c r="C408" s="26" t="str">
        <f t="shared" ca="1" si="92"/>
        <v>受付中</v>
      </c>
      <c r="D408" s="19"/>
      <c r="E408" s="19"/>
      <c r="F408" s="19" t="s">
        <v>31</v>
      </c>
      <c r="G408" s="25" t="s">
        <v>2505</v>
      </c>
      <c r="H408" s="20" t="s">
        <v>2506</v>
      </c>
      <c r="I408" s="20" t="s">
        <v>2507</v>
      </c>
      <c r="J408" s="81" t="s">
        <v>2508</v>
      </c>
      <c r="K408" s="21" t="s">
        <v>2509</v>
      </c>
      <c r="L408" s="21" t="s">
        <v>27</v>
      </c>
      <c r="M408" s="21" t="s">
        <v>27</v>
      </c>
      <c r="N408" s="30">
        <f t="shared" si="96"/>
        <v>45763</v>
      </c>
      <c r="O408" s="27">
        <v>45777</v>
      </c>
      <c r="P408" s="82" t="s">
        <v>2510</v>
      </c>
      <c r="Q408" s="66" t="s">
        <v>2511</v>
      </c>
      <c r="R408" s="24"/>
    </row>
    <row r="409" spans="2:18" ht="100.5" customHeight="1">
      <c r="B409" s="28" t="s">
        <v>2512</v>
      </c>
      <c r="C409" s="26" t="str">
        <f t="shared" ca="1" si="92"/>
        <v>受付中</v>
      </c>
      <c r="D409" s="19" t="s">
        <v>31</v>
      </c>
      <c r="E409" s="19"/>
      <c r="F409" s="19"/>
      <c r="G409" s="25" t="s">
        <v>2513</v>
      </c>
      <c r="H409" s="20" t="s">
        <v>2514</v>
      </c>
      <c r="I409" s="20" t="s">
        <v>2515</v>
      </c>
      <c r="J409" s="81" t="s">
        <v>2516</v>
      </c>
      <c r="K409" s="21" t="s">
        <v>2517</v>
      </c>
      <c r="L409" s="21" t="s">
        <v>631</v>
      </c>
      <c r="M409" s="27">
        <v>45689</v>
      </c>
      <c r="N409" s="30">
        <f t="shared" si="96"/>
        <v>45717</v>
      </c>
      <c r="O409" s="27">
        <v>45731</v>
      </c>
      <c r="P409" s="82" t="s">
        <v>2518</v>
      </c>
      <c r="Q409" s="66" t="s">
        <v>2519</v>
      </c>
      <c r="R409" s="24"/>
    </row>
    <row r="410" spans="2:18" ht="100.5" customHeight="1">
      <c r="B410" s="28" t="s">
        <v>2520</v>
      </c>
      <c r="C410" s="26" t="str">
        <f t="shared" ca="1" si="92"/>
        <v>受付中</v>
      </c>
      <c r="D410" s="19"/>
      <c r="E410" s="19" t="s">
        <v>31</v>
      </c>
      <c r="F410" s="19"/>
      <c r="G410" s="25" t="s">
        <v>2521</v>
      </c>
      <c r="H410" s="20" t="s">
        <v>2522</v>
      </c>
      <c r="I410" s="20" t="s">
        <v>2523</v>
      </c>
      <c r="J410" s="81" t="s">
        <v>2516</v>
      </c>
      <c r="K410" s="21" t="s">
        <v>2524</v>
      </c>
      <c r="L410" s="21" t="s">
        <v>631</v>
      </c>
      <c r="M410" s="21" t="s">
        <v>2509</v>
      </c>
      <c r="N410" s="30">
        <f t="shared" si="96"/>
        <v>45702</v>
      </c>
      <c r="O410" s="27">
        <v>45716</v>
      </c>
      <c r="P410" s="82" t="s">
        <v>2518</v>
      </c>
      <c r="Q410" s="66" t="s">
        <v>2525</v>
      </c>
      <c r="R410" s="24" t="s">
        <v>2526</v>
      </c>
    </row>
    <row r="411" spans="2:18" ht="131.25" customHeight="1">
      <c r="B411" s="28" t="s">
        <v>2527</v>
      </c>
      <c r="C411" s="26" t="str">
        <f t="shared" ca="1" si="92"/>
        <v>受付中</v>
      </c>
      <c r="D411" s="19" t="s">
        <v>31</v>
      </c>
      <c r="E411" s="19"/>
      <c r="F411" s="19" t="s">
        <v>31</v>
      </c>
      <c r="G411" s="25" t="s">
        <v>2528</v>
      </c>
      <c r="H411" s="20" t="s">
        <v>2529</v>
      </c>
      <c r="I411" s="20" t="s">
        <v>2530</v>
      </c>
      <c r="J411" s="81" t="s">
        <v>2531</v>
      </c>
      <c r="K411" s="21" t="s">
        <v>2532</v>
      </c>
      <c r="L411" s="21" t="s">
        <v>631</v>
      </c>
      <c r="M411" s="21" t="s">
        <v>2509</v>
      </c>
      <c r="N411" s="30">
        <f t="shared" si="96"/>
        <v>45702</v>
      </c>
      <c r="O411" s="27">
        <v>45716</v>
      </c>
      <c r="P411" s="82" t="s">
        <v>2534</v>
      </c>
      <c r="Q411" s="66" t="s">
        <v>2533</v>
      </c>
      <c r="R411" s="24"/>
    </row>
    <row r="412" spans="2:18" ht="100.5" hidden="1" customHeight="1">
      <c r="B412" s="28" t="s">
        <v>2535</v>
      </c>
      <c r="C412" s="26" t="str">
        <f t="shared" ca="1" si="92"/>
        <v>終了</v>
      </c>
      <c r="D412" s="19" t="s">
        <v>31</v>
      </c>
      <c r="E412" s="19"/>
      <c r="F412" s="19" t="s">
        <v>31</v>
      </c>
      <c r="G412" s="25" t="s">
        <v>2536</v>
      </c>
      <c r="H412" s="20" t="s">
        <v>2537</v>
      </c>
      <c r="I412" s="20" t="s">
        <v>2538</v>
      </c>
      <c r="J412" s="81" t="s">
        <v>2540</v>
      </c>
      <c r="K412" s="21" t="s">
        <v>2541</v>
      </c>
      <c r="L412" s="21" t="s">
        <v>2542</v>
      </c>
      <c r="M412" s="21" t="s">
        <v>2542</v>
      </c>
      <c r="N412" s="30">
        <f t="shared" si="96"/>
        <v>45658</v>
      </c>
      <c r="O412" s="27">
        <v>45672</v>
      </c>
      <c r="P412" s="82" t="s">
        <v>2543</v>
      </c>
      <c r="Q412" s="66" t="s">
        <v>2544</v>
      </c>
      <c r="R412" s="24" t="s">
        <v>2545</v>
      </c>
    </row>
    <row r="413" spans="2:18" ht="100.5" hidden="1" customHeight="1">
      <c r="B413" s="28" t="s">
        <v>2546</v>
      </c>
      <c r="C413" s="26" t="str">
        <f t="shared" ca="1" si="92"/>
        <v>終了</v>
      </c>
      <c r="D413" s="19"/>
      <c r="E413" s="19"/>
      <c r="F413" s="19" t="s">
        <v>31</v>
      </c>
      <c r="G413" s="25" t="s">
        <v>2547</v>
      </c>
      <c r="H413" s="20" t="s">
        <v>2548</v>
      </c>
      <c r="I413" s="20" t="s">
        <v>2580</v>
      </c>
      <c r="J413" s="81" t="s">
        <v>2550</v>
      </c>
      <c r="K413" s="21" t="s">
        <v>2542</v>
      </c>
      <c r="L413" s="21" t="s">
        <v>631</v>
      </c>
      <c r="M413" s="21" t="s">
        <v>2542</v>
      </c>
      <c r="N413" s="30">
        <f t="shared" si="96"/>
        <v>45666</v>
      </c>
      <c r="O413" s="27">
        <v>45680</v>
      </c>
      <c r="P413" s="82" t="s">
        <v>2543</v>
      </c>
      <c r="Q413" s="66" t="s">
        <v>2549</v>
      </c>
      <c r="R413" s="24"/>
    </row>
    <row r="414" spans="2:18" ht="143.25" hidden="1" customHeight="1">
      <c r="B414" s="28" t="s">
        <v>2551</v>
      </c>
      <c r="C414" s="26" t="str">
        <f t="shared" ca="1" si="92"/>
        <v>終了</v>
      </c>
      <c r="D414" s="19" t="s">
        <v>31</v>
      </c>
      <c r="E414" s="19"/>
      <c r="F414" s="19"/>
      <c r="G414" s="25" t="s">
        <v>84</v>
      </c>
      <c r="H414" s="20" t="s">
        <v>2552</v>
      </c>
      <c r="I414" s="20" t="s">
        <v>2581</v>
      </c>
      <c r="J414" s="81" t="s">
        <v>2553</v>
      </c>
      <c r="K414" s="21" t="s">
        <v>2554</v>
      </c>
      <c r="L414" s="21" t="s">
        <v>2542</v>
      </c>
      <c r="M414" s="21" t="s">
        <v>2542</v>
      </c>
      <c r="N414" s="30">
        <f t="shared" si="96"/>
        <v>45674</v>
      </c>
      <c r="O414" s="27">
        <v>45688</v>
      </c>
      <c r="P414" s="82" t="s">
        <v>2555</v>
      </c>
      <c r="Q414" s="66" t="s">
        <v>2556</v>
      </c>
      <c r="R414" s="24" t="s">
        <v>2557</v>
      </c>
    </row>
    <row r="415" spans="2:18" ht="100.5" hidden="1" customHeight="1">
      <c r="B415" s="28" t="s">
        <v>2551</v>
      </c>
      <c r="C415" s="26" t="str">
        <f t="shared" ca="1" si="92"/>
        <v>終了</v>
      </c>
      <c r="D415" s="19" t="s">
        <v>31</v>
      </c>
      <c r="E415" s="19"/>
      <c r="F415" s="19" t="s">
        <v>31</v>
      </c>
      <c r="G415" s="25" t="s">
        <v>84</v>
      </c>
      <c r="H415" s="20" t="s">
        <v>2558</v>
      </c>
      <c r="I415" s="20" t="s">
        <v>2559</v>
      </c>
      <c r="J415" s="81" t="s">
        <v>2553</v>
      </c>
      <c r="K415" s="21" t="s">
        <v>2554</v>
      </c>
      <c r="L415" s="21" t="s">
        <v>2542</v>
      </c>
      <c r="M415" s="21" t="s">
        <v>2542</v>
      </c>
      <c r="N415" s="30">
        <f t="shared" ref="N415" si="97">O415-14</f>
        <v>45674</v>
      </c>
      <c r="O415" s="27">
        <v>45688</v>
      </c>
      <c r="P415" s="82" t="s">
        <v>2555</v>
      </c>
      <c r="Q415" s="66" t="s">
        <v>2560</v>
      </c>
      <c r="R415" s="24" t="s">
        <v>2557</v>
      </c>
    </row>
    <row r="416" spans="2:18" ht="100.5" hidden="1" customHeight="1">
      <c r="B416" s="28" t="s">
        <v>2551</v>
      </c>
      <c r="C416" s="26" t="str">
        <f t="shared" ca="1" si="92"/>
        <v>終了</v>
      </c>
      <c r="D416" s="19" t="s">
        <v>31</v>
      </c>
      <c r="E416" s="19" t="s">
        <v>31</v>
      </c>
      <c r="F416" s="19" t="s">
        <v>31</v>
      </c>
      <c r="G416" s="25" t="s">
        <v>84</v>
      </c>
      <c r="H416" s="20" t="s">
        <v>2561</v>
      </c>
      <c r="I416" s="20" t="s">
        <v>2582</v>
      </c>
      <c r="J416" s="81" t="s">
        <v>2553</v>
      </c>
      <c r="K416" s="21" t="s">
        <v>2554</v>
      </c>
      <c r="L416" s="21" t="s">
        <v>2542</v>
      </c>
      <c r="M416" s="21" t="s">
        <v>2542</v>
      </c>
      <c r="N416" s="30">
        <f t="shared" ref="N416" si="98">O416-14</f>
        <v>45674</v>
      </c>
      <c r="O416" s="27">
        <v>45688</v>
      </c>
      <c r="P416" s="82" t="s">
        <v>2555</v>
      </c>
      <c r="Q416" s="66" t="s">
        <v>2562</v>
      </c>
      <c r="R416" s="24" t="s">
        <v>2557</v>
      </c>
    </row>
    <row r="417" spans="2:18" ht="100.5" hidden="1" customHeight="1">
      <c r="B417" s="28" t="s">
        <v>2551</v>
      </c>
      <c r="C417" s="26" t="str">
        <f t="shared" ca="1" si="92"/>
        <v>終了</v>
      </c>
      <c r="D417" s="19" t="s">
        <v>31</v>
      </c>
      <c r="E417" s="19" t="s">
        <v>31</v>
      </c>
      <c r="F417" s="19"/>
      <c r="G417" s="25" t="s">
        <v>84</v>
      </c>
      <c r="H417" s="20" t="s">
        <v>2563</v>
      </c>
      <c r="I417" s="20" t="s">
        <v>2564</v>
      </c>
      <c r="J417" s="81" t="s">
        <v>2553</v>
      </c>
      <c r="K417" s="21" t="s">
        <v>2554</v>
      </c>
      <c r="L417" s="21" t="s">
        <v>2542</v>
      </c>
      <c r="M417" s="21" t="s">
        <v>2542</v>
      </c>
      <c r="N417" s="30">
        <f t="shared" ref="N417" si="99">O417-14</f>
        <v>45674</v>
      </c>
      <c r="O417" s="27">
        <v>45688</v>
      </c>
      <c r="P417" s="82" t="s">
        <v>2555</v>
      </c>
      <c r="Q417" s="66" t="s">
        <v>2565</v>
      </c>
      <c r="R417" s="24" t="s">
        <v>2557</v>
      </c>
    </row>
    <row r="418" spans="2:18" ht="100.5" hidden="1" customHeight="1">
      <c r="B418" s="28" t="s">
        <v>2551</v>
      </c>
      <c r="C418" s="26" t="str">
        <f t="shared" ca="1" si="92"/>
        <v>終了</v>
      </c>
      <c r="D418" s="19" t="s">
        <v>31</v>
      </c>
      <c r="E418" s="19" t="s">
        <v>31</v>
      </c>
      <c r="F418" s="19" t="s">
        <v>31</v>
      </c>
      <c r="G418" s="25" t="s">
        <v>84</v>
      </c>
      <c r="H418" s="20" t="s">
        <v>2567</v>
      </c>
      <c r="I418" s="20" t="s">
        <v>2583</v>
      </c>
      <c r="J418" s="81" t="s">
        <v>2553</v>
      </c>
      <c r="K418" s="21" t="s">
        <v>2554</v>
      </c>
      <c r="L418" s="21" t="s">
        <v>2542</v>
      </c>
      <c r="M418" s="21" t="s">
        <v>2542</v>
      </c>
      <c r="N418" s="30">
        <f t="shared" ref="N418" si="100">O418-14</f>
        <v>45674</v>
      </c>
      <c r="O418" s="27">
        <v>45688</v>
      </c>
      <c r="P418" s="82" t="s">
        <v>2555</v>
      </c>
      <c r="Q418" s="66" t="s">
        <v>2566</v>
      </c>
      <c r="R418" s="24" t="s">
        <v>2557</v>
      </c>
    </row>
    <row r="419" spans="2:18" ht="100.5" customHeight="1">
      <c r="B419" s="28" t="s">
        <v>2568</v>
      </c>
      <c r="C419" s="26" t="str">
        <f t="shared" ca="1" si="92"/>
        <v>受付中</v>
      </c>
      <c r="D419" s="19" t="s">
        <v>31</v>
      </c>
      <c r="E419" s="19"/>
      <c r="F419" s="19"/>
      <c r="G419" s="25" t="s">
        <v>2569</v>
      </c>
      <c r="H419" s="20" t="s">
        <v>2570</v>
      </c>
      <c r="I419" s="20" t="s">
        <v>1976</v>
      </c>
      <c r="J419" s="81" t="s">
        <v>2572</v>
      </c>
      <c r="K419" s="21" t="s">
        <v>2577</v>
      </c>
      <c r="L419" s="21" t="s">
        <v>2571</v>
      </c>
      <c r="M419" s="86">
        <v>45334</v>
      </c>
      <c r="N419" s="30">
        <f t="shared" si="93"/>
        <v>45778</v>
      </c>
      <c r="O419" s="27">
        <v>45792</v>
      </c>
      <c r="P419" s="82" t="s">
        <v>2578</v>
      </c>
      <c r="Q419" s="66" t="s">
        <v>2579</v>
      </c>
      <c r="R419" s="24"/>
    </row>
    <row r="420" spans="2:18" ht="100.5" customHeight="1">
      <c r="B420" s="28" t="s">
        <v>2574</v>
      </c>
      <c r="C420" s="26" t="str">
        <f t="shared" ca="1" si="92"/>
        <v>受付中</v>
      </c>
      <c r="D420" s="19" t="s">
        <v>31</v>
      </c>
      <c r="E420" s="19"/>
      <c r="F420" s="19"/>
      <c r="G420" s="25" t="s">
        <v>2569</v>
      </c>
      <c r="H420" s="20" t="s">
        <v>2573</v>
      </c>
      <c r="I420" s="20" t="s">
        <v>1976</v>
      </c>
      <c r="J420" s="81" t="s">
        <v>2575</v>
      </c>
      <c r="K420" s="21" t="s">
        <v>2576</v>
      </c>
      <c r="L420" s="21" t="s">
        <v>2571</v>
      </c>
      <c r="M420" s="86">
        <v>45334</v>
      </c>
      <c r="N420" s="30">
        <f t="shared" ref="N420" si="101">O420-14</f>
        <v>45778</v>
      </c>
      <c r="O420" s="27">
        <v>45792</v>
      </c>
      <c r="P420" s="82" t="s">
        <v>2578</v>
      </c>
      <c r="Q420" s="66" t="s">
        <v>2579</v>
      </c>
      <c r="R420" s="24"/>
    </row>
    <row r="421" spans="2:18" ht="200.25" hidden="1" customHeight="1">
      <c r="B421" s="28" t="s">
        <v>2584</v>
      </c>
      <c r="C421" s="26" t="str">
        <f t="shared" ca="1" si="92"/>
        <v>終了</v>
      </c>
      <c r="D421" s="19" t="s">
        <v>31</v>
      </c>
      <c r="E421" s="19"/>
      <c r="F421" s="19"/>
      <c r="G421" s="25" t="s">
        <v>2640</v>
      </c>
      <c r="H421" s="25" t="s">
        <v>2611</v>
      </c>
      <c r="I421" s="20" t="s">
        <v>2586</v>
      </c>
      <c r="J421" s="81" t="s">
        <v>2587</v>
      </c>
      <c r="K421" s="21" t="s">
        <v>1332</v>
      </c>
      <c r="L421" s="21" t="s">
        <v>2588</v>
      </c>
      <c r="M421" s="21" t="s">
        <v>2588</v>
      </c>
      <c r="N421" s="30">
        <f t="shared" si="93"/>
        <v>45674</v>
      </c>
      <c r="O421" s="27">
        <v>45688</v>
      </c>
      <c r="P421" s="82" t="s">
        <v>2589</v>
      </c>
      <c r="Q421" s="66" t="s">
        <v>2585</v>
      </c>
      <c r="R421" s="24" t="s">
        <v>2590</v>
      </c>
    </row>
    <row r="422" spans="2:18" ht="254.25" hidden="1" customHeight="1">
      <c r="B422" s="28" t="s">
        <v>2597</v>
      </c>
      <c r="C422" s="26" t="str">
        <f t="shared" ca="1" si="92"/>
        <v>終了</v>
      </c>
      <c r="D422" s="19" t="s">
        <v>31</v>
      </c>
      <c r="E422" s="19" t="s">
        <v>31</v>
      </c>
      <c r="F422" s="19" t="s">
        <v>31</v>
      </c>
      <c r="G422" s="25" t="s">
        <v>2592</v>
      </c>
      <c r="H422" s="20" t="s">
        <v>2593</v>
      </c>
      <c r="I422" s="80" t="s">
        <v>2638</v>
      </c>
      <c r="J422" s="81" t="s">
        <v>2587</v>
      </c>
      <c r="K422" s="21" t="s">
        <v>2594</v>
      </c>
      <c r="L422" s="21" t="s">
        <v>2588</v>
      </c>
      <c r="M422" s="21" t="s">
        <v>2588</v>
      </c>
      <c r="N422" s="30">
        <f t="shared" si="93"/>
        <v>45680</v>
      </c>
      <c r="O422" s="27">
        <v>45694</v>
      </c>
      <c r="P422" s="82" t="s">
        <v>2595</v>
      </c>
      <c r="Q422" s="66" t="s">
        <v>2591</v>
      </c>
      <c r="R422" s="24" t="s">
        <v>2596</v>
      </c>
    </row>
    <row r="423" spans="2:18" ht="281.25" hidden="1" customHeight="1">
      <c r="B423" s="28" t="s">
        <v>2597</v>
      </c>
      <c r="C423" s="26" t="str">
        <f t="shared" ref="C423" ca="1" si="102">IF($B$1&gt;O423, "終了", IF(O423 - $B$1 &lt;= 14, "要問合", "受付中"))</f>
        <v>終了</v>
      </c>
      <c r="D423" s="19" t="s">
        <v>31</v>
      </c>
      <c r="E423" s="19" t="s">
        <v>31</v>
      </c>
      <c r="F423" s="19" t="s">
        <v>31</v>
      </c>
      <c r="G423" s="25" t="s">
        <v>2592</v>
      </c>
      <c r="H423" s="20" t="s">
        <v>2593</v>
      </c>
      <c r="I423" s="80" t="s">
        <v>2639</v>
      </c>
      <c r="J423" s="81" t="s">
        <v>35</v>
      </c>
      <c r="K423" s="21" t="s">
        <v>2594</v>
      </c>
      <c r="L423" s="21" t="s">
        <v>27</v>
      </c>
      <c r="M423" s="21" t="s">
        <v>27</v>
      </c>
      <c r="N423" s="30">
        <f t="shared" ref="N423" si="103">O423-14</f>
        <v>45680</v>
      </c>
      <c r="O423" s="27">
        <v>45694</v>
      </c>
      <c r="P423" s="82" t="s">
        <v>2510</v>
      </c>
      <c r="Q423" s="66" t="s">
        <v>2591</v>
      </c>
      <c r="R423" s="24" t="s">
        <v>2596</v>
      </c>
    </row>
    <row r="424" spans="2:18" ht="137.25" hidden="1" customHeight="1">
      <c r="B424" s="28" t="s">
        <v>2598</v>
      </c>
      <c r="C424" s="26" t="str">
        <f t="shared" ref="C424:C452" ca="1" si="104">IF($B$1&gt;O424, "終了", IF(O424 - $B$1 &lt;= 14, "要問合", "受付中"))</f>
        <v>終了</v>
      </c>
      <c r="D424" s="19" t="s">
        <v>31</v>
      </c>
      <c r="E424" s="19"/>
      <c r="F424" s="19"/>
      <c r="G424" s="25" t="s">
        <v>2601</v>
      </c>
      <c r="H424" s="20" t="s">
        <v>2602</v>
      </c>
      <c r="I424" s="20" t="s">
        <v>2612</v>
      </c>
      <c r="J424" s="81" t="s">
        <v>2603</v>
      </c>
      <c r="K424" s="21" t="s">
        <v>2599</v>
      </c>
      <c r="L424" s="21" t="s">
        <v>2599</v>
      </c>
      <c r="M424" s="21" t="s">
        <v>2599</v>
      </c>
      <c r="N424" s="30">
        <f t="shared" ref="N424:N452" si="105">O424-14</f>
        <v>45670</v>
      </c>
      <c r="O424" s="27">
        <v>45684</v>
      </c>
      <c r="P424" s="82" t="s">
        <v>2604</v>
      </c>
      <c r="Q424" s="66" t="s">
        <v>2600</v>
      </c>
      <c r="R424" s="24"/>
    </row>
    <row r="425" spans="2:18" ht="106.5" customHeight="1">
      <c r="B425" s="28" t="s">
        <v>2613</v>
      </c>
      <c r="C425" s="26" t="str">
        <f t="shared" ca="1" si="104"/>
        <v>受付中</v>
      </c>
      <c r="D425" s="19" t="s">
        <v>31</v>
      </c>
      <c r="E425" s="19" t="s">
        <v>31</v>
      </c>
      <c r="F425" s="19"/>
      <c r="G425" s="25" t="s">
        <v>2605</v>
      </c>
      <c r="H425" s="20" t="s">
        <v>2614</v>
      </c>
      <c r="I425" s="20" t="s">
        <v>2607</v>
      </c>
      <c r="J425" s="81" t="s">
        <v>2608</v>
      </c>
      <c r="K425" s="21" t="s">
        <v>2609</v>
      </c>
      <c r="L425" s="21" t="s">
        <v>631</v>
      </c>
      <c r="M425" s="27">
        <v>45667</v>
      </c>
      <c r="N425" s="30">
        <f t="shared" si="105"/>
        <v>45702</v>
      </c>
      <c r="O425" s="27">
        <v>45716</v>
      </c>
      <c r="P425" s="82" t="s">
        <v>2610</v>
      </c>
      <c r="Q425" s="66" t="s">
        <v>2606</v>
      </c>
      <c r="R425" s="24"/>
    </row>
    <row r="426" spans="2:18" ht="90" customHeight="1">
      <c r="B426" s="28" t="s">
        <v>2615</v>
      </c>
      <c r="C426" s="26" t="str">
        <f t="shared" ca="1" si="104"/>
        <v>受付中</v>
      </c>
      <c r="D426" s="19"/>
      <c r="E426" s="19"/>
      <c r="F426" s="19" t="s">
        <v>31</v>
      </c>
      <c r="G426" s="25" t="s">
        <v>2605</v>
      </c>
      <c r="H426" s="20" t="s">
        <v>2616</v>
      </c>
      <c r="I426" s="20" t="s">
        <v>2617</v>
      </c>
      <c r="J426" s="81" t="s">
        <v>2608</v>
      </c>
      <c r="K426" s="21" t="s">
        <v>27</v>
      </c>
      <c r="L426" s="21" t="s">
        <v>631</v>
      </c>
      <c r="M426" s="27">
        <v>45667</v>
      </c>
      <c r="N426" s="30">
        <f t="shared" ref="N426" si="106">O426-14</f>
        <v>45702</v>
      </c>
      <c r="O426" s="27">
        <v>45716</v>
      </c>
      <c r="P426" s="82" t="s">
        <v>2610</v>
      </c>
      <c r="Q426" s="66" t="s">
        <v>2606</v>
      </c>
      <c r="R426" s="24"/>
    </row>
    <row r="427" spans="2:18" ht="238.5" customHeight="1">
      <c r="B427" s="28" t="s">
        <v>2618</v>
      </c>
      <c r="C427" s="26" t="str">
        <f t="shared" ca="1" si="104"/>
        <v>受付中</v>
      </c>
      <c r="D427" s="19"/>
      <c r="E427" s="19" t="s">
        <v>31</v>
      </c>
      <c r="F427" s="19"/>
      <c r="G427" s="25" t="s">
        <v>2605</v>
      </c>
      <c r="H427" s="20" t="s">
        <v>2619</v>
      </c>
      <c r="I427" s="20" t="s">
        <v>2622</v>
      </c>
      <c r="J427" s="81" t="s">
        <v>2620</v>
      </c>
      <c r="K427" s="21" t="s">
        <v>2621</v>
      </c>
      <c r="L427" s="21" t="s">
        <v>631</v>
      </c>
      <c r="M427" s="27">
        <v>45672</v>
      </c>
      <c r="N427" s="30">
        <f t="shared" si="105"/>
        <v>45709</v>
      </c>
      <c r="O427" s="27">
        <v>45723</v>
      </c>
      <c r="P427" s="82" t="s">
        <v>2610</v>
      </c>
      <c r="Q427" s="66" t="s">
        <v>2606</v>
      </c>
      <c r="R427" s="24"/>
    </row>
    <row r="428" spans="2:18" ht="123" customHeight="1">
      <c r="B428" s="28" t="s">
        <v>2623</v>
      </c>
      <c r="C428" s="26" t="str">
        <f t="shared" ca="1" si="104"/>
        <v>受付中</v>
      </c>
      <c r="D428" s="19" t="s">
        <v>31</v>
      </c>
      <c r="E428" s="19"/>
      <c r="F428" s="19"/>
      <c r="G428" s="25" t="s">
        <v>2625</v>
      </c>
      <c r="H428" s="20" t="s">
        <v>2626</v>
      </c>
      <c r="I428" s="20" t="s">
        <v>2632</v>
      </c>
      <c r="J428" s="81" t="s">
        <v>2628</v>
      </c>
      <c r="K428" s="21" t="s">
        <v>2627</v>
      </c>
      <c r="L428" s="21" t="s">
        <v>631</v>
      </c>
      <c r="M428" s="27">
        <v>45664</v>
      </c>
      <c r="N428" s="30">
        <f t="shared" si="105"/>
        <v>45712</v>
      </c>
      <c r="O428" s="27">
        <v>45726</v>
      </c>
      <c r="P428" s="82" t="s">
        <v>2629</v>
      </c>
      <c r="Q428" s="66" t="s">
        <v>2624</v>
      </c>
      <c r="R428" s="24"/>
    </row>
    <row r="429" spans="2:18" ht="108.75" customHeight="1">
      <c r="B429" s="28" t="s">
        <v>2630</v>
      </c>
      <c r="C429" s="26" t="str">
        <f t="shared" ca="1" si="104"/>
        <v>受付中</v>
      </c>
      <c r="D429" s="19" t="s">
        <v>31</v>
      </c>
      <c r="E429" s="19"/>
      <c r="F429" s="19"/>
      <c r="G429" s="25" t="s">
        <v>2625</v>
      </c>
      <c r="H429" s="20" t="s">
        <v>2631</v>
      </c>
      <c r="I429" s="20" t="s">
        <v>2633</v>
      </c>
      <c r="J429" s="81" t="s">
        <v>2635</v>
      </c>
      <c r="K429" s="21" t="s">
        <v>2634</v>
      </c>
      <c r="L429" s="21" t="s">
        <v>631</v>
      </c>
      <c r="M429" s="27">
        <v>45664</v>
      </c>
      <c r="N429" s="30">
        <f t="shared" si="105"/>
        <v>45705</v>
      </c>
      <c r="O429" s="27">
        <v>45719</v>
      </c>
      <c r="P429" s="82" t="s">
        <v>2636</v>
      </c>
      <c r="Q429" s="66" t="s">
        <v>2637</v>
      </c>
      <c r="R429" s="24"/>
    </row>
    <row r="430" spans="2:18" ht="102" customHeight="1">
      <c r="B430" s="28" t="s">
        <v>2641</v>
      </c>
      <c r="C430" s="26" t="str">
        <f t="shared" ca="1" si="104"/>
        <v>受付中</v>
      </c>
      <c r="D430" s="19" t="s">
        <v>31</v>
      </c>
      <c r="E430" s="19"/>
      <c r="F430" s="19"/>
      <c r="G430" s="25" t="s">
        <v>2642</v>
      </c>
      <c r="H430" s="20" t="s">
        <v>2647</v>
      </c>
      <c r="I430" s="20" t="s">
        <v>2643</v>
      </c>
      <c r="J430" s="81" t="s">
        <v>2644</v>
      </c>
      <c r="K430" s="21" t="s">
        <v>36</v>
      </c>
      <c r="L430" s="21" t="s">
        <v>37</v>
      </c>
      <c r="M430" s="21" t="s">
        <v>2693</v>
      </c>
      <c r="N430" s="30">
        <f t="shared" si="105"/>
        <v>45886</v>
      </c>
      <c r="O430" s="27">
        <v>45900</v>
      </c>
      <c r="P430" s="82" t="s">
        <v>2645</v>
      </c>
      <c r="Q430" s="66" t="s">
        <v>2646</v>
      </c>
      <c r="R430" s="24"/>
    </row>
    <row r="431" spans="2:18" ht="129.75" customHeight="1">
      <c r="B431" s="28" t="s">
        <v>2641</v>
      </c>
      <c r="C431" s="26" t="s">
        <v>2665</v>
      </c>
      <c r="D431" s="19" t="s">
        <v>31</v>
      </c>
      <c r="E431" s="19"/>
      <c r="F431" s="19"/>
      <c r="G431" s="25" t="s">
        <v>2642</v>
      </c>
      <c r="H431" s="20" t="s">
        <v>2648</v>
      </c>
      <c r="I431" s="20" t="s">
        <v>2659</v>
      </c>
      <c r="J431" s="81" t="s">
        <v>2649</v>
      </c>
      <c r="K431" s="21" t="s">
        <v>36</v>
      </c>
      <c r="L431" s="21" t="s">
        <v>631</v>
      </c>
      <c r="M431" s="21" t="s">
        <v>2693</v>
      </c>
      <c r="N431" s="30" t="s">
        <v>2660</v>
      </c>
      <c r="O431" s="30" t="s">
        <v>2661</v>
      </c>
      <c r="P431" s="82" t="s">
        <v>2645</v>
      </c>
      <c r="Q431" s="66" t="s">
        <v>40</v>
      </c>
      <c r="R431" s="24"/>
    </row>
    <row r="432" spans="2:18" ht="78" customHeight="1">
      <c r="B432" s="28" t="s">
        <v>2641</v>
      </c>
      <c r="C432" s="26" t="s">
        <v>2665</v>
      </c>
      <c r="D432" s="19" t="s">
        <v>31</v>
      </c>
      <c r="E432" s="19"/>
      <c r="F432" s="19"/>
      <c r="G432" s="25" t="s">
        <v>2642</v>
      </c>
      <c r="H432" s="20" t="s">
        <v>2648</v>
      </c>
      <c r="I432" s="20" t="s">
        <v>2662</v>
      </c>
      <c r="J432" s="81" t="s">
        <v>2650</v>
      </c>
      <c r="K432" s="21" t="s">
        <v>36</v>
      </c>
      <c r="L432" s="21" t="s">
        <v>2651</v>
      </c>
      <c r="M432" s="21" t="s">
        <v>2693</v>
      </c>
      <c r="N432" s="30" t="s">
        <v>2660</v>
      </c>
      <c r="O432" s="30" t="s">
        <v>2661</v>
      </c>
      <c r="P432" s="82" t="s">
        <v>2645</v>
      </c>
      <c r="Q432" s="66" t="s">
        <v>40</v>
      </c>
      <c r="R432" s="24"/>
    </row>
    <row r="433" spans="2:18" ht="75" customHeight="1">
      <c r="B433" s="28" t="s">
        <v>2641</v>
      </c>
      <c r="C433" s="26" t="s">
        <v>2665</v>
      </c>
      <c r="D433" s="19" t="s">
        <v>31</v>
      </c>
      <c r="E433" s="19"/>
      <c r="F433" s="19"/>
      <c r="G433" s="25" t="s">
        <v>2642</v>
      </c>
      <c r="H433" s="20" t="s">
        <v>2652</v>
      </c>
      <c r="I433" s="20" t="s">
        <v>2663</v>
      </c>
      <c r="J433" s="81" t="s">
        <v>2653</v>
      </c>
      <c r="K433" s="21" t="s">
        <v>36</v>
      </c>
      <c r="L433" s="21" t="s">
        <v>2651</v>
      </c>
      <c r="M433" s="21" t="s">
        <v>2693</v>
      </c>
      <c r="N433" s="30" t="s">
        <v>2660</v>
      </c>
      <c r="O433" s="30" t="s">
        <v>2661</v>
      </c>
      <c r="P433" s="82" t="s">
        <v>2645</v>
      </c>
      <c r="Q433" s="66" t="s">
        <v>40</v>
      </c>
      <c r="R433" s="24"/>
    </row>
    <row r="434" spans="2:18" ht="78" customHeight="1">
      <c r="B434" s="28" t="s">
        <v>2641</v>
      </c>
      <c r="C434" s="26" t="s">
        <v>2665</v>
      </c>
      <c r="D434" s="19" t="s">
        <v>31</v>
      </c>
      <c r="E434" s="19"/>
      <c r="F434" s="19"/>
      <c r="G434" s="25" t="s">
        <v>2642</v>
      </c>
      <c r="H434" s="20" t="s">
        <v>2654</v>
      </c>
      <c r="I434" s="20" t="s">
        <v>2664</v>
      </c>
      <c r="J434" s="81" t="s">
        <v>2655</v>
      </c>
      <c r="K434" s="21" t="s">
        <v>36</v>
      </c>
      <c r="L434" s="21" t="s">
        <v>2651</v>
      </c>
      <c r="M434" s="21" t="s">
        <v>2693</v>
      </c>
      <c r="N434" s="30" t="s">
        <v>2660</v>
      </c>
      <c r="O434" s="30" t="s">
        <v>2661</v>
      </c>
      <c r="P434" s="82" t="s">
        <v>2645</v>
      </c>
      <c r="Q434" s="66" t="s">
        <v>40</v>
      </c>
      <c r="R434" s="24"/>
    </row>
    <row r="435" spans="2:18" ht="135" customHeight="1">
      <c r="B435" s="28" t="s">
        <v>2657</v>
      </c>
      <c r="C435" s="26" t="str">
        <f t="shared" ca="1" si="104"/>
        <v>受付中</v>
      </c>
      <c r="D435" s="19" t="s">
        <v>31</v>
      </c>
      <c r="E435" s="19"/>
      <c r="F435" s="19"/>
      <c r="G435" s="25" t="s">
        <v>2642</v>
      </c>
      <c r="H435" s="20" t="s">
        <v>2656</v>
      </c>
      <c r="I435" s="20" t="s">
        <v>2658</v>
      </c>
      <c r="J435" s="81" t="s">
        <v>2644</v>
      </c>
      <c r="K435" s="21" t="s">
        <v>36</v>
      </c>
      <c r="L435" s="21" t="s">
        <v>37</v>
      </c>
      <c r="M435" s="21" t="s">
        <v>2693</v>
      </c>
      <c r="N435" s="30">
        <f t="shared" ref="N435" si="107">O435-14</f>
        <v>45886</v>
      </c>
      <c r="O435" s="27">
        <v>45900</v>
      </c>
      <c r="P435" s="82" t="s">
        <v>2645</v>
      </c>
      <c r="Q435" s="66" t="s">
        <v>2646</v>
      </c>
      <c r="R435" s="24"/>
    </row>
    <row r="436" spans="2:18" ht="123.75" customHeight="1">
      <c r="B436" s="28" t="s">
        <v>2657</v>
      </c>
      <c r="C436" s="26" t="s">
        <v>2665</v>
      </c>
      <c r="D436" s="19" t="s">
        <v>31</v>
      </c>
      <c r="E436" s="19"/>
      <c r="F436" s="19"/>
      <c r="G436" s="25" t="s">
        <v>2642</v>
      </c>
      <c r="H436" s="20" t="s">
        <v>2656</v>
      </c>
      <c r="I436" s="20" t="s">
        <v>2659</v>
      </c>
      <c r="J436" s="81" t="s">
        <v>2649</v>
      </c>
      <c r="K436" s="21" t="s">
        <v>36</v>
      </c>
      <c r="L436" s="21" t="s">
        <v>631</v>
      </c>
      <c r="M436" s="21" t="s">
        <v>2693</v>
      </c>
      <c r="N436" s="30" t="s">
        <v>2660</v>
      </c>
      <c r="O436" s="30" t="s">
        <v>2661</v>
      </c>
      <c r="P436" s="82" t="s">
        <v>2645</v>
      </c>
      <c r="Q436" s="66" t="s">
        <v>2646</v>
      </c>
      <c r="R436" s="24"/>
    </row>
    <row r="437" spans="2:18" ht="81.75" customHeight="1">
      <c r="B437" s="28" t="s">
        <v>2657</v>
      </c>
      <c r="C437" s="26" t="s">
        <v>2665</v>
      </c>
      <c r="D437" s="19" t="s">
        <v>31</v>
      </c>
      <c r="E437" s="19"/>
      <c r="F437" s="19"/>
      <c r="G437" s="25" t="s">
        <v>2642</v>
      </c>
      <c r="H437" s="20" t="s">
        <v>2656</v>
      </c>
      <c r="I437" s="20" t="s">
        <v>2662</v>
      </c>
      <c r="J437" s="81" t="s">
        <v>2650</v>
      </c>
      <c r="K437" s="21" t="s">
        <v>36</v>
      </c>
      <c r="L437" s="21" t="s">
        <v>2651</v>
      </c>
      <c r="M437" s="21" t="s">
        <v>2693</v>
      </c>
      <c r="N437" s="30" t="s">
        <v>2660</v>
      </c>
      <c r="O437" s="30" t="s">
        <v>2661</v>
      </c>
      <c r="P437" s="82" t="s">
        <v>2645</v>
      </c>
      <c r="Q437" s="66" t="s">
        <v>40</v>
      </c>
      <c r="R437" s="24"/>
    </row>
    <row r="438" spans="2:18" ht="79.5" customHeight="1">
      <c r="B438" s="28" t="s">
        <v>2657</v>
      </c>
      <c r="C438" s="26" t="s">
        <v>2665</v>
      </c>
      <c r="D438" s="19" t="s">
        <v>31</v>
      </c>
      <c r="E438" s="19"/>
      <c r="F438" s="19"/>
      <c r="G438" s="25" t="s">
        <v>2642</v>
      </c>
      <c r="H438" s="20" t="s">
        <v>2656</v>
      </c>
      <c r="I438" s="20" t="s">
        <v>2663</v>
      </c>
      <c r="J438" s="81" t="s">
        <v>2653</v>
      </c>
      <c r="K438" s="21" t="s">
        <v>36</v>
      </c>
      <c r="L438" s="21" t="s">
        <v>2651</v>
      </c>
      <c r="M438" s="21" t="s">
        <v>2693</v>
      </c>
      <c r="N438" s="30" t="s">
        <v>2660</v>
      </c>
      <c r="O438" s="30" t="s">
        <v>2661</v>
      </c>
      <c r="P438" s="82" t="s">
        <v>2645</v>
      </c>
      <c r="Q438" s="66" t="s">
        <v>40</v>
      </c>
      <c r="R438" s="24"/>
    </row>
    <row r="439" spans="2:18" ht="87" customHeight="1">
      <c r="B439" s="28" t="s">
        <v>2657</v>
      </c>
      <c r="C439" s="26" t="s">
        <v>2665</v>
      </c>
      <c r="D439" s="19" t="s">
        <v>31</v>
      </c>
      <c r="E439" s="19"/>
      <c r="F439" s="19"/>
      <c r="G439" s="25" t="s">
        <v>2642</v>
      </c>
      <c r="H439" s="20" t="s">
        <v>2656</v>
      </c>
      <c r="I439" s="20" t="s">
        <v>2664</v>
      </c>
      <c r="J439" s="81" t="s">
        <v>2655</v>
      </c>
      <c r="K439" s="21" t="s">
        <v>36</v>
      </c>
      <c r="L439" s="21" t="s">
        <v>2651</v>
      </c>
      <c r="M439" s="21" t="s">
        <v>27</v>
      </c>
      <c r="N439" s="30" t="s">
        <v>2660</v>
      </c>
      <c r="O439" s="30" t="s">
        <v>2661</v>
      </c>
      <c r="P439" s="82" t="s">
        <v>2645</v>
      </c>
      <c r="Q439" s="66" t="s">
        <v>40</v>
      </c>
      <c r="R439" s="24"/>
    </row>
    <row r="440" spans="2:18" ht="117.75" hidden="1" customHeight="1">
      <c r="B440" s="28" t="s">
        <v>2666</v>
      </c>
      <c r="C440" s="26" t="str">
        <f t="shared" ca="1" si="104"/>
        <v>要問合</v>
      </c>
      <c r="D440" s="19"/>
      <c r="E440" s="19" t="s">
        <v>31</v>
      </c>
      <c r="F440" s="19"/>
      <c r="G440" s="25" t="s">
        <v>2667</v>
      </c>
      <c r="H440" s="20" t="s">
        <v>2668</v>
      </c>
      <c r="I440" s="20" t="s">
        <v>2669</v>
      </c>
      <c r="J440" s="29" t="s">
        <v>2670</v>
      </c>
      <c r="K440" s="21" t="s">
        <v>2671</v>
      </c>
      <c r="L440" s="21" t="s">
        <v>27</v>
      </c>
      <c r="M440" s="21" t="s">
        <v>27</v>
      </c>
      <c r="N440" s="30">
        <f t="shared" si="105"/>
        <v>45688</v>
      </c>
      <c r="O440" s="27">
        <v>45702</v>
      </c>
      <c r="P440" s="82" t="s">
        <v>2673</v>
      </c>
      <c r="Q440" s="66" t="s">
        <v>2672</v>
      </c>
      <c r="R440" s="24" t="s">
        <v>2695</v>
      </c>
    </row>
    <row r="441" spans="2:18" ht="93.75" customHeight="1">
      <c r="B441" s="28" t="s">
        <v>2674</v>
      </c>
      <c r="C441" s="26" t="str">
        <f t="shared" ca="1" si="104"/>
        <v>受付中</v>
      </c>
      <c r="D441" s="19" t="s">
        <v>31</v>
      </c>
      <c r="E441" s="19"/>
      <c r="F441" s="19"/>
      <c r="G441" s="25" t="s">
        <v>2675</v>
      </c>
      <c r="H441" s="20" t="s">
        <v>2676</v>
      </c>
      <c r="I441" s="20" t="s">
        <v>2677</v>
      </c>
      <c r="J441" s="81" t="s">
        <v>2678</v>
      </c>
      <c r="K441" s="21" t="s">
        <v>2679</v>
      </c>
      <c r="L441" s="21" t="s">
        <v>631</v>
      </c>
      <c r="M441" s="86">
        <v>45689</v>
      </c>
      <c r="N441" s="30">
        <f t="shared" si="105"/>
        <v>45702</v>
      </c>
      <c r="O441" s="27">
        <v>45716</v>
      </c>
      <c r="P441" s="82" t="s">
        <v>2680</v>
      </c>
      <c r="Q441" s="66" t="s">
        <v>2681</v>
      </c>
      <c r="R441" s="24"/>
    </row>
    <row r="442" spans="2:18" ht="93.75" customHeight="1">
      <c r="B442" s="28" t="s">
        <v>2674</v>
      </c>
      <c r="C442" s="26" t="str">
        <f t="shared" ca="1" si="104"/>
        <v>受付中</v>
      </c>
      <c r="D442" s="19" t="s">
        <v>31</v>
      </c>
      <c r="E442" s="19"/>
      <c r="F442" s="19"/>
      <c r="G442" s="25" t="s">
        <v>2675</v>
      </c>
      <c r="H442" s="20" t="s">
        <v>2682</v>
      </c>
      <c r="I442" s="20" t="s">
        <v>2677</v>
      </c>
      <c r="J442" s="81" t="s">
        <v>2683</v>
      </c>
      <c r="K442" s="21" t="s">
        <v>2684</v>
      </c>
      <c r="L442" s="21" t="s">
        <v>631</v>
      </c>
      <c r="M442" s="86">
        <v>45839</v>
      </c>
      <c r="N442" s="30">
        <f t="shared" si="105"/>
        <v>45855</v>
      </c>
      <c r="O442" s="27">
        <v>45869</v>
      </c>
      <c r="P442" s="82" t="s">
        <v>2685</v>
      </c>
      <c r="Q442" s="66" t="s">
        <v>2681</v>
      </c>
      <c r="R442" s="24"/>
    </row>
    <row r="443" spans="2:18" ht="93.75" customHeight="1">
      <c r="B443" s="28" t="s">
        <v>2687</v>
      </c>
      <c r="C443" s="26" t="str">
        <f t="shared" ca="1" si="104"/>
        <v>受付中</v>
      </c>
      <c r="D443" s="19" t="s">
        <v>31</v>
      </c>
      <c r="E443" s="19" t="s">
        <v>31</v>
      </c>
      <c r="F443" s="19"/>
      <c r="G443" s="25" t="s">
        <v>2688</v>
      </c>
      <c r="H443" s="20" t="s">
        <v>2689</v>
      </c>
      <c r="I443" s="20" t="s">
        <v>2692</v>
      </c>
      <c r="J443" s="81" t="s">
        <v>2690</v>
      </c>
      <c r="K443" s="21" t="s">
        <v>2691</v>
      </c>
      <c r="L443" s="21" t="s">
        <v>2693</v>
      </c>
      <c r="M443" s="21" t="s">
        <v>2693</v>
      </c>
      <c r="N443" s="30">
        <f t="shared" si="105"/>
        <v>45754</v>
      </c>
      <c r="O443" s="27">
        <v>45768</v>
      </c>
      <c r="P443" s="82" t="s">
        <v>2694</v>
      </c>
      <c r="Q443" s="66" t="s">
        <v>2686</v>
      </c>
      <c r="R443" s="24"/>
    </row>
    <row r="444" spans="2:18" ht="117" customHeight="1">
      <c r="B444" s="28" t="s">
        <v>2696</v>
      </c>
      <c r="C444" s="26" t="str">
        <f t="shared" ca="1" si="104"/>
        <v>受付中</v>
      </c>
      <c r="D444" s="19" t="s">
        <v>31</v>
      </c>
      <c r="E444" s="19"/>
      <c r="F444" s="19"/>
      <c r="G444" s="25" t="s">
        <v>2700</v>
      </c>
      <c r="H444" s="20" t="s">
        <v>2701</v>
      </c>
      <c r="I444" s="20" t="s">
        <v>2704</v>
      </c>
      <c r="J444" s="81" t="s">
        <v>2702</v>
      </c>
      <c r="K444" s="21" t="s">
        <v>2703</v>
      </c>
      <c r="L444" s="21" t="s">
        <v>27</v>
      </c>
      <c r="M444" s="21" t="s">
        <v>27</v>
      </c>
      <c r="N444" s="30">
        <f t="shared" si="105"/>
        <v>45737</v>
      </c>
      <c r="O444" s="27">
        <v>45751</v>
      </c>
      <c r="P444" s="82" t="s">
        <v>2706</v>
      </c>
      <c r="Q444" s="66" t="s">
        <v>2705</v>
      </c>
      <c r="R444" s="24" t="s">
        <v>2707</v>
      </c>
    </row>
    <row r="445" spans="2:18" ht="113.25" customHeight="1">
      <c r="B445" s="28" t="s">
        <v>2697</v>
      </c>
      <c r="C445" s="26" t="str">
        <f t="shared" ca="1" si="104"/>
        <v>受付中</v>
      </c>
      <c r="D445" s="19" t="s">
        <v>31</v>
      </c>
      <c r="E445" s="19"/>
      <c r="F445" s="19"/>
      <c r="G445" s="25" t="s">
        <v>2708</v>
      </c>
      <c r="H445" s="20" t="s">
        <v>2709</v>
      </c>
      <c r="I445" s="20" t="s">
        <v>2711</v>
      </c>
      <c r="J445" s="81" t="s">
        <v>2712</v>
      </c>
      <c r="K445" s="21" t="s">
        <v>2713</v>
      </c>
      <c r="L445" s="21" t="s">
        <v>27</v>
      </c>
      <c r="M445" s="21" t="s">
        <v>27</v>
      </c>
      <c r="N445" s="30">
        <f t="shared" si="105"/>
        <v>45702</v>
      </c>
      <c r="O445" s="27">
        <v>45716</v>
      </c>
      <c r="P445" s="82" t="s">
        <v>2714</v>
      </c>
      <c r="Q445" s="66" t="s">
        <v>2710</v>
      </c>
      <c r="R445" s="24" t="s">
        <v>2715</v>
      </c>
    </row>
    <row r="446" spans="2:18" ht="126" customHeight="1">
      <c r="B446" s="28" t="s">
        <v>2698</v>
      </c>
      <c r="C446" s="26" t="str">
        <f t="shared" ca="1" si="104"/>
        <v>受付中</v>
      </c>
      <c r="D446" s="19"/>
      <c r="E446" s="19" t="s">
        <v>31</v>
      </c>
      <c r="F446" s="19"/>
      <c r="G446" s="25" t="s">
        <v>2716</v>
      </c>
      <c r="H446" s="20" t="s">
        <v>2717</v>
      </c>
      <c r="I446" s="20" t="s">
        <v>2718</v>
      </c>
      <c r="J446" s="81" t="s">
        <v>2719</v>
      </c>
      <c r="K446" s="21" t="s">
        <v>2720</v>
      </c>
      <c r="L446" s="21" t="s">
        <v>631</v>
      </c>
      <c r="M446" s="21" t="s">
        <v>27</v>
      </c>
      <c r="N446" s="30">
        <f t="shared" si="105"/>
        <v>45748</v>
      </c>
      <c r="O446" s="27">
        <v>45762</v>
      </c>
      <c r="P446" s="82" t="s">
        <v>2723</v>
      </c>
      <c r="Q446" s="66" t="s">
        <v>2721</v>
      </c>
      <c r="R446" s="24" t="s">
        <v>2722</v>
      </c>
    </row>
    <row r="447" spans="2:18" ht="185.25" hidden="1" customHeight="1">
      <c r="B447" s="28" t="s">
        <v>2699</v>
      </c>
      <c r="C447" s="26" t="str">
        <f t="shared" ca="1" si="104"/>
        <v>終了</v>
      </c>
      <c r="D447" s="19"/>
      <c r="E447" s="19"/>
      <c r="F447" s="19"/>
      <c r="G447" s="25"/>
      <c r="H447" s="20"/>
      <c r="I447" s="20"/>
      <c r="J447" s="81"/>
      <c r="K447" s="21"/>
      <c r="L447" s="21"/>
      <c r="M447" s="21"/>
      <c r="N447" s="30"/>
      <c r="O447" s="27"/>
      <c r="P447" s="82"/>
      <c r="Q447" s="66"/>
      <c r="R447" s="24"/>
    </row>
    <row r="448" spans="2:18" ht="66" hidden="1" customHeight="1">
      <c r="B448" s="28"/>
      <c r="C448" s="26" t="str">
        <f t="shared" ca="1" si="104"/>
        <v>終了</v>
      </c>
      <c r="D448" s="19"/>
      <c r="E448" s="19"/>
      <c r="F448" s="19"/>
      <c r="G448" s="25"/>
      <c r="H448" s="20"/>
      <c r="I448" s="20"/>
      <c r="J448" s="81"/>
      <c r="K448" s="21"/>
      <c r="L448" s="21"/>
      <c r="M448" s="21"/>
      <c r="N448" s="30"/>
      <c r="O448" s="27"/>
      <c r="P448" s="82"/>
      <c r="Q448" s="66"/>
      <c r="R448" s="24"/>
    </row>
    <row r="449" spans="2:18" ht="66" hidden="1" customHeight="1">
      <c r="B449" s="28"/>
      <c r="C449" s="26" t="str">
        <f t="shared" ca="1" si="104"/>
        <v>終了</v>
      </c>
      <c r="D449" s="19"/>
      <c r="E449" s="19"/>
      <c r="F449" s="19"/>
      <c r="G449" s="25"/>
      <c r="H449" s="20"/>
      <c r="I449" s="20"/>
      <c r="J449" s="81"/>
      <c r="K449" s="21"/>
      <c r="L449" s="21"/>
      <c r="M449" s="21"/>
      <c r="N449" s="30"/>
      <c r="O449" s="27"/>
      <c r="P449" s="82"/>
      <c r="Q449" s="66"/>
      <c r="R449" s="24"/>
    </row>
    <row r="450" spans="2:18" ht="66" hidden="1" customHeight="1">
      <c r="B450" s="28"/>
      <c r="C450" s="26" t="str">
        <f t="shared" ca="1" si="104"/>
        <v>終了</v>
      </c>
      <c r="D450" s="19"/>
      <c r="E450" s="19"/>
      <c r="F450" s="19"/>
      <c r="G450" s="25"/>
      <c r="H450" s="20"/>
      <c r="I450" s="20"/>
      <c r="J450" s="81"/>
      <c r="K450" s="21"/>
      <c r="L450" s="21"/>
      <c r="M450" s="21"/>
      <c r="N450" s="30"/>
      <c r="O450" s="27"/>
      <c r="P450" s="82"/>
      <c r="Q450" s="66"/>
      <c r="R450" s="24"/>
    </row>
    <row r="451" spans="2:18" ht="66" hidden="1" customHeight="1">
      <c r="B451" s="28"/>
      <c r="C451" s="26" t="str">
        <f t="shared" ca="1" si="104"/>
        <v>終了</v>
      </c>
      <c r="D451" s="19"/>
      <c r="E451" s="19"/>
      <c r="F451" s="19"/>
      <c r="G451" s="25"/>
      <c r="H451" s="20"/>
      <c r="I451" s="20"/>
      <c r="J451" s="81"/>
      <c r="K451" s="21"/>
      <c r="L451" s="21"/>
      <c r="M451" s="21"/>
      <c r="N451" s="30"/>
      <c r="O451" s="27"/>
      <c r="P451" s="82"/>
      <c r="Q451" s="66"/>
      <c r="R451" s="24"/>
    </row>
    <row r="452" spans="2:18" ht="66" hidden="1" customHeight="1">
      <c r="B452" s="28"/>
      <c r="C452" s="26" t="str">
        <f t="shared" ca="1" si="104"/>
        <v>終了</v>
      </c>
      <c r="D452" s="19"/>
      <c r="E452" s="19"/>
      <c r="F452" s="19"/>
      <c r="G452" s="25"/>
      <c r="H452" s="20"/>
      <c r="I452" s="20"/>
      <c r="J452" s="81"/>
      <c r="K452" s="21"/>
      <c r="L452" s="21"/>
      <c r="M452" s="21"/>
      <c r="N452" s="30">
        <f t="shared" si="105"/>
        <v>-14</v>
      </c>
      <c r="O452" s="27"/>
      <c r="P452" s="82"/>
      <c r="Q452" s="66"/>
      <c r="R452" s="24"/>
    </row>
    <row r="1043390" spans="8:9">
      <c r="H1043390" s="8"/>
      <c r="I1043390" s="8"/>
    </row>
  </sheetData>
  <autoFilter ref="B9:R452" xr:uid="{FA5CC778-59CA-459F-9207-4D661810715B}">
    <filterColumn colId="1">
      <filters>
        <filter val="受付中"/>
      </filters>
    </filterColumn>
  </autoFilter>
  <mergeCells count="19">
    <mergeCell ref="R8:R9"/>
    <mergeCell ref="M8:M9"/>
    <mergeCell ref="N8:N9"/>
    <mergeCell ref="Q8:Q9"/>
    <mergeCell ref="C7:P7"/>
    <mergeCell ref="O8:O9"/>
    <mergeCell ref="P8:P9"/>
    <mergeCell ref="I8:I9"/>
    <mergeCell ref="J8:J9"/>
    <mergeCell ref="K8:L8"/>
    <mergeCell ref="C8:C9"/>
    <mergeCell ref="D8:F8"/>
    <mergeCell ref="G8:G9"/>
    <mergeCell ref="H8:H9"/>
    <mergeCell ref="B2:Q2"/>
    <mergeCell ref="Q3:R3"/>
    <mergeCell ref="C4:P4"/>
    <mergeCell ref="C5:P5"/>
    <mergeCell ref="C6:P6"/>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 ref="Q127" r:id="rId108" xr:uid="{835FEF6B-B072-4B21-B264-CF642B010A97}"/>
    <hyperlink ref="Q128" r:id="rId109" xr:uid="{1678360C-A1C2-446A-8E68-EE608F082592}"/>
    <hyperlink ref="Q129" r:id="rId110" xr:uid="{185639BD-9ED5-45DB-BCD7-E32E8DE0386B}"/>
    <hyperlink ref="Q131" r:id="rId111" xr:uid="{E62D1187-D152-4622-B74E-953AB40EDA11}"/>
    <hyperlink ref="Q132" r:id="rId112" xr:uid="{38D88A97-7C4D-40C1-99D2-04C37F0645AC}"/>
    <hyperlink ref="Q133" r:id="rId113" xr:uid="{BB9E5BC7-FC92-4883-9598-FB8F64798EAA}"/>
    <hyperlink ref="Q134" r:id="rId114" xr:uid="{93D9971A-57EB-4536-88E1-D0EF7B1C9F09}"/>
    <hyperlink ref="Q135" r:id="rId115" xr:uid="{01DA64C2-55AF-4122-BDD4-3179DB4DA776}"/>
    <hyperlink ref="Q136" r:id="rId116" xr:uid="{3CD7597F-2F93-4E31-B0B2-A4EFB1101DF4}"/>
    <hyperlink ref="Q137" r:id="rId117" xr:uid="{5C349613-5A8F-46A4-B49B-56E2411F188B}"/>
    <hyperlink ref="Q130" r:id="rId118" xr:uid="{01B72CBD-2B55-4068-9037-E6BDAF7A479B}"/>
    <hyperlink ref="Q138" r:id="rId119" xr:uid="{1BD541E5-D9DC-4C18-8870-446EAD0D0DBF}"/>
    <hyperlink ref="Q139" r:id="rId120" xr:uid="{EE9E24FC-71F6-4310-BCDA-BB299AF25135}"/>
    <hyperlink ref="Q140" r:id="rId121" xr:uid="{9259B561-EF61-4685-922F-6656986D2BE9}"/>
    <hyperlink ref="Q141" r:id="rId122" xr:uid="{16336B1D-BCB9-4E2F-8801-6573968CFC83}"/>
    <hyperlink ref="Q142" r:id="rId123" xr:uid="{8B1C5328-4680-4FD1-9AB9-0D49FF946F3D}"/>
    <hyperlink ref="Q143" r:id="rId124" xr:uid="{23100189-6534-426C-9D77-E0A5EC508408}"/>
    <hyperlink ref="Q144" r:id="rId125" xr:uid="{9C1C534E-044C-4A25-9D37-BFD9E4EEA21F}"/>
    <hyperlink ref="Q145" r:id="rId126" xr:uid="{373F72CA-D646-4208-9C13-09CEE62EB3A1}"/>
    <hyperlink ref="Q146" r:id="rId127" xr:uid="{FF18BBA6-87DB-48DF-B721-6CE25391E20E}"/>
    <hyperlink ref="Q147" r:id="rId128" xr:uid="{0DA4A31B-B72D-46D2-BAC4-09D223171653}"/>
    <hyperlink ref="Q148" r:id="rId129" xr:uid="{4571FAA6-60FE-411C-B4C7-E6A8D7E90D29}"/>
    <hyperlink ref="Q149" r:id="rId130" xr:uid="{E103364E-7FE1-4EEA-BD9A-A335ACE7F766}"/>
    <hyperlink ref="Q150" r:id="rId131" xr:uid="{7144EAB2-59D8-4D90-825C-F656BCA22FEA}"/>
    <hyperlink ref="Q151" r:id="rId132" xr:uid="{3B454458-D326-45CB-B8C1-3908BE0C429F}"/>
    <hyperlink ref="Q152" r:id="rId133" xr:uid="{421BC440-A560-4E51-8E9B-CCC02EE6A5D4}"/>
    <hyperlink ref="Q153" r:id="rId134" xr:uid="{C28B48C2-DFD0-40E2-B36D-232E109D9892}"/>
    <hyperlink ref="Q154" r:id="rId135" xr:uid="{10D5D15F-D1AE-41DB-AA83-78350DFEF6E9}"/>
    <hyperlink ref="Q155" r:id="rId136" xr:uid="{2CF22F7C-F448-487D-B1A7-CC4E21944CA1}"/>
    <hyperlink ref="Q156" r:id="rId137" xr:uid="{58D529EF-26E2-4203-A165-3825C96FD8EB}"/>
    <hyperlink ref="Q157" r:id="rId138" xr:uid="{1C81B5CB-C038-4370-A5D3-A9A7DE87FE65}"/>
    <hyperlink ref="Q158" r:id="rId139" xr:uid="{DC6F34A5-121A-4FD7-BEDE-8DA7C265D6A2}"/>
    <hyperlink ref="Q159" r:id="rId140" xr:uid="{73A5F67D-A2BA-42FE-B165-C9445678E493}"/>
    <hyperlink ref="Q160" r:id="rId141" xr:uid="{0E25C6E3-1700-4A9D-ABFD-F9DCC1173B53}"/>
    <hyperlink ref="Q161" r:id="rId142" xr:uid="{808AE603-E6AB-4B20-BCBE-770B8BE51514}"/>
    <hyperlink ref="Q162" r:id="rId143" xr:uid="{1D4B6AAF-28B4-4327-ADE4-B0B99BF66A8B}"/>
    <hyperlink ref="Q163" r:id="rId144" xr:uid="{8BFEC149-D3D4-4B66-BC33-A079AED8B35F}"/>
    <hyperlink ref="Q164" r:id="rId145" xr:uid="{25369A73-B4B0-4845-9D6F-A49F1B263396}"/>
    <hyperlink ref="Q165" r:id="rId146" xr:uid="{95F91381-7752-4856-BB9B-587E12AA8A48}"/>
    <hyperlink ref="Q166" r:id="rId147" xr:uid="{46431BCF-065E-4DC0-8673-FA74E7AF9F24}"/>
    <hyperlink ref="Q167" r:id="rId148" xr:uid="{36132588-682B-44A0-AF32-D7AA0A9612DB}"/>
    <hyperlink ref="Q168" r:id="rId149" xr:uid="{54B1D084-120B-428C-B513-89F262653926}"/>
    <hyperlink ref="Q169" r:id="rId150" xr:uid="{86371F23-4A5E-4B13-A5C9-C466C11A50D6}"/>
    <hyperlink ref="Q170" r:id="rId151" xr:uid="{48215756-EFB8-4834-9166-EC2F57A798A3}"/>
    <hyperlink ref="Q171" r:id="rId152" xr:uid="{A2A0F512-9F7C-43A9-BEC7-D55C4656857E}"/>
    <hyperlink ref="Q172" r:id="rId153" xr:uid="{9FAC7505-3209-4D1F-99C2-659F65F7280B}"/>
    <hyperlink ref="Q173" r:id="rId154" xr:uid="{D65F4782-179E-4060-8A33-55BDB7999DBF}"/>
    <hyperlink ref="Q174" r:id="rId155" xr:uid="{5F3A7ED3-DABB-445A-9600-37C20EB54E50}"/>
    <hyperlink ref="Q175" r:id="rId156" xr:uid="{2C0EDC7C-A652-481C-8AF2-BA03C0C600CB}"/>
    <hyperlink ref="Q176" r:id="rId157" xr:uid="{7D4A81D7-A0EE-4B83-892F-2CA814B8326E}"/>
    <hyperlink ref="Q177" r:id="rId158" xr:uid="{EBC68D9C-0A8D-423E-866C-5A4AFBC67082}"/>
    <hyperlink ref="Q178" r:id="rId159" xr:uid="{BA42F822-06D6-4D9B-A944-4689EF35E48E}"/>
    <hyperlink ref="Q179" r:id="rId160" xr:uid="{94849A1B-138D-48F8-9205-722ED4186759}"/>
    <hyperlink ref="Q180" r:id="rId161" xr:uid="{061F8266-8D9D-4047-831B-7786F18B187A}"/>
    <hyperlink ref="Q181" r:id="rId162" xr:uid="{0D2B4C1A-EE53-4261-97A1-A7B8EFCC2588}"/>
    <hyperlink ref="Q182" r:id="rId163" xr:uid="{95EDD120-1CBF-445E-B1C2-E30626AC3BDA}"/>
    <hyperlink ref="Q183" r:id="rId164" xr:uid="{D6C51087-1C6D-4F97-93CE-61CEB49C98C6}"/>
    <hyperlink ref="Q184" r:id="rId165" xr:uid="{07639361-6C86-4457-8052-0BB918755EAE}"/>
    <hyperlink ref="Q185" r:id="rId166" xr:uid="{9E55E507-B9F8-4E1A-B279-4BAF7C0B858C}"/>
    <hyperlink ref="Q186" r:id="rId167" xr:uid="{CF9CE4B7-0984-4BFF-BBE2-5251F02B5038}"/>
    <hyperlink ref="Q187" r:id="rId168" xr:uid="{90D85A01-AC80-431E-B710-85BAF7E35F0B}"/>
    <hyperlink ref="Q190" r:id="rId169" xr:uid="{7B56BF5A-077C-4268-8F9A-AF51349EA1A1}"/>
    <hyperlink ref="Q195" r:id="rId170" xr:uid="{11D691AC-FE91-4E61-969F-4E3B390A2A03}"/>
    <hyperlink ref="Q194" r:id="rId171" xr:uid="{C9752BFD-8312-4B9E-8701-9D983AC34D9B}"/>
    <hyperlink ref="Q196" r:id="rId172" xr:uid="{FEC50070-77FA-4ABA-87FD-5908F52FC0F5}"/>
    <hyperlink ref="Q197" r:id="rId173" xr:uid="{4D77C65A-350D-4765-B947-9C8D3CDC5094}"/>
    <hyperlink ref="Q198" r:id="rId174" xr:uid="{33FB7F7B-6777-40A3-BD0D-F13F4FED3FA5}"/>
    <hyperlink ref="Q199" r:id="rId175" xr:uid="{478E74EA-EDC9-4D29-AA94-548902DB1C8E}"/>
    <hyperlink ref="Q200" r:id="rId176" xr:uid="{626D8AA9-DCA3-4DFC-98DD-E070BEB5A2C5}"/>
    <hyperlink ref="Q201" r:id="rId177" xr:uid="{A7C78AB3-1881-4C19-BFDC-9E03B355857D}"/>
    <hyperlink ref="Q202" r:id="rId178" xr:uid="{A1441500-EA93-4599-9E51-10EC0D694617}"/>
    <hyperlink ref="Q203" r:id="rId179" xr:uid="{EE24005B-71AC-4160-9B4D-BCBA4B1138BC}"/>
    <hyperlink ref="Q205" r:id="rId180" xr:uid="{2A1ACEDA-2CE7-4293-BC6F-1496BE3FDC0C}"/>
    <hyperlink ref="Q207" r:id="rId181" xr:uid="{07019080-0E62-42C1-BC65-388BC28DCCFD}"/>
    <hyperlink ref="Q208" r:id="rId182" xr:uid="{E8542579-B005-424C-970D-9FA3D3630FC0}"/>
    <hyperlink ref="Q209" r:id="rId183" xr:uid="{85C14246-88EA-4487-BC59-581F4A7F69D3}"/>
    <hyperlink ref="Q210" r:id="rId184" xr:uid="{F3EF4BE8-2F77-4ACF-89A4-6158A24BFAE2}"/>
    <hyperlink ref="Q211" r:id="rId185" xr:uid="{1C857E7D-2533-47A8-B1D4-B7F37C1A14BA}"/>
    <hyperlink ref="Q212" r:id="rId186" xr:uid="{22F28FE0-899A-4166-A68F-F4924895FDD1}"/>
    <hyperlink ref="Q204" r:id="rId187" xr:uid="{515934C2-F9D6-4F2A-8BF7-CBFF024A1281}"/>
    <hyperlink ref="Q213" r:id="rId188" xr:uid="{749D151A-D075-491F-982F-FE2174B22F0F}"/>
    <hyperlink ref="Q214" r:id="rId189" xr:uid="{8B9B6113-F84B-490B-9F45-4DA2DD63A88A}"/>
    <hyperlink ref="Q215" r:id="rId190" xr:uid="{C9DBB262-D904-41F4-AB9D-73E4F0551BE4}"/>
    <hyperlink ref="Q206" r:id="rId191" xr:uid="{CB46355B-80E3-493F-8355-1A966888081E}"/>
    <hyperlink ref="R216" r:id="rId192" display="https://www.power-academy.jp/future/map/" xr:uid="{BB72CA60-219C-4CD8-9602-C5C339D3794D}"/>
    <hyperlink ref="Q216" r:id="rId193" xr:uid="{B67B6ED6-A639-4565-9DB8-0529910C3362}"/>
    <hyperlink ref="R217" r:id="rId194" display="https://www.power-academy.jp/future/map/" xr:uid="{390F9414-FBED-405A-9773-2912A880ABE6}"/>
    <hyperlink ref="Q217" r:id="rId195" xr:uid="{C31C8056-1249-4334-BBD6-F0A9033C9FEB}"/>
    <hyperlink ref="Q218" r:id="rId196" xr:uid="{382E20BA-123C-4597-9372-2DE548DAC5E5}"/>
    <hyperlink ref="Q219" r:id="rId197" xr:uid="{D29852F9-E8CA-4916-9EF5-3E14BFA03D63}"/>
    <hyperlink ref="Q220" r:id="rId198" xr:uid="{7A4A50CE-969D-495E-BB28-63E092A207AD}"/>
    <hyperlink ref="Q221" r:id="rId199" xr:uid="{CB8A0582-88DD-43B3-9B85-BAFC25B7CA0F}"/>
    <hyperlink ref="Q222" r:id="rId200" xr:uid="{E66F5F9B-46BC-4E16-953A-429ED56E328E}"/>
    <hyperlink ref="Q223" r:id="rId201" xr:uid="{312B7919-311E-450F-811F-66F9C66E93AB}"/>
    <hyperlink ref="Q224" r:id="rId202" xr:uid="{78E561A5-5D3C-473B-A763-F65383D7D6AB}"/>
    <hyperlink ref="Q225" r:id="rId203" xr:uid="{B0263C29-1BA9-45AD-9A20-A97C275FEA2F}"/>
    <hyperlink ref="Q226" r:id="rId204" xr:uid="{539A0817-721B-4D11-9537-F096E7E1EA77}"/>
    <hyperlink ref="Q227" r:id="rId205" xr:uid="{B2C2F0C6-FDAE-4816-83FC-70025C606C81}"/>
    <hyperlink ref="Q228" r:id="rId206" xr:uid="{BD22B60E-AA66-4E00-8031-0A985B13DA2B}"/>
    <hyperlink ref="Q229" r:id="rId207" xr:uid="{87192052-5135-4FB1-BF79-3ACA88C10ECB}"/>
    <hyperlink ref="Q230" r:id="rId208" xr:uid="{ADC4A680-F3E1-45EE-A9D8-7682E0D8C771}"/>
    <hyperlink ref="Q231" r:id="rId209" xr:uid="{67946269-8D44-4B3B-BBC3-1110BE8D2CE0}"/>
    <hyperlink ref="Q232" r:id="rId210" xr:uid="{0E2C7C41-B1F3-4EB3-83B9-208399F5F751}"/>
    <hyperlink ref="Q233" r:id="rId211" xr:uid="{F4A5DABC-459C-4A60-BA0C-FCED38B1CDC0}"/>
    <hyperlink ref="Q234" r:id="rId212" xr:uid="{163A178E-5230-4305-9893-EF0C77EA401E}"/>
    <hyperlink ref="Q235" r:id="rId213" xr:uid="{38343F66-84CF-4D99-91B7-46946C987C49}"/>
    <hyperlink ref="Q236" r:id="rId214" xr:uid="{38DEC3F2-959E-40E0-93F5-DD13BA22BA18}"/>
    <hyperlink ref="Q237" r:id="rId215" xr:uid="{3235D8DD-E8F2-4C5C-BF81-4AC01B756453}"/>
    <hyperlink ref="Q239" r:id="rId216" xr:uid="{641B21B7-9ABA-4025-AD65-0C3EC6C13E2D}"/>
    <hyperlink ref="Q240" r:id="rId217" xr:uid="{12EDD0D0-7E44-4CEE-B95E-95CE239596C4}"/>
    <hyperlink ref="Q241" r:id="rId218" xr:uid="{368C0CD3-EA8D-4B43-9339-64660F53DEFD}"/>
    <hyperlink ref="Q242" r:id="rId219" xr:uid="{4459BD24-325E-428C-8863-04BDFC06D656}"/>
    <hyperlink ref="Q243" r:id="rId220" xr:uid="{800854A0-9C71-4847-95C0-BC9198CBA9AD}"/>
    <hyperlink ref="Q244" r:id="rId221" xr:uid="{743F9D5F-DAD3-4F4E-AAB6-193243F24BA0}"/>
    <hyperlink ref="Q245" r:id="rId222" xr:uid="{0D6DA895-D86C-4A43-BCEC-C92119AFB0ED}"/>
    <hyperlink ref="Q246" r:id="rId223" xr:uid="{50238EB8-1AD4-4581-BEEC-A3E5687A8BF9}"/>
    <hyperlink ref="Q247" r:id="rId224" xr:uid="{46C8B44A-D6B1-4195-A621-D443F693994F}"/>
    <hyperlink ref="Q248" r:id="rId225" xr:uid="{1025BD92-C045-4226-852E-A7A3FB73EEE4}"/>
    <hyperlink ref="Q238" r:id="rId226" xr:uid="{44975D1A-66A9-45E5-A6BB-4FDD3752090C}"/>
    <hyperlink ref="Q249" r:id="rId227" xr:uid="{24CED32B-F3AF-44B9-9FEF-72A7550FEE96}"/>
    <hyperlink ref="Q250" r:id="rId228" xr:uid="{D9F20DAE-F2B3-4A20-8144-05694D53F9A3}"/>
    <hyperlink ref="Q252" r:id="rId229" xr:uid="{BA917CC5-5527-4850-87DB-D3777A5C1DEC}"/>
    <hyperlink ref="Q253" r:id="rId230" xr:uid="{8334AE80-1C1F-4863-A953-359D3C1B2797}"/>
    <hyperlink ref="Q254" r:id="rId231" xr:uid="{51B6F837-5704-4E77-BB9C-62074D3B59A5}"/>
    <hyperlink ref="Q255" r:id="rId232" xr:uid="{4A8B717C-C02F-4E98-A1E9-DF32BD8E62A9}"/>
    <hyperlink ref="Q256" r:id="rId233" xr:uid="{A3359FC8-A37B-4F93-BE5A-34618817AEBF}"/>
    <hyperlink ref="Q257" r:id="rId234" xr:uid="{1A150C3C-27BF-4908-BCFC-E7E09CD4B05C}"/>
    <hyperlink ref="Q251" r:id="rId235" xr:uid="{4B8057AB-889A-40AD-BACA-A5F61E1CD1D3}"/>
    <hyperlink ref="Q258" r:id="rId236" xr:uid="{6E1F4B68-0A01-4BCB-BD37-61E29BA70DEA}"/>
    <hyperlink ref="Q259" r:id="rId237" xr:uid="{D8177040-246D-4E74-B6AD-F5AAE21FE1CF}"/>
    <hyperlink ref="Q260" r:id="rId238" xr:uid="{750C14AF-5E3A-4248-A7F6-5AF5460C17D1}"/>
    <hyperlink ref="Q261" r:id="rId239" xr:uid="{03133527-BAB5-40A4-B95A-69B9A1E57A43}"/>
    <hyperlink ref="Q262" r:id="rId240" location="anc-info" xr:uid="{031C8167-4A5D-41FC-81E9-448184FFB3CC}"/>
    <hyperlink ref="Q263" r:id="rId241" xr:uid="{598D46D7-F8EE-455A-8DA2-416BECD568D0}"/>
    <hyperlink ref="Q264" r:id="rId242" xr:uid="{B5D03931-5C87-4195-B8B9-C2226A0FAD65}"/>
    <hyperlink ref="Q265" r:id="rId243" xr:uid="{CF62F743-25EA-4B99-8BE0-661DC5204321}"/>
    <hyperlink ref="Q266" r:id="rId244" xr:uid="{402D3E08-FA2B-4E1C-966D-282554CBEA80}"/>
    <hyperlink ref="Q267" r:id="rId245" xr:uid="{2FEE4F68-860C-461B-A5E0-DA53BE94DE3A}"/>
    <hyperlink ref="Q268" r:id="rId246" xr:uid="{C74E47C1-E932-471A-BEE1-C75A7EF057AD}"/>
    <hyperlink ref="Q269" r:id="rId247" xr:uid="{2301B5FD-AC07-49AD-9353-63733887501E}"/>
    <hyperlink ref="Q270" r:id="rId248" xr:uid="{181C1D09-1E36-4B41-96D1-1C0292D9275A}"/>
    <hyperlink ref="Q271" r:id="rId249" xr:uid="{D02A0FE9-96A4-4299-8084-6DEC68E6662F}"/>
    <hyperlink ref="Q272" r:id="rId250" xr:uid="{4DF9FE4E-901A-4F9E-B8D7-BA7E7F1C2C09}"/>
    <hyperlink ref="Q273" r:id="rId251" xr:uid="{09C0BB2E-9F1C-425A-995A-C3492212933D}"/>
    <hyperlink ref="Q274" r:id="rId252" xr:uid="{ED77F508-1093-47D5-816C-E5894AB93061}"/>
    <hyperlink ref="Q275" r:id="rId253" xr:uid="{ECE16216-A8FB-45E2-83F0-79692310FF4C}"/>
    <hyperlink ref="Q276" r:id="rId254" xr:uid="{42DB54F0-8876-48DA-A99B-5946ED61A772}"/>
    <hyperlink ref="Q277" r:id="rId255" xr:uid="{F4E36887-A693-46BD-BEF7-E7231DEF6283}"/>
    <hyperlink ref="Q278" r:id="rId256" xr:uid="{1C44F9E4-6409-4AF1-8BCD-195D73C23F9F}"/>
    <hyperlink ref="Q279" r:id="rId257" xr:uid="{79CE26F8-C9CC-4A2B-8148-DC0999E25905}"/>
    <hyperlink ref="Q280" r:id="rId258" xr:uid="{4079B855-B098-4390-B9DA-F00901C01BD1}"/>
    <hyperlink ref="Q281" r:id="rId259" xr:uid="{1D9DE2EA-A484-4287-8C8A-58FA097C4540}"/>
    <hyperlink ref="Q282" r:id="rId260" xr:uid="{78FB353F-3AE2-43BA-8461-8EC2EB2A5386}"/>
    <hyperlink ref="Q283" r:id="rId261" xr:uid="{2EA2349D-547A-4624-9790-1124BFDB224B}"/>
    <hyperlink ref="Q284" r:id="rId262" xr:uid="{86B66CFB-E003-4E8C-B13E-6D14CED1A217}"/>
    <hyperlink ref="Q285" r:id="rId263" xr:uid="{D8F9F1D6-88E2-4BC4-A5F2-82C38982F808}"/>
    <hyperlink ref="Q286" r:id="rId264" xr:uid="{E2953E7F-441F-42F7-9633-BDA346C618DA}"/>
    <hyperlink ref="Q287" r:id="rId265" xr:uid="{068CAE7E-66A0-4EB5-BAFF-7DCC70CF2D5B}"/>
    <hyperlink ref="Q289" r:id="rId266" xr:uid="{4CD7D47F-A065-4C72-90E1-D20A83973ECF}"/>
    <hyperlink ref="Q288" r:id="rId267" xr:uid="{0556C188-2C9A-4342-B0C9-A80F67E74BB4}"/>
    <hyperlink ref="Q290" r:id="rId268" xr:uid="{EF8EA4DB-7626-4793-923B-A9626CA5C59E}"/>
    <hyperlink ref="Q291" r:id="rId269" xr:uid="{09F64A15-E154-43AC-A3A9-F0BCD6CF1AE5}"/>
    <hyperlink ref="Q292" r:id="rId270" xr:uid="{982048ED-5F93-4A04-A809-CE2D89BA26C8}"/>
    <hyperlink ref="Q293" r:id="rId271" xr:uid="{C2E6C190-D91B-4137-80EC-77D204E5F697}"/>
    <hyperlink ref="Q294" r:id="rId272" xr:uid="{B1A0CEA7-F1A2-44B7-AF2F-7D0C0FD5E763}"/>
    <hyperlink ref="Q295" r:id="rId273" xr:uid="{98D62503-FFBD-430C-9B2B-F2A5F7FE7079}"/>
    <hyperlink ref="Q296" r:id="rId274" xr:uid="{BC4B6225-467F-41F8-B13E-DCF491E30648}"/>
    <hyperlink ref="Q297" r:id="rId275" xr:uid="{10E2C531-B766-4F25-BBFC-C7C7BFD20224}"/>
    <hyperlink ref="Q298" r:id="rId276" location="program" xr:uid="{53D0A1D8-4807-4D6B-ADDC-5435A0B0857C}"/>
    <hyperlink ref="Q299" r:id="rId277" xr:uid="{4CC79655-282F-4A5B-97C3-DC25DBAE20AD}"/>
    <hyperlink ref="Q300" r:id="rId278" xr:uid="{0E06D368-CB15-4785-9E09-4A69E791675B}"/>
    <hyperlink ref="Q303" r:id="rId279" xr:uid="{655C6636-42C0-4EF7-BEFB-89EB9DBC5072}"/>
    <hyperlink ref="Q304" r:id="rId280" xr:uid="{D44FD07D-5602-44CE-908D-34214ED00FDA}"/>
    <hyperlink ref="Q305" r:id="rId281" xr:uid="{CFFAC965-DC0D-4F84-9565-EC77CACA900D}"/>
    <hyperlink ref="Q306" r:id="rId282" xr:uid="{741678DF-66BE-45C1-BA42-DC2DEB734EA2}"/>
    <hyperlink ref="Q301" r:id="rId283" xr:uid="{56528A82-A0C0-48A3-97E4-C3E0DAD6DA32}"/>
    <hyperlink ref="Q302" r:id="rId284" xr:uid="{AD125CE4-328B-45B5-8553-018EDD2E8656}"/>
    <hyperlink ref="Q307" r:id="rId285" xr:uid="{24280A41-87D6-4313-9D03-0CAFFE70908B}"/>
    <hyperlink ref="Q308" r:id="rId286" xr:uid="{A5D7979D-08BE-4A52-A8EA-BC19477319FF}"/>
    <hyperlink ref="Q309" r:id="rId287" xr:uid="{2BB0C31C-4D85-43DA-B7BD-C502D216B6F7}"/>
    <hyperlink ref="Q310" r:id="rId288" xr:uid="{F66A71F3-2C0E-4888-9728-ED2FD1713816}"/>
    <hyperlink ref="Q311" r:id="rId289" xr:uid="{5681330F-83DA-4C46-97D9-392B5F5C8E9B}"/>
    <hyperlink ref="Q312" r:id="rId290" xr:uid="{736DFA1F-8E9E-4F77-BF3A-7CE8091C24A8}"/>
    <hyperlink ref="Q313" r:id="rId291" xr:uid="{EF433241-BC42-4170-A821-58214F19DA69}"/>
    <hyperlink ref="Q314" r:id="rId292" xr:uid="{B7F98F9D-007A-4E11-A1E8-5FB0C2358BBB}"/>
    <hyperlink ref="Q315" r:id="rId293" xr:uid="{2929C532-F2D8-49FB-9467-8C7A1D45CB7D}"/>
    <hyperlink ref="Q316" r:id="rId294" xr:uid="{3D75C005-B0B4-44AA-A593-CFBC861EA2A6}"/>
    <hyperlink ref="Q317" r:id="rId295" xr:uid="{A55DDCA8-42F5-4AE1-90AF-A2EAB3FD6341}"/>
    <hyperlink ref="Q318" r:id="rId296" xr:uid="{F6F3A05B-EDC2-4DC6-B414-A1E4C15EACD3}"/>
    <hyperlink ref="Q319" r:id="rId297" xr:uid="{6B45D39B-F315-4B26-A3ED-4E1303210E92}"/>
    <hyperlink ref="Q320" r:id="rId298" xr:uid="{3114CD57-628A-42C3-BAC9-7957E7390671}"/>
    <hyperlink ref="Q321" r:id="rId299" xr:uid="{FC74B594-E143-4C3E-89F7-4CA72A4421E1}"/>
    <hyperlink ref="Q322" r:id="rId300" xr:uid="{9856B8B4-7097-4BF0-A080-E6C88547A3B3}"/>
    <hyperlink ref="Q323" r:id="rId301" xr:uid="{BBB995E0-8BEB-4421-B2A9-D4A901DBFB62}"/>
    <hyperlink ref="Q324" r:id="rId302" xr:uid="{C25079D0-E216-4785-9528-9E837B06C48B}"/>
    <hyperlink ref="Q325" r:id="rId303" xr:uid="{51AD509F-E2C9-437A-AC23-B69C146DA643}"/>
    <hyperlink ref="Q326" r:id="rId304" xr:uid="{1A00CB74-178E-4F90-A2D6-FFAE4C1D7E7D}"/>
    <hyperlink ref="Q327" r:id="rId305" xr:uid="{4FABE3E4-8F78-40EB-A0F9-94781BDD532B}"/>
    <hyperlink ref="Q328" r:id="rId306" xr:uid="{C624A63A-46D6-423F-95D5-4AC183199376}"/>
    <hyperlink ref="Q329" r:id="rId307" xr:uid="{C84A08CF-6003-40F2-B24F-8F8794B1EA87}"/>
    <hyperlink ref="Q330" r:id="rId308" xr:uid="{84457BF0-9B5D-4DAA-9AB7-2A99674E1B0A}"/>
    <hyperlink ref="Q331" r:id="rId309" xr:uid="{756C4AD3-BB77-4E43-AD01-E8A625D54F4C}"/>
    <hyperlink ref="Q332" r:id="rId310" xr:uid="{AA9EBE80-74F9-45B3-8913-6A73CCB189BE}"/>
    <hyperlink ref="Q333" r:id="rId311" xr:uid="{DEF6F7BB-5AA4-4A58-A2CD-79E9D4690B8D}"/>
    <hyperlink ref="Q334" r:id="rId312" xr:uid="{9F086E7D-693A-46C2-B8C1-2A261CCA2FD8}"/>
    <hyperlink ref="Q335" r:id="rId313" xr:uid="{F7BA7E94-8A9E-4063-A5B4-CCF4F61A25E8}"/>
    <hyperlink ref="Q336" r:id="rId314" xr:uid="{179A146B-4550-4883-A3E0-662837196BA3}"/>
    <hyperlink ref="Q337" r:id="rId315" xr:uid="{6E9F096C-E53C-4AB7-98A2-D96FA7E90E3F}"/>
    <hyperlink ref="Q338" r:id="rId316" xr:uid="{5F0B637E-C69C-4AD3-B21E-FF20A18EB6A1}"/>
    <hyperlink ref="Q339" r:id="rId317" xr:uid="{BD1984BE-7B6F-4C17-9573-4EE5E400595B}"/>
    <hyperlink ref="Q340" r:id="rId318" xr:uid="{7193EFF6-5FC3-44A8-8B44-12C342935D9D}"/>
    <hyperlink ref="Q341" r:id="rId319" xr:uid="{C6E3C640-AC18-4C90-B16B-C1BE78FF6122}"/>
    <hyperlink ref="Q342" r:id="rId320" xr:uid="{5B29A1C9-0D33-4663-B6EF-6093CCECB7BD}"/>
    <hyperlink ref="Q343" r:id="rId321" xr:uid="{7AB02063-E5D7-4440-AC62-A294D0F412BE}"/>
    <hyperlink ref="Q344" r:id="rId322" xr:uid="{8CE52512-8C64-4267-9D6C-CA7F1F7AB46E}"/>
    <hyperlink ref="Q345" r:id="rId323" xr:uid="{4B6130AE-B957-42B2-A706-BB5A5AFB412B}"/>
    <hyperlink ref="Q346" r:id="rId324" xr:uid="{1EF340FD-B818-437D-89DF-88B04E3CC1ED}"/>
    <hyperlink ref="Q347" r:id="rId325" xr:uid="{324DAA11-FDAB-41BD-91FC-A86A2D3053D1}"/>
    <hyperlink ref="Q348" r:id="rId326" xr:uid="{35BE04EB-403B-4D6C-A34A-AC819F688753}"/>
    <hyperlink ref="Q349" r:id="rId327" xr:uid="{E389003A-CAD4-46D6-9347-5F2CBB2A0DBB}"/>
    <hyperlink ref="Q350" r:id="rId328" xr:uid="{D192AC62-ADA7-4B56-B75E-F60BFD0AB2F9}"/>
    <hyperlink ref="Q351" r:id="rId329" xr:uid="{6B8F46EA-187F-48CA-A60B-582B2C6B4266}"/>
    <hyperlink ref="Q352" r:id="rId330" xr:uid="{2A43036C-BFAA-4BDF-9E69-97349B356D5A}"/>
    <hyperlink ref="Q353" r:id="rId331" xr:uid="{28724192-C940-4B94-AE3F-CE52EC7C1992}"/>
    <hyperlink ref="Q354" r:id="rId332" xr:uid="{8E611535-C608-4E73-9CB8-E365CF660989}"/>
    <hyperlink ref="Q355" r:id="rId333" xr:uid="{92C6DBF6-EB17-4B3E-89E6-1D88BB3BCDC9}"/>
    <hyperlink ref="Q356" r:id="rId334" xr:uid="{09E79774-72AF-475B-BC9E-1ACEB8E86ADB}"/>
    <hyperlink ref="Q357" r:id="rId335" xr:uid="{0CC971E6-1C06-4E86-A6D7-6F1631C24966}"/>
    <hyperlink ref="Q358" r:id="rId336" xr:uid="{EA3C0DAE-9BCF-4473-8446-807B810B0D69}"/>
    <hyperlink ref="Q359" r:id="rId337" xr:uid="{7211797C-1684-4F0D-B78A-8B621E5D0034}"/>
    <hyperlink ref="Q360" r:id="rId338" xr:uid="{ABB73C8D-699B-4FB7-AED5-C2EB0C89AABA}"/>
    <hyperlink ref="Q361" r:id="rId339" xr:uid="{BD578864-F36B-4878-A192-ECA399660073}"/>
    <hyperlink ref="Q362" r:id="rId340" xr:uid="{709BC153-3768-4E9A-BF47-33C4B9352E02}"/>
    <hyperlink ref="Q363" r:id="rId341" xr:uid="{A875A8D4-85A5-451A-9032-5837A07B52E5}"/>
    <hyperlink ref="Q364" r:id="rId342" xr:uid="{1DE8280C-9E03-4FCE-B847-3E5F02D9563D}"/>
    <hyperlink ref="Q365" r:id="rId343" xr:uid="{7CAB60BA-734F-43EE-AAD5-2EC1D4368C7E}"/>
    <hyperlink ref="Q366" r:id="rId344" xr:uid="{72F7AB87-71F6-4850-90D5-181B96EA4A51}"/>
    <hyperlink ref="Q367" r:id="rId345" xr:uid="{295A346B-76AA-41E7-BD67-A097D7F820DF}"/>
    <hyperlink ref="Q368" r:id="rId346" xr:uid="{633A8357-2F06-484F-B505-292B14825421}"/>
    <hyperlink ref="Q370" r:id="rId347" xr:uid="{B3ED179B-1088-437B-B197-6093E4BA421B}"/>
    <hyperlink ref="Q371" r:id="rId348" xr:uid="{93574EBF-0BA6-4671-BD07-538549B39738}"/>
    <hyperlink ref="Q372" r:id="rId349" xr:uid="{876B8204-648C-4B0D-AB1F-FC59C81B961D}"/>
    <hyperlink ref="Q373" r:id="rId350" xr:uid="{CFC04F33-3F45-4DF6-8E18-BAE757DAB5A9}"/>
    <hyperlink ref="Q374" r:id="rId351" xr:uid="{D9B2DA90-FF1F-4160-B446-93F08EA056B5}"/>
    <hyperlink ref="Q375" r:id="rId352" xr:uid="{7D66F2B4-2016-4BB0-B3ED-9339C8484406}"/>
    <hyperlink ref="Q376" r:id="rId353" xr:uid="{8AD3725D-4EF2-4CA1-A332-BA8918766A74}"/>
    <hyperlink ref="Q377" r:id="rId354" xr:uid="{EA7A81E9-3ABA-4EA6-83DC-A1CA37EA53B2}"/>
    <hyperlink ref="Q378" r:id="rId355" xr:uid="{46B81A0F-0E8D-4EA1-A284-4CC82BBADD1F}"/>
    <hyperlink ref="Q380" r:id="rId356" xr:uid="{E8193008-901B-4395-A9FC-BE10404A2B80}"/>
    <hyperlink ref="Q381" r:id="rId357" xr:uid="{7B947ABE-AF90-4752-9F6A-42412B2593D5}"/>
    <hyperlink ref="Q382" r:id="rId358" xr:uid="{A2848BC7-5104-429E-B481-98995C8B9CC8}"/>
    <hyperlink ref="Q383" r:id="rId359" xr:uid="{074AC1C0-AEBF-42CC-9EEC-AAE790C48D6D}"/>
    <hyperlink ref="Q384" r:id="rId360" xr:uid="{F64A415F-A8EA-4894-AB71-80EC43EC4061}"/>
    <hyperlink ref="Q385" r:id="rId361" xr:uid="{6D3C5445-07B2-4459-9193-AEA17C43438D}"/>
    <hyperlink ref="Q386" r:id="rId362" xr:uid="{6FC63648-503D-48F0-B86C-BF1EFDF042CB}"/>
    <hyperlink ref="Q387" r:id="rId363" xr:uid="{42E0393A-23D9-4B8A-81F1-9BC60D6D6C49}"/>
    <hyperlink ref="Q388" r:id="rId364" xr:uid="{D201B189-BB77-4E54-A4A6-B1EABD49E3EE}"/>
    <hyperlink ref="Q389" r:id="rId365" xr:uid="{BDE6F72E-D630-4E61-BDF9-2D6A395D7507}"/>
    <hyperlink ref="Q390" r:id="rId366" xr:uid="{D06621E2-82ED-42D1-BA3D-666B131492AA}"/>
    <hyperlink ref="Q391" r:id="rId367" xr:uid="{4482175E-C642-42CE-BD89-BB24497255F4}"/>
    <hyperlink ref="Q392" r:id="rId368" xr:uid="{4A9038A1-791F-4197-BDA7-1A7BB308C445}"/>
    <hyperlink ref="Q393" r:id="rId369" xr:uid="{231E6ECE-F754-4D5C-A9EF-18B875F55105}"/>
    <hyperlink ref="Q394" r:id="rId370" xr:uid="{7108C875-70DA-43C9-8F33-AF3F1B3750CE}"/>
    <hyperlink ref="Q395" r:id="rId371" xr:uid="{A43FCCCF-8497-4E8F-9E4C-E5207CFDF41C}"/>
    <hyperlink ref="Q396" r:id="rId372" xr:uid="{B630674B-36A5-44DD-910D-C4EF6A014FCA}"/>
    <hyperlink ref="Q397" r:id="rId373" xr:uid="{AADBE968-78BE-483B-B5C9-A3D35DF5FA6D}"/>
    <hyperlink ref="Q398" r:id="rId374" xr:uid="{BEF8FB07-A408-4495-A921-C7903AB1DB41}"/>
    <hyperlink ref="Q399" r:id="rId375" xr:uid="{DD2FDD1E-5605-4F89-8ED0-3A2EE16D78A0}"/>
    <hyperlink ref="Q400" r:id="rId376" xr:uid="{4E38A619-0B2D-4C71-8CBD-7370290E087B}"/>
    <hyperlink ref="Q402" r:id="rId377" xr:uid="{67A4E4CF-8674-4B96-9CF6-9D5462900474}"/>
    <hyperlink ref="Q403" r:id="rId378" xr:uid="{B99912A4-52E2-4F7F-8A29-1710DAD2EAF7}"/>
    <hyperlink ref="Q404" r:id="rId379" location="researcher" xr:uid="{8E4FA301-D479-43E7-88F1-0476E313ABC7}"/>
    <hyperlink ref="Q405" r:id="rId380" location="researcher" xr:uid="{4AB4D243-303E-4BA2-A532-C42349B300F8}"/>
    <hyperlink ref="Q406" r:id="rId381" location="researcher" xr:uid="{658695DA-2FFC-4573-B062-6353329EE4DA}"/>
    <hyperlink ref="Q407" r:id="rId382" xr:uid="{A6DD3A63-3432-4A3C-9E76-392E15CD90AB}"/>
    <hyperlink ref="Q408" r:id="rId383" xr:uid="{4F02C1CE-98AA-4989-991D-AC54DAF02BFA}"/>
    <hyperlink ref="Q409" r:id="rId384" xr:uid="{8DE9D82F-4DAD-42CE-B0EB-46CF9CB7AD92}"/>
    <hyperlink ref="Q410" r:id="rId385" xr:uid="{44A73E73-E634-4DAB-8FC0-77A60DF8C073}"/>
    <hyperlink ref="Q411" r:id="rId386" xr:uid="{56DE1B82-C7BB-4B8B-9703-BF2E0D4960B3}"/>
    <hyperlink ref="Q412" r:id="rId387" xr:uid="{88018B09-6667-4542-AF6E-318150BAAEF3}"/>
    <hyperlink ref="Q413" r:id="rId388" xr:uid="{24EEC334-D47D-4828-82FA-49AF7338F2B7}"/>
    <hyperlink ref="Q414" r:id="rId389" xr:uid="{2638508D-F2C7-4EDA-A020-69AC5FA3566C}"/>
    <hyperlink ref="Q415" r:id="rId390" xr:uid="{CA8C8459-CE57-403D-B3B7-AC2C3FDF9E1C}"/>
    <hyperlink ref="Q416" r:id="rId391" xr:uid="{809631D2-9015-45C3-B566-B4DB00A27144}"/>
    <hyperlink ref="Q417" r:id="rId392" xr:uid="{573D7221-80E6-44FD-8BE0-43B1B74BEF9D}"/>
    <hyperlink ref="Q418" r:id="rId393" xr:uid="{BCED8B4D-E013-4AB2-984A-31B5E69146F5}"/>
    <hyperlink ref="Q419" r:id="rId394" xr:uid="{6F7CF585-E94C-41F6-BEAC-D2F456948433}"/>
    <hyperlink ref="Q420" r:id="rId395" xr:uid="{46FD4628-4E36-4EED-8C76-1E24FAF1CDA3}"/>
    <hyperlink ref="Q421" r:id="rId396" xr:uid="{E893B6A9-69CB-4333-8344-5DDA3A9D2592}"/>
    <hyperlink ref="Q422" r:id="rId397" xr:uid="{1186F57F-69E9-4DAA-91D0-627149146F18}"/>
    <hyperlink ref="Q424" r:id="rId398" xr:uid="{2ED02CB3-4BAC-4941-949B-22F96E877ED1}"/>
    <hyperlink ref="Q425" r:id="rId399" xr:uid="{8074F1FC-354C-4140-B30B-27FF20BE147D}"/>
    <hyperlink ref="Q426" r:id="rId400" xr:uid="{3759BA8D-BC99-434D-B429-816856ACEE0B}"/>
    <hyperlink ref="Q427" r:id="rId401" xr:uid="{FB2D61CD-4368-411C-AD0E-635FD397E50A}"/>
    <hyperlink ref="Q428" r:id="rId402" xr:uid="{37FD23F8-47BF-4893-BB40-212472FF406D}"/>
    <hyperlink ref="Q429" r:id="rId403" xr:uid="{EE53DAF1-1021-4F23-B22B-3B9043CB1323}"/>
    <hyperlink ref="Q423" r:id="rId404" xr:uid="{346356EA-78C7-4B80-B95B-40E6CF66BDD2}"/>
    <hyperlink ref="Q430" r:id="rId405" xr:uid="{58A337A6-F541-4EB5-B09D-FDB91931B13C}"/>
    <hyperlink ref="Q435" r:id="rId406" xr:uid="{4DB6CD63-2C18-4CA6-9F13-1A8278DA287B}"/>
    <hyperlink ref="Q436" r:id="rId407" xr:uid="{E797C7CC-D6B7-4B0C-9F3D-2EC4F82BBE71}"/>
    <hyperlink ref="Q440" r:id="rId408" xr:uid="{1ED4DFE5-AB68-4493-A472-9E624CD66C99}"/>
    <hyperlink ref="Q441" r:id="rId409" xr:uid="{C62075ED-4C28-4FC6-8C4F-1717D55BFE7A}"/>
    <hyperlink ref="Q442" r:id="rId410" xr:uid="{BC0C4161-C9C1-436E-8223-720931636662}"/>
    <hyperlink ref="Q443" r:id="rId411" xr:uid="{BE2CFF6B-F76C-497C-BEF7-701EBFBC78D7}"/>
    <hyperlink ref="Q431:Q434" r:id="rId412" display="https://www.krf.or.jp/research" xr:uid="{01E070E4-40C9-4757-9230-E405A38EA725}"/>
    <hyperlink ref="Q437:Q439" r:id="rId413" display="https://www.krf.or.jp/research" xr:uid="{C12807F3-A0D9-44DF-8E64-3CF941CD312D}"/>
    <hyperlink ref="Q444" r:id="rId414" xr:uid="{F850C05D-E45D-43E9-920F-1346356243DA}"/>
    <hyperlink ref="Q445" r:id="rId415" xr:uid="{5DE820EF-3E9C-49E9-8832-E0E1A9F578FD}"/>
    <hyperlink ref="Q446" r:id="rId416" xr:uid="{4456018B-B969-436E-80FB-82B8E3931906}"/>
  </hyperlinks>
  <printOptions horizontalCentered="1"/>
  <pageMargins left="0.59055118110236227" right="0.59055118110236227" top="0.59055118110236227" bottom="0.39370078740157483" header="0.31496062992125984" footer="0.31496062992125984"/>
  <pageSetup paperSize="9" scale="41" fitToHeight="0" orientation="landscape" r:id="rId417"/>
  <headerFooter>
    <oddFooter>&amp;C&amp;P</oddFooter>
  </headerFooter>
  <legacyDrawing r:id="rId4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2025-02-07T04:10:40Z</cp:lastPrinted>
  <dcterms:created xsi:type="dcterms:W3CDTF">2018-11-09T00:57:24Z</dcterms:created>
  <dcterms:modified xsi:type="dcterms:W3CDTF">2025-02-07T04:12:17Z</dcterms:modified>
</cp:coreProperties>
</file>