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1年度\002_研究支援部門\003_外部資金\001_学外助成金\"/>
    </mc:Choice>
  </mc:AlternateContent>
  <xr:revisionPtr revIDLastSave="0" documentId="13_ncr:1_{440935F9-F312-4F49-88EB-DA3ED93F0B99}" xr6:coauthVersionLast="36" xr6:coauthVersionMax="36" xr10:uidLastSave="{00000000-0000-0000-0000-000000000000}"/>
  <bookViews>
    <workbookView xWindow="120" yWindow="120" windowWidth="21420" windowHeight="9450" xr2:uid="{00000000-000D-0000-FFFF-FFFF00000000}"/>
  </bookViews>
  <sheets>
    <sheet name="2021年度募集一覧 " sheetId="11" r:id="rId1"/>
  </sheets>
  <definedNames>
    <definedName name="_xlnm._FilterDatabase" localSheetId="0" hidden="1">'2021年度募集一覧 '!$A$9:$Q$350</definedName>
    <definedName name="_xlnm.Print_Area" localSheetId="0">'2021年度募集一覧 '!$A$1:$Q$340</definedName>
    <definedName name="_xlnm.Print_Titles" localSheetId="0">'2021年度募集一覧 '!$8:$9</definedName>
  </definedNames>
  <calcPr calcId="191029"/>
</workbook>
</file>

<file path=xl/calcChain.xml><?xml version="1.0" encoding="utf-8"?>
<calcChain xmlns="http://schemas.openxmlformats.org/spreadsheetml/2006/main">
  <c r="A1" i="11" l="1"/>
  <c r="B335" i="11" l="1"/>
  <c r="B339" i="11"/>
  <c r="B336" i="11"/>
  <c r="B340" i="11"/>
  <c r="B333" i="11"/>
  <c r="B337" i="11"/>
  <c r="B334" i="11"/>
  <c r="B338" i="11"/>
  <c r="B332" i="11"/>
  <c r="B330" i="11"/>
  <c r="B329" i="11"/>
  <c r="B327" i="11"/>
  <c r="B328" i="11"/>
  <c r="B317" i="11"/>
  <c r="B208" i="11"/>
  <c r="B211" i="11"/>
  <c r="B219" i="11"/>
  <c r="B223" i="11"/>
  <c r="B227" i="11"/>
  <c r="B231" i="11"/>
  <c r="B235" i="11"/>
  <c r="B239" i="11"/>
  <c r="B243" i="11"/>
  <c r="B247" i="11"/>
  <c r="B251" i="11"/>
  <c r="B255" i="11"/>
  <c r="B259" i="11"/>
  <c r="B263" i="11"/>
  <c r="B267" i="11"/>
  <c r="B271" i="11"/>
  <c r="B275" i="11"/>
  <c r="B279" i="11"/>
  <c r="B283" i="11"/>
  <c r="B287" i="11"/>
  <c r="B291" i="11"/>
  <c r="B295" i="11"/>
  <c r="B299" i="11"/>
  <c r="B303" i="11"/>
  <c r="B307" i="11"/>
  <c r="B311" i="11"/>
  <c r="B315" i="11"/>
  <c r="B212" i="11"/>
  <c r="B216" i="11"/>
  <c r="B220" i="11"/>
  <c r="B224" i="11"/>
  <c r="B228" i="11"/>
  <c r="B232" i="11"/>
  <c r="B236" i="11"/>
  <c r="B240" i="11"/>
  <c r="B244" i="11"/>
  <c r="B248" i="11"/>
  <c r="B252" i="11"/>
  <c r="B256" i="11"/>
  <c r="B260" i="11"/>
  <c r="B264" i="11"/>
  <c r="B268" i="11"/>
  <c r="B272" i="11"/>
  <c r="B276" i="11"/>
  <c r="B280" i="11"/>
  <c r="B284" i="11"/>
  <c r="B288" i="11"/>
  <c r="B292" i="11"/>
  <c r="B296" i="11"/>
  <c r="B300" i="11"/>
  <c r="B304" i="11"/>
  <c r="B308" i="11"/>
  <c r="B312" i="11"/>
  <c r="B316" i="11"/>
  <c r="B209" i="11"/>
  <c r="B213" i="11"/>
  <c r="B217" i="11"/>
  <c r="B221" i="11"/>
  <c r="B225" i="11"/>
  <c r="B233" i="11"/>
  <c r="B237" i="11"/>
  <c r="B241" i="11"/>
  <c r="B245" i="11"/>
  <c r="B249" i="11"/>
  <c r="B253" i="11"/>
  <c r="B257" i="11"/>
  <c r="B261" i="11"/>
  <c r="B265" i="11"/>
  <c r="B269" i="11"/>
  <c r="B273" i="11"/>
  <c r="B277" i="11"/>
  <c r="B281" i="11"/>
  <c r="B285" i="11"/>
  <c r="B289" i="11"/>
  <c r="B293" i="11"/>
  <c r="B297" i="11"/>
  <c r="B301" i="11"/>
  <c r="B305" i="11"/>
  <c r="B309" i="11"/>
  <c r="B313" i="11"/>
  <c r="B218" i="11"/>
  <c r="B222" i="11"/>
  <c r="B238" i="11"/>
  <c r="B254" i="11"/>
  <c r="B270" i="11"/>
  <c r="B286" i="11"/>
  <c r="B302" i="11"/>
  <c r="B226" i="11"/>
  <c r="B242" i="11"/>
  <c r="B258" i="11"/>
  <c r="B274" i="11"/>
  <c r="B306" i="11"/>
  <c r="B230" i="11"/>
  <c r="B246" i="11"/>
  <c r="B262" i="11"/>
  <c r="B278" i="11"/>
  <c r="B294" i="11"/>
  <c r="B310" i="11"/>
  <c r="B234" i="11"/>
  <c r="B250" i="11"/>
  <c r="B266" i="11"/>
  <c r="B282" i="11"/>
  <c r="B298" i="11"/>
  <c r="B314" i="11"/>
  <c r="B206" i="11"/>
  <c r="B207" i="11"/>
  <c r="B204" i="11"/>
  <c r="B205" i="11"/>
  <c r="B200" i="11"/>
  <c r="B201" i="11"/>
  <c r="B198" i="11"/>
  <c r="B199" i="11"/>
  <c r="B191" i="11"/>
  <c r="B194" i="11"/>
  <c r="B189" i="11"/>
  <c r="B190" i="11"/>
  <c r="B185" i="11"/>
  <c r="B186" i="11"/>
  <c r="B177" i="11"/>
  <c r="B184" i="11"/>
  <c r="B175" i="11"/>
  <c r="B176" i="11"/>
  <c r="B169" i="11"/>
  <c r="B174" i="11"/>
  <c r="B167" i="11"/>
  <c r="B168" i="11"/>
  <c r="B161" i="11"/>
  <c r="B166" i="11"/>
  <c r="B157" i="11"/>
  <c r="B160" i="11"/>
  <c r="B155" i="11"/>
  <c r="B156" i="11"/>
  <c r="B147" i="11"/>
  <c r="B152" i="11"/>
  <c r="B145" i="11"/>
  <c r="B146" i="11"/>
  <c r="B121" i="11"/>
  <c r="B138" i="11"/>
  <c r="B119" i="11"/>
  <c r="B120" i="11"/>
  <c r="B97" i="11"/>
  <c r="B107" i="11"/>
  <c r="B90" i="11"/>
  <c r="B91" i="11"/>
  <c r="B88" i="11"/>
  <c r="B89" i="11"/>
  <c r="B84" i="11"/>
  <c r="B85" i="11"/>
  <c r="B82" i="11"/>
  <c r="B83" i="11"/>
  <c r="B80" i="11"/>
  <c r="B81" i="11"/>
  <c r="B78" i="11"/>
  <c r="B79" i="11"/>
  <c r="B74" i="11"/>
  <c r="B77" i="11"/>
  <c r="B63" i="11"/>
  <c r="B64" i="11"/>
  <c r="B61" i="11"/>
  <c r="B62" i="11"/>
  <c r="B56" i="11"/>
  <c r="B60" i="11"/>
  <c r="B38" i="11"/>
  <c r="B43" i="11"/>
  <c r="B29" i="11"/>
  <c r="B37" i="11"/>
  <c r="B26" i="11"/>
  <c r="B21" i="11"/>
  <c r="B25" i="11"/>
  <c r="B10" i="11"/>
  <c r="B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<sst xmlns="http://schemas.openxmlformats.org/spreadsheetml/2006/main" count="2323" uniqueCount="1699">
  <si>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</si>
  <si>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</si>
  <si>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</si>
  <si>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</si>
  <si>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</si>
  <si>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</si>
  <si>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</si>
  <si>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</si>
  <si>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</si>
  <si>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</si>
  <si>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</si>
  <si>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</si>
  <si>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</si>
  <si>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</si>
  <si>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</si>
  <si>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</si>
  <si>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</si>
  <si>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</si>
  <si>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</si>
  <si>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</si>
  <si>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</si>
  <si>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</si>
  <si>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https://www.jili.or.jp/research/josei/</t>
  </si>
  <si>
    <t>https://www.nidec.com/jp/nagamori-f/subsidy/applicatioguidelines.html</t>
  </si>
  <si>
    <t>21-001</t>
    <phoneticPr fontId="1"/>
  </si>
  <si>
    <t>2021年度　生命保険に関する研究助成案内</t>
    <rPh sb="4" eb="6">
      <t>ネンド</t>
    </rPh>
    <rPh sb="7" eb="9">
      <t>セイメイ</t>
    </rPh>
    <rPh sb="9" eb="11">
      <t>ホケン</t>
    </rPh>
    <rPh sb="12" eb="13">
      <t>カン</t>
    </rPh>
    <rPh sb="15" eb="17">
      <t>ケンキュウ</t>
    </rPh>
    <rPh sb="17" eb="19">
      <t>ジョセイ</t>
    </rPh>
    <rPh sb="19" eb="21">
      <t>アンナイ</t>
    </rPh>
    <phoneticPr fontId="1"/>
  </si>
  <si>
    <t>6月</t>
    <rPh sb="1" eb="2">
      <t>ガツ</t>
    </rPh>
    <phoneticPr fontId="1"/>
  </si>
  <si>
    <t>21-002</t>
    <phoneticPr fontId="1"/>
  </si>
  <si>
    <t>21-003</t>
    <phoneticPr fontId="1"/>
  </si>
  <si>
    <t>「研究助成2021」募集案内</t>
    <rPh sb="1" eb="5">
      <t>ケンキュウジョセイ</t>
    </rPh>
    <rPh sb="10" eb="14">
      <t>ボシュウアンナイ</t>
    </rPh>
    <phoneticPr fontId="1"/>
  </si>
  <si>
    <t>概ね39歳以下の若手研究者（2021年4月1日現在）</t>
    <rPh sb="0" eb="1">
      <t>オオム</t>
    </rPh>
    <rPh sb="4" eb="5">
      <t>サイ</t>
    </rPh>
    <rPh sb="5" eb="7">
      <t>イカ</t>
    </rPh>
    <rPh sb="8" eb="10">
      <t>ワカテ</t>
    </rPh>
    <rPh sb="10" eb="13">
      <t>ケンキュウシャ</t>
    </rPh>
    <rPh sb="18" eb="19">
      <t>ネン</t>
    </rPh>
    <rPh sb="20" eb="21">
      <t>ガツ</t>
    </rPh>
    <rPh sb="22" eb="23">
      <t>ヒ</t>
    </rPh>
    <rPh sb="23" eb="25">
      <t>ゲンザイ</t>
    </rPh>
    <phoneticPr fontId="1"/>
  </si>
  <si>
    <t>7月</t>
    <rPh sb="1" eb="2">
      <t>ガツ</t>
    </rPh>
    <phoneticPr fontId="1"/>
  </si>
  <si>
    <t>●</t>
    <phoneticPr fontId="1"/>
  </si>
  <si>
    <t>ブリストル・マイヤーズ　スクイプ株式会社</t>
    <rPh sb="16" eb="18">
      <t>カブシキ</t>
    </rPh>
    <rPh sb="18" eb="20">
      <t>カイシャ</t>
    </rPh>
    <phoneticPr fontId="1"/>
  </si>
  <si>
    <t>https://www.krf.or.jp/research</t>
  </si>
  <si>
    <t>21-004</t>
    <phoneticPr fontId="1"/>
  </si>
  <si>
    <t>https://www.bms.com/jp/csr/research-grant-2021.html</t>
    <phoneticPr fontId="1"/>
  </si>
  <si>
    <t>10月初旬</t>
    <rPh sb="2" eb="3">
      <t>ガツ</t>
    </rPh>
    <rPh sb="3" eb="5">
      <t>ショジュン</t>
    </rPh>
    <phoneticPr fontId="1"/>
  </si>
  <si>
    <t>21-005</t>
    <phoneticPr fontId="1"/>
  </si>
  <si>
    <t>公益財団法人　ひと・健康・未来研究財団</t>
    <rPh sb="0" eb="2">
      <t>コウエキ</t>
    </rPh>
    <rPh sb="2" eb="4">
      <t>ザイダン</t>
    </rPh>
    <rPh sb="4" eb="6">
      <t>ホウジン</t>
    </rPh>
    <rPh sb="10" eb="12">
      <t>ケンコウ</t>
    </rPh>
    <rPh sb="13" eb="17">
      <t>ミライケンキュウ</t>
    </rPh>
    <rPh sb="17" eb="19">
      <t>ザイダン</t>
    </rPh>
    <phoneticPr fontId="1"/>
  </si>
  <si>
    <t xml:space="preserve">2021年度　研究助成公募要領
</t>
    <rPh sb="11" eb="15">
      <t>コウボヨウリョウ</t>
    </rPh>
    <phoneticPr fontId="1"/>
  </si>
  <si>
    <t>7月上旬</t>
    <rPh sb="1" eb="2">
      <t>ガツ</t>
    </rPh>
    <rPh sb="2" eb="4">
      <t>ジョウジュン</t>
    </rPh>
    <phoneticPr fontId="1"/>
  </si>
  <si>
    <t>-</t>
    <phoneticPr fontId="1"/>
  </si>
  <si>
    <t>21-006</t>
    <phoneticPr fontId="1"/>
  </si>
  <si>
    <t>防衛装備庁</t>
    <rPh sb="0" eb="2">
      <t>ボウエイ</t>
    </rPh>
    <rPh sb="2" eb="5">
      <t>ソウビチョウ</t>
    </rPh>
    <phoneticPr fontId="1"/>
  </si>
  <si>
    <t>ＨＰを確認ください</t>
    <rPh sb="3" eb="5">
      <t>カクニン</t>
    </rPh>
    <phoneticPr fontId="1"/>
  </si>
  <si>
    <t>https://www.mod.go.jp/atla/funding/koubo.html</t>
  </si>
  <si>
    <t>21-007</t>
    <phoneticPr fontId="1"/>
  </si>
  <si>
    <t>2021年度（令和3年度）研究助成金給付の募集</t>
    <rPh sb="4" eb="6">
      <t>ネンド</t>
    </rPh>
    <rPh sb="7" eb="9">
      <t>レイワ</t>
    </rPh>
    <rPh sb="10" eb="12">
      <t>ネンド</t>
    </rPh>
    <rPh sb="13" eb="17">
      <t>ケンキュウジョセイ</t>
    </rPh>
    <rPh sb="17" eb="18">
      <t>キン</t>
    </rPh>
    <rPh sb="18" eb="20">
      <t>キュウフ</t>
    </rPh>
    <rPh sb="21" eb="23">
      <t>ボシュウ</t>
    </rPh>
    <phoneticPr fontId="1"/>
  </si>
  <si>
    <t>承諾</t>
    <rPh sb="0" eb="2">
      <t>ショウダク</t>
    </rPh>
    <phoneticPr fontId="1"/>
  </si>
  <si>
    <t>推薦</t>
    <rPh sb="0" eb="2">
      <t>スイセン</t>
    </rPh>
    <phoneticPr fontId="1"/>
  </si>
  <si>
    <t>7月上旬</t>
    <rPh sb="1" eb="2">
      <t>ガツ</t>
    </rPh>
    <rPh sb="2" eb="4">
      <t>ジョウジュン</t>
    </rPh>
    <phoneticPr fontId="1"/>
  </si>
  <si>
    <t>https://tobe-maki.or.jp/grant/</t>
  </si>
  <si>
    <t>21-008</t>
    <phoneticPr fontId="1"/>
  </si>
  <si>
    <t>令和3年度　助成募集開始のお知らせ</t>
    <rPh sb="0" eb="2">
      <t>レイワ</t>
    </rPh>
    <rPh sb="3" eb="5">
      <t>ネンド</t>
    </rPh>
    <rPh sb="6" eb="8">
      <t>ジョセイ</t>
    </rPh>
    <rPh sb="8" eb="10">
      <t>ボシュウ</t>
    </rPh>
    <rPh sb="10" eb="12">
      <t>カイシ</t>
    </rPh>
    <rPh sb="14" eb="15">
      <t>シ</t>
    </rPh>
    <phoneticPr fontId="1"/>
  </si>
  <si>
    <t>21-009</t>
    <phoneticPr fontId="1"/>
  </si>
  <si>
    <t>2021年度研究助成及び2022年度海外留学奨学研究助成候補者推薦</t>
    <rPh sb="4" eb="6">
      <t>ネンド</t>
    </rPh>
    <rPh sb="6" eb="10">
      <t>ケンキュウジョセイ</t>
    </rPh>
    <rPh sb="10" eb="11">
      <t>オヨ</t>
    </rPh>
    <rPh sb="16" eb="18">
      <t>ネンド</t>
    </rPh>
    <rPh sb="18" eb="20">
      <t>カイガイ</t>
    </rPh>
    <rPh sb="20" eb="22">
      <t>リュウガク</t>
    </rPh>
    <rPh sb="22" eb="24">
      <t>ショウガク</t>
    </rPh>
    <rPh sb="24" eb="26">
      <t>ケンキュウ</t>
    </rPh>
    <rPh sb="26" eb="28">
      <t>ジョセイ</t>
    </rPh>
    <rPh sb="28" eb="31">
      <t>コウホシャ</t>
    </rPh>
    <rPh sb="31" eb="33">
      <t>スイセン</t>
    </rPh>
    <phoneticPr fontId="1"/>
  </si>
  <si>
    <t>40歳以下（2021年4月1日現在）</t>
    <rPh sb="2" eb="3">
      <t>サイ</t>
    </rPh>
    <rPh sb="3" eb="5">
      <t>イカ</t>
    </rPh>
    <rPh sb="10" eb="11">
      <t>ネン</t>
    </rPh>
    <rPh sb="12" eb="13">
      <t>ガツ</t>
    </rPh>
    <rPh sb="14" eb="15">
      <t>ヒ</t>
    </rPh>
    <rPh sb="15" eb="17">
      <t>ゲンザイ</t>
    </rPh>
    <phoneticPr fontId="1"/>
  </si>
  <si>
    <t>50歳未満（2021年4月1日現在）</t>
    <rPh sb="2" eb="3">
      <t>サイ</t>
    </rPh>
    <rPh sb="3" eb="5">
      <t>ミマン</t>
    </rPh>
    <rPh sb="10" eb="11">
      <t>ネン</t>
    </rPh>
    <rPh sb="12" eb="13">
      <t>ガツ</t>
    </rPh>
    <rPh sb="14" eb="15">
      <t>ヒ</t>
    </rPh>
    <rPh sb="15" eb="17">
      <t>ゲンザイ</t>
    </rPh>
    <phoneticPr fontId="1"/>
  </si>
  <si>
    <t>12月末</t>
    <rPh sb="2" eb="3">
      <t>ガツ</t>
    </rPh>
    <rPh sb="3" eb="4">
      <t>マツ</t>
    </rPh>
    <phoneticPr fontId="1"/>
  </si>
  <si>
    <t>http://www.ds-fdn.or.jp/</t>
  </si>
  <si>
    <t>21-010</t>
    <phoneticPr fontId="1"/>
  </si>
  <si>
    <t>若手研究者（45歳以下）</t>
    <rPh sb="0" eb="2">
      <t>ワカテ</t>
    </rPh>
    <rPh sb="2" eb="5">
      <t>ケンキュウシャ</t>
    </rPh>
    <rPh sb="8" eb="9">
      <t>サイ</t>
    </rPh>
    <rPh sb="9" eb="11">
      <t>イカ</t>
    </rPh>
    <phoneticPr fontId="1"/>
  </si>
  <si>
    <t>2021年度　国内研究助成募集要項</t>
    <rPh sb="4" eb="6">
      <t>ネンド</t>
    </rPh>
    <rPh sb="7" eb="9">
      <t>コクナイ</t>
    </rPh>
    <rPh sb="9" eb="13">
      <t>ケンキュウジョセイ</t>
    </rPh>
    <rPh sb="13" eb="15">
      <t>ボシュウ</t>
    </rPh>
    <rPh sb="15" eb="17">
      <t>ヨウコウ</t>
    </rPh>
    <phoneticPr fontId="1"/>
  </si>
  <si>
    <t>7月中旬</t>
    <rPh sb="1" eb="2">
      <t>ガツ</t>
    </rPh>
    <rPh sb="2" eb="4">
      <t>チュウジュン</t>
    </rPh>
    <phoneticPr fontId="1"/>
  </si>
  <si>
    <t>https://www.otc-spf.jp/application/</t>
  </si>
  <si>
    <t>35歳以下（2021年4月1日現在）</t>
    <rPh sb="2" eb="3">
      <t>サイ</t>
    </rPh>
    <rPh sb="3" eb="5">
      <t>イカ</t>
    </rPh>
    <rPh sb="10" eb="11">
      <t>ネン</t>
    </rPh>
    <rPh sb="12" eb="13">
      <t>ガツ</t>
    </rPh>
    <rPh sb="14" eb="15">
      <t>ヒ</t>
    </rPh>
    <rPh sb="15" eb="17">
      <t>ゲンザイ</t>
    </rPh>
    <phoneticPr fontId="1"/>
  </si>
  <si>
    <t>年額5,500</t>
    <rPh sb="0" eb="2">
      <t>ネンガク</t>
    </rPh>
    <phoneticPr fontId="1"/>
  </si>
  <si>
    <t>http://www.kwef.or.jp/josei/josei.html</t>
  </si>
  <si>
    <t>21-011</t>
    <phoneticPr fontId="1"/>
  </si>
  <si>
    <t>55歳以下（2021年4月1日）</t>
    <rPh sb="2" eb="3">
      <t>サイ</t>
    </rPh>
    <rPh sb="3" eb="5">
      <t>イカ</t>
    </rPh>
    <rPh sb="10" eb="11">
      <t>ネン</t>
    </rPh>
    <rPh sb="12" eb="13">
      <t>ガツ</t>
    </rPh>
    <rPh sb="14" eb="15">
      <t>ヒ</t>
    </rPh>
    <phoneticPr fontId="1"/>
  </si>
  <si>
    <t>推薦</t>
    <rPh sb="0" eb="2">
      <t>スイセン</t>
    </rPh>
    <phoneticPr fontId="1"/>
  </si>
  <si>
    <t>https://jssf.or.jp/researchgrant.html</t>
    <phoneticPr fontId="1"/>
  </si>
  <si>
    <t>21-012</t>
    <phoneticPr fontId="1"/>
  </si>
  <si>
    <t>5月</t>
    <rPh sb="1" eb="2">
      <t>ガツ</t>
    </rPh>
    <phoneticPr fontId="1"/>
  </si>
  <si>
    <t>国際会議発表：400
短期在外研究：700</t>
    <rPh sb="0" eb="2">
      <t>コクサイ</t>
    </rPh>
    <rPh sb="2" eb="4">
      <t>カイギ</t>
    </rPh>
    <rPh sb="4" eb="6">
      <t>ハッピョウ</t>
    </rPh>
    <rPh sb="11" eb="13">
      <t>タンキ</t>
    </rPh>
    <rPh sb="13" eb="15">
      <t>ザイガイ</t>
    </rPh>
    <rPh sb="15" eb="17">
      <t>ケンキュウ</t>
    </rPh>
    <phoneticPr fontId="1"/>
  </si>
  <si>
    <t>10月</t>
    <rPh sb="2" eb="3">
      <t>ガツ</t>
    </rPh>
    <phoneticPr fontId="1"/>
  </si>
  <si>
    <t>21-013</t>
    <phoneticPr fontId="1"/>
  </si>
  <si>
    <t>財団賞：500
奨励賞：300</t>
    <rPh sb="0" eb="3">
      <t>ザイダンショウ</t>
    </rPh>
    <rPh sb="8" eb="11">
      <t>ショウレイショウ</t>
    </rPh>
    <phoneticPr fontId="1"/>
  </si>
  <si>
    <t>10月</t>
    <rPh sb="2" eb="3">
      <t>ガツ</t>
    </rPh>
    <phoneticPr fontId="1"/>
  </si>
  <si>
    <t>https://www.tateisi-f.org/</t>
  </si>
  <si>
    <t>https://www.ms-ins.com/welfare/research_grant.htm</t>
  </si>
  <si>
    <t>21-014</t>
    <phoneticPr fontId="1"/>
  </si>
  <si>
    <t>-</t>
  </si>
  <si>
    <t>-</t>
    <phoneticPr fontId="1"/>
  </si>
  <si>
    <t>令和3年度　河川情報センター研究助成の募集</t>
    <rPh sb="0" eb="2">
      <t>レイワ</t>
    </rPh>
    <rPh sb="3" eb="5">
      <t>ネンド</t>
    </rPh>
    <rPh sb="6" eb="8">
      <t>カセン</t>
    </rPh>
    <rPh sb="8" eb="10">
      <t>ジョウホウ</t>
    </rPh>
    <rPh sb="14" eb="16">
      <t>ケンキュウ</t>
    </rPh>
    <rPh sb="16" eb="18">
      <t>ジョセイ</t>
    </rPh>
    <rPh sb="19" eb="21">
      <t>ボシュウ</t>
    </rPh>
    <phoneticPr fontId="1"/>
  </si>
  <si>
    <t>21-015</t>
    <phoneticPr fontId="1"/>
  </si>
  <si>
    <t>2021年度「技術研究助成」候補研究の募集</t>
    <rPh sb="4" eb="6">
      <t>ネンド</t>
    </rPh>
    <rPh sb="7" eb="9">
      <t>ギジュツ</t>
    </rPh>
    <rPh sb="9" eb="11">
      <t>ケンキュウ</t>
    </rPh>
    <rPh sb="11" eb="13">
      <t>ジョセイ</t>
    </rPh>
    <rPh sb="14" eb="16">
      <t>コウホ</t>
    </rPh>
    <rPh sb="16" eb="18">
      <t>ケンキュウ</t>
    </rPh>
    <rPh sb="19" eb="21">
      <t>ボシュウ</t>
    </rPh>
    <phoneticPr fontId="1"/>
  </si>
  <si>
    <t>9月</t>
    <rPh sb="1" eb="2">
      <t>ガツ</t>
    </rPh>
    <phoneticPr fontId="1"/>
  </si>
  <si>
    <t>郵送は不可</t>
    <rPh sb="0" eb="2">
      <t>ユウソウ</t>
    </rPh>
    <rPh sb="3" eb="5">
      <t>フカ</t>
    </rPh>
    <phoneticPr fontId="1"/>
  </si>
  <si>
    <t>若手研究者：助手、講師、准教授、その他これに準ずる研究者</t>
    <rPh sb="0" eb="2">
      <t>ワカテ</t>
    </rPh>
    <rPh sb="2" eb="4">
      <t>ケンキュウ</t>
    </rPh>
    <rPh sb="4" eb="5">
      <t>シャ</t>
    </rPh>
    <rPh sb="6" eb="8">
      <t>ジョシュ</t>
    </rPh>
    <rPh sb="9" eb="11">
      <t>コウシ</t>
    </rPh>
    <rPh sb="12" eb="15">
      <t>ジュンキョウジュ</t>
    </rPh>
    <rPh sb="18" eb="19">
      <t>タ</t>
    </rPh>
    <rPh sb="22" eb="23">
      <t>ジュン</t>
    </rPh>
    <rPh sb="25" eb="28">
      <t>ケンキュウシャ</t>
    </rPh>
    <phoneticPr fontId="1"/>
  </si>
  <si>
    <t xml:space="preserve">第27回（2021年度）総合防災科学分野助成事業応募要領
</t>
    <rPh sb="0" eb="1">
      <t>ダイ</t>
    </rPh>
    <rPh sb="3" eb="4">
      <t>カイ</t>
    </rPh>
    <rPh sb="12" eb="14">
      <t>ソウゴウ</t>
    </rPh>
    <rPh sb="14" eb="16">
      <t>ボウサイ</t>
    </rPh>
    <rPh sb="16" eb="18">
      <t>カガク</t>
    </rPh>
    <rPh sb="18" eb="20">
      <t>ブンヤ</t>
    </rPh>
    <rPh sb="20" eb="22">
      <t>ジョセイ</t>
    </rPh>
    <rPh sb="22" eb="24">
      <t>ジギョウ</t>
    </rPh>
    <rPh sb="24" eb="26">
      <t>オウボ</t>
    </rPh>
    <rPh sb="26" eb="28">
      <t>ヨウリョウ</t>
    </rPh>
    <phoneticPr fontId="1"/>
  </si>
  <si>
    <t>①研究者海外渡航</t>
    <rPh sb="1" eb="4">
      <t>ケンキュウシャ</t>
    </rPh>
    <rPh sb="4" eb="6">
      <t>カイガイ</t>
    </rPh>
    <rPh sb="6" eb="8">
      <t>トコウ</t>
    </rPh>
    <phoneticPr fontId="1"/>
  </si>
  <si>
    <t>②海外研究者招聘</t>
    <rPh sb="1" eb="3">
      <t>カイガイ</t>
    </rPh>
    <rPh sb="3" eb="6">
      <t>ケンキュウシャ</t>
    </rPh>
    <rPh sb="6" eb="8">
      <t>ショウヘイ</t>
    </rPh>
    <phoneticPr fontId="1"/>
  </si>
  <si>
    <t>助成種類</t>
    <rPh sb="0" eb="2">
      <t>ジョセイ</t>
    </rPh>
    <rPh sb="2" eb="4">
      <t>シュルイ</t>
    </rPh>
    <phoneticPr fontId="1"/>
  </si>
  <si>
    <t>試験研究助成</t>
    <rPh sb="0" eb="2">
      <t>シケン</t>
    </rPh>
    <rPh sb="2" eb="4">
      <t>ケンキュウ</t>
    </rPh>
    <rPh sb="4" eb="6">
      <t>ジョセイ</t>
    </rPh>
    <phoneticPr fontId="1"/>
  </si>
  <si>
    <t>国際交流活動助成</t>
    <rPh sb="0" eb="2">
      <t>コクサイ</t>
    </rPh>
    <rPh sb="2" eb="4">
      <t>コウリュウ</t>
    </rPh>
    <rPh sb="4" eb="6">
      <t>カツドウ</t>
    </rPh>
    <rPh sb="6" eb="8">
      <t>ジョセイ</t>
    </rPh>
    <phoneticPr fontId="1"/>
  </si>
  <si>
    <t>研究成果の出版助成</t>
    <rPh sb="0" eb="4">
      <t>ケンキュウセイカ</t>
    </rPh>
    <rPh sb="5" eb="7">
      <t>シュッパン</t>
    </rPh>
    <rPh sb="7" eb="9">
      <t>ジョセイ</t>
    </rPh>
    <phoneticPr fontId="1"/>
  </si>
  <si>
    <t>研究発表会等の開催助成</t>
    <rPh sb="0" eb="5">
      <t>ケンキュウハッピョウカイ</t>
    </rPh>
    <rPh sb="5" eb="6">
      <t>トウ</t>
    </rPh>
    <rPh sb="7" eb="9">
      <t>カイサイ</t>
    </rPh>
    <rPh sb="9" eb="11">
      <t>ジョセイ</t>
    </rPh>
    <phoneticPr fontId="1"/>
  </si>
  <si>
    <t xml:space="preserve">2021年度　研究助成募集案内
</t>
    <phoneticPr fontId="1"/>
  </si>
  <si>
    <t>①Grants for non-clinical 
【腫瘍免疫・循環器】</t>
    <phoneticPr fontId="1"/>
  </si>
  <si>
    <t>②Grants for patient's life
【腫瘍免疫・循環器・免疫・血液のいずれか】</t>
    <phoneticPr fontId="1"/>
  </si>
  <si>
    <t>③Grants for MedTech
【腫瘍免疫・循環器・免疫・血液のいずれか】</t>
    <phoneticPr fontId="1"/>
  </si>
  <si>
    <t>【大規模研究課題】タイプＳ</t>
    <phoneticPr fontId="1"/>
  </si>
  <si>
    <t>【小規模研究課題】タイプＡ</t>
    <phoneticPr fontId="1"/>
  </si>
  <si>
    <t>【小規模研究課題】タイプＣ</t>
    <phoneticPr fontId="1"/>
  </si>
  <si>
    <t xml:space="preserve">防衛装備庁「安全保障技術研究推進制度」令和3年度公募開始の案内
</t>
    <rPh sb="0" eb="2">
      <t>ボウエイ</t>
    </rPh>
    <rPh sb="2" eb="5">
      <t>ソウビチョウ</t>
    </rPh>
    <rPh sb="6" eb="10">
      <t>アンゼンホショウ</t>
    </rPh>
    <rPh sb="10" eb="12">
      <t>ギジュツ</t>
    </rPh>
    <rPh sb="12" eb="14">
      <t>ケンキュウ</t>
    </rPh>
    <rPh sb="14" eb="16">
      <t>スイシン</t>
    </rPh>
    <rPh sb="16" eb="18">
      <t>セイド</t>
    </rPh>
    <rPh sb="19" eb="21">
      <t>レイワ</t>
    </rPh>
    <rPh sb="22" eb="24">
      <t>ネンド</t>
    </rPh>
    <rPh sb="24" eb="26">
      <t>コウボ</t>
    </rPh>
    <rPh sb="26" eb="28">
      <t>カイシ</t>
    </rPh>
    <rPh sb="29" eb="31">
      <t>アンナイ</t>
    </rPh>
    <phoneticPr fontId="1"/>
  </si>
  <si>
    <t>21-016</t>
    <phoneticPr fontId="1"/>
  </si>
  <si>
    <t>2021年度　研究助成の募集</t>
    <rPh sb="4" eb="6">
      <t>ネンド</t>
    </rPh>
    <rPh sb="7" eb="9">
      <t>ケンキュウ</t>
    </rPh>
    <rPh sb="9" eb="11">
      <t>ジョセイ</t>
    </rPh>
    <rPh sb="12" eb="14">
      <t>ボシュウ</t>
    </rPh>
    <phoneticPr fontId="1"/>
  </si>
  <si>
    <t>感染症領域</t>
    <rPh sb="0" eb="3">
      <t>カンセンショウ</t>
    </rPh>
    <rPh sb="3" eb="5">
      <t>リョウイキ</t>
    </rPh>
    <phoneticPr fontId="1"/>
  </si>
  <si>
    <t>研究助成（2021年度）</t>
    <rPh sb="0" eb="2">
      <t>ケンキュウ</t>
    </rPh>
    <rPh sb="2" eb="4">
      <t>ジョセイ</t>
    </rPh>
    <rPh sb="9" eb="11">
      <t>ネンド</t>
    </rPh>
    <phoneticPr fontId="1"/>
  </si>
  <si>
    <t>海外留学奨学研究助成（2022年度）</t>
    <rPh sb="0" eb="2">
      <t>カイガイ</t>
    </rPh>
    <rPh sb="2" eb="4">
      <t>リュウガク</t>
    </rPh>
    <rPh sb="4" eb="6">
      <t>ショウガク</t>
    </rPh>
    <rPh sb="6" eb="8">
      <t>ケンキュウ</t>
    </rPh>
    <rPh sb="8" eb="10">
      <t>ジョセイ</t>
    </rPh>
    <rPh sb="15" eb="17">
      <t>ネンド</t>
    </rPh>
    <phoneticPr fontId="1"/>
  </si>
  <si>
    <t>研究調査助成</t>
    <rPh sb="0" eb="2">
      <t>ケンキュウ</t>
    </rPh>
    <rPh sb="2" eb="4">
      <t>チョウサ</t>
    </rPh>
    <rPh sb="4" eb="6">
      <t>ジョセイ</t>
    </rPh>
    <phoneticPr fontId="1"/>
  </si>
  <si>
    <t xml:space="preserve">2021年度　研究調査助成及び研究出版助成の募集
</t>
    <rPh sb="4" eb="6">
      <t>ネンド</t>
    </rPh>
    <rPh sb="7" eb="9">
      <t>ケンキュウ</t>
    </rPh>
    <rPh sb="9" eb="11">
      <t>チョウサ</t>
    </rPh>
    <rPh sb="11" eb="13">
      <t>ジョセイ</t>
    </rPh>
    <rPh sb="13" eb="14">
      <t>オヨ</t>
    </rPh>
    <rPh sb="15" eb="17">
      <t>ケンキュウ</t>
    </rPh>
    <rPh sb="17" eb="19">
      <t>シュッパン</t>
    </rPh>
    <rPh sb="19" eb="21">
      <t>ジョセイ</t>
    </rPh>
    <rPh sb="22" eb="24">
      <t>ボシュウ</t>
    </rPh>
    <phoneticPr fontId="1"/>
  </si>
  <si>
    <t>研究出版助成</t>
    <rPh sb="0" eb="2">
      <t>ケンキュウ</t>
    </rPh>
    <rPh sb="2" eb="4">
      <t>シュッパン</t>
    </rPh>
    <rPh sb="4" eb="6">
      <t>ジョセイ</t>
    </rPh>
    <phoneticPr fontId="1"/>
  </si>
  <si>
    <t>立石賞</t>
    <rPh sb="0" eb="2">
      <t>タテイシ</t>
    </rPh>
    <rPh sb="2" eb="3">
      <t>ショウ</t>
    </rPh>
    <phoneticPr fontId="1"/>
  </si>
  <si>
    <t>2021年度　後期国際交流助成</t>
  </si>
  <si>
    <t>2021年度　国際会議開催助成</t>
  </si>
  <si>
    <t xml:space="preserve">第7回（2022年度）立石賞　顕彰候補の募集
</t>
    <rPh sb="0" eb="1">
      <t>ダイ</t>
    </rPh>
    <rPh sb="2" eb="3">
      <t>カイ</t>
    </rPh>
    <rPh sb="8" eb="10">
      <t>ネンド</t>
    </rPh>
    <rPh sb="11" eb="13">
      <t>タテイシ</t>
    </rPh>
    <rPh sb="13" eb="14">
      <t>ショウ</t>
    </rPh>
    <rPh sb="15" eb="17">
      <t>ケンショウ</t>
    </rPh>
    <rPh sb="17" eb="19">
      <t>コウホ</t>
    </rPh>
    <rPh sb="20" eb="22">
      <t>ボシュウ</t>
    </rPh>
    <phoneticPr fontId="1"/>
  </si>
  <si>
    <t>交通安全等分野</t>
    <rPh sb="0" eb="2">
      <t>コウツウ</t>
    </rPh>
    <rPh sb="2" eb="4">
      <t>アンゼン</t>
    </rPh>
    <rPh sb="4" eb="5">
      <t>トウ</t>
    </rPh>
    <rPh sb="5" eb="7">
      <t>ブンヤ</t>
    </rPh>
    <phoneticPr fontId="1"/>
  </si>
  <si>
    <t>交通事故・各種災害の防止被害軽減に関する研究助成の募集</t>
    <rPh sb="0" eb="2">
      <t>コウツウ</t>
    </rPh>
    <rPh sb="2" eb="4">
      <t>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</si>
  <si>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三井住友海上福祉財団賞</t>
    <rPh sb="0" eb="2">
      <t>ミツイ</t>
    </rPh>
    <rPh sb="2" eb="4">
      <t>スミトモ</t>
    </rPh>
    <rPh sb="4" eb="6">
      <t>カイジョウ</t>
    </rPh>
    <rPh sb="6" eb="8">
      <t>フクシ</t>
    </rPh>
    <rPh sb="8" eb="11">
      <t>ザイダンショウ</t>
    </rPh>
    <phoneticPr fontId="1"/>
  </si>
  <si>
    <t>満40歳以下（M.D.は満42歳以下）2021年4月1日現在</t>
    <rPh sb="0" eb="1">
      <t>マン</t>
    </rPh>
    <rPh sb="3" eb="4">
      <t>サイ</t>
    </rPh>
    <rPh sb="4" eb="6">
      <t>イカ</t>
    </rPh>
    <rPh sb="12" eb="13">
      <t>マン</t>
    </rPh>
    <rPh sb="15" eb="16">
      <t>サイ</t>
    </rPh>
    <rPh sb="16" eb="18">
      <t>イカ</t>
    </rPh>
    <rPh sb="23" eb="24">
      <t>ネン</t>
    </rPh>
    <rPh sb="25" eb="26">
      <t>ガツ</t>
    </rPh>
    <rPh sb="27" eb="28">
      <t>ヒ</t>
    </rPh>
    <rPh sb="28" eb="30">
      <t>ゲンザイ</t>
    </rPh>
    <phoneticPr fontId="1"/>
  </si>
  <si>
    <t>呼吸器・アレルギー領域</t>
    <rPh sb="0" eb="3">
      <t>コキュウキ</t>
    </rPh>
    <rPh sb="9" eb="11">
      <t>リョウイキ</t>
    </rPh>
    <phoneticPr fontId="1"/>
  </si>
  <si>
    <t>12月上旬</t>
    <rPh sb="2" eb="3">
      <t>ガツ</t>
    </rPh>
    <rPh sb="3" eb="5">
      <t>ジョウジュン</t>
    </rPh>
    <phoneticPr fontId="1"/>
  </si>
  <si>
    <t>がん領域</t>
    <rPh sb="2" eb="4">
      <t>リョウイキ</t>
    </rPh>
    <phoneticPr fontId="1"/>
  </si>
  <si>
    <t>若手：3,000
スタートアップ：10,000</t>
    <rPh sb="0" eb="2">
      <t>ワカテ</t>
    </rPh>
    <phoneticPr fontId="1"/>
  </si>
  <si>
    <t>生活習慣病領域</t>
    <rPh sb="0" eb="2">
      <t>セイカツ</t>
    </rPh>
    <rPh sb="2" eb="5">
      <t>シュウカンビョウ</t>
    </rPh>
    <rPh sb="5" eb="7">
      <t>リョウイキ</t>
    </rPh>
    <phoneticPr fontId="1"/>
  </si>
  <si>
    <t>若手：2,000
スタートアップ：10,000</t>
    <rPh sb="0" eb="2">
      <t>ワカテ</t>
    </rPh>
    <phoneticPr fontId="1"/>
  </si>
  <si>
    <t>スタートアップは満50歳以下のM.D.研究者
2021年4月1日現在</t>
    <rPh sb="8" eb="9">
      <t>マン</t>
    </rPh>
    <rPh sb="11" eb="12">
      <t>サイ</t>
    </rPh>
    <rPh sb="12" eb="14">
      <t>イカ</t>
    </rPh>
    <rPh sb="19" eb="22">
      <t>ケンキュウシャ</t>
    </rPh>
    <rPh sb="27" eb="28">
      <t>ネン</t>
    </rPh>
    <rPh sb="29" eb="30">
      <t>ガツ</t>
    </rPh>
    <rPh sb="31" eb="32">
      <t>ヒ</t>
    </rPh>
    <rPh sb="32" eb="34">
      <t>ゲンザイ</t>
    </rPh>
    <phoneticPr fontId="1"/>
  </si>
  <si>
    <t>12月中旬</t>
    <rPh sb="2" eb="3">
      <t>ガツ</t>
    </rPh>
    <rPh sb="3" eb="5">
      <t>チュウジュン</t>
    </rPh>
    <phoneticPr fontId="1"/>
  </si>
  <si>
    <t>11月上旬</t>
    <rPh sb="2" eb="3">
      <t>ガツ</t>
    </rPh>
    <rPh sb="3" eb="5">
      <t>ジョウジュン</t>
    </rPh>
    <phoneticPr fontId="1"/>
  </si>
  <si>
    <t>11月中旬</t>
    <rPh sb="2" eb="3">
      <t>ガツ</t>
    </rPh>
    <rPh sb="3" eb="5">
      <t>チュウジュン</t>
    </rPh>
    <phoneticPr fontId="1"/>
  </si>
  <si>
    <t>スタートアップは満45歳以下（M.D.は47歳以下）の研究者
2021年4月1日現在</t>
    <rPh sb="8" eb="9">
      <t>マン</t>
    </rPh>
    <rPh sb="11" eb="12">
      <t>サイ</t>
    </rPh>
    <rPh sb="12" eb="14">
      <t>イカ</t>
    </rPh>
    <rPh sb="22" eb="23">
      <t>サイ</t>
    </rPh>
    <rPh sb="23" eb="25">
      <t>イカ</t>
    </rPh>
    <rPh sb="27" eb="30">
      <t>ケンキュウシャ</t>
    </rPh>
    <rPh sb="35" eb="36">
      <t>ネン</t>
    </rPh>
    <rPh sb="37" eb="38">
      <t>ガツ</t>
    </rPh>
    <rPh sb="39" eb="40">
      <t>ヒ</t>
    </rPh>
    <rPh sb="40" eb="42">
      <t>ゲンザイ</t>
    </rPh>
    <phoneticPr fontId="1"/>
  </si>
  <si>
    <t>http://www.jnhf.or.jp/subsidy_1.html</t>
  </si>
  <si>
    <t>http://www.river.or.jp/</t>
  </si>
  <si>
    <t>http://www.jfe-21st-cf.or.jp/furtherance/entrance.html</t>
  </si>
  <si>
    <t>https://www.msd-life-science-foundation.or.jp/category/research</t>
  </si>
  <si>
    <t>21-017</t>
    <phoneticPr fontId="1"/>
  </si>
  <si>
    <t>奈良県万葉文化館</t>
    <rPh sb="0" eb="8">
      <t>ナラケンマンヨウブンカカン</t>
    </rPh>
    <phoneticPr fontId="1"/>
  </si>
  <si>
    <t>第13回　委託共同研究の募集</t>
    <rPh sb="0" eb="1">
      <t>ダイ</t>
    </rPh>
    <rPh sb="3" eb="4">
      <t>カイ</t>
    </rPh>
    <rPh sb="5" eb="7">
      <t>イタク</t>
    </rPh>
    <rPh sb="7" eb="9">
      <t>キョウドウ</t>
    </rPh>
    <rPh sb="9" eb="11">
      <t>ケンキュウ</t>
    </rPh>
    <rPh sb="12" eb="14">
      <t>ボシュウ</t>
    </rPh>
    <phoneticPr fontId="1"/>
  </si>
  <si>
    <t>ダウンロード可能期間：4/1～4/30</t>
    <rPh sb="6" eb="8">
      <t>カノウ</t>
    </rPh>
    <rPh sb="8" eb="10">
      <t>キカン</t>
    </rPh>
    <phoneticPr fontId="1"/>
  </si>
  <si>
    <t>5月末</t>
    <rPh sb="1" eb="2">
      <t>ガツ</t>
    </rPh>
    <rPh sb="2" eb="3">
      <t>マツ</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</si>
  <si>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</si>
  <si>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http://www.manyo.jp/news/2021/03/post-106.html</t>
  </si>
  <si>
    <t>リサイクル分野事業応募要領</t>
  </si>
  <si>
    <t>第30回（2021年度）エネルギー・</t>
    <rPh sb="0" eb="1">
      <t>ダイ</t>
    </rPh>
    <rPh sb="3" eb="4">
      <t>カイ</t>
    </rPh>
    <rPh sb="9" eb="11">
      <t>ネンド</t>
    </rPh>
    <phoneticPr fontId="1"/>
  </si>
  <si>
    <t>-</t>
    <phoneticPr fontId="1"/>
  </si>
  <si>
    <t>21-018</t>
    <phoneticPr fontId="1"/>
  </si>
  <si>
    <t>2022年度研究助成の募集</t>
    <rPh sb="4" eb="6">
      <t>ネンド</t>
    </rPh>
    <rPh sb="6" eb="8">
      <t>ケンキュウ</t>
    </rPh>
    <rPh sb="8" eb="10">
      <t>ジョセイ</t>
    </rPh>
    <rPh sb="11" eb="13">
      <t>ボシュウ</t>
    </rPh>
    <phoneticPr fontId="1"/>
  </si>
  <si>
    <t>一般研究助成</t>
    <rPh sb="0" eb="2">
      <t>イッパン</t>
    </rPh>
    <rPh sb="2" eb="4">
      <t>ケンキュウ</t>
    </rPh>
    <rPh sb="4" eb="6">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</si>
  <si>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</si>
  <si>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</si>
  <si>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35歳以下の微生物の研究者対象</t>
    <rPh sb="2" eb="3">
      <t>サイ</t>
    </rPh>
    <rPh sb="3" eb="5">
      <t>イカ</t>
    </rPh>
    <rPh sb="6" eb="9">
      <t>ビセイブツ</t>
    </rPh>
    <rPh sb="10" eb="13">
      <t>ケンキュウシャ</t>
    </rPh>
    <rPh sb="13" eb="15">
      <t>タイショウ</t>
    </rPh>
    <phoneticPr fontId="1"/>
  </si>
  <si>
    <t>研究室助成</t>
    <rPh sb="0" eb="3">
      <t>ケンキュウシツ</t>
    </rPh>
    <rPh sb="3" eb="5">
      <t>ジョセイ</t>
    </rPh>
    <phoneticPr fontId="1"/>
  </si>
  <si>
    <t>2022年
2月中旬</t>
    <rPh sb="4" eb="5">
      <t>ネン</t>
    </rPh>
    <rPh sb="7" eb="8">
      <t>ガツ</t>
    </rPh>
    <rPh sb="8" eb="10">
      <t>チュウジュン</t>
    </rPh>
    <phoneticPr fontId="1"/>
  </si>
  <si>
    <t>https://www.ifo.or.jp/research/info.html</t>
    <phoneticPr fontId="1"/>
  </si>
  <si>
    <t>21-019</t>
    <phoneticPr fontId="1"/>
  </si>
  <si>
    <t>令和3年度金型技術等に関する助成事業公募</t>
    <rPh sb="0" eb="2">
      <t>レイワ</t>
    </rPh>
    <rPh sb="3" eb="5">
      <t>ネンド</t>
    </rPh>
    <rPh sb="5" eb="7">
      <t>カナガタ</t>
    </rPh>
    <rPh sb="7" eb="9">
      <t>ギジュツ</t>
    </rPh>
    <rPh sb="9" eb="10">
      <t>トウ</t>
    </rPh>
    <rPh sb="11" eb="12">
      <t>カン</t>
    </rPh>
    <rPh sb="14" eb="16">
      <t>ジョセイ</t>
    </rPh>
    <rPh sb="16" eb="18">
      <t>ジギョウ</t>
    </rPh>
    <rPh sb="18" eb="20">
      <t>コウボ</t>
    </rPh>
    <phoneticPr fontId="1"/>
  </si>
  <si>
    <t>研究開発助成</t>
    <rPh sb="0" eb="2">
      <t>ケンキュウ</t>
    </rPh>
    <rPh sb="2" eb="4">
      <t>カイハツ</t>
    </rPh>
    <rPh sb="4" eb="6">
      <t>ジョセイ</t>
    </rPh>
    <phoneticPr fontId="1"/>
  </si>
  <si>
    <t>技術者・技能者の育成に対する助成</t>
    <rPh sb="0" eb="3">
      <t>ギジュツシャ</t>
    </rPh>
    <rPh sb="4" eb="6">
      <t>ギノウ</t>
    </rPh>
    <rPh sb="6" eb="7">
      <t>シャ</t>
    </rPh>
    <rPh sb="8" eb="10">
      <t>イクセイ</t>
    </rPh>
    <rPh sb="11" eb="12">
      <t>タイ</t>
    </rPh>
    <rPh sb="14" eb="16">
      <t>ジョセイ</t>
    </rPh>
    <phoneticPr fontId="1"/>
  </si>
  <si>
    <t>海外との技術交流及び協力に対する助成</t>
    <rPh sb="0" eb="2">
      <t>カイガイ</t>
    </rPh>
    <rPh sb="4" eb="6">
      <t>ギジュツ</t>
    </rPh>
    <rPh sb="6" eb="8">
      <t>コウリュウ</t>
    </rPh>
    <rPh sb="8" eb="9">
      <t>オヨ</t>
    </rPh>
    <rPh sb="10" eb="12">
      <t>キョウリョク</t>
    </rPh>
    <rPh sb="13" eb="14">
      <t>タイ</t>
    </rPh>
    <rPh sb="16" eb="18">
      <t>ジョセイ</t>
    </rPh>
    <phoneticPr fontId="1"/>
  </si>
  <si>
    <t>推薦</t>
    <rPh sb="0" eb="2">
      <t>スイセン</t>
    </rPh>
    <phoneticPr fontId="1"/>
  </si>
  <si>
    <t>12月末</t>
    <rPh sb="2" eb="3">
      <t>ガツ</t>
    </rPh>
    <rPh sb="3" eb="4">
      <t>マツ</t>
    </rPh>
    <phoneticPr fontId="1"/>
  </si>
  <si>
    <t>http://www.katazaidan.or.jp/</t>
  </si>
  <si>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</si>
  <si>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前期：7/30
後期：12/20</t>
    <rPh sb="0" eb="2">
      <t>ゼンキ</t>
    </rPh>
    <rPh sb="8" eb="10">
      <t>コウキ</t>
    </rPh>
    <phoneticPr fontId="1"/>
  </si>
  <si>
    <t>前期：4/1
後期：9/1</t>
    <rPh sb="0" eb="2">
      <t>ゼンキ</t>
    </rPh>
    <rPh sb="7" eb="9">
      <t>コウキ</t>
    </rPh>
    <phoneticPr fontId="1"/>
  </si>
  <si>
    <t>7/16
12/6</t>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</si>
  <si>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</si>
  <si>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21-020</t>
    <phoneticPr fontId="1"/>
  </si>
  <si>
    <t>第42回（2021年度）環境助成研究の募集</t>
    <rPh sb="0" eb="1">
      <t>ダイ</t>
    </rPh>
    <rPh sb="3" eb="4">
      <t>カイ</t>
    </rPh>
    <rPh sb="9" eb="11">
      <t>ネンド</t>
    </rPh>
    <rPh sb="12" eb="14">
      <t>カンキョウ</t>
    </rPh>
    <rPh sb="14" eb="18">
      <t>ジョセイケンキュウ</t>
    </rPh>
    <rPh sb="19" eb="21">
      <t>ボシュウ</t>
    </rPh>
    <phoneticPr fontId="1"/>
  </si>
  <si>
    <t>満年齢39歳</t>
    <rPh sb="0" eb="1">
      <t>マン</t>
    </rPh>
    <rPh sb="1" eb="3">
      <t>ネンレイ</t>
    </rPh>
    <rPh sb="5" eb="6">
      <t>サイ</t>
    </rPh>
    <phoneticPr fontId="1"/>
  </si>
  <si>
    <t>10月下旬</t>
    <rPh sb="2" eb="3">
      <t>ガツ</t>
    </rPh>
    <rPh sb="3" eb="5">
      <t>ゲジュン</t>
    </rPh>
    <phoneticPr fontId="1"/>
  </si>
  <si>
    <t>-</t>
    <phoneticPr fontId="1"/>
  </si>
  <si>
    <t>http://www.sept.or.jp/02jyoseijigyou/02sinnseisyo/sinseisyo.html</t>
    <phoneticPr fontId="1"/>
  </si>
  <si>
    <t>21-021</t>
    <phoneticPr fontId="1"/>
  </si>
  <si>
    <t>一般財団法人横山臨床薬理研究助成金</t>
    <rPh sb="0" eb="2">
      <t>イッパン</t>
    </rPh>
    <rPh sb="2" eb="4">
      <t>ザイダン</t>
    </rPh>
    <rPh sb="4" eb="6">
      <t>ホウジン</t>
    </rPh>
    <rPh sb="6" eb="8">
      <t>ヨコヤマ</t>
    </rPh>
    <rPh sb="8" eb="10">
      <t>リンショウ</t>
    </rPh>
    <rPh sb="10" eb="12">
      <t>ヤクリ</t>
    </rPh>
    <rPh sb="12" eb="14">
      <t>ケンキュウ</t>
    </rPh>
    <rPh sb="14" eb="17">
      <t>ジョセイキン</t>
    </rPh>
    <phoneticPr fontId="1"/>
  </si>
  <si>
    <t>公益財団法人鉄鋼環境基金</t>
    <rPh sb="0" eb="2">
      <t>コウエキ</t>
    </rPh>
    <rPh sb="2" eb="4">
      <t>ザイダン</t>
    </rPh>
    <rPh sb="4" eb="6">
      <t>ホウジン</t>
    </rPh>
    <rPh sb="6" eb="8">
      <t>テッコウ</t>
    </rPh>
    <rPh sb="8" eb="10">
      <t>カンキョウ</t>
    </rPh>
    <rPh sb="10" eb="12">
      <t>キキン</t>
    </rPh>
    <phoneticPr fontId="1"/>
  </si>
  <si>
    <t>公益財団法人生命保険文化センター</t>
    <rPh sb="0" eb="2">
      <t>コウエキ</t>
    </rPh>
    <rPh sb="2" eb="4">
      <t>ザイダン</t>
    </rPh>
    <rPh sb="4" eb="6">
      <t>ホウジン</t>
    </rPh>
    <rPh sb="6" eb="10">
      <t>セイメイホケン</t>
    </rPh>
    <rPh sb="10" eb="12">
      <t>ブンカ</t>
    </rPh>
    <phoneticPr fontId="1"/>
  </si>
  <si>
    <t>公益財団法人関西エネルギー・リサイクル科学研究振興財団</t>
    <rPh sb="0" eb="2">
      <t>コウエキ</t>
    </rPh>
    <rPh sb="2" eb="4">
      <t>ザイダン</t>
    </rPh>
    <rPh sb="4" eb="6">
      <t>ホウジン</t>
    </rPh>
    <rPh sb="6" eb="8">
      <t>カンサイ</t>
    </rPh>
    <rPh sb="19" eb="21">
      <t>カガク</t>
    </rPh>
    <rPh sb="21" eb="23">
      <t>ケンキュウ</t>
    </rPh>
    <rPh sb="23" eb="25">
      <t>シンコウ</t>
    </rPh>
    <rPh sb="25" eb="27">
      <t>ザイダン</t>
    </rPh>
    <phoneticPr fontId="1"/>
  </si>
  <si>
    <t>公益財団法人永守財団</t>
    <rPh sb="0" eb="6">
      <t>コウエキザイダンホウジン</t>
    </rPh>
    <rPh sb="6" eb="8">
      <t>ナガモリ</t>
    </rPh>
    <rPh sb="8" eb="10">
      <t>ザイダン</t>
    </rPh>
    <phoneticPr fontId="1"/>
  </si>
  <si>
    <t>公益財団法人戸部眞紀財団</t>
    <rPh sb="0" eb="2">
      <t>コウエキ</t>
    </rPh>
    <rPh sb="2" eb="4">
      <t>ザイダン</t>
    </rPh>
    <rPh sb="4" eb="6">
      <t>ホウジン</t>
    </rPh>
    <rPh sb="6" eb="8">
      <t>トベ</t>
    </rPh>
    <rPh sb="8" eb="9">
      <t>マ</t>
    </rPh>
    <rPh sb="9" eb="10">
      <t>キ</t>
    </rPh>
    <rPh sb="10" eb="12">
      <t>ザイダン</t>
    </rPh>
    <phoneticPr fontId="1"/>
  </si>
  <si>
    <t>公益財団法人一般用医薬品セルフメディケーション振興財団</t>
    <rPh sb="0" eb="2">
      <t>コウエキ</t>
    </rPh>
    <rPh sb="2" eb="4">
      <t>ザイダン</t>
    </rPh>
    <rPh sb="4" eb="6">
      <t>ホウジン</t>
    </rPh>
    <rPh sb="6" eb="9">
      <t>イッパンヨウ</t>
    </rPh>
    <rPh sb="9" eb="12">
      <t>イヤクヒン</t>
    </rPh>
    <rPh sb="23" eb="25">
      <t>シンコウ</t>
    </rPh>
    <rPh sb="25" eb="27">
      <t>ザイダン</t>
    </rPh>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</si>
  <si>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</si>
  <si>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公益財団法人クリタ水・環境科学振興財団</t>
    <rPh sb="0" eb="2">
      <t>コウエキ</t>
    </rPh>
    <rPh sb="2" eb="4">
      <t>ザイダン</t>
    </rPh>
    <rPh sb="4" eb="6">
      <t>ホウジン</t>
    </rPh>
    <rPh sb="9" eb="10">
      <t>ミズ</t>
    </rPh>
    <rPh sb="11" eb="13">
      <t>カンキョウ</t>
    </rPh>
    <rPh sb="13" eb="15">
      <t>カガク</t>
    </rPh>
    <rPh sb="15" eb="17">
      <t>シンコウ</t>
    </rPh>
    <rPh sb="17" eb="19">
      <t>ザイダン</t>
    </rPh>
    <phoneticPr fontId="1"/>
  </si>
  <si>
    <t>公益財団法人日本証券奨学財団</t>
    <rPh sb="0" eb="2">
      <t>コウエキ</t>
    </rPh>
    <rPh sb="2" eb="4">
      <t>ザイダン</t>
    </rPh>
    <rPh sb="4" eb="6">
      <t>ホウジン</t>
    </rPh>
    <rPh sb="6" eb="8">
      <t>ニホン</t>
    </rPh>
    <rPh sb="8" eb="10">
      <t>ショウケン</t>
    </rPh>
    <rPh sb="10" eb="12">
      <t>ショウガク</t>
    </rPh>
    <rPh sb="12" eb="14">
      <t>ザイダン</t>
    </rPh>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</si>
  <si>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</si>
  <si>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公益財団法人三井住友海上福祉財団</t>
    <rPh sb="0" eb="2">
      <t>コウエキ</t>
    </rPh>
    <rPh sb="2" eb="6">
      <t>ザイダンホウジン</t>
    </rPh>
    <rPh sb="6" eb="8">
      <t>ミツイ</t>
    </rPh>
    <rPh sb="8" eb="10">
      <t>スミトモ</t>
    </rPh>
    <rPh sb="10" eb="12">
      <t>カイジョウ</t>
    </rPh>
    <rPh sb="12" eb="14">
      <t>フクシ</t>
    </rPh>
    <rPh sb="14" eb="16">
      <t>ザイダン</t>
    </rPh>
    <phoneticPr fontId="1"/>
  </si>
  <si>
    <t>一般財団法人河川情報センター</t>
    <rPh sb="0" eb="2">
      <t>イッパン</t>
    </rPh>
    <rPh sb="2" eb="4">
      <t>ザイダン</t>
    </rPh>
    <rPh sb="4" eb="6">
      <t>ホウジン</t>
    </rPh>
    <rPh sb="6" eb="10">
      <t>カセンジョウホウ</t>
    </rPh>
    <phoneticPr fontId="1"/>
  </si>
  <si>
    <t>公益財団法人ＪＦＥ21世紀財団</t>
    <rPh sb="0" eb="2">
      <t>コウエキ</t>
    </rPh>
    <rPh sb="2" eb="6">
      <t>ザイダンホウジン</t>
    </rPh>
    <rPh sb="11" eb="13">
      <t>セイキ</t>
    </rPh>
    <rPh sb="13" eb="15">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</si>
  <si>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</si>
  <si>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公益財団法人発酵研究所</t>
    <rPh sb="0" eb="2">
      <t>コウエキ</t>
    </rPh>
    <rPh sb="2" eb="4">
      <t>ザイダン</t>
    </rPh>
    <rPh sb="4" eb="6">
      <t>ホウジン</t>
    </rPh>
    <rPh sb="6" eb="8">
      <t>ハッコウ</t>
    </rPh>
    <rPh sb="8" eb="11">
      <t>ケンキュウショ</t>
    </rPh>
    <phoneticPr fontId="1"/>
  </si>
  <si>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</si>
  <si>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令和3年度研究助成募集</t>
    <rPh sb="0" eb="2">
      <t>レイワ</t>
    </rPh>
    <rPh sb="3" eb="5">
      <t>ネンド</t>
    </rPh>
    <rPh sb="5" eb="9">
      <t>ケンキュウジョセイ</t>
    </rPh>
    <rPh sb="9" eb="11">
      <t>ボシュウ</t>
    </rPh>
    <phoneticPr fontId="1"/>
  </si>
  <si>
    <t>萌芽的研究助成</t>
    <rPh sb="0" eb="2">
      <t>ホウガ</t>
    </rPh>
    <rPh sb="2" eb="3">
      <t>テキ</t>
    </rPh>
    <rPh sb="3" eb="5">
      <t>ケンキュウ</t>
    </rPh>
    <rPh sb="5" eb="7">
      <t>ジョセイ</t>
    </rPh>
    <phoneticPr fontId="1"/>
  </si>
  <si>
    <t>新型コロナウィルス感染症治療研究助成</t>
    <rPh sb="0" eb="2">
      <t>シンガタ</t>
    </rPh>
    <rPh sb="9" eb="12">
      <t>カンセンショウ</t>
    </rPh>
    <rPh sb="12" eb="14">
      <t>チリョウ</t>
    </rPh>
    <rPh sb="14" eb="16">
      <t>ケンキュウ</t>
    </rPh>
    <rPh sb="16" eb="18">
      <t>ジョセイ</t>
    </rPh>
    <phoneticPr fontId="1"/>
  </si>
  <si>
    <t>満40歳未満（令和3年6月30日現在）</t>
    <rPh sb="0" eb="1">
      <t>マン</t>
    </rPh>
    <rPh sb="3" eb="4">
      <t>サイ</t>
    </rPh>
    <rPh sb="4" eb="6">
      <t>ミマン</t>
    </rPh>
    <rPh sb="7" eb="9">
      <t>レイワ</t>
    </rPh>
    <rPh sb="10" eb="11">
      <t>ネン</t>
    </rPh>
    <rPh sb="12" eb="13">
      <t>ガツ</t>
    </rPh>
    <rPh sb="15" eb="16">
      <t>ヒ</t>
    </rPh>
    <rPh sb="16" eb="18">
      <t>ゲンザイ</t>
    </rPh>
    <phoneticPr fontId="1"/>
  </si>
  <si>
    <t>http://www.ccom.or.jp/yokoyamazaidan/</t>
    <phoneticPr fontId="1"/>
  </si>
  <si>
    <t>11月上旬</t>
    <rPh sb="2" eb="3">
      <t>ガツ</t>
    </rPh>
    <rPh sb="3" eb="5">
      <t>ジョウジュン</t>
    </rPh>
    <phoneticPr fontId="1"/>
  </si>
  <si>
    <t>21-022</t>
    <phoneticPr fontId="1"/>
  </si>
  <si>
    <t>公益財団法人コーセーコスメトロジー研究財団</t>
    <rPh sb="0" eb="6">
      <t>コウエキザイダンホウジン</t>
    </rPh>
    <rPh sb="17" eb="19">
      <t>ケンキュウ</t>
    </rPh>
    <rPh sb="19" eb="21">
      <t>ザイダン</t>
    </rPh>
    <phoneticPr fontId="1"/>
  </si>
  <si>
    <t>コスメトロジー研究助成公募要領</t>
    <rPh sb="7" eb="9">
      <t>ケンキュウ</t>
    </rPh>
    <rPh sb="9" eb="11">
      <t>ジョセイ</t>
    </rPh>
    <rPh sb="11" eb="13">
      <t>コウボ</t>
    </rPh>
    <rPh sb="13" eb="15">
      <t>ヨウリョウ</t>
    </rPh>
    <phoneticPr fontId="1"/>
  </si>
  <si>
    <t>推薦</t>
    <rPh sb="0" eb="2">
      <t>スイセン</t>
    </rPh>
    <phoneticPr fontId="1"/>
  </si>
  <si>
    <t>10月中旬</t>
    <rPh sb="2" eb="3">
      <t>ガツ</t>
    </rPh>
    <rPh sb="3" eb="5">
      <t>チュウジュン</t>
    </rPh>
    <phoneticPr fontId="1"/>
  </si>
  <si>
    <t>https://www.kose-cosmetology.or.jp/research_support/researchSupport1.html</t>
  </si>
  <si>
    <t>21-023</t>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</si>
  <si>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</si>
  <si>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研究成果展開事業
研究成果最適展開支援プログラム（Ａ-ＳＴＥＰ）令和3年度公募の案内</t>
    <rPh sb="0" eb="2">
      <t>ケンキュウ</t>
    </rPh>
    <rPh sb="2" eb="4">
      <t>セイカ</t>
    </rPh>
    <rPh sb="4" eb="6">
      <t>テンカイ</t>
    </rPh>
    <rPh sb="6" eb="8">
      <t>ジギョウ</t>
    </rPh>
    <rPh sb="9" eb="11">
      <t>ケンキュウ</t>
    </rPh>
    <rPh sb="11" eb="13">
      <t>セイカ</t>
    </rPh>
    <rPh sb="13" eb="15">
      <t>サイテキ</t>
    </rPh>
    <rPh sb="15" eb="17">
      <t>テンカイ</t>
    </rPh>
    <rPh sb="17" eb="19">
      <t>シエン</t>
    </rPh>
    <rPh sb="32" eb="34">
      <t>レイワ</t>
    </rPh>
    <rPh sb="35" eb="37">
      <t>ネンド</t>
    </rPh>
    <rPh sb="37" eb="39">
      <t>コウボ</t>
    </rPh>
    <rPh sb="40" eb="42">
      <t>アンナイ</t>
    </rPh>
    <phoneticPr fontId="1"/>
  </si>
  <si>
    <t>トライアウト</t>
    <phoneticPr fontId="1"/>
  </si>
  <si>
    <t>産学共同；育成型</t>
    <rPh sb="0" eb="2">
      <t>サンガク</t>
    </rPh>
    <rPh sb="2" eb="4">
      <t>キョウドウ</t>
    </rPh>
    <rPh sb="5" eb="8">
      <t>イクセイガタ</t>
    </rPh>
    <phoneticPr fontId="1"/>
  </si>
  <si>
    <t>　　　　　本格型</t>
    <rPh sb="5" eb="8">
      <t>ホンカクガタ</t>
    </rPh>
    <phoneticPr fontId="1"/>
  </si>
  <si>
    <t>https://www.jst.go.jp/a-step/outline/index.html#type</t>
  </si>
  <si>
    <t>21-024</t>
    <phoneticPr fontId="1"/>
  </si>
  <si>
    <t>第3回　輝く女性研究者賞（ジュンアシダ賞）応募要項</t>
    <rPh sb="0" eb="1">
      <t>ダイ</t>
    </rPh>
    <rPh sb="2" eb="3">
      <t>カイ</t>
    </rPh>
    <rPh sb="4" eb="5">
      <t>カガヤ</t>
    </rPh>
    <rPh sb="6" eb="8">
      <t>ジョセイ</t>
    </rPh>
    <rPh sb="8" eb="10">
      <t>ケンキュウ</t>
    </rPh>
    <rPh sb="10" eb="11">
      <t>シャ</t>
    </rPh>
    <rPh sb="11" eb="12">
      <t>ショウ</t>
    </rPh>
    <rPh sb="19" eb="20">
      <t>ショウ</t>
    </rPh>
    <rPh sb="21" eb="23">
      <t>オウボ</t>
    </rPh>
    <rPh sb="23" eb="25">
      <t>ヨウコウ</t>
    </rPh>
    <phoneticPr fontId="1"/>
  </si>
  <si>
    <t>原則40歳未満（2021年4月1日現在）</t>
    <rPh sb="0" eb="2">
      <t>ゲンソク</t>
    </rPh>
    <rPh sb="4" eb="5">
      <t>サイ</t>
    </rPh>
    <rPh sb="5" eb="7">
      <t>ミマン</t>
    </rPh>
    <rPh sb="12" eb="13">
      <t>ネン</t>
    </rPh>
    <rPh sb="14" eb="15">
      <t>ガツ</t>
    </rPh>
    <rPh sb="16" eb="17">
      <t>ヒ</t>
    </rPh>
    <rPh sb="17" eb="19">
      <t>ゲンザイ</t>
    </rPh>
    <phoneticPr fontId="1"/>
  </si>
  <si>
    <t>9月</t>
    <rPh sb="1" eb="2">
      <t>ガツ</t>
    </rPh>
    <phoneticPr fontId="1"/>
  </si>
  <si>
    <t>https://www.jst.go.jp/diversity/about/award/index.html</t>
  </si>
  <si>
    <t>21-025</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</si>
  <si>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</si>
  <si>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2021年度（第35回）研究助成の募集</t>
    <rPh sb="4" eb="6">
      <t>ネンド</t>
    </rPh>
    <rPh sb="7" eb="8">
      <t>ダイ</t>
    </rPh>
    <rPh sb="10" eb="11">
      <t>カイ</t>
    </rPh>
    <rPh sb="12" eb="14">
      <t>ケンキュウ</t>
    </rPh>
    <rPh sb="14" eb="16">
      <t>ジョセイ</t>
    </rPh>
    <rPh sb="17" eb="19">
      <t>ボシュウ</t>
    </rPh>
    <phoneticPr fontId="1"/>
  </si>
  <si>
    <t>8月</t>
    <rPh sb="1" eb="2">
      <t>ガツ</t>
    </rPh>
    <phoneticPr fontId="1"/>
  </si>
  <si>
    <t>http://www.okawa-foundation.or.jp/</t>
  </si>
  <si>
    <t>2021年度大川賞・大川出版賞（第30回）候補推薦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</si>
  <si>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大川賞：10,000
大川出版賞：1,000</t>
    <rPh sb="0" eb="3">
      <t>オオカワショウ</t>
    </rPh>
    <rPh sb="11" eb="13">
      <t>オオカワ</t>
    </rPh>
    <rPh sb="13" eb="16">
      <t>シュッパンショウ</t>
    </rPh>
    <phoneticPr fontId="1"/>
  </si>
  <si>
    <t>21-026</t>
    <phoneticPr fontId="1"/>
  </si>
  <si>
    <t>21-027</t>
    <phoneticPr fontId="1"/>
  </si>
  <si>
    <t>一般社団法人近畿建設協会</t>
    <rPh sb="0" eb="4">
      <t>イッパンシャダン</t>
    </rPh>
    <rPh sb="4" eb="6">
      <t>ホウジン</t>
    </rPh>
    <rPh sb="6" eb="12">
      <t>キンキケンセツキョウカイ</t>
    </rPh>
    <phoneticPr fontId="1"/>
  </si>
  <si>
    <t>2021年度近畿建設協会研究助成の募集</t>
    <rPh sb="4" eb="6">
      <t>ネンド</t>
    </rPh>
    <rPh sb="6" eb="10">
      <t>キンキケンセツ</t>
    </rPh>
    <rPh sb="10" eb="12">
      <t>キョウカイ</t>
    </rPh>
    <rPh sb="12" eb="16">
      <t>ケンキュウジョセイ</t>
    </rPh>
    <rPh sb="17" eb="19">
      <t>ボシュウ</t>
    </rPh>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</si>
  <si>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</si>
  <si>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</si>
  <si>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https://www.kyokai-kinki.or.jp/business/researchstudy/study-support_bosyu.html</t>
  </si>
  <si>
    <t>21-028</t>
    <phoneticPr fontId="1"/>
  </si>
  <si>
    <t>マツダ財団</t>
    <rPh sb="3" eb="5">
      <t>ザイダン</t>
    </rPh>
    <phoneticPr fontId="1"/>
  </si>
  <si>
    <t>第37回（2021年度）研究助成-青少年健全育成関係-募集</t>
    <rPh sb="0" eb="1">
      <t>ダイ</t>
    </rPh>
    <rPh sb="3" eb="4">
      <t>カイ</t>
    </rPh>
    <rPh sb="9" eb="11">
      <t>ネンド</t>
    </rPh>
    <rPh sb="12" eb="14">
      <t>ケンキュウ</t>
    </rPh>
    <rPh sb="14" eb="16">
      <t>ジョセイ</t>
    </rPh>
    <rPh sb="17" eb="20">
      <t>セイショウネン</t>
    </rPh>
    <rPh sb="20" eb="22">
      <t>ケンゼン</t>
    </rPh>
    <rPh sb="22" eb="24">
      <t>イクセイ</t>
    </rPh>
    <rPh sb="24" eb="26">
      <t>カンケイ</t>
    </rPh>
    <rPh sb="27" eb="29">
      <t>ボシュウ</t>
    </rPh>
    <phoneticPr fontId="1"/>
  </si>
  <si>
    <t>9月下旬</t>
    <rPh sb="1" eb="2">
      <t>ガツ</t>
    </rPh>
    <rPh sb="2" eb="4">
      <t>ゲジュン</t>
    </rPh>
    <phoneticPr fontId="1"/>
  </si>
  <si>
    <t>https://mzaidan.mazda.co.jp/bosyu/science_serach/index.html</t>
  </si>
  <si>
    <t>若手研究者（概ね35歳以下）の応募歓迎</t>
    <rPh sb="0" eb="2">
      <t>ワカテ</t>
    </rPh>
    <rPh sb="2" eb="5">
      <t>ケンキュウシャ</t>
    </rPh>
    <rPh sb="6" eb="7">
      <t>オオム</t>
    </rPh>
    <rPh sb="10" eb="11">
      <t>サイ</t>
    </rPh>
    <rPh sb="11" eb="13">
      <t>イカ</t>
    </rPh>
    <rPh sb="15" eb="17">
      <t>オウボ</t>
    </rPh>
    <rPh sb="17" eb="19">
      <t>カンゲイ</t>
    </rPh>
    <phoneticPr fontId="1"/>
  </si>
  <si>
    <t>承諾</t>
    <rPh sb="0" eb="2">
      <t>ショウダク</t>
    </rPh>
    <phoneticPr fontId="1"/>
  </si>
  <si>
    <t>21-029</t>
    <phoneticPr fontId="1"/>
  </si>
  <si>
    <t>公益財団法人　住友財団</t>
    <rPh sb="0" eb="2">
      <t>コウエキ</t>
    </rPh>
    <rPh sb="2" eb="4">
      <t>ザイダン</t>
    </rPh>
    <rPh sb="4" eb="6">
      <t>ホウジン</t>
    </rPh>
    <rPh sb="7" eb="9">
      <t>スミトモ</t>
    </rPh>
    <rPh sb="9" eb="11">
      <t>ザイダン</t>
    </rPh>
    <phoneticPr fontId="1"/>
  </si>
  <si>
    <t>課題研究</t>
    <rPh sb="0" eb="2">
      <t>カダイ</t>
    </rPh>
    <rPh sb="2" eb="4">
      <t>ケンキュウ</t>
    </rPh>
    <phoneticPr fontId="1"/>
  </si>
  <si>
    <t>10月</t>
    <rPh sb="2" eb="3">
      <t>ガツ</t>
    </rPh>
    <phoneticPr fontId="1"/>
  </si>
  <si>
    <t>データ送信：6/9（水）必着
郵送：6/30（水）</t>
    <rPh sb="3" eb="5">
      <t>ソウシン</t>
    </rPh>
    <rPh sb="10" eb="11">
      <t>スイ</t>
    </rPh>
    <rPh sb="12" eb="14">
      <t>ヒッチャク</t>
    </rPh>
    <rPh sb="15" eb="17">
      <t>ユウソウ</t>
    </rPh>
    <rPh sb="23" eb="24">
      <t>スイ</t>
    </rPh>
    <phoneticPr fontId="1"/>
  </si>
  <si>
    <t>2021年度　環境研究助成公募集要項</t>
    <rPh sb="4" eb="6">
      <t>ネンド</t>
    </rPh>
    <rPh sb="7" eb="9">
      <t>カンキョウ</t>
    </rPh>
    <rPh sb="9" eb="11">
      <t>ケンキュウ</t>
    </rPh>
    <rPh sb="11" eb="13">
      <t>ジョセイ</t>
    </rPh>
    <rPh sb="13" eb="14">
      <t>コウ</t>
    </rPh>
    <rPh sb="14" eb="16">
      <t>ボシュウ</t>
    </rPh>
    <rPh sb="16" eb="18">
      <t>ヨウコウ</t>
    </rPh>
    <phoneticPr fontId="1"/>
  </si>
  <si>
    <t>2021年度　基礎科学研究助成公募集要項</t>
    <rPh sb="4" eb="6">
      <t>ネンド</t>
    </rPh>
    <rPh sb="7" eb="9">
      <t>キソ</t>
    </rPh>
    <rPh sb="9" eb="11">
      <t>カガク</t>
    </rPh>
    <rPh sb="11" eb="13">
      <t>ケンキュウ</t>
    </rPh>
    <rPh sb="13" eb="15">
      <t>ジョセイ</t>
    </rPh>
    <rPh sb="15" eb="16">
      <t>コウ</t>
    </rPh>
    <rPh sb="16" eb="18">
      <t>ボシュウ</t>
    </rPh>
    <rPh sb="18" eb="20">
      <t>ヨウコウ</t>
    </rPh>
    <phoneticPr fontId="1"/>
  </si>
  <si>
    <t>http://www.sumitomo.or.jp/</t>
  </si>
  <si>
    <t>21-030</t>
    <phoneticPr fontId="1"/>
  </si>
  <si>
    <t>公益財団法人　稲盛財団</t>
    <rPh sb="0" eb="2">
      <t>コウエキ</t>
    </rPh>
    <rPh sb="2" eb="4">
      <t>ザイダン</t>
    </rPh>
    <rPh sb="4" eb="6">
      <t>ホウジン</t>
    </rPh>
    <rPh sb="7" eb="9">
      <t>イナモリ</t>
    </rPh>
    <rPh sb="9" eb="11">
      <t>ザイダン</t>
    </rPh>
    <phoneticPr fontId="1"/>
  </si>
  <si>
    <t>2022年度　稲盛財団助成事業の募集</t>
    <rPh sb="4" eb="6">
      <t>ネンド</t>
    </rPh>
    <rPh sb="7" eb="9">
      <t>イナモリ</t>
    </rPh>
    <rPh sb="9" eb="11">
      <t>ザイダン</t>
    </rPh>
    <rPh sb="11" eb="13">
      <t>ジョセイ</t>
    </rPh>
    <rPh sb="13" eb="15">
      <t>ジギョウ</t>
    </rPh>
    <rPh sb="16" eb="18">
      <t>ボシュウ</t>
    </rPh>
    <phoneticPr fontId="1"/>
  </si>
  <si>
    <t>50歳以下（2022年4月1日時点）</t>
    <rPh sb="2" eb="3">
      <t>サイ</t>
    </rPh>
    <rPh sb="3" eb="5">
      <t>イカ</t>
    </rPh>
    <rPh sb="10" eb="11">
      <t>ネン</t>
    </rPh>
    <rPh sb="12" eb="13">
      <t>ガツ</t>
    </rPh>
    <rPh sb="14" eb="15">
      <t>ヒ</t>
    </rPh>
    <rPh sb="15" eb="17">
      <t>ジテン</t>
    </rPh>
    <phoneticPr fontId="1"/>
  </si>
  <si>
    <t>稲盛科学研究機構（InaRIS）フェローシップ</t>
    <rPh sb="0" eb="2">
      <t>イナモリ</t>
    </rPh>
    <rPh sb="2" eb="4">
      <t>カガク</t>
    </rPh>
    <rPh sb="4" eb="6">
      <t>ケンキュウ</t>
    </rPh>
    <rPh sb="6" eb="8">
      <t>キコウ</t>
    </rPh>
    <phoneticPr fontId="1"/>
  </si>
  <si>
    <t>https://www.inamori-f.or.jp/recipient/</t>
  </si>
  <si>
    <t>稲盛研究助成</t>
    <rPh sb="0" eb="2">
      <t>イナモリ</t>
    </rPh>
    <rPh sb="2" eb="4">
      <t>ケンキュウ</t>
    </rPh>
    <rPh sb="4" eb="6">
      <t>ジョセイ</t>
    </rPh>
    <phoneticPr fontId="1"/>
  </si>
  <si>
    <t xml:space="preserve">自然科学：40歳以下（2021年4月1日現在）
人文・社会科学：50歳以下
</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</si>
  <si>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推薦</t>
    <rPh sb="0" eb="2">
      <t>スイセン</t>
    </rPh>
    <phoneticPr fontId="1"/>
  </si>
  <si>
    <t>21-031</t>
    <phoneticPr fontId="1"/>
  </si>
  <si>
    <t>共同研究者派遣</t>
    <rPh sb="0" eb="2">
      <t>キョウドウ</t>
    </rPh>
    <rPh sb="2" eb="5">
      <t>ケンキュウシャ</t>
    </rPh>
    <rPh sb="5" eb="7">
      <t>ハケン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</si>
  <si>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</si>
  <si>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</si>
  <si>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</si>
  <si>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21-032</t>
    <phoneticPr fontId="1"/>
  </si>
  <si>
    <t>公益財団法人ＳＧＨ財団</t>
    <rPh sb="0" eb="6">
      <t>コウエキザイダンホウジン</t>
    </rPh>
    <rPh sb="6" eb="11">
      <t>sghザイダン</t>
    </rPh>
    <phoneticPr fontId="1"/>
  </si>
  <si>
    <t>第３回（2021年度）SGHがん看護研究助成募集</t>
    <rPh sb="0" eb="1">
      <t>ダイ</t>
    </rPh>
    <rPh sb="2" eb="3">
      <t>カイ</t>
    </rPh>
    <rPh sb="8" eb="10">
      <t>ネンド</t>
    </rPh>
    <rPh sb="16" eb="18">
      <t>カンゴ</t>
    </rPh>
    <rPh sb="18" eb="20">
      <t>ケンキュウ</t>
    </rPh>
    <rPh sb="20" eb="22">
      <t>ジョセイ</t>
    </rPh>
    <rPh sb="22" eb="24">
      <t>ボシュウ</t>
    </rPh>
    <phoneticPr fontId="1"/>
  </si>
  <si>
    <t>研究部門・実践部門</t>
    <rPh sb="0" eb="2">
      <t>ケンキュウ</t>
    </rPh>
    <rPh sb="2" eb="4">
      <t>ブモン</t>
    </rPh>
    <rPh sb="5" eb="7">
      <t>ジッセン</t>
    </rPh>
    <rPh sb="7" eb="9">
      <t>ブモン</t>
    </rPh>
    <phoneticPr fontId="1"/>
  </si>
  <si>
    <t>推薦</t>
    <rPh sb="0" eb="2">
      <t>スイセン</t>
    </rPh>
    <phoneticPr fontId="1"/>
  </si>
  <si>
    <t>10月上旬</t>
    <rPh sb="2" eb="3">
      <t>ガツ</t>
    </rPh>
    <rPh sb="3" eb="5">
      <t>ジョウジュン</t>
    </rPh>
    <phoneticPr fontId="1"/>
  </si>
  <si>
    <t>博士号取得後10年以内の研究者、又は日本国内の大学院博士後期課程に在籍するもの</t>
    <rPh sb="33" eb="35">
      <t>ザイセキ</t>
    </rPh>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</si>
  <si>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</si>
  <si>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日米科学技術協力事業「脳研究」分野における2022年度各種事業の募集</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rPh sb="32" eb="34">
      <t>ボシュウ</t>
    </rPh>
    <phoneticPr fontId="1"/>
  </si>
  <si>
    <t>●</t>
    <phoneticPr fontId="1"/>
  </si>
  <si>
    <t>令和３年度　民事紛争処理に関する研究助成</t>
    <rPh sb="0" eb="2">
      <t>レイワ</t>
    </rPh>
    <rPh sb="3" eb="5">
      <t>ネンド</t>
    </rPh>
    <rPh sb="6" eb="12">
      <t>ミンジフンソウショリ</t>
    </rPh>
    <rPh sb="13" eb="14">
      <t>カン</t>
    </rPh>
    <rPh sb="16" eb="18">
      <t>ケンキュウ</t>
    </rPh>
    <rPh sb="18" eb="20">
      <t>ジョセイ</t>
    </rPh>
    <phoneticPr fontId="1"/>
  </si>
  <si>
    <t>7月末</t>
    <rPh sb="1" eb="2">
      <t>ガツ</t>
    </rPh>
    <rPh sb="2" eb="3">
      <t>マツ</t>
    </rPh>
    <phoneticPr fontId="1"/>
  </si>
  <si>
    <t>令和３年　第11回「倒産・再生法制研究」に関する懸賞論文募集</t>
    <rPh sb="0" eb="2">
      <t>レイワ</t>
    </rPh>
    <rPh sb="3" eb="4">
      <t>ネン</t>
    </rPh>
    <rPh sb="5" eb="6">
      <t>ダイ</t>
    </rPh>
    <rPh sb="8" eb="9">
      <t>カイ</t>
    </rPh>
    <rPh sb="10" eb="12">
      <t>トウサン</t>
    </rPh>
    <rPh sb="13" eb="15">
      <t>サイセイ</t>
    </rPh>
    <rPh sb="15" eb="16">
      <t>ホウ</t>
    </rPh>
    <rPh sb="16" eb="17">
      <t>セイ</t>
    </rPh>
    <rPh sb="17" eb="19">
      <t>ケンキュウ</t>
    </rPh>
    <rPh sb="21" eb="22">
      <t>カン</t>
    </rPh>
    <rPh sb="24" eb="28">
      <t>ケンショウロンブン</t>
    </rPh>
    <rPh sb="28" eb="30">
      <t>ボシュウ</t>
    </rPh>
    <phoneticPr fontId="1"/>
  </si>
  <si>
    <t>一般個人：500</t>
    <rPh sb="0" eb="2">
      <t>イッパン</t>
    </rPh>
    <rPh sb="2" eb="4">
      <t>コジン</t>
    </rPh>
    <phoneticPr fontId="1"/>
  </si>
  <si>
    <t>最終学歴から15年以内の研究者</t>
    <rPh sb="0" eb="2">
      <t>サイシュウ</t>
    </rPh>
    <rPh sb="2" eb="4">
      <t>ガクレキ</t>
    </rPh>
    <rPh sb="8" eb="9">
      <t>ネン</t>
    </rPh>
    <rPh sb="9" eb="11">
      <t>イナイ</t>
    </rPh>
    <rPh sb="12" eb="15">
      <t>ケンキュウシャ</t>
    </rPh>
    <phoneticPr fontId="1"/>
  </si>
  <si>
    <t>公益財団法人　民事紛争処理研究基金</t>
    <rPh sb="0" eb="2">
      <t>コウエキ</t>
    </rPh>
    <rPh sb="2" eb="4">
      <t>ザイダン</t>
    </rPh>
    <rPh sb="4" eb="6">
      <t>ホウジン</t>
    </rPh>
    <rPh sb="7" eb="17">
      <t>ミンジフンソウショリケンキュウキキン</t>
    </rPh>
    <phoneticPr fontId="1"/>
  </si>
  <si>
    <t>21-033</t>
    <phoneticPr fontId="1"/>
  </si>
  <si>
    <t>21-034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</si>
  <si>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</si>
  <si>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</si>
  <si>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2021年度に科学研究費補助金・学術研究助成基金助成金の助成を受けている課題に基づく申請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</si>
  <si>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</si>
  <si>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2021年度　研究助成募集要項</t>
    <rPh sb="4" eb="6">
      <t>ネンド</t>
    </rPh>
    <rPh sb="7" eb="9">
      <t>ケンキュウ</t>
    </rPh>
    <rPh sb="9" eb="11">
      <t>ジョセイ</t>
    </rPh>
    <rPh sb="11" eb="13">
      <t>ボシュウ</t>
    </rPh>
    <rPh sb="13" eb="15">
      <t>ヨウコウ</t>
    </rPh>
    <phoneticPr fontId="1"/>
  </si>
  <si>
    <t>8月末</t>
    <rPh sb="1" eb="2">
      <t>ガツ</t>
    </rPh>
    <rPh sb="2" eb="3">
      <t>マツ</t>
    </rPh>
    <phoneticPr fontId="1"/>
  </si>
  <si>
    <t>第１回　検証論文募集要項</t>
    <rPh sb="0" eb="1">
      <t>ダイ</t>
    </rPh>
    <rPh sb="2" eb="3">
      <t>カイ</t>
    </rPh>
    <rPh sb="4" eb="6">
      <t>ケンショウ</t>
    </rPh>
    <rPh sb="6" eb="8">
      <t>ロンブン</t>
    </rPh>
    <rPh sb="8" eb="10">
      <t>ボシュウ</t>
    </rPh>
    <rPh sb="10" eb="12">
      <t>ヨウコウ</t>
    </rPh>
    <phoneticPr fontId="1"/>
  </si>
  <si>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</si>
  <si>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</si>
  <si>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21-035</t>
    <phoneticPr fontId="1"/>
  </si>
  <si>
    <t>21-036</t>
  </si>
  <si>
    <t>https://www.nips.ac.jp/jusnou/recruit/</t>
  </si>
  <si>
    <t>2022年1月上旬</t>
    <rPh sb="4" eb="5">
      <t>ネン</t>
    </rPh>
    <rPh sb="6" eb="7">
      <t>ガツ</t>
    </rPh>
    <rPh sb="7" eb="9">
      <t>ジョウジュン</t>
    </rPh>
    <phoneticPr fontId="1"/>
  </si>
  <si>
    <t>-</t>
    <phoneticPr fontId="1"/>
  </si>
  <si>
    <t>https://form.sgh-foundation.or.jp/ap_cancer_nurse/</t>
  </si>
  <si>
    <t>http://www.mhk.or.jp/</t>
  </si>
  <si>
    <t>2022年3月末</t>
    <rPh sb="4" eb="5">
      <t>ネン</t>
    </rPh>
    <rPh sb="6" eb="7">
      <t>ガツ</t>
    </rPh>
    <rPh sb="7" eb="8">
      <t>マツ</t>
    </rPh>
    <phoneticPr fontId="1"/>
  </si>
  <si>
    <t>https://www.genome-sci.jp/guidance</t>
  </si>
  <si>
    <t>8月上旬</t>
    <rPh sb="1" eb="2">
      <t>ガツ</t>
    </rPh>
    <rPh sb="2" eb="4">
      <t>ジョウジュン</t>
    </rPh>
    <phoneticPr fontId="1"/>
  </si>
  <si>
    <t>https://www.iiajapan.com/leg/system/josei/</t>
  </si>
  <si>
    <t>締切：6/30（水）消印有効</t>
    <rPh sb="0" eb="2">
      <t>シメキリ</t>
    </rPh>
    <rPh sb="8" eb="9">
      <t>スイ</t>
    </rPh>
    <rPh sb="10" eb="14">
      <t>ケシインユウコウ</t>
    </rPh>
    <phoneticPr fontId="1"/>
  </si>
  <si>
    <t>40歳未満の方（2021年6月30日現在）</t>
    <rPh sb="2" eb="3">
      <t>サイ</t>
    </rPh>
    <rPh sb="3" eb="5">
      <t>ミマン</t>
    </rPh>
    <rPh sb="6" eb="7">
      <t>カタ</t>
    </rPh>
    <rPh sb="12" eb="13">
      <t>ネン</t>
    </rPh>
    <rPh sb="14" eb="15">
      <t>ガツ</t>
    </rPh>
    <rPh sb="17" eb="18">
      <t>ヒ</t>
    </rPh>
    <rPh sb="18" eb="20">
      <t>ゲンザイ</t>
    </rPh>
    <phoneticPr fontId="1"/>
  </si>
  <si>
    <t>12月</t>
    <rPh sb="2" eb="3">
      <t>ガツ</t>
    </rPh>
    <phoneticPr fontId="1"/>
  </si>
  <si>
    <t>締切：9/30（木）消印有効</t>
    <rPh sb="0" eb="2">
      <t>シメキリ</t>
    </rPh>
    <rPh sb="8" eb="9">
      <t>モク</t>
    </rPh>
    <rPh sb="10" eb="14">
      <t>ケシインユウコウ</t>
    </rPh>
    <phoneticPr fontId="1"/>
  </si>
  <si>
    <t>21-037</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</si>
  <si>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</si>
  <si>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長寿科学研究者支援事業に係る令和4年度の募集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</si>
  <si>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https://www.tyojyu.or.jp/zaidan/about-jigyo/koueki1/kenkyusha.html</t>
  </si>
  <si>
    <t>10月下旬</t>
    <rPh sb="2" eb="3">
      <t>ガツ</t>
    </rPh>
    <rPh sb="3" eb="5">
      <t>ゲジュン</t>
    </rPh>
    <phoneticPr fontId="1"/>
  </si>
  <si>
    <t>1年あたり最大30,000</t>
    <rPh sb="1" eb="2">
      <t>ネン</t>
    </rPh>
    <rPh sb="5" eb="7">
      <t>サイダイ</t>
    </rPh>
    <phoneticPr fontId="1"/>
  </si>
  <si>
    <t>21-038</t>
    <phoneticPr fontId="1"/>
  </si>
  <si>
    <t>公益財団法人　新世代研究所</t>
    <rPh sb="0" eb="2">
      <t>コウエキ</t>
    </rPh>
    <rPh sb="2" eb="4">
      <t>ザイダン</t>
    </rPh>
    <rPh sb="4" eb="6">
      <t>ホウジン</t>
    </rPh>
    <rPh sb="7" eb="10">
      <t>シンセダイ</t>
    </rPh>
    <rPh sb="10" eb="13">
      <t>ケンキュウショ</t>
    </rPh>
    <phoneticPr fontId="1"/>
  </si>
  <si>
    <t>ATI研究助成　2021年度募集</t>
    <rPh sb="3" eb="5">
      <t>ケンキュウ</t>
    </rPh>
    <rPh sb="5" eb="7">
      <t>ジョセイ</t>
    </rPh>
    <rPh sb="12" eb="14">
      <t>ネンド</t>
    </rPh>
    <rPh sb="14" eb="16">
      <t>ボシュウ</t>
    </rPh>
    <phoneticPr fontId="1"/>
  </si>
  <si>
    <t>テーマ：ナノサイエンス</t>
    <phoneticPr fontId="1"/>
  </si>
  <si>
    <t>2021年9月30日時点で満35歳以下の方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</si>
  <si>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</si>
  <si>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</si>
  <si>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21-039</t>
    <phoneticPr fontId="1"/>
  </si>
  <si>
    <t>積水化学　自然に学ぶものづくり　研究助成プログラム事務局</t>
    <rPh sb="0" eb="4">
      <t>セキスイカガク</t>
    </rPh>
    <rPh sb="5" eb="7">
      <t>シゼン</t>
    </rPh>
    <rPh sb="8" eb="9">
      <t>マナ</t>
    </rPh>
    <rPh sb="16" eb="18">
      <t>ケンキュウ</t>
    </rPh>
    <rPh sb="18" eb="20">
      <t>ジョセイ</t>
    </rPh>
    <rPh sb="25" eb="28">
      <t>ジムキョク</t>
    </rPh>
    <phoneticPr fontId="1"/>
  </si>
  <si>
    <t>研究助成公募</t>
    <rPh sb="0" eb="2">
      <t>ケンキュウ</t>
    </rPh>
    <rPh sb="2" eb="4">
      <t>ジョセイ</t>
    </rPh>
    <rPh sb="4" eb="6">
      <t>コウボ</t>
    </rPh>
    <phoneticPr fontId="1"/>
  </si>
  <si>
    <t xml:space="preserve">テーマ：
①ものづくり
②基盤研究
</t>
    <rPh sb="13" eb="15">
      <t>キバン</t>
    </rPh>
    <rPh sb="15" eb="17">
      <t>ケンキュウ</t>
    </rPh>
    <phoneticPr fontId="1"/>
  </si>
  <si>
    <t>①5,000
②3,000</t>
    <phoneticPr fontId="1"/>
  </si>
  <si>
    <t>9月上旬</t>
    <rPh sb="1" eb="2">
      <t>ガツ</t>
    </rPh>
    <rPh sb="2" eb="4">
      <t>ジョウジュン</t>
    </rPh>
    <phoneticPr fontId="1"/>
  </si>
  <si>
    <t>https://www.sekisui.co.jp/news/2021/1360346_37322.html</t>
  </si>
  <si>
    <t>承諾</t>
    <rPh sb="0" eb="2">
      <t>ショウダク</t>
    </rPh>
    <phoneticPr fontId="1"/>
  </si>
  <si>
    <t>21-040</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</si>
  <si>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</si>
  <si>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2021年度　研究助成案内</t>
    <rPh sb="4" eb="6">
      <t>ネンド</t>
    </rPh>
    <rPh sb="7" eb="9">
      <t>ケンキュウ</t>
    </rPh>
    <rPh sb="9" eb="11">
      <t>ジョセイ</t>
    </rPh>
    <rPh sb="11" eb="13">
      <t>アンナイ</t>
    </rPh>
    <phoneticPr fontId="1"/>
  </si>
  <si>
    <t>応募時に45歳以下</t>
    <rPh sb="0" eb="3">
      <t>オウボジ</t>
    </rPh>
    <rPh sb="6" eb="7">
      <t>サイ</t>
    </rPh>
    <rPh sb="7" eb="9">
      <t>イカ</t>
    </rPh>
    <phoneticPr fontId="1"/>
  </si>
  <si>
    <t>推薦</t>
    <rPh sb="0" eb="2">
      <t>スイセン</t>
    </rPh>
    <phoneticPr fontId="1"/>
  </si>
  <si>
    <t>https://www.shokuken.or.jp/subsidize/</t>
  </si>
  <si>
    <t>11月下旬</t>
    <rPh sb="2" eb="3">
      <t>ガツ</t>
    </rPh>
    <rPh sb="3" eb="5">
      <t>ゲジュン</t>
    </rPh>
    <phoneticPr fontId="1"/>
  </si>
  <si>
    <t>21-041　</t>
    <phoneticPr fontId="1"/>
  </si>
  <si>
    <t>大日本住友製薬株式会社</t>
    <rPh sb="0" eb="3">
      <t>ダイニッポン</t>
    </rPh>
    <rPh sb="3" eb="5">
      <t>スミトモ</t>
    </rPh>
    <rPh sb="5" eb="7">
      <t>セイヤク</t>
    </rPh>
    <rPh sb="7" eb="9">
      <t>カブシキ</t>
    </rPh>
    <rPh sb="9" eb="11">
      <t>カイシャ</t>
    </rPh>
    <phoneticPr fontId="1"/>
  </si>
  <si>
    <t>https://www.ds-pharma.co.jp/prism/</t>
  </si>
  <si>
    <t>PRISM共同研究公募</t>
    <rPh sb="5" eb="7">
      <t>キョウドウ</t>
    </rPh>
    <rPh sb="7" eb="9">
      <t>ケンキュウ</t>
    </rPh>
    <rPh sb="9" eb="11">
      <t>コウボ</t>
    </rPh>
    <phoneticPr fontId="1"/>
  </si>
  <si>
    <t>研究者共創型</t>
    <rPh sb="0" eb="3">
      <t>ケンキュウシャ</t>
    </rPh>
    <rPh sb="3" eb="4">
      <t>キョウ</t>
    </rPh>
    <rPh sb="4" eb="5">
      <t>ソウ</t>
    </rPh>
    <rPh sb="5" eb="6">
      <t>カタ</t>
    </rPh>
    <phoneticPr fontId="1"/>
  </si>
  <si>
    <t>21-042</t>
    <phoneticPr fontId="1"/>
  </si>
  <si>
    <t>一般財団法人　レントオール奨学財団</t>
    <rPh sb="0" eb="2">
      <t>イッパン</t>
    </rPh>
    <rPh sb="2" eb="4">
      <t>ザイダン</t>
    </rPh>
    <rPh sb="4" eb="6">
      <t>ホウジン</t>
    </rPh>
    <rPh sb="13" eb="15">
      <t>ショウガク</t>
    </rPh>
    <rPh sb="15" eb="17">
      <t>ザイダン</t>
    </rPh>
    <phoneticPr fontId="1"/>
  </si>
  <si>
    <t>令和3年度　研究助成候補募集</t>
    <rPh sb="0" eb="2">
      <t>レイワ</t>
    </rPh>
    <rPh sb="3" eb="5">
      <t>ネンド</t>
    </rPh>
    <rPh sb="6" eb="8">
      <t>ケンキュウ</t>
    </rPh>
    <rPh sb="8" eb="10">
      <t>ジョセイ</t>
    </rPh>
    <rPh sb="10" eb="12">
      <t>コウホ</t>
    </rPh>
    <rPh sb="12" eb="14">
      <t>ボシュウ</t>
    </rPh>
    <phoneticPr fontId="1"/>
  </si>
  <si>
    <t>8月上旬</t>
    <rPh sb="1" eb="2">
      <t>ガツ</t>
    </rPh>
    <rPh sb="2" eb="4">
      <t>ジョウジュン</t>
    </rPh>
    <phoneticPr fontId="1"/>
  </si>
  <si>
    <t>http://www.rentall-zaidan.jp/</t>
  </si>
  <si>
    <t>21-043</t>
    <phoneticPr fontId="1"/>
  </si>
  <si>
    <t>公益財団法人　小野医学研究財団</t>
    <rPh sb="0" eb="6">
      <t>コウエキザイダンホウジン</t>
    </rPh>
    <rPh sb="7" eb="9">
      <t>オノ</t>
    </rPh>
    <rPh sb="9" eb="11">
      <t>イガク</t>
    </rPh>
    <rPh sb="11" eb="13">
      <t>ケンキュウ</t>
    </rPh>
    <rPh sb="13" eb="15">
      <t>ザイダン</t>
    </rPh>
    <phoneticPr fontId="1"/>
  </si>
  <si>
    <t>研究助成および研究奨励助成候補者募集</t>
    <rPh sb="0" eb="4">
      <t>ケンキュウジョセイ</t>
    </rPh>
    <rPh sb="7" eb="9">
      <t>ケンキュウ</t>
    </rPh>
    <rPh sb="9" eb="11">
      <t>ショウレイ</t>
    </rPh>
    <rPh sb="11" eb="13">
      <t>ジョセイ</t>
    </rPh>
    <rPh sb="13" eb="16">
      <t>コウホシャ</t>
    </rPh>
    <rPh sb="16" eb="18">
      <t>ボシュウ</t>
    </rPh>
    <phoneticPr fontId="1"/>
  </si>
  <si>
    <t>研究助成金</t>
    <rPh sb="0" eb="2">
      <t>ケンキュウ</t>
    </rPh>
    <rPh sb="2" eb="5">
      <t>ジョセイキン</t>
    </rPh>
    <phoneticPr fontId="1"/>
  </si>
  <si>
    <t>2021年6月1日現在
満40歳以下</t>
    <rPh sb="4" eb="5">
      <t>ネン</t>
    </rPh>
    <rPh sb="6" eb="7">
      <t>ガツ</t>
    </rPh>
    <rPh sb="8" eb="9">
      <t>ヒ</t>
    </rPh>
    <rPh sb="9" eb="11">
      <t>ゲンザイ</t>
    </rPh>
    <rPh sb="12" eb="13">
      <t>マン</t>
    </rPh>
    <rPh sb="15" eb="16">
      <t>サイ</t>
    </rPh>
    <rPh sb="16" eb="18">
      <t>イカ</t>
    </rPh>
    <phoneticPr fontId="1"/>
  </si>
  <si>
    <t>推薦</t>
    <rPh sb="0" eb="2">
      <t>スイセン</t>
    </rPh>
    <phoneticPr fontId="1"/>
  </si>
  <si>
    <t>https://www.ono.co.jp/sites/default/files/zaidan/pdf/jyosei_2021_youkou.pdf</t>
  </si>
  <si>
    <t>12月</t>
    <rPh sb="2" eb="3">
      <t>ガツ</t>
    </rPh>
    <phoneticPr fontId="1"/>
  </si>
  <si>
    <t>21-044</t>
    <phoneticPr fontId="1"/>
  </si>
  <si>
    <t>公益財団法人　生協総合研究所</t>
    <rPh sb="0" eb="2">
      <t>コウエキ</t>
    </rPh>
    <rPh sb="2" eb="4">
      <t>ザイダン</t>
    </rPh>
    <rPh sb="4" eb="6">
      <t>ホウジン</t>
    </rPh>
    <rPh sb="7" eb="11">
      <t>セイキョウソウゴウ</t>
    </rPh>
    <rPh sb="11" eb="14">
      <t>ケンキュウショ</t>
    </rPh>
    <phoneticPr fontId="1"/>
  </si>
  <si>
    <t>2021年度生協総研賞「第19回助成事業」</t>
    <rPh sb="4" eb="6">
      <t>ネンド</t>
    </rPh>
    <rPh sb="6" eb="8">
      <t>セイキョウ</t>
    </rPh>
    <rPh sb="8" eb="11">
      <t>ソウケンショウ</t>
    </rPh>
    <rPh sb="12" eb="13">
      <t>ダイ</t>
    </rPh>
    <rPh sb="15" eb="16">
      <t>カイ</t>
    </rPh>
    <rPh sb="16" eb="18">
      <t>ジョセイ</t>
    </rPh>
    <rPh sb="18" eb="20">
      <t>ジギョウ</t>
    </rPh>
    <phoneticPr fontId="1"/>
  </si>
  <si>
    <t>個人：300
共同：500</t>
    <rPh sb="0" eb="2">
      <t>コジン</t>
    </rPh>
    <rPh sb="7" eb="9">
      <t>キョウドウ</t>
    </rPh>
    <phoneticPr fontId="1"/>
  </si>
  <si>
    <t>-</t>
    <phoneticPr fontId="1"/>
  </si>
  <si>
    <t>10月</t>
    <rPh sb="2" eb="3">
      <t>ガツ</t>
    </rPh>
    <phoneticPr fontId="1"/>
  </si>
  <si>
    <t>https://ccij.jp/jyosei/ken210510_01.html</t>
  </si>
  <si>
    <t>締切：7/31必着</t>
    <rPh sb="0" eb="2">
      <t>シメキリ</t>
    </rPh>
    <rPh sb="7" eb="9">
      <t>ヒッチャク</t>
    </rPh>
    <phoneticPr fontId="1"/>
  </si>
  <si>
    <t>●</t>
    <phoneticPr fontId="1"/>
  </si>
  <si>
    <t>21-045</t>
    <phoneticPr fontId="1"/>
  </si>
  <si>
    <t>公益財団法人　浦上食品・食文化振興財団</t>
    <rPh sb="0" eb="6">
      <t>コウエキザイダンホウジン</t>
    </rPh>
    <rPh sb="7" eb="9">
      <t>ウラカミ</t>
    </rPh>
    <rPh sb="9" eb="11">
      <t>ショクヒン</t>
    </rPh>
    <rPh sb="12" eb="15">
      <t>ショクブンカ</t>
    </rPh>
    <rPh sb="15" eb="17">
      <t>シンコウ</t>
    </rPh>
    <rPh sb="17" eb="19">
      <t>ザイダン</t>
    </rPh>
    <phoneticPr fontId="1"/>
  </si>
  <si>
    <t>令和3年度（公財）浦上食品・食文化振興財団研究助成</t>
    <rPh sb="0" eb="2">
      <t>レイワ</t>
    </rPh>
    <rPh sb="3" eb="5">
      <t>ネンド</t>
    </rPh>
    <rPh sb="6" eb="8">
      <t>コウザイ</t>
    </rPh>
    <rPh sb="9" eb="11">
      <t>ウラカミ</t>
    </rPh>
    <rPh sb="11" eb="13">
      <t>ショクヒン</t>
    </rPh>
    <rPh sb="14" eb="17">
      <t>ショクブンカ</t>
    </rPh>
    <rPh sb="17" eb="19">
      <t>シンコウ</t>
    </rPh>
    <rPh sb="19" eb="21">
      <t>ザイダン</t>
    </rPh>
    <rPh sb="21" eb="23">
      <t>ケンキュウ</t>
    </rPh>
    <rPh sb="23" eb="25">
      <t>ジョセイ</t>
    </rPh>
    <phoneticPr fontId="1"/>
  </si>
  <si>
    <t>https://www.urakamizaidan.or.jp/research/index.html</t>
  </si>
  <si>
    <t>21-046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</si>
  <si>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</si>
  <si>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2022年「日本国際賞平成記念研究助成」募集要項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</si>
  <si>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45歳程度まで</t>
    <rPh sb="2" eb="3">
      <t>サイ</t>
    </rPh>
    <rPh sb="3" eb="5">
      <t>テイド</t>
    </rPh>
    <phoneticPr fontId="1"/>
  </si>
  <si>
    <t>https://www.japanprize.jp/subsidy_yoko.html</t>
  </si>
  <si>
    <t>9月</t>
    <rPh sb="1" eb="2">
      <t>ガツ</t>
    </rPh>
    <phoneticPr fontId="1"/>
  </si>
  <si>
    <t>21-047</t>
    <phoneticPr fontId="1"/>
  </si>
  <si>
    <t>一般社団法人　カーボンリサイクルファンド</t>
    <rPh sb="0" eb="2">
      <t>イッパン</t>
    </rPh>
    <rPh sb="2" eb="4">
      <t>シャダン</t>
    </rPh>
    <rPh sb="4" eb="6">
      <t>ホウジン</t>
    </rPh>
    <phoneticPr fontId="1"/>
  </si>
  <si>
    <t>研究助成ファンドによる2021年度研究助成活動に係る募集要項</t>
    <rPh sb="0" eb="2">
      <t>ケンキュウ</t>
    </rPh>
    <rPh sb="2" eb="4">
      <t>ジョセイ</t>
    </rPh>
    <rPh sb="15" eb="17">
      <t>ネンド</t>
    </rPh>
    <rPh sb="17" eb="19">
      <t>ケンキュウ</t>
    </rPh>
    <rPh sb="19" eb="21">
      <t>ジョセイ</t>
    </rPh>
    <rPh sb="21" eb="23">
      <t>カツドウ</t>
    </rPh>
    <rPh sb="24" eb="25">
      <t>カカ</t>
    </rPh>
    <rPh sb="26" eb="28">
      <t>ボシュウ</t>
    </rPh>
    <rPh sb="28" eb="30">
      <t>ヨウコウ</t>
    </rPh>
    <phoneticPr fontId="1"/>
  </si>
  <si>
    <t>7月</t>
    <rPh sb="1" eb="2">
      <t>ガツ</t>
    </rPh>
    <phoneticPr fontId="1"/>
  </si>
  <si>
    <t>提出方法：印刷物とE-ｍailの両方</t>
    <rPh sb="0" eb="2">
      <t>テイシュツ</t>
    </rPh>
    <rPh sb="2" eb="4">
      <t>ホウホウ</t>
    </rPh>
    <rPh sb="5" eb="8">
      <t>インサツブツ</t>
    </rPh>
    <rPh sb="16" eb="18">
      <t>リョウホウ</t>
    </rPh>
    <phoneticPr fontId="1"/>
  </si>
  <si>
    <t>https://carbon-recycling-fund.jp/public_relations/news/7906</t>
  </si>
  <si>
    <t>郵送物は6/14　17：00までに郵送または特定信書便にて提出</t>
    <rPh sb="0" eb="3">
      <t>ユウソウブツ</t>
    </rPh>
    <rPh sb="17" eb="19">
      <t>ユウソウ</t>
    </rPh>
    <rPh sb="22" eb="27">
      <t>トクテイシンショビン</t>
    </rPh>
    <rPh sb="29" eb="31">
      <t>テイシュツ</t>
    </rPh>
    <phoneticPr fontId="1"/>
  </si>
  <si>
    <t>21-048</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</si>
  <si>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</si>
  <si>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令和3年度（2021年度）安田記念医学財団応募要項</t>
    <rPh sb="0" eb="2">
      <t>レイワ</t>
    </rPh>
    <rPh sb="3" eb="5">
      <t>ネンド</t>
    </rPh>
    <rPh sb="10" eb="11">
      <t>ネン</t>
    </rPh>
    <rPh sb="11" eb="12">
      <t>ド</t>
    </rPh>
    <rPh sb="13" eb="15">
      <t>ヤスダ</t>
    </rPh>
    <rPh sb="15" eb="17">
      <t>キネン</t>
    </rPh>
    <rPh sb="17" eb="19">
      <t>イガク</t>
    </rPh>
    <rPh sb="19" eb="21">
      <t>ザイダン</t>
    </rPh>
    <rPh sb="21" eb="23">
      <t>オウボ</t>
    </rPh>
    <rPh sb="23" eb="25">
      <t>ヨウコウ</t>
    </rPh>
    <phoneticPr fontId="1"/>
  </si>
  <si>
    <t>安田医学賞</t>
    <rPh sb="0" eb="2">
      <t>ヤスダ</t>
    </rPh>
    <rPh sb="2" eb="5">
      <t>イガクショウ</t>
    </rPh>
    <phoneticPr fontId="1"/>
  </si>
  <si>
    <t>推薦</t>
    <rPh sb="0" eb="2">
      <t>スイセン</t>
    </rPh>
    <phoneticPr fontId="1"/>
  </si>
  <si>
    <t>10月下旬</t>
    <rPh sb="2" eb="3">
      <t>ガツ</t>
    </rPh>
    <rPh sb="3" eb="5">
      <t>ゲジュン</t>
    </rPh>
    <phoneticPr fontId="1"/>
  </si>
  <si>
    <t>http://www.yasuda-mf.or.jp/josei_oubo.html</t>
  </si>
  <si>
    <t>癌研究助成</t>
    <rPh sb="0" eb="1">
      <t>ガン</t>
    </rPh>
    <rPh sb="1" eb="3">
      <t>ケンキュウ</t>
    </rPh>
    <rPh sb="3" eb="5">
      <t>ジョセイ</t>
    </rPh>
    <phoneticPr fontId="1"/>
  </si>
  <si>
    <t>若手癌研究助成</t>
    <rPh sb="0" eb="2">
      <t>ワカテ</t>
    </rPh>
    <rPh sb="2" eb="3">
      <t>ガン</t>
    </rPh>
    <rPh sb="3" eb="5">
      <t>ケンキュウ</t>
    </rPh>
    <rPh sb="5" eb="7">
      <t>ジョセイ</t>
    </rPh>
    <phoneticPr fontId="1"/>
  </si>
  <si>
    <t>海外研究助成</t>
    <rPh sb="0" eb="2">
      <t>カイガイ</t>
    </rPh>
    <rPh sb="2" eb="4">
      <t>ケンキュウ</t>
    </rPh>
    <rPh sb="4" eb="6">
      <t>ジョセイ</t>
    </rPh>
    <phoneticPr fontId="1"/>
  </si>
  <si>
    <t>癌看護研究助成</t>
    <rPh sb="0" eb="1">
      <t>ガン</t>
    </rPh>
    <rPh sb="1" eb="3">
      <t>カンゴ</t>
    </rPh>
    <rPh sb="3" eb="5">
      <t>ケンキュウ</t>
    </rPh>
    <rPh sb="5" eb="7">
      <t>ジョセイ</t>
    </rPh>
    <phoneticPr fontId="1"/>
  </si>
  <si>
    <t>1件以内　5,000</t>
    <rPh sb="1" eb="2">
      <t>ケン</t>
    </rPh>
    <rPh sb="2" eb="4">
      <t>イナイ</t>
    </rPh>
    <phoneticPr fontId="1"/>
  </si>
  <si>
    <t>8件以内　各2,000</t>
    <rPh sb="1" eb="2">
      <t>ケン</t>
    </rPh>
    <rPh sb="2" eb="4">
      <t>イナイ</t>
    </rPh>
    <rPh sb="5" eb="6">
      <t>カク</t>
    </rPh>
    <phoneticPr fontId="1"/>
  </si>
  <si>
    <t>10件以内　各1,000</t>
    <rPh sb="2" eb="3">
      <t>ケン</t>
    </rPh>
    <rPh sb="3" eb="5">
      <t>イナイ</t>
    </rPh>
    <rPh sb="6" eb="7">
      <t>カク</t>
    </rPh>
    <phoneticPr fontId="1"/>
  </si>
  <si>
    <t>3件以内　各1,500</t>
    <rPh sb="1" eb="2">
      <t>ケン</t>
    </rPh>
    <rPh sb="2" eb="4">
      <t>イナイ</t>
    </rPh>
    <rPh sb="5" eb="6">
      <t>カク</t>
    </rPh>
    <phoneticPr fontId="1"/>
  </si>
  <si>
    <t>1件以内　1件1,000
4件以内　各500</t>
    <rPh sb="1" eb="2">
      <t>ケン</t>
    </rPh>
    <rPh sb="2" eb="4">
      <t>イナイ</t>
    </rPh>
    <rPh sb="6" eb="7">
      <t>ケン</t>
    </rPh>
    <rPh sb="14" eb="15">
      <t>ケン</t>
    </rPh>
    <rPh sb="15" eb="17">
      <t>イナイ</t>
    </rPh>
    <rPh sb="18" eb="19">
      <t>カク</t>
    </rPh>
    <phoneticPr fontId="1"/>
  </si>
  <si>
    <t>21-049</t>
    <phoneticPr fontId="1"/>
  </si>
  <si>
    <t>https://www.ihep.jp/</t>
  </si>
  <si>
    <t>一般社団法人　医療経済研究・社会保険福祉協会
医療経済研究機構</t>
    <rPh sb="0" eb="2">
      <t>イッパン</t>
    </rPh>
    <rPh sb="2" eb="4">
      <t>シャダン</t>
    </rPh>
    <rPh sb="4" eb="6">
      <t>ホウジン</t>
    </rPh>
    <rPh sb="7" eb="9">
      <t>イリョウ</t>
    </rPh>
    <rPh sb="9" eb="11">
      <t>ケイザイ</t>
    </rPh>
    <rPh sb="11" eb="13">
      <t>ケンキュウ</t>
    </rPh>
    <rPh sb="14" eb="16">
      <t>シャカイ</t>
    </rPh>
    <rPh sb="16" eb="18">
      <t>ホケン</t>
    </rPh>
    <rPh sb="18" eb="20">
      <t>フクシ</t>
    </rPh>
    <rPh sb="20" eb="22">
      <t>キョウカイ</t>
    </rPh>
    <rPh sb="23" eb="25">
      <t>イリョウ</t>
    </rPh>
    <rPh sb="25" eb="27">
      <t>ケイザイ</t>
    </rPh>
    <rPh sb="27" eb="29">
      <t>ケンキュウ</t>
    </rPh>
    <rPh sb="29" eb="31">
      <t>キコウ</t>
    </rPh>
    <phoneticPr fontId="1"/>
  </si>
  <si>
    <t>2021年度（第25回）研究助成募集要項</t>
    <rPh sb="4" eb="6">
      <t>ネンド</t>
    </rPh>
    <rPh sb="7" eb="8">
      <t>ダイ</t>
    </rPh>
    <rPh sb="10" eb="11">
      <t>カイ</t>
    </rPh>
    <rPh sb="12" eb="16">
      <t>ケンキュウジョセイ</t>
    </rPh>
    <rPh sb="16" eb="18">
      <t>ボシュウ</t>
    </rPh>
    <rPh sb="18" eb="20">
      <t>ヨウコウ</t>
    </rPh>
    <phoneticPr fontId="1"/>
  </si>
  <si>
    <t>若手研究者育成研究助成</t>
    <rPh sb="0" eb="2">
      <t>ワカテ</t>
    </rPh>
    <rPh sb="2" eb="5">
      <t>ケンキュウシャ</t>
    </rPh>
    <rPh sb="5" eb="7">
      <t>イクセイ</t>
    </rPh>
    <rPh sb="7" eb="9">
      <t>ケンキュウ</t>
    </rPh>
    <rPh sb="9" eb="11">
      <t>ジョセイ</t>
    </rPh>
    <phoneticPr fontId="1"/>
  </si>
  <si>
    <t>40歳以下</t>
    <rPh sb="2" eb="3">
      <t>サイ</t>
    </rPh>
    <rPh sb="3" eb="5">
      <t>イカ</t>
    </rPh>
    <phoneticPr fontId="1"/>
  </si>
  <si>
    <t>-</t>
    <phoneticPr fontId="1"/>
  </si>
  <si>
    <t>9月末</t>
    <rPh sb="1" eb="2">
      <t>ガツ</t>
    </rPh>
    <rPh sb="2" eb="3">
      <t>マツ</t>
    </rPh>
    <phoneticPr fontId="1"/>
  </si>
  <si>
    <t>21-050</t>
    <phoneticPr fontId="1"/>
  </si>
  <si>
    <t>ファイザーヘルスリサーチ振興財団</t>
    <rPh sb="12" eb="14">
      <t>シンコウ</t>
    </rPh>
    <rPh sb="14" eb="16">
      <t>ザイダン</t>
    </rPh>
    <phoneticPr fontId="1"/>
  </si>
  <si>
    <t>第30回（2021年度）研究助成募集要項</t>
    <rPh sb="0" eb="1">
      <t>ダイ</t>
    </rPh>
    <rPh sb="3" eb="4">
      <t>カイ</t>
    </rPh>
    <rPh sb="9" eb="11">
      <t>ネンド</t>
    </rPh>
    <rPh sb="12" eb="14">
      <t>ケンキュウ</t>
    </rPh>
    <rPh sb="14" eb="16">
      <t>ジョセイ</t>
    </rPh>
    <rPh sb="16" eb="18">
      <t>ボシュウ</t>
    </rPh>
    <rPh sb="18" eb="20">
      <t>ヨウコウ</t>
    </rPh>
    <phoneticPr fontId="1"/>
  </si>
  <si>
    <t>国際共同研究助成</t>
    <rPh sb="0" eb="2">
      <t>コクサイ</t>
    </rPh>
    <rPh sb="2" eb="4">
      <t>キョウドウ</t>
    </rPh>
    <rPh sb="4" eb="6">
      <t>ケンキュウ</t>
    </rPh>
    <rPh sb="6" eb="8">
      <t>ジョセイ</t>
    </rPh>
    <phoneticPr fontId="1"/>
  </si>
  <si>
    <t>推薦</t>
    <rPh sb="0" eb="2">
      <t>スイセン</t>
    </rPh>
    <phoneticPr fontId="1"/>
  </si>
  <si>
    <t>10月下旬</t>
    <rPh sb="2" eb="3">
      <t>ガツ</t>
    </rPh>
    <rPh sb="3" eb="5">
      <t>ゲジュン</t>
    </rPh>
    <phoneticPr fontId="1"/>
  </si>
  <si>
    <t>https://www.health-research.or.jp/content/index.html</t>
  </si>
  <si>
    <t>国内共同研究（年齢制限なし）助成</t>
    <rPh sb="0" eb="2">
      <t>コクナイ</t>
    </rPh>
    <rPh sb="2" eb="4">
      <t>キョウドウ</t>
    </rPh>
    <rPh sb="4" eb="6">
      <t>ケンキュウ</t>
    </rPh>
    <rPh sb="7" eb="9">
      <t>ネンレイ</t>
    </rPh>
    <rPh sb="9" eb="11">
      <t>セイゲン</t>
    </rPh>
    <rPh sb="14" eb="16">
      <t>ジョセイ</t>
    </rPh>
    <phoneticPr fontId="1"/>
  </si>
  <si>
    <t>国内共同研究（満39歳以下）</t>
    <rPh sb="0" eb="2">
      <t>コクナイ</t>
    </rPh>
    <rPh sb="2" eb="4">
      <t>キョウドウ</t>
    </rPh>
    <rPh sb="4" eb="6">
      <t>ケンキュウ</t>
    </rPh>
    <rPh sb="7" eb="8">
      <t>マン</t>
    </rPh>
    <rPh sb="10" eb="11">
      <t>サイ</t>
    </rPh>
    <rPh sb="11" eb="13">
      <t>イカ</t>
    </rPh>
    <phoneticPr fontId="1"/>
  </si>
  <si>
    <t>共同研究者が満45歳以下（生年月日が1975年4月2日以降であること）</t>
    <rPh sb="0" eb="2">
      <t>キョウドウ</t>
    </rPh>
    <rPh sb="2" eb="5">
      <t>ケンキュウシャ</t>
    </rPh>
    <rPh sb="6" eb="7">
      <t>マン</t>
    </rPh>
    <rPh sb="9" eb="10">
      <t>サイ</t>
    </rPh>
    <rPh sb="10" eb="12">
      <t>イカ</t>
    </rPh>
    <rPh sb="13" eb="17">
      <t>セイネンガッピ</t>
    </rPh>
    <rPh sb="22" eb="23">
      <t>ネン</t>
    </rPh>
    <rPh sb="24" eb="25">
      <t>ガツ</t>
    </rPh>
    <rPh sb="26" eb="27">
      <t>ヒ</t>
    </rPh>
    <rPh sb="27" eb="29">
      <t>イコウ</t>
    </rPh>
    <phoneticPr fontId="1"/>
  </si>
  <si>
    <t>21-051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</si>
  <si>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</si>
  <si>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第48回（2021年度）岩谷科学技術研究助成候補者推薦のお願いについて</t>
    <rPh sb="0" eb="1">
      <t>ダイ</t>
    </rPh>
    <rPh sb="3" eb="4">
      <t>カイ</t>
    </rPh>
    <rPh sb="9" eb="11">
      <t>ネンド</t>
    </rPh>
    <rPh sb="12" eb="14">
      <t>イワタニ</t>
    </rPh>
    <rPh sb="14" eb="16">
      <t>カガク</t>
    </rPh>
    <rPh sb="16" eb="18">
      <t>ギジュツ</t>
    </rPh>
    <rPh sb="18" eb="22">
      <t>ケンキュウジョセイ</t>
    </rPh>
    <rPh sb="22" eb="25">
      <t>コウホシャ</t>
    </rPh>
    <rPh sb="25" eb="27">
      <t>スイセン</t>
    </rPh>
    <rPh sb="29" eb="30">
      <t>ネガ</t>
    </rPh>
    <phoneticPr fontId="1"/>
  </si>
  <si>
    <t>12月中旬</t>
    <rPh sb="2" eb="3">
      <t>ガツ</t>
    </rPh>
    <rPh sb="3" eb="5">
      <t>チュウジュン</t>
    </rPh>
    <phoneticPr fontId="1"/>
  </si>
  <si>
    <t>http://www.iwatani-foundation.or.jp/</t>
  </si>
  <si>
    <t>岩谷科学技術研究助成候補者推薦</t>
    <rPh sb="0" eb="2">
      <t>イワタニ</t>
    </rPh>
    <rPh sb="2" eb="4">
      <t>カガク</t>
    </rPh>
    <rPh sb="4" eb="6">
      <t>ギジュツ</t>
    </rPh>
    <rPh sb="6" eb="8">
      <t>ケンキュウ</t>
    </rPh>
    <rPh sb="8" eb="10">
      <t>ジョセイ</t>
    </rPh>
    <rPh sb="10" eb="13">
      <t>コウホシャ</t>
    </rPh>
    <rPh sb="13" eb="15">
      <t>スイセン</t>
    </rPh>
    <phoneticPr fontId="1"/>
  </si>
  <si>
    <t>岩谷直治記念賞候補者推薦</t>
    <rPh sb="0" eb="2">
      <t>イワタニ</t>
    </rPh>
    <rPh sb="2" eb="4">
      <t>ナオハル</t>
    </rPh>
    <rPh sb="4" eb="7">
      <t>キネンショウ</t>
    </rPh>
    <rPh sb="7" eb="10">
      <t>コウホシャ</t>
    </rPh>
    <rPh sb="10" eb="12">
      <t>スイセン</t>
    </rPh>
    <phoneticPr fontId="1"/>
  </si>
  <si>
    <t>賞状、賞牌および
副賞5,000</t>
    <rPh sb="0" eb="2">
      <t>ショウジョウ</t>
    </rPh>
    <rPh sb="3" eb="4">
      <t>ショウ</t>
    </rPh>
    <rPh sb="4" eb="5">
      <t>ハイ</t>
    </rPh>
    <rPh sb="9" eb="11">
      <t>フクショウ</t>
    </rPh>
    <phoneticPr fontId="1"/>
  </si>
  <si>
    <t>21-052</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</si>
  <si>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</si>
  <si>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2021（令和3）年度研究助成の募集要項</t>
    <rPh sb="5" eb="7">
      <t>レイワ</t>
    </rPh>
    <rPh sb="9" eb="11">
      <t>ネンド</t>
    </rPh>
    <rPh sb="11" eb="13">
      <t>ケンキュウ</t>
    </rPh>
    <rPh sb="13" eb="15">
      <t>ジョセイ</t>
    </rPh>
    <rPh sb="16" eb="18">
      <t>ボシュウ</t>
    </rPh>
    <rPh sb="18" eb="20">
      <t>ヨウコウ</t>
    </rPh>
    <phoneticPr fontId="1"/>
  </si>
  <si>
    <t>調査研究助成</t>
    <rPh sb="0" eb="2">
      <t>チョウサ</t>
    </rPh>
    <rPh sb="2" eb="4">
      <t>ケンキュウ</t>
    </rPh>
    <rPh sb="4" eb="6">
      <t>ジョセイ</t>
    </rPh>
    <phoneticPr fontId="1"/>
  </si>
  <si>
    <t>2022年
1月上旬</t>
    <rPh sb="4" eb="5">
      <t>ネン</t>
    </rPh>
    <rPh sb="7" eb="8">
      <t>ガツ</t>
    </rPh>
    <rPh sb="8" eb="10">
      <t>ジョウジュン</t>
    </rPh>
    <phoneticPr fontId="1"/>
  </si>
  <si>
    <t>https://www.nakatani-foundation.jp/</t>
  </si>
  <si>
    <t>技術開発研究助成【特別研究】</t>
    <rPh sb="0" eb="2">
      <t>ギジュツ</t>
    </rPh>
    <rPh sb="2" eb="4">
      <t>カイハツ</t>
    </rPh>
    <rPh sb="4" eb="6">
      <t>ケンキュウ</t>
    </rPh>
    <rPh sb="6" eb="8">
      <t>ジョセイ</t>
    </rPh>
    <rPh sb="9" eb="11">
      <t>トクベツ</t>
    </rPh>
    <rPh sb="11" eb="13">
      <t>ケンキュウ</t>
    </rPh>
    <phoneticPr fontId="1"/>
  </si>
  <si>
    <t>推薦</t>
    <rPh sb="0" eb="2">
      <t>スイセン</t>
    </rPh>
    <phoneticPr fontId="1"/>
  </si>
  <si>
    <t>承諾</t>
    <rPh sb="0" eb="2">
      <t>ショウダク</t>
    </rPh>
    <phoneticPr fontId="1"/>
  </si>
  <si>
    <t>技術開発研究助成</t>
    <rPh sb="0" eb="2">
      <t>ギジュツ</t>
    </rPh>
    <rPh sb="2" eb="4">
      <t>カイハツ</t>
    </rPh>
    <rPh sb="4" eb="6">
      <t>ケンキュウ</t>
    </rPh>
    <rPh sb="6" eb="8">
      <t>ジョセイ</t>
    </rPh>
    <phoneticPr fontId="1"/>
  </si>
  <si>
    <t>開発研究：5,000
奨励研究：2,000</t>
    <rPh sb="0" eb="2">
      <t>カイハツ</t>
    </rPh>
    <rPh sb="2" eb="4">
      <t>ケンキュウ</t>
    </rPh>
    <rPh sb="11" eb="13">
      <t>ショウレイ</t>
    </rPh>
    <rPh sb="13" eb="15">
      <t>ケンキュウ</t>
    </rPh>
    <phoneticPr fontId="1"/>
  </si>
  <si>
    <t>中谷賞候補者推薦</t>
    <rPh sb="0" eb="2">
      <t>ナカタニ</t>
    </rPh>
    <rPh sb="2" eb="3">
      <t>ショウ</t>
    </rPh>
    <rPh sb="3" eb="6">
      <t>コウホシャ</t>
    </rPh>
    <rPh sb="6" eb="8">
      <t>スイセン</t>
    </rPh>
    <phoneticPr fontId="1"/>
  </si>
  <si>
    <t>大賞：10,000
奨励賞：3,000</t>
    <rPh sb="0" eb="2">
      <t>タイショウ</t>
    </rPh>
    <rPh sb="10" eb="13">
      <t>ショウレイショウ</t>
    </rPh>
    <phoneticPr fontId="1"/>
  </si>
  <si>
    <t>21-053</t>
    <phoneticPr fontId="1"/>
  </si>
  <si>
    <t>経済産業省</t>
    <rPh sb="0" eb="2">
      <t>ケイザイ</t>
    </rPh>
    <rPh sb="2" eb="5">
      <t>サンギョウショウ</t>
    </rPh>
    <phoneticPr fontId="1"/>
  </si>
  <si>
    <t>（NEDO）2021年度「未踏チャレンジ2050」に係る公募</t>
    <rPh sb="10" eb="12">
      <t>ネンド</t>
    </rPh>
    <rPh sb="13" eb="15">
      <t>ミトウ</t>
    </rPh>
    <rPh sb="26" eb="27">
      <t>カカ</t>
    </rPh>
    <rPh sb="28" eb="30">
      <t>コウボ</t>
    </rPh>
    <phoneticPr fontId="1"/>
  </si>
  <si>
    <t>参画する研究者は202年3月31日時点で40歳未満</t>
    <rPh sb="0" eb="2">
      <t>サンカク</t>
    </rPh>
    <rPh sb="4" eb="7">
      <t>ケンキュウシャ</t>
    </rPh>
    <rPh sb="11" eb="12">
      <t>ネン</t>
    </rPh>
    <rPh sb="13" eb="14">
      <t>ガツ</t>
    </rPh>
    <rPh sb="16" eb="17">
      <t>ヒ</t>
    </rPh>
    <rPh sb="17" eb="19">
      <t>ジテン</t>
    </rPh>
    <rPh sb="22" eb="23">
      <t>サイ</t>
    </rPh>
    <rPh sb="23" eb="25">
      <t>ミマン</t>
    </rPh>
    <phoneticPr fontId="1"/>
  </si>
  <si>
    <t>-</t>
    <phoneticPr fontId="1"/>
  </si>
  <si>
    <t>https://www.nedo.go.jp/koubo/CA2_100302.html</t>
  </si>
  <si>
    <t>21-054</t>
    <phoneticPr fontId="1"/>
  </si>
  <si>
    <t>公益財団法人　栢森情報科学振興財団</t>
    <rPh sb="0" eb="2">
      <t>コウエキ</t>
    </rPh>
    <rPh sb="2" eb="4">
      <t>ザイダン</t>
    </rPh>
    <rPh sb="4" eb="6">
      <t>ホウジン</t>
    </rPh>
    <rPh sb="7" eb="8">
      <t>カヤ</t>
    </rPh>
    <rPh sb="8" eb="9">
      <t>モリ</t>
    </rPh>
    <rPh sb="9" eb="11">
      <t>ジョウホウ</t>
    </rPh>
    <rPh sb="11" eb="13">
      <t>カガク</t>
    </rPh>
    <rPh sb="13" eb="15">
      <t>シンコウ</t>
    </rPh>
    <rPh sb="15" eb="17">
      <t>ザイダン</t>
    </rPh>
    <phoneticPr fontId="1"/>
  </si>
  <si>
    <t>2021年度　助成金交付応募要領</t>
    <rPh sb="4" eb="6">
      <t>ネンド</t>
    </rPh>
    <rPh sb="7" eb="10">
      <t>ジョセイキン</t>
    </rPh>
    <rPh sb="10" eb="12">
      <t>コウフ</t>
    </rPh>
    <rPh sb="12" eb="14">
      <t>オウボ</t>
    </rPh>
    <rPh sb="14" eb="16">
      <t>ヨウリョウ</t>
    </rPh>
    <phoneticPr fontId="1"/>
  </si>
  <si>
    <t>11月中旬</t>
    <rPh sb="2" eb="3">
      <t>ガツ</t>
    </rPh>
    <rPh sb="3" eb="5">
      <t>チュウジュン</t>
    </rPh>
    <phoneticPr fontId="1"/>
  </si>
  <si>
    <t>http://www.kayamorif.or.jp/j.html</t>
  </si>
  <si>
    <t>研究助成</t>
    <rPh sb="0" eb="2">
      <t>ケンキュウ</t>
    </rPh>
    <rPh sb="2" eb="4">
      <t>ジョセイ</t>
    </rPh>
    <phoneticPr fontId="1"/>
  </si>
  <si>
    <t>フォーラム・シンポジウム等開催助成</t>
    <rPh sb="12" eb="13">
      <t>トウ</t>
    </rPh>
    <rPh sb="13" eb="15">
      <t>カイサイ</t>
    </rPh>
    <rPh sb="15" eb="17">
      <t>ジョセイ</t>
    </rPh>
    <phoneticPr fontId="1"/>
  </si>
  <si>
    <t>11月初旬</t>
    <rPh sb="2" eb="3">
      <t>ガツ</t>
    </rPh>
    <rPh sb="3" eb="5">
      <t>ショジュン</t>
    </rPh>
    <phoneticPr fontId="1"/>
  </si>
  <si>
    <t>2021年12月1日から2023年3月末日までに開催されること</t>
    <rPh sb="4" eb="5">
      <t>ネン</t>
    </rPh>
    <rPh sb="7" eb="8">
      <t>ガツ</t>
    </rPh>
    <rPh sb="9" eb="10">
      <t>ヒ</t>
    </rPh>
    <rPh sb="16" eb="17">
      <t>ネン</t>
    </rPh>
    <rPh sb="18" eb="19">
      <t>ガツ</t>
    </rPh>
    <rPh sb="19" eb="21">
      <t>マツジツ</t>
    </rPh>
    <rPh sb="24" eb="26">
      <t>カイサイ</t>
    </rPh>
    <phoneticPr fontId="1"/>
  </si>
  <si>
    <t>21-055</t>
    <phoneticPr fontId="1"/>
  </si>
  <si>
    <t>公益財団法人　天田財団</t>
    <rPh sb="0" eb="2">
      <t>コウエキ</t>
    </rPh>
    <rPh sb="2" eb="4">
      <t>ザイダン</t>
    </rPh>
    <rPh sb="4" eb="6">
      <t>ホウジン</t>
    </rPh>
    <rPh sb="7" eb="9">
      <t>アマダ</t>
    </rPh>
    <rPh sb="9" eb="11">
      <t>ザイダン</t>
    </rPh>
    <phoneticPr fontId="1"/>
  </si>
  <si>
    <t>2021年（令和3年）度　天田財団　助成募集要項</t>
    <rPh sb="4" eb="5">
      <t>ネン</t>
    </rPh>
    <rPh sb="6" eb="8">
      <t>レイワ</t>
    </rPh>
    <rPh sb="9" eb="10">
      <t>ネン</t>
    </rPh>
    <rPh sb="11" eb="12">
      <t>ド</t>
    </rPh>
    <rPh sb="13" eb="15">
      <t>アマダ</t>
    </rPh>
    <rPh sb="15" eb="17">
      <t>ザイダン</t>
    </rPh>
    <rPh sb="18" eb="20">
      <t>ジョセイ</t>
    </rPh>
    <rPh sb="20" eb="22">
      <t>ボシュウ</t>
    </rPh>
    <rPh sb="22" eb="24">
      <t>ヨウコウ</t>
    </rPh>
    <phoneticPr fontId="1"/>
  </si>
  <si>
    <t>重点研究開発助成</t>
    <rPh sb="0" eb="2">
      <t>ジュウテン</t>
    </rPh>
    <rPh sb="2" eb="4">
      <t>ケンキュウ</t>
    </rPh>
    <rPh sb="4" eb="6">
      <t>カイハツ</t>
    </rPh>
    <rPh sb="6" eb="8">
      <t>ジョセイ</t>
    </rPh>
    <phoneticPr fontId="1"/>
  </si>
  <si>
    <t>一般研究開発助成</t>
    <rPh sb="0" eb="2">
      <t>イッパン</t>
    </rPh>
    <rPh sb="2" eb="4">
      <t>ケンキュウ</t>
    </rPh>
    <rPh sb="4" eb="6">
      <t>カイハツ</t>
    </rPh>
    <rPh sb="6" eb="8">
      <t>ジョセイ</t>
    </rPh>
    <phoneticPr fontId="1"/>
  </si>
  <si>
    <t>国際会議等準備及び開催助成</t>
    <rPh sb="0" eb="2">
      <t>コクサイ</t>
    </rPh>
    <rPh sb="2" eb="5">
      <t>カイギトウ</t>
    </rPh>
    <rPh sb="5" eb="7">
      <t>ジュンビ</t>
    </rPh>
    <rPh sb="7" eb="8">
      <t>オヨ</t>
    </rPh>
    <rPh sb="9" eb="11">
      <t>カイサイ</t>
    </rPh>
    <rPh sb="11" eb="13">
      <t>ジョセイ</t>
    </rPh>
    <phoneticPr fontId="1"/>
  </si>
  <si>
    <t>第1回国際会議等準備及び開催助成</t>
    <rPh sb="0" eb="1">
      <t>ダイ</t>
    </rPh>
    <rPh sb="2" eb="3">
      <t>カイ</t>
    </rPh>
    <rPh sb="3" eb="5">
      <t>コクサイ</t>
    </rPh>
    <rPh sb="5" eb="8">
      <t>カイギトウ</t>
    </rPh>
    <rPh sb="8" eb="10">
      <t>ジュンビ</t>
    </rPh>
    <rPh sb="10" eb="11">
      <t>オヨ</t>
    </rPh>
    <rPh sb="12" eb="14">
      <t>カイサイ</t>
    </rPh>
    <rPh sb="14" eb="16">
      <t>ジョセイ</t>
    </rPh>
    <phoneticPr fontId="1"/>
  </si>
  <si>
    <t>国際会議等参加助成</t>
    <rPh sb="0" eb="2">
      <t>コクサイ</t>
    </rPh>
    <rPh sb="2" eb="5">
      <t>カイギトウ</t>
    </rPh>
    <rPh sb="5" eb="7">
      <t>サンカ</t>
    </rPh>
    <rPh sb="7" eb="9">
      <t>ジョセイ</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</si>
  <si>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</si>
  <si>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1名　350
2名　700
若手　350</t>
    <rPh sb="1" eb="2">
      <t>メイ</t>
    </rPh>
    <rPh sb="8" eb="9">
      <t>メイ</t>
    </rPh>
    <rPh sb="14" eb="16">
      <t>ワカテ</t>
    </rPh>
    <phoneticPr fontId="1"/>
  </si>
  <si>
    <t>若手：2022年3月31日以前の時点で満39歳以下</t>
    <rPh sb="0" eb="2">
      <t>ワカテ</t>
    </rPh>
    <rPh sb="7" eb="8">
      <t>ネン</t>
    </rPh>
    <rPh sb="9" eb="10">
      <t>ガツ</t>
    </rPh>
    <rPh sb="12" eb="13">
      <t>ヒ</t>
    </rPh>
    <rPh sb="13" eb="15">
      <t>イゼン</t>
    </rPh>
    <rPh sb="16" eb="18">
      <t>ジテン</t>
    </rPh>
    <rPh sb="19" eb="20">
      <t>マン</t>
    </rPh>
    <rPh sb="22" eb="23">
      <t>サイ</t>
    </rPh>
    <rPh sb="23" eb="25">
      <t>イカ</t>
    </rPh>
    <phoneticPr fontId="1"/>
  </si>
  <si>
    <t>-</t>
    <phoneticPr fontId="1"/>
  </si>
  <si>
    <t>10月</t>
    <rPh sb="2" eb="3">
      <t>ガツ</t>
    </rPh>
    <phoneticPr fontId="1"/>
  </si>
  <si>
    <t>奨励研究助成（若手研究者枠）</t>
    <rPh sb="0" eb="2">
      <t>ショウレイ</t>
    </rPh>
    <rPh sb="2" eb="4">
      <t>ケンキュウ</t>
    </rPh>
    <rPh sb="4" eb="6">
      <t>ジョセイ</t>
    </rPh>
    <rPh sb="7" eb="9">
      <t>ワカテ</t>
    </rPh>
    <rPh sb="9" eb="12">
      <t>ケンキュウシャ</t>
    </rPh>
    <rPh sb="12" eb="13">
      <t>ワク</t>
    </rPh>
    <phoneticPr fontId="1"/>
  </si>
  <si>
    <t>https://www.amada-f.or.jp/prog</t>
  </si>
  <si>
    <t>21-056</t>
    <phoneticPr fontId="1"/>
  </si>
  <si>
    <t>公益財団法人　中島記念国際交流財団</t>
    <rPh sb="0" eb="6">
      <t>コウエキザイダンホウジン</t>
    </rPh>
    <rPh sb="7" eb="9">
      <t>ナカジマ</t>
    </rPh>
    <rPh sb="9" eb="11">
      <t>キネン</t>
    </rPh>
    <rPh sb="11" eb="13">
      <t>コクサイ</t>
    </rPh>
    <rPh sb="13" eb="15">
      <t>コウリュウ</t>
    </rPh>
    <rPh sb="15" eb="17">
      <t>ザイダン</t>
    </rPh>
    <phoneticPr fontId="1"/>
  </si>
  <si>
    <t>令和4年度日本人海外留学奨学生及び日本人若手研究者研究助成金の募集</t>
    <rPh sb="0" eb="2">
      <t>レイワ</t>
    </rPh>
    <rPh sb="3" eb="5">
      <t>ネンド</t>
    </rPh>
    <rPh sb="5" eb="8">
      <t>ニホンジン</t>
    </rPh>
    <rPh sb="8" eb="10">
      <t>カイガイ</t>
    </rPh>
    <rPh sb="10" eb="12">
      <t>リュウガク</t>
    </rPh>
    <rPh sb="12" eb="14">
      <t>ショウガク</t>
    </rPh>
    <rPh sb="14" eb="15">
      <t>セイ</t>
    </rPh>
    <rPh sb="15" eb="16">
      <t>オヨ</t>
    </rPh>
    <rPh sb="17" eb="20">
      <t>ニホンジン</t>
    </rPh>
    <rPh sb="20" eb="22">
      <t>ワカテ</t>
    </rPh>
    <rPh sb="22" eb="25">
      <t>ケンキュウシャ</t>
    </rPh>
    <rPh sb="25" eb="27">
      <t>ケンキュウ</t>
    </rPh>
    <rPh sb="27" eb="30">
      <t>ジョセイキン</t>
    </rPh>
    <rPh sb="31" eb="33">
      <t>ボシュウ</t>
    </rPh>
    <phoneticPr fontId="1"/>
  </si>
  <si>
    <t>日本人若手研究者研究助成金</t>
    <rPh sb="0" eb="3">
      <t>ニホンジン</t>
    </rPh>
    <rPh sb="3" eb="5">
      <t>ワカテ</t>
    </rPh>
    <rPh sb="5" eb="8">
      <t>ケンキュウシャ</t>
    </rPh>
    <rPh sb="8" eb="10">
      <t>ケンキュウ</t>
    </rPh>
    <rPh sb="10" eb="13">
      <t>ジョセイキン</t>
    </rPh>
    <phoneticPr fontId="1"/>
  </si>
  <si>
    <t>令和4年4月1日現在37歳以下</t>
    <rPh sb="0" eb="2">
      <t>レイワ</t>
    </rPh>
    <rPh sb="3" eb="4">
      <t>ネン</t>
    </rPh>
    <rPh sb="5" eb="6">
      <t>ガツ</t>
    </rPh>
    <rPh sb="7" eb="8">
      <t>ヒ</t>
    </rPh>
    <rPh sb="8" eb="10">
      <t>ゲンザイ</t>
    </rPh>
    <rPh sb="12" eb="13">
      <t>サイ</t>
    </rPh>
    <rPh sb="13" eb="15">
      <t>イカ</t>
    </rPh>
    <phoneticPr fontId="1"/>
  </si>
  <si>
    <t>12月中旬</t>
    <rPh sb="2" eb="3">
      <t>ガツ</t>
    </rPh>
    <rPh sb="3" eb="5">
      <t>チュウジュン</t>
    </rPh>
    <phoneticPr fontId="1"/>
  </si>
  <si>
    <t>日本人海外留学奨学生募集</t>
    <rPh sb="0" eb="3">
      <t>ニホンジン</t>
    </rPh>
    <rPh sb="3" eb="5">
      <t>カイガイ</t>
    </rPh>
    <rPh sb="5" eb="7">
      <t>リュウガク</t>
    </rPh>
    <rPh sb="7" eb="10">
      <t>ショウガクセイ</t>
    </rPh>
    <rPh sb="10" eb="12">
      <t>ボシュウ</t>
    </rPh>
    <phoneticPr fontId="1"/>
  </si>
  <si>
    <t>奨学金：月額200
支度金：500
授業料：3000</t>
    <rPh sb="0" eb="2">
      <t>ショウガク</t>
    </rPh>
    <rPh sb="2" eb="3">
      <t>キン</t>
    </rPh>
    <rPh sb="4" eb="6">
      <t>ゲツガク</t>
    </rPh>
    <rPh sb="10" eb="13">
      <t>シタクキン</t>
    </rPh>
    <rPh sb="18" eb="21">
      <t>ジュギョウリョウ</t>
    </rPh>
    <phoneticPr fontId="1"/>
  </si>
  <si>
    <t>令和4年4月1日現在30歳以下</t>
    <rPh sb="0" eb="2">
      <t>レイワ</t>
    </rPh>
    <rPh sb="3" eb="4">
      <t>ネン</t>
    </rPh>
    <rPh sb="5" eb="6">
      <t>ガツ</t>
    </rPh>
    <rPh sb="7" eb="8">
      <t>ヒ</t>
    </rPh>
    <rPh sb="8" eb="10">
      <t>ゲンザイ</t>
    </rPh>
    <rPh sb="12" eb="13">
      <t>サイ</t>
    </rPh>
    <rPh sb="13" eb="15">
      <t>イカ</t>
    </rPh>
    <phoneticPr fontId="1"/>
  </si>
  <si>
    <t>http://www.nakajimafound.or.jp/koubo.html</t>
  </si>
  <si>
    <t>締切：8/20（金）17時必着
郵送のみ</t>
    <rPh sb="0" eb="2">
      <t>シメキリ</t>
    </rPh>
    <rPh sb="8" eb="9">
      <t>キン</t>
    </rPh>
    <rPh sb="12" eb="13">
      <t>ジ</t>
    </rPh>
    <rPh sb="13" eb="15">
      <t>ヒッチャク</t>
    </rPh>
    <rPh sb="16" eb="18">
      <t>ユウソウ</t>
    </rPh>
    <phoneticPr fontId="1"/>
  </si>
  <si>
    <t>21-057</t>
    <phoneticPr fontId="1"/>
  </si>
  <si>
    <t>公益財団法人　かなえ医薬振興財団</t>
    <rPh sb="0" eb="4">
      <t>コウエキザイダン</t>
    </rPh>
    <rPh sb="4" eb="6">
      <t>ホウジン</t>
    </rPh>
    <rPh sb="10" eb="12">
      <t>イヤク</t>
    </rPh>
    <rPh sb="12" eb="14">
      <t>シンコウ</t>
    </rPh>
    <rPh sb="14" eb="16">
      <t>ザイダン</t>
    </rPh>
    <phoneticPr fontId="1"/>
  </si>
  <si>
    <t>2021年度　研究助成金応募</t>
    <rPh sb="4" eb="6">
      <t>ネンド</t>
    </rPh>
    <rPh sb="7" eb="12">
      <t>ケンキュウジョセイキン</t>
    </rPh>
    <rPh sb="12" eb="14">
      <t>オウボ</t>
    </rPh>
    <phoneticPr fontId="1"/>
  </si>
  <si>
    <t>募集締切日7/31時点で40歳以下</t>
    <rPh sb="0" eb="2">
      <t>ボシュウ</t>
    </rPh>
    <rPh sb="2" eb="5">
      <t>シメキリビ</t>
    </rPh>
    <rPh sb="9" eb="11">
      <t>ジテン</t>
    </rPh>
    <rPh sb="14" eb="15">
      <t>サイ</t>
    </rPh>
    <rPh sb="15" eb="17">
      <t>イカ</t>
    </rPh>
    <phoneticPr fontId="1"/>
  </si>
  <si>
    <t>承諾</t>
    <rPh sb="0" eb="2">
      <t>ショウダク</t>
    </rPh>
    <phoneticPr fontId="1"/>
  </si>
  <si>
    <t>11月上旬</t>
    <rPh sb="2" eb="3">
      <t>ガツ</t>
    </rPh>
    <rPh sb="3" eb="5">
      <t>ジョウジュン</t>
    </rPh>
    <phoneticPr fontId="1"/>
  </si>
  <si>
    <t>https://www.kanae-zaidan.com/aid/index.html</t>
  </si>
  <si>
    <t>21-058</t>
    <phoneticPr fontId="1"/>
  </si>
  <si>
    <t>第一三共株式会社</t>
    <rPh sb="0" eb="2">
      <t>ダイイチ</t>
    </rPh>
    <rPh sb="2" eb="4">
      <t>サンキョウ</t>
    </rPh>
    <rPh sb="4" eb="6">
      <t>カブシキ</t>
    </rPh>
    <rPh sb="6" eb="8">
      <t>カイシャ</t>
    </rPh>
    <phoneticPr fontId="1"/>
  </si>
  <si>
    <t>第11回　TaNeDS 創薬・技術研究シーズ募集</t>
    <rPh sb="0" eb="1">
      <t>ダイ</t>
    </rPh>
    <rPh sb="3" eb="4">
      <t>カイ</t>
    </rPh>
    <rPh sb="12" eb="14">
      <t>ソウヤク</t>
    </rPh>
    <rPh sb="15" eb="17">
      <t>ギジュツ</t>
    </rPh>
    <rPh sb="17" eb="19">
      <t>ケンキュウ</t>
    </rPh>
    <rPh sb="22" eb="24">
      <t>ボシュウ</t>
    </rPh>
    <phoneticPr fontId="1"/>
  </si>
  <si>
    <t>一次選考：10/4
二次選考：11/30</t>
    <rPh sb="0" eb="2">
      <t>イチジ</t>
    </rPh>
    <rPh sb="2" eb="4">
      <t>センコウ</t>
    </rPh>
    <rPh sb="10" eb="12">
      <t>ニジ</t>
    </rPh>
    <rPh sb="12" eb="14">
      <t>センコウ</t>
    </rPh>
    <phoneticPr fontId="1"/>
  </si>
  <si>
    <t>https://taneds.daiichisankyo.co.jp/guideline/</t>
  </si>
  <si>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</si>
  <si>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研究助成金・留学助成金・国際交流助成金等募集要項</t>
    <rPh sb="0" eb="2">
      <t>ケンキュウ</t>
    </rPh>
    <rPh sb="2" eb="5">
      <t>ジョセイキン</t>
    </rPh>
    <rPh sb="6" eb="8">
      <t>リュウガク</t>
    </rPh>
    <rPh sb="8" eb="11">
      <t>ジョセイキン</t>
    </rPh>
    <rPh sb="12" eb="14">
      <t>コクサイ</t>
    </rPh>
    <rPh sb="14" eb="16">
      <t>コウリュウ</t>
    </rPh>
    <rPh sb="16" eb="19">
      <t>ジョセイキン</t>
    </rPh>
    <rPh sb="19" eb="20">
      <t>トウ</t>
    </rPh>
    <rPh sb="20" eb="22">
      <t>ボシュウ</t>
    </rPh>
    <rPh sb="22" eb="24">
      <t>ヨウコウ</t>
    </rPh>
    <phoneticPr fontId="1"/>
  </si>
  <si>
    <t>研究助成金</t>
    <rPh sb="0" eb="2">
      <t>ケンキュウ</t>
    </rPh>
    <rPh sb="2" eb="5">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</si>
  <si>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</si>
  <si>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推薦</t>
    <rPh sb="0" eb="2">
      <t>スイセン</t>
    </rPh>
    <phoneticPr fontId="1"/>
  </si>
  <si>
    <t>留学助成金</t>
    <rPh sb="0" eb="5">
      <t>リュウガクジョセイキン</t>
    </rPh>
    <phoneticPr fontId="1"/>
  </si>
  <si>
    <t>応募開始時点で35歳未満の方</t>
    <rPh sb="0" eb="2">
      <t>オウボ</t>
    </rPh>
    <rPh sb="2" eb="4">
      <t>カイシ</t>
    </rPh>
    <rPh sb="4" eb="6">
      <t>ジテン</t>
    </rPh>
    <rPh sb="9" eb="10">
      <t>サイ</t>
    </rPh>
    <rPh sb="10" eb="12">
      <t>ミマン</t>
    </rPh>
    <rPh sb="13" eb="14">
      <t>カタ</t>
    </rPh>
    <phoneticPr fontId="1"/>
  </si>
  <si>
    <t>国際交流助成金</t>
    <rPh sb="0" eb="2">
      <t>コクサイ</t>
    </rPh>
    <rPh sb="2" eb="4">
      <t>コウリュウ</t>
    </rPh>
    <rPh sb="4" eb="7">
      <t>ジョセイキン</t>
    </rPh>
    <phoneticPr fontId="1"/>
  </si>
  <si>
    <t>招聘：1,000
派遣：1,000</t>
    <rPh sb="0" eb="2">
      <t>ショウヘイ</t>
    </rPh>
    <rPh sb="9" eb="11">
      <t>ハケン</t>
    </rPh>
    <phoneticPr fontId="1"/>
  </si>
  <si>
    <t>令和3年度（第7回）講演会等開催助成金募集要項</t>
    <rPh sb="0" eb="2">
      <t>レイワ</t>
    </rPh>
    <rPh sb="3" eb="5">
      <t>ネンド</t>
    </rPh>
    <rPh sb="6" eb="7">
      <t>ダイ</t>
    </rPh>
    <rPh sb="8" eb="9">
      <t>カイ</t>
    </rPh>
    <rPh sb="10" eb="13">
      <t>コウエンカイ</t>
    </rPh>
    <rPh sb="13" eb="14">
      <t>トウ</t>
    </rPh>
    <rPh sb="14" eb="16">
      <t>カイサイ</t>
    </rPh>
    <rPh sb="16" eb="18">
      <t>ジョセイ</t>
    </rPh>
    <rPh sb="18" eb="19">
      <t>キン</t>
    </rPh>
    <rPh sb="19" eb="21">
      <t>ボシュウ</t>
    </rPh>
    <rPh sb="21" eb="23">
      <t>ヨウコウ</t>
    </rPh>
    <phoneticPr fontId="1"/>
  </si>
  <si>
    <t>-</t>
    <phoneticPr fontId="1"/>
  </si>
  <si>
    <t>https://www.nakatomi.or.jp/contribution/index.html</t>
  </si>
  <si>
    <t>助成金の応募方法がWeb申請に変更</t>
    <rPh sb="0" eb="3">
      <t>ジョセイキン</t>
    </rPh>
    <rPh sb="4" eb="6">
      <t>オウボ</t>
    </rPh>
    <rPh sb="6" eb="8">
      <t>ホウホウ</t>
    </rPh>
    <rPh sb="12" eb="14">
      <t>シンセイ</t>
    </rPh>
    <rPh sb="15" eb="17">
      <t>ヘンコウ</t>
    </rPh>
    <phoneticPr fontId="1"/>
  </si>
  <si>
    <t>21-060</t>
    <phoneticPr fontId="1"/>
  </si>
  <si>
    <t>公益財団法人ノバルティス科学振興財団</t>
    <rPh sb="0" eb="2">
      <t>コウエキ</t>
    </rPh>
    <rPh sb="2" eb="4">
      <t>ザイダン</t>
    </rPh>
    <rPh sb="4" eb="6">
      <t>ホウジン</t>
    </rPh>
    <rPh sb="12" eb="14">
      <t>カガク</t>
    </rPh>
    <rPh sb="14" eb="16">
      <t>シンコウ</t>
    </rPh>
    <rPh sb="16" eb="18">
      <t>ザイダン</t>
    </rPh>
    <phoneticPr fontId="1"/>
  </si>
  <si>
    <t>第35回ノバルティス研究奨励金、研究集会助成応募要項</t>
    <rPh sb="0" eb="1">
      <t>ダイ</t>
    </rPh>
    <rPh sb="3" eb="4">
      <t>カイ</t>
    </rPh>
    <rPh sb="10" eb="12">
      <t>ケンキュウ</t>
    </rPh>
    <rPh sb="12" eb="15">
      <t>ショウレイキン</t>
    </rPh>
    <rPh sb="16" eb="18">
      <t>ケンキュウ</t>
    </rPh>
    <rPh sb="18" eb="20">
      <t>シュウカイ</t>
    </rPh>
    <rPh sb="20" eb="22">
      <t>ジョセイ</t>
    </rPh>
    <rPh sb="22" eb="24">
      <t>オウボ</t>
    </rPh>
    <rPh sb="24" eb="26">
      <t>ヨウコウ</t>
    </rPh>
    <phoneticPr fontId="1"/>
  </si>
  <si>
    <t>研究奨励金</t>
    <rPh sb="0" eb="2">
      <t>ケンキュウ</t>
    </rPh>
    <rPh sb="2" eb="5">
      <t>ショウレイキン</t>
    </rPh>
    <phoneticPr fontId="1"/>
  </si>
  <si>
    <t>推薦</t>
    <rPh sb="0" eb="2">
      <t>スイセン</t>
    </rPh>
    <phoneticPr fontId="1"/>
  </si>
  <si>
    <t>2022年1月末</t>
    <rPh sb="4" eb="5">
      <t>ネン</t>
    </rPh>
    <rPh sb="6" eb="7">
      <t>ガツ</t>
    </rPh>
    <rPh sb="7" eb="8">
      <t>マツ</t>
    </rPh>
    <phoneticPr fontId="1"/>
  </si>
  <si>
    <t>研究集会助成</t>
    <rPh sb="0" eb="2">
      <t>ケンキュウ</t>
    </rPh>
    <rPh sb="2" eb="4">
      <t>シュウカイ</t>
    </rPh>
    <rPh sb="4" eb="6">
      <t>ジョセイ</t>
    </rPh>
    <phoneticPr fontId="1"/>
  </si>
  <si>
    <t>http://japanfoundation.novartis.org/ja/programs/</t>
  </si>
  <si>
    <t>●</t>
    <phoneticPr fontId="1"/>
  </si>
  <si>
    <t>21-061</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</si>
  <si>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</si>
  <si>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第44回（2022年度）学術研究募集要項</t>
    <rPh sb="0" eb="1">
      <t>ダイ</t>
    </rPh>
    <rPh sb="3" eb="4">
      <t>カイ</t>
    </rPh>
    <rPh sb="9" eb="11">
      <t>ネンド</t>
    </rPh>
    <rPh sb="12" eb="14">
      <t>ガクジュツ</t>
    </rPh>
    <rPh sb="14" eb="16">
      <t>ケンキュウ</t>
    </rPh>
    <rPh sb="16" eb="18">
      <t>ボシュウ</t>
    </rPh>
    <rPh sb="18" eb="20">
      <t>ヨウコウ</t>
    </rPh>
    <phoneticPr fontId="1"/>
  </si>
  <si>
    <t>11月下旬</t>
    <rPh sb="2" eb="3">
      <t>ガツ</t>
    </rPh>
    <rPh sb="3" eb="5">
      <t>ゲジュン</t>
    </rPh>
    <phoneticPr fontId="1"/>
  </si>
  <si>
    <t>https://www.descente.co.jp/ishimoto/</t>
  </si>
  <si>
    <t>課題学術研究</t>
    <rPh sb="0" eb="2">
      <t>カダイ</t>
    </rPh>
    <rPh sb="2" eb="4">
      <t>ガクジュツ</t>
    </rPh>
    <rPh sb="4" eb="6">
      <t>ケンキュウ</t>
    </rPh>
    <phoneticPr fontId="1"/>
  </si>
  <si>
    <t>自由課題学術研究</t>
    <rPh sb="0" eb="2">
      <t>ジユウ</t>
    </rPh>
    <rPh sb="2" eb="4">
      <t>カダイ</t>
    </rPh>
    <rPh sb="4" eb="6">
      <t>ガクジュツ</t>
    </rPh>
    <rPh sb="6" eb="8">
      <t>ケンキュウ</t>
    </rPh>
    <phoneticPr fontId="1"/>
  </si>
  <si>
    <t xml:space="preserve">
最優秀：1,000
優秀：500
</t>
    <rPh sb="1" eb="4">
      <t>サイユウシュウ</t>
    </rPh>
    <rPh sb="11" eb="13">
      <t>ユウシュウ</t>
    </rPh>
    <phoneticPr fontId="1"/>
  </si>
  <si>
    <t>-</t>
    <phoneticPr fontId="1"/>
  </si>
  <si>
    <t>21-059</t>
    <phoneticPr fontId="1"/>
  </si>
  <si>
    <t>終了</t>
  </si>
  <si>
    <t>21-062</t>
    <phoneticPr fontId="1"/>
  </si>
  <si>
    <t>文科省</t>
    <rPh sb="0" eb="3">
      <t>モンカショウ</t>
    </rPh>
    <phoneticPr fontId="1"/>
  </si>
  <si>
    <t>令和3年度卓越研究員事業の公募開始</t>
    <rPh sb="0" eb="2">
      <t>レイワ</t>
    </rPh>
    <rPh sb="3" eb="5">
      <t>ネンド</t>
    </rPh>
    <rPh sb="5" eb="7">
      <t>タクエツ</t>
    </rPh>
    <rPh sb="7" eb="10">
      <t>ケンキュウイン</t>
    </rPh>
    <rPh sb="10" eb="12">
      <t>ジギョウ</t>
    </rPh>
    <rPh sb="13" eb="15">
      <t>コウボ</t>
    </rPh>
    <rPh sb="15" eb="17">
      <t>カイシ</t>
    </rPh>
    <phoneticPr fontId="1"/>
  </si>
  <si>
    <t>令和4年4月1日現在、40歳未満</t>
    <rPh sb="0" eb="2">
      <t>レイワ</t>
    </rPh>
    <rPh sb="3" eb="4">
      <t>ネン</t>
    </rPh>
    <rPh sb="5" eb="6">
      <t>ガツ</t>
    </rPh>
    <rPh sb="7" eb="8">
      <t>ヒ</t>
    </rPh>
    <rPh sb="8" eb="10">
      <t>ゲンザイ</t>
    </rPh>
    <rPh sb="13" eb="14">
      <t>サイ</t>
    </rPh>
    <rPh sb="14" eb="16">
      <t>ミマン</t>
    </rPh>
    <phoneticPr fontId="1"/>
  </si>
  <si>
    <t>21-063</t>
    <phoneticPr fontId="1"/>
  </si>
  <si>
    <t>公益財団法人　上原記念生命科学財団</t>
    <rPh sb="0" eb="2">
      <t>コウエキ</t>
    </rPh>
    <rPh sb="2" eb="4">
      <t>ザイダン</t>
    </rPh>
    <rPh sb="4" eb="6">
      <t>ホウジン</t>
    </rPh>
    <rPh sb="7" eb="9">
      <t>ウエハラ</t>
    </rPh>
    <rPh sb="9" eb="11">
      <t>キネン</t>
    </rPh>
    <rPh sb="11" eb="13">
      <t>セイメイ</t>
    </rPh>
    <rPh sb="13" eb="15">
      <t>カガク</t>
    </rPh>
    <rPh sb="15" eb="17">
      <t>ザイダン</t>
    </rPh>
    <phoneticPr fontId="1"/>
  </si>
  <si>
    <t>2021年度　各種助成金募集要項</t>
    <rPh sb="4" eb="6">
      <t>ネンド</t>
    </rPh>
    <rPh sb="7" eb="9">
      <t>カクシュ</t>
    </rPh>
    <rPh sb="9" eb="11">
      <t>ジョセイ</t>
    </rPh>
    <rPh sb="11" eb="12">
      <t>キン</t>
    </rPh>
    <rPh sb="12" eb="14">
      <t>ボシュウ</t>
    </rPh>
    <rPh sb="14" eb="16">
      <t>ヨウコウ</t>
    </rPh>
    <phoneticPr fontId="1"/>
  </si>
  <si>
    <t>推薦</t>
    <rPh sb="0" eb="2">
      <t>スイセン</t>
    </rPh>
    <phoneticPr fontId="1"/>
  </si>
  <si>
    <t>12月</t>
    <rPh sb="2" eb="3">
      <t>ガツ</t>
    </rPh>
    <phoneticPr fontId="1"/>
  </si>
  <si>
    <t>1984年4月1日以降出生の者、但し医学部等6年制学部卒業者は1982年4月1日以降出生</t>
    <rPh sb="4" eb="5">
      <t>ネン</t>
    </rPh>
    <rPh sb="6" eb="7">
      <t>ガツ</t>
    </rPh>
    <rPh sb="8" eb="9">
      <t>ヒ</t>
    </rPh>
    <rPh sb="9" eb="11">
      <t>イコウ</t>
    </rPh>
    <rPh sb="11" eb="13">
      <t>シュッセイ</t>
    </rPh>
    <rPh sb="14" eb="15">
      <t>モノ</t>
    </rPh>
    <rPh sb="16" eb="17">
      <t>タダ</t>
    </rPh>
    <rPh sb="18" eb="21">
      <t>イガクブ</t>
    </rPh>
    <rPh sb="21" eb="22">
      <t>トウ</t>
    </rPh>
    <rPh sb="23" eb="25">
      <t>ネンセイ</t>
    </rPh>
    <rPh sb="25" eb="27">
      <t>ガクブ</t>
    </rPh>
    <rPh sb="27" eb="29">
      <t>ソツギョウ</t>
    </rPh>
    <rPh sb="29" eb="30">
      <t>シャ</t>
    </rPh>
    <rPh sb="35" eb="36">
      <t>ネン</t>
    </rPh>
    <rPh sb="37" eb="38">
      <t>ガツ</t>
    </rPh>
    <rPh sb="38" eb="40">
      <t>ツイタチ</t>
    </rPh>
    <rPh sb="40" eb="42">
      <t>イコウ</t>
    </rPh>
    <rPh sb="42" eb="44">
      <t>シュッセイ</t>
    </rPh>
    <phoneticPr fontId="1"/>
  </si>
  <si>
    <t>（新領域4.0（生命科学と他分野との融合領域））</t>
    <rPh sb="1" eb="2">
      <t>シン</t>
    </rPh>
    <rPh sb="2" eb="4">
      <t>リョウイキ</t>
    </rPh>
    <rPh sb="8" eb="10">
      <t>セイメイ</t>
    </rPh>
    <rPh sb="10" eb="12">
      <t>カガク</t>
    </rPh>
    <rPh sb="13" eb="16">
      <t>タブンヤ</t>
    </rPh>
    <rPh sb="18" eb="20">
      <t>ユウゴウ</t>
    </rPh>
    <rPh sb="20" eb="22">
      <t>リョウイキ</t>
    </rPh>
    <phoneticPr fontId="1"/>
  </si>
  <si>
    <t>【研究助成金】
（健康科学・医学・薬学）</t>
    <rPh sb="1" eb="3">
      <t>ケンキュウ</t>
    </rPh>
    <rPh sb="3" eb="6">
      <t>ジョセイキン</t>
    </rPh>
    <rPh sb="9" eb="11">
      <t>ケンコウ</t>
    </rPh>
    <rPh sb="11" eb="13">
      <t>カガク</t>
    </rPh>
    <rPh sb="14" eb="16">
      <t>イガク</t>
    </rPh>
    <rPh sb="17" eb="19">
      <t>ヤクガク</t>
    </rPh>
    <phoneticPr fontId="1"/>
  </si>
  <si>
    <t>【研究奨励金】
（健康科学・医学・薬学）</t>
    <rPh sb="1" eb="3">
      <t>ケンキュウ</t>
    </rPh>
    <rPh sb="3" eb="6">
      <t>ショウレイキン</t>
    </rPh>
    <rPh sb="9" eb="11">
      <t>ケンコウ</t>
    </rPh>
    <rPh sb="11" eb="13">
      <t>カガク</t>
    </rPh>
    <rPh sb="14" eb="16">
      <t>イガク</t>
    </rPh>
    <rPh sb="17" eb="19">
      <t>ヤクガク</t>
    </rPh>
    <phoneticPr fontId="1"/>
  </si>
  <si>
    <t>【リサーチフェローシップ】
（健康科学・医学・薬学）</t>
    <rPh sb="15" eb="17">
      <t>ケンコウ</t>
    </rPh>
    <rPh sb="17" eb="19">
      <t>カガク</t>
    </rPh>
    <rPh sb="20" eb="22">
      <t>イガク</t>
    </rPh>
    <rPh sb="23" eb="25">
      <t>ヤクガク</t>
    </rPh>
    <phoneticPr fontId="1"/>
  </si>
  <si>
    <t>【ポストドクトラルフェローシップ】
（健康科学・医学・薬学）</t>
    <rPh sb="19" eb="21">
      <t>ケンコウ</t>
    </rPh>
    <rPh sb="21" eb="23">
      <t>カガク</t>
    </rPh>
    <rPh sb="24" eb="26">
      <t>イガク</t>
    </rPh>
    <rPh sb="27" eb="29">
      <t>ヤクガク</t>
    </rPh>
    <phoneticPr fontId="1"/>
  </si>
  <si>
    <t>https://www.ueharazaidan.or.jp/grants/login/</t>
  </si>
  <si>
    <t>●</t>
    <phoneticPr fontId="1"/>
  </si>
  <si>
    <t>21-064</t>
    <phoneticPr fontId="1"/>
  </si>
  <si>
    <t>ホーユー科学財団</t>
    <rPh sb="4" eb="6">
      <t>カガク</t>
    </rPh>
    <rPh sb="6" eb="8">
      <t>ザイダン</t>
    </rPh>
    <phoneticPr fontId="1"/>
  </si>
  <si>
    <t>2022年度　研究助成募集要項</t>
    <rPh sb="4" eb="6">
      <t>ネンド</t>
    </rPh>
    <rPh sb="7" eb="9">
      <t>ケンキュウ</t>
    </rPh>
    <rPh sb="9" eb="11">
      <t>ジョセイ</t>
    </rPh>
    <rPh sb="11" eb="13">
      <t>ボシュウ</t>
    </rPh>
    <rPh sb="13" eb="15">
      <t>ヨウコウ</t>
    </rPh>
    <phoneticPr fontId="1"/>
  </si>
  <si>
    <t>https://www.hoyu.co.jp/zaidan/subsidy/</t>
  </si>
  <si>
    <t>21-065</t>
    <phoneticPr fontId="1"/>
  </si>
  <si>
    <t>公益財団法人　旭硝子財団</t>
    <rPh sb="0" eb="2">
      <t>コウエキ</t>
    </rPh>
    <rPh sb="2" eb="4">
      <t>ザイダン</t>
    </rPh>
    <rPh sb="4" eb="6">
      <t>ホウジン</t>
    </rPh>
    <rPh sb="7" eb="8">
      <t>アサヒ</t>
    </rPh>
    <rPh sb="8" eb="10">
      <t>ガラス</t>
    </rPh>
    <rPh sb="10" eb="12">
      <t>ザイダン</t>
    </rPh>
    <phoneticPr fontId="1"/>
  </si>
  <si>
    <t>2022年度採択（2021年度募集）「サスティナブルな未来への研究助成」応募要項</t>
    <rPh sb="4" eb="5">
      <t>ネン</t>
    </rPh>
    <rPh sb="5" eb="6">
      <t>ド</t>
    </rPh>
    <rPh sb="6" eb="8">
      <t>サイタク</t>
    </rPh>
    <rPh sb="13" eb="15">
      <t>ネンド</t>
    </rPh>
    <rPh sb="15" eb="17">
      <t>ボシュウ</t>
    </rPh>
    <rPh sb="27" eb="29">
      <t>ミライ</t>
    </rPh>
    <rPh sb="31" eb="33">
      <t>ケンキュウ</t>
    </rPh>
    <rPh sb="33" eb="35">
      <t>ジョセイ</t>
    </rPh>
    <rPh sb="36" eb="38">
      <t>オウボ</t>
    </rPh>
    <rPh sb="38" eb="40">
      <t>ヨウコウ</t>
    </rPh>
    <phoneticPr fontId="1"/>
  </si>
  <si>
    <t xml:space="preserve">【提案研究コース】
建築・都市分野
</t>
    <rPh sb="1" eb="3">
      <t>テイアン</t>
    </rPh>
    <rPh sb="3" eb="5">
      <t>ケンキュウ</t>
    </rPh>
    <rPh sb="10" eb="12">
      <t>ケンチク</t>
    </rPh>
    <rPh sb="13" eb="17">
      <t>トシブンヤ</t>
    </rPh>
    <phoneticPr fontId="1"/>
  </si>
  <si>
    <t>1976年1月1日以降生まれの45歳以下若手研究者</t>
    <rPh sb="4" eb="5">
      <t>ネン</t>
    </rPh>
    <rPh sb="6" eb="7">
      <t>ガツ</t>
    </rPh>
    <rPh sb="8" eb="9">
      <t>ヒ</t>
    </rPh>
    <rPh sb="9" eb="11">
      <t>イコウ</t>
    </rPh>
    <rPh sb="11" eb="12">
      <t>ウ</t>
    </rPh>
    <rPh sb="17" eb="18">
      <t>サイ</t>
    </rPh>
    <rPh sb="18" eb="20">
      <t>イカ</t>
    </rPh>
    <rPh sb="20" eb="22">
      <t>ワカテ</t>
    </rPh>
    <rPh sb="22" eb="25">
      <t>ケンキュウシャ</t>
    </rPh>
    <phoneticPr fontId="1"/>
  </si>
  <si>
    <t>承認</t>
    <rPh sb="0" eb="2">
      <t>ショウニン</t>
    </rPh>
    <phoneticPr fontId="1"/>
  </si>
  <si>
    <t>人文・社会科学分野</t>
    <rPh sb="0" eb="2">
      <t>ジンブン</t>
    </rPh>
    <rPh sb="3" eb="5">
      <t>シャカイ</t>
    </rPh>
    <rPh sb="5" eb="7">
      <t>カガク</t>
    </rPh>
    <rPh sb="7" eb="9">
      <t>ブンヤ</t>
    </rPh>
    <phoneticPr fontId="1"/>
  </si>
  <si>
    <t>環境フィールド研究分野</t>
    <rPh sb="0" eb="2">
      <t>カンキョウ</t>
    </rPh>
    <rPh sb="7" eb="9">
      <t>ケンキュウ</t>
    </rPh>
    <rPh sb="9" eb="11">
      <t>ブンヤ</t>
    </rPh>
    <phoneticPr fontId="1"/>
  </si>
  <si>
    <t xml:space="preserve">【発展研究コース】
建築・都市分野
</t>
    <rPh sb="1" eb="3">
      <t>ハッテン</t>
    </rPh>
    <rPh sb="3" eb="5">
      <t>ケンキュウ</t>
    </rPh>
    <rPh sb="10" eb="12">
      <t>ケンチク</t>
    </rPh>
    <rPh sb="13" eb="17">
      <t>トシブンヤ</t>
    </rPh>
    <phoneticPr fontId="1"/>
  </si>
  <si>
    <t>21-066</t>
    <phoneticPr fontId="1"/>
  </si>
  <si>
    <t>2022年度採択（2021年度募集）「研究奨励」応募要項</t>
    <rPh sb="4" eb="5">
      <t>ネン</t>
    </rPh>
    <rPh sb="5" eb="6">
      <t>ド</t>
    </rPh>
    <rPh sb="6" eb="8">
      <t>サイタク</t>
    </rPh>
    <rPh sb="13" eb="15">
      <t>ネンド</t>
    </rPh>
    <rPh sb="15" eb="17">
      <t>ボシュウ</t>
    </rPh>
    <rPh sb="19" eb="21">
      <t>ケンキュウ</t>
    </rPh>
    <rPh sb="21" eb="23">
      <t>ショウレイ</t>
    </rPh>
    <rPh sb="24" eb="26">
      <t>オウボ</t>
    </rPh>
    <rPh sb="26" eb="28">
      <t>ヨウコウ</t>
    </rPh>
    <phoneticPr fontId="1"/>
  </si>
  <si>
    <t>-</t>
    <phoneticPr fontId="1"/>
  </si>
  <si>
    <t>化学・生命科学分野
物理・情報分野</t>
    <rPh sb="0" eb="2">
      <t>カガク</t>
    </rPh>
    <rPh sb="3" eb="5">
      <t>セイメイ</t>
    </rPh>
    <rPh sb="5" eb="7">
      <t>カガク</t>
    </rPh>
    <rPh sb="7" eb="9">
      <t>ブンヤ</t>
    </rPh>
    <rPh sb="10" eb="12">
      <t>ブツリ</t>
    </rPh>
    <rPh sb="13" eb="15">
      <t>ジョウホウ</t>
    </rPh>
    <rPh sb="15" eb="17">
      <t>ブンヤ</t>
    </rPh>
    <phoneticPr fontId="1"/>
  </si>
  <si>
    <t>https://www.af-info.or.jp/research/apply.html</t>
  </si>
  <si>
    <t>21-067</t>
    <phoneticPr fontId="1"/>
  </si>
  <si>
    <t>公益財団法人　臨床薬理研究振興財団</t>
    <rPh sb="0" eb="6">
      <t>コウエキザイダンホウジン</t>
    </rPh>
    <rPh sb="7" eb="9">
      <t>リンショウ</t>
    </rPh>
    <rPh sb="9" eb="11">
      <t>ヤクリ</t>
    </rPh>
    <rPh sb="11" eb="13">
      <t>ケンキュウ</t>
    </rPh>
    <rPh sb="13" eb="15">
      <t>シンコウ</t>
    </rPh>
    <rPh sb="15" eb="17">
      <t>ザイダン</t>
    </rPh>
    <phoneticPr fontId="1"/>
  </si>
  <si>
    <t>2021年度（第46回）研究奨励金交付募集要項</t>
    <rPh sb="4" eb="6">
      <t>ネンド</t>
    </rPh>
    <rPh sb="7" eb="8">
      <t>ダイ</t>
    </rPh>
    <rPh sb="10" eb="11">
      <t>カイ</t>
    </rPh>
    <rPh sb="12" eb="14">
      <t>ケンキュウ</t>
    </rPh>
    <rPh sb="14" eb="17">
      <t>ショウレイキン</t>
    </rPh>
    <rPh sb="17" eb="19">
      <t>コウフ</t>
    </rPh>
    <rPh sb="19" eb="21">
      <t>ボシュウ</t>
    </rPh>
    <rPh sb="21" eb="23">
      <t>ヨウコウ</t>
    </rPh>
    <phoneticPr fontId="1"/>
  </si>
  <si>
    <t>45歳未満（2021年4月1日現在）
【1976年4月2日以降の出生者】</t>
    <rPh sb="2" eb="3">
      <t>サイ</t>
    </rPh>
    <rPh sb="3" eb="5">
      <t>ミマン</t>
    </rPh>
    <rPh sb="10" eb="11">
      <t>ネン</t>
    </rPh>
    <rPh sb="12" eb="13">
      <t>ガツ</t>
    </rPh>
    <rPh sb="14" eb="15">
      <t>ヒ</t>
    </rPh>
    <rPh sb="15" eb="17">
      <t>ゲンザイ</t>
    </rPh>
    <rPh sb="24" eb="25">
      <t>ネン</t>
    </rPh>
    <rPh sb="26" eb="27">
      <t>ガツ</t>
    </rPh>
    <rPh sb="28" eb="29">
      <t>ヒ</t>
    </rPh>
    <rPh sb="29" eb="31">
      <t>イコウ</t>
    </rPh>
    <rPh sb="32" eb="35">
      <t>シュッセイシャ</t>
    </rPh>
    <phoneticPr fontId="1"/>
  </si>
  <si>
    <t>11月</t>
    <rPh sb="2" eb="3">
      <t>ガツ</t>
    </rPh>
    <phoneticPr fontId="1"/>
  </si>
  <si>
    <t>https://www.rinyaku-fdn.or.jp/jigyou/kenkyu/</t>
    <phoneticPr fontId="1"/>
  </si>
  <si>
    <t>21-068</t>
    <phoneticPr fontId="1"/>
  </si>
  <si>
    <t>一般社団法人　日本国土開発未来研究財団</t>
    <rPh sb="0" eb="2">
      <t>イッパン</t>
    </rPh>
    <rPh sb="2" eb="4">
      <t>シャダン</t>
    </rPh>
    <rPh sb="4" eb="6">
      <t>ホウジン</t>
    </rPh>
    <rPh sb="7" eb="19">
      <t>ニホンコクドカイハツミライケンキュウザイダン</t>
    </rPh>
    <phoneticPr fontId="1"/>
  </si>
  <si>
    <t>2021年度（第4期）学術研究助成事業募集要項</t>
    <rPh sb="4" eb="6">
      <t>ネンド</t>
    </rPh>
    <rPh sb="7" eb="8">
      <t>ダイ</t>
    </rPh>
    <rPh sb="9" eb="10">
      <t>キ</t>
    </rPh>
    <rPh sb="11" eb="13">
      <t>ガクジュツ</t>
    </rPh>
    <rPh sb="13" eb="15">
      <t>ケンキュウ</t>
    </rPh>
    <rPh sb="15" eb="17">
      <t>ジョセイ</t>
    </rPh>
    <rPh sb="17" eb="19">
      <t>ジギョウ</t>
    </rPh>
    <rPh sb="19" eb="21">
      <t>ボシュウ</t>
    </rPh>
    <rPh sb="21" eb="23">
      <t>ヨウコウ</t>
    </rPh>
    <phoneticPr fontId="1"/>
  </si>
  <si>
    <t>9月</t>
    <rPh sb="1" eb="2">
      <t>ガツ</t>
    </rPh>
    <phoneticPr fontId="1"/>
  </si>
  <si>
    <t>https://www.jdc-miraizaidan.or.jp/guide/gakujutsukenkyu.html</t>
  </si>
  <si>
    <t>21-069</t>
    <phoneticPr fontId="1"/>
  </si>
  <si>
    <t>総務省　戦略的情報通信研究開発推進事業（SCOPE）</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phoneticPr fontId="1"/>
  </si>
  <si>
    <t>「異能vation」プログラム　募集要項</t>
    <rPh sb="1" eb="2">
      <t>イ</t>
    </rPh>
    <rPh sb="2" eb="3">
      <t>ノウ</t>
    </rPh>
    <rPh sb="16" eb="18">
      <t>ボシュウ</t>
    </rPh>
    <rPh sb="18" eb="20">
      <t>ヨウコウ</t>
    </rPh>
    <phoneticPr fontId="1"/>
  </si>
  <si>
    <t>ジェネレーションアワード部門</t>
  </si>
  <si>
    <t>https://www.inno.go.jp/</t>
  </si>
  <si>
    <t>10月</t>
    <rPh sb="2" eb="3">
      <t>ガツ</t>
    </rPh>
    <phoneticPr fontId="1"/>
  </si>
  <si>
    <t>-</t>
    <phoneticPr fontId="1"/>
  </si>
  <si>
    <t>-</t>
    <phoneticPr fontId="1"/>
  </si>
  <si>
    <t>締切：9/30（木）厳守</t>
    <rPh sb="0" eb="2">
      <t>シメキリ</t>
    </rPh>
    <rPh sb="8" eb="9">
      <t>モク</t>
    </rPh>
    <rPh sb="10" eb="12">
      <t>ゲンシュ</t>
    </rPh>
    <phoneticPr fontId="1"/>
  </si>
  <si>
    <t>締切：9/30（木）必着</t>
    <rPh sb="0" eb="2">
      <t>シメキリ</t>
    </rPh>
    <rPh sb="8" eb="9">
      <t>モク</t>
    </rPh>
    <rPh sb="10" eb="12">
      <t>ヒッチャク</t>
    </rPh>
    <phoneticPr fontId="1"/>
  </si>
  <si>
    <t>破壊的な挑戦部門</t>
    <rPh sb="0" eb="3">
      <t>ハカイテキ</t>
    </rPh>
    <rPh sb="4" eb="6">
      <t>チョウセン</t>
    </rPh>
    <rPh sb="6" eb="8">
      <t>ブモン</t>
    </rPh>
    <phoneticPr fontId="1"/>
  </si>
  <si>
    <t>21-070</t>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</si>
  <si>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</si>
  <si>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2021年度学術研究助成事業募集要項</t>
    <rPh sb="4" eb="6">
      <t>ネンド</t>
    </rPh>
    <rPh sb="6" eb="8">
      <t>ガクジュツ</t>
    </rPh>
    <rPh sb="8" eb="10">
      <t>ケンキュウ</t>
    </rPh>
    <rPh sb="10" eb="12">
      <t>ジョセイ</t>
    </rPh>
    <rPh sb="12" eb="14">
      <t>ジギョウ</t>
    </rPh>
    <rPh sb="14" eb="16">
      <t>ボシュウ</t>
    </rPh>
    <rPh sb="16" eb="18">
      <t>ヨウコウ</t>
    </rPh>
    <phoneticPr fontId="1"/>
  </si>
  <si>
    <t xml:space="preserve">  単独　1,000 
  共同　1,500</t>
    <phoneticPr fontId="1"/>
  </si>
  <si>
    <t>研究助成</t>
    <rPh sb="0" eb="2">
      <t>ケンキュウ</t>
    </rPh>
    <rPh sb="2" eb="4">
      <t>ジョセイ</t>
    </rPh>
    <phoneticPr fontId="1"/>
  </si>
  <si>
    <t>刊行助成</t>
    <rPh sb="0" eb="2">
      <t>カンコウ</t>
    </rPh>
    <rPh sb="2" eb="4">
      <t>ジョセイ</t>
    </rPh>
    <phoneticPr fontId="1"/>
  </si>
  <si>
    <t>12月</t>
    <rPh sb="2" eb="3">
      <t>ガツ</t>
    </rPh>
    <phoneticPr fontId="1"/>
  </si>
  <si>
    <t>http://www.jade.dti.ne.jp/~bankfund/</t>
  </si>
  <si>
    <t>21-071</t>
    <phoneticPr fontId="1"/>
  </si>
  <si>
    <t>全労済協会</t>
    <rPh sb="0" eb="3">
      <t>ゼンロウサイ</t>
    </rPh>
    <rPh sb="3" eb="5">
      <t>キョウカイ</t>
    </rPh>
    <phoneticPr fontId="1"/>
  </si>
  <si>
    <t>2021年度公募委託調査研究募集</t>
    <rPh sb="4" eb="6">
      <t>ネンド</t>
    </rPh>
    <rPh sb="6" eb="8">
      <t>コウボ</t>
    </rPh>
    <rPh sb="8" eb="10">
      <t>イタク</t>
    </rPh>
    <rPh sb="10" eb="12">
      <t>チョウサ</t>
    </rPh>
    <rPh sb="12" eb="14">
      <t>ケンキュウ</t>
    </rPh>
    <rPh sb="14" eb="16">
      <t>ボシュウ</t>
    </rPh>
    <phoneticPr fontId="1"/>
  </si>
  <si>
    <t>-</t>
    <phoneticPr fontId="1"/>
  </si>
  <si>
    <t>12月中旬</t>
    <rPh sb="2" eb="3">
      <t>ガツ</t>
    </rPh>
    <rPh sb="3" eb="5">
      <t>チュウジュン</t>
    </rPh>
    <phoneticPr fontId="1"/>
  </si>
  <si>
    <t>https://www.zenrosaikyokai.or.jp/thinktank/research/assistance/</t>
  </si>
  <si>
    <t>21-072</t>
    <phoneticPr fontId="1"/>
  </si>
  <si>
    <t>パワーアカデミー事務局</t>
    <rPh sb="8" eb="11">
      <t>ジムキョク</t>
    </rPh>
    <phoneticPr fontId="1"/>
  </si>
  <si>
    <t>2021年度パワーアカデミー研究助成の公募</t>
    <rPh sb="4" eb="6">
      <t>ネンド</t>
    </rPh>
    <rPh sb="14" eb="16">
      <t>ケンキュウ</t>
    </rPh>
    <rPh sb="16" eb="18">
      <t>ジョセイ</t>
    </rPh>
    <rPh sb="19" eb="21">
      <t>コウボ</t>
    </rPh>
    <phoneticPr fontId="1"/>
  </si>
  <si>
    <t>特別推進研究</t>
    <rPh sb="0" eb="2">
      <t>トクベツ</t>
    </rPh>
    <rPh sb="2" eb="4">
      <t>スイシン</t>
    </rPh>
    <rPh sb="4" eb="6">
      <t>ケンキュウ</t>
    </rPh>
    <phoneticPr fontId="1"/>
  </si>
  <si>
    <t>締切：8/23（月）15：00</t>
    <rPh sb="0" eb="2">
      <t>シメキリ</t>
    </rPh>
    <rPh sb="8" eb="9">
      <t>ゲツ</t>
    </rPh>
    <phoneticPr fontId="1"/>
  </si>
  <si>
    <t>12月下旬</t>
    <rPh sb="2" eb="3">
      <t>ガツ</t>
    </rPh>
    <rPh sb="3" eb="5">
      <t>ゲジュン</t>
    </rPh>
    <phoneticPr fontId="1"/>
  </si>
  <si>
    <t>https://www.power-academy.jp/info/2021/003006.html</t>
    <phoneticPr fontId="1"/>
  </si>
  <si>
    <t>萌芽研究</t>
    <rPh sb="0" eb="2">
      <t>ホウガ</t>
    </rPh>
    <rPh sb="2" eb="4">
      <t>ケンキュウ</t>
    </rPh>
    <phoneticPr fontId="1"/>
  </si>
  <si>
    <t>個人：1,000
共同：1,000
博士課程学生枠：1,000</t>
    <rPh sb="0" eb="2">
      <t>コジン</t>
    </rPh>
    <rPh sb="18" eb="20">
      <t>ハカセ</t>
    </rPh>
    <rPh sb="20" eb="22">
      <t>カテイ</t>
    </rPh>
    <rPh sb="22" eb="25">
      <t>ガクセイワク</t>
    </rPh>
    <phoneticPr fontId="1"/>
  </si>
  <si>
    <t>2022年4月1日現在の満年齢が45歳以下の准教授、講師、助教、助手からの応募4を分の3以上採択</t>
    <rPh sb="4" eb="5">
      <t>ネン</t>
    </rPh>
    <rPh sb="6" eb="7">
      <t>ガツ</t>
    </rPh>
    <rPh sb="8" eb="9">
      <t>ヒ</t>
    </rPh>
    <rPh sb="9" eb="11">
      <t>ゲンザイ</t>
    </rPh>
    <rPh sb="12" eb="15">
      <t>マンネンレイ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</si>
  <si>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21-073</t>
    <phoneticPr fontId="1"/>
  </si>
  <si>
    <t>公益財団法人　大阪ガスグループ福祉財団</t>
    <rPh sb="0" eb="6">
      <t>コウエキザイダンホウジン</t>
    </rPh>
    <rPh sb="7" eb="9">
      <t>オオサカ</t>
    </rPh>
    <rPh sb="15" eb="17">
      <t>フクシ</t>
    </rPh>
    <rPh sb="17" eb="19">
      <t>ザイダン</t>
    </rPh>
    <phoneticPr fontId="1"/>
  </si>
  <si>
    <t>令和3年度　高齢者の福祉および健康づくりに関する調査・研究助成</t>
    <rPh sb="0" eb="2">
      <t>レイワ</t>
    </rPh>
    <rPh sb="3" eb="5">
      <t>ネンド</t>
    </rPh>
    <rPh sb="6" eb="9">
      <t>コウレイシャ</t>
    </rPh>
    <rPh sb="10" eb="12">
      <t>フクシ</t>
    </rPh>
    <rPh sb="15" eb="17">
      <t>ケンコウ</t>
    </rPh>
    <rPh sb="21" eb="22">
      <t>カン</t>
    </rPh>
    <rPh sb="24" eb="26">
      <t>チョウサ</t>
    </rPh>
    <rPh sb="27" eb="29">
      <t>ケンキュウ</t>
    </rPh>
    <rPh sb="29" eb="31">
      <t>ジョセイ</t>
    </rPh>
    <phoneticPr fontId="1"/>
  </si>
  <si>
    <t>課題テーマ4部門
A.福祉の向上
B.健康の維持・増進
C.分野横断敵課題
D.福祉現場の創意工夫</t>
    <rPh sb="0" eb="2">
      <t>カダイ</t>
    </rPh>
    <rPh sb="6" eb="8">
      <t>ブモン</t>
    </rPh>
    <rPh sb="11" eb="13">
      <t>フクシ</t>
    </rPh>
    <rPh sb="14" eb="16">
      <t>コウジョウ</t>
    </rPh>
    <rPh sb="19" eb="21">
      <t>ケンコウ</t>
    </rPh>
    <rPh sb="22" eb="24">
      <t>イジ</t>
    </rPh>
    <rPh sb="25" eb="27">
      <t>ゾウシン</t>
    </rPh>
    <rPh sb="30" eb="34">
      <t>ブンヤオウダン</t>
    </rPh>
    <rPh sb="34" eb="35">
      <t>テキ</t>
    </rPh>
    <rPh sb="35" eb="37">
      <t>カダイ</t>
    </rPh>
    <rPh sb="40" eb="42">
      <t>フクシ</t>
    </rPh>
    <rPh sb="42" eb="44">
      <t>ゲンバ</t>
    </rPh>
    <rPh sb="45" eb="49">
      <t>ソウイクフウ</t>
    </rPh>
    <phoneticPr fontId="1"/>
  </si>
  <si>
    <t>2022年3月中旬</t>
    <rPh sb="4" eb="5">
      <t>ネン</t>
    </rPh>
    <rPh sb="6" eb="7">
      <t>ガツ</t>
    </rPh>
    <rPh sb="7" eb="9">
      <t>チュウジュン</t>
    </rPh>
    <phoneticPr fontId="1"/>
  </si>
  <si>
    <t>21-074</t>
    <phoneticPr fontId="1"/>
  </si>
  <si>
    <t>公益財団法人　鈴木謙三記念医科学応用研究財団</t>
    <rPh sb="0" eb="6">
      <t>コウエキザイダンホウジン</t>
    </rPh>
    <rPh sb="7" eb="9">
      <t>スズキ</t>
    </rPh>
    <rPh sb="9" eb="11">
      <t>ケンゾウ</t>
    </rPh>
    <rPh sb="11" eb="13">
      <t>キネン</t>
    </rPh>
    <rPh sb="13" eb="16">
      <t>イカガク</t>
    </rPh>
    <rPh sb="16" eb="18">
      <t>オウヨウ</t>
    </rPh>
    <rPh sb="18" eb="20">
      <t>ケンキュウ</t>
    </rPh>
    <rPh sb="20" eb="22">
      <t>ザイダン</t>
    </rPh>
    <phoneticPr fontId="1"/>
  </si>
  <si>
    <t>令和3年度　調査研究助成募集</t>
    <rPh sb="0" eb="2">
      <t>レイワ</t>
    </rPh>
    <rPh sb="3" eb="5">
      <t>ネンド</t>
    </rPh>
    <rPh sb="6" eb="8">
      <t>チョウサ</t>
    </rPh>
    <rPh sb="8" eb="10">
      <t>ケンキュウ</t>
    </rPh>
    <rPh sb="10" eb="12">
      <t>ジョセイ</t>
    </rPh>
    <rPh sb="12" eb="14">
      <t>ボシュウ</t>
    </rPh>
    <phoneticPr fontId="1"/>
  </si>
  <si>
    <t>推薦</t>
    <rPh sb="0" eb="2">
      <t>スイセン</t>
    </rPh>
    <phoneticPr fontId="1"/>
  </si>
  <si>
    <t>10月下旬</t>
    <rPh sb="2" eb="3">
      <t>ガツ</t>
    </rPh>
    <rPh sb="3" eb="5">
      <t>ゲジュン</t>
    </rPh>
    <phoneticPr fontId="1"/>
  </si>
  <si>
    <t>課題1：より豊かな生活の貢献する医療技術に関する研究
課題2：生活習慣病における医学・薬学の萌芽的研究
課題3：心臓電気現象の異常を探求し医療の明日を拓く研究</t>
    <rPh sb="0" eb="2">
      <t>カダイ</t>
    </rPh>
    <rPh sb="6" eb="7">
      <t>ユタ</t>
    </rPh>
    <rPh sb="9" eb="11">
      <t>セイカツ</t>
    </rPh>
    <rPh sb="12" eb="14">
      <t>コウケン</t>
    </rPh>
    <rPh sb="16" eb="18">
      <t>イリョウ</t>
    </rPh>
    <rPh sb="18" eb="20">
      <t>ギジュツ</t>
    </rPh>
    <rPh sb="21" eb="22">
      <t>カン</t>
    </rPh>
    <rPh sb="24" eb="26">
      <t>ケンキュウ</t>
    </rPh>
    <rPh sb="27" eb="29">
      <t>カダイ</t>
    </rPh>
    <rPh sb="31" eb="33">
      <t>セイカツ</t>
    </rPh>
    <rPh sb="33" eb="36">
      <t>シュウカンビョウ</t>
    </rPh>
    <rPh sb="40" eb="42">
      <t>イガク</t>
    </rPh>
    <rPh sb="43" eb="45">
      <t>ヤクガク</t>
    </rPh>
    <rPh sb="46" eb="48">
      <t>ホウガ</t>
    </rPh>
    <rPh sb="48" eb="49">
      <t>テキ</t>
    </rPh>
    <rPh sb="49" eb="51">
      <t>ケンキュウ</t>
    </rPh>
    <rPh sb="52" eb="54">
      <t>カダイ</t>
    </rPh>
    <rPh sb="56" eb="58">
      <t>シンゾウ</t>
    </rPh>
    <rPh sb="58" eb="60">
      <t>デンキ</t>
    </rPh>
    <rPh sb="60" eb="62">
      <t>ゲンショウ</t>
    </rPh>
    <rPh sb="63" eb="65">
      <t>イジョウ</t>
    </rPh>
    <rPh sb="66" eb="68">
      <t>タンキュウ</t>
    </rPh>
    <rPh sb="69" eb="71">
      <t>イリョウ</t>
    </rPh>
    <rPh sb="72" eb="74">
      <t>アス</t>
    </rPh>
    <rPh sb="75" eb="76">
      <t>ヒラ</t>
    </rPh>
    <rPh sb="77" eb="79">
      <t>ケンキュウ</t>
    </rPh>
    <phoneticPr fontId="1"/>
  </si>
  <si>
    <t>課題2は満45歳以下（1975年8月1日以降生まれ）</t>
    <rPh sb="0" eb="2">
      <t>カダイ</t>
    </rPh>
    <rPh sb="4" eb="5">
      <t>マン</t>
    </rPh>
    <rPh sb="7" eb="8">
      <t>サイ</t>
    </rPh>
    <rPh sb="8" eb="10">
      <t>イカ</t>
    </rPh>
    <rPh sb="15" eb="16">
      <t>ネン</t>
    </rPh>
    <rPh sb="17" eb="18">
      <t>ガツ</t>
    </rPh>
    <rPh sb="19" eb="20">
      <t>ヒ</t>
    </rPh>
    <rPh sb="20" eb="22">
      <t>イコウ</t>
    </rPh>
    <rPh sb="22" eb="23">
      <t>ウ</t>
    </rPh>
    <phoneticPr fontId="1"/>
  </si>
  <si>
    <t>課題1：5,000
課題2，3：3,000</t>
    <rPh sb="0" eb="2">
      <t>カダイ</t>
    </rPh>
    <rPh sb="10" eb="12">
      <t>カダイ</t>
    </rPh>
    <phoneticPr fontId="1"/>
  </si>
  <si>
    <t>https://www.suzukenzaidan.or.jp/bosyu/index.html</t>
  </si>
  <si>
    <t>21-075</t>
    <phoneticPr fontId="1"/>
  </si>
  <si>
    <t>農林水産政策研究所</t>
    <rPh sb="0" eb="2">
      <t>ノウリン</t>
    </rPh>
    <rPh sb="2" eb="4">
      <t>スイサン</t>
    </rPh>
    <rPh sb="4" eb="6">
      <t>セイサク</t>
    </rPh>
    <rPh sb="6" eb="9">
      <t>ケンキュウショ</t>
    </rPh>
    <phoneticPr fontId="1"/>
  </si>
  <si>
    <t>令和3年度　連携研究スキームによる研究の公募（委託研究課題）</t>
    <rPh sb="0" eb="2">
      <t>レイワ</t>
    </rPh>
    <rPh sb="3" eb="5">
      <t>ネンド</t>
    </rPh>
    <rPh sb="6" eb="8">
      <t>レンケイ</t>
    </rPh>
    <rPh sb="8" eb="10">
      <t>ケンキュウ</t>
    </rPh>
    <rPh sb="17" eb="19">
      <t>ケンキュウ</t>
    </rPh>
    <rPh sb="20" eb="22">
      <t>コウボ</t>
    </rPh>
    <rPh sb="23" eb="25">
      <t>イタク</t>
    </rPh>
    <rPh sb="25" eb="27">
      <t>ケンキュウ</t>
    </rPh>
    <rPh sb="27" eb="29">
      <t>カダイ</t>
    </rPh>
    <phoneticPr fontId="1"/>
  </si>
  <si>
    <t>締切：8/5（木）12：00</t>
    <rPh sb="0" eb="2">
      <t>シメキリ</t>
    </rPh>
    <rPh sb="7" eb="8">
      <t>モク</t>
    </rPh>
    <phoneticPr fontId="1"/>
  </si>
  <si>
    <t>9月中旬</t>
    <rPh sb="1" eb="2">
      <t>ガツ</t>
    </rPh>
    <rPh sb="2" eb="4">
      <t>チュウジュン</t>
    </rPh>
    <phoneticPr fontId="1"/>
  </si>
  <si>
    <t>https://www.maff.go.jp/primaff/kadai_hyoka/renkei/bosyu.html</t>
  </si>
  <si>
    <t>1課題・単年度あたり10,000</t>
    <rPh sb="1" eb="3">
      <t>カダイ</t>
    </rPh>
    <rPh sb="4" eb="7">
      <t>タンネンド</t>
    </rPh>
    <phoneticPr fontId="1"/>
  </si>
  <si>
    <t>21-076</t>
    <phoneticPr fontId="1"/>
  </si>
  <si>
    <t>公益財団法人　科学技術融合振興財団</t>
    <rPh sb="0" eb="6">
      <t>コウエキザイダンホウジン</t>
    </rPh>
    <rPh sb="7" eb="11">
      <t>カガクギジュツ</t>
    </rPh>
    <rPh sb="11" eb="13">
      <t>ユウゴウ</t>
    </rPh>
    <rPh sb="13" eb="15">
      <t>シンコウ</t>
    </rPh>
    <rPh sb="15" eb="17">
      <t>ザイダン</t>
    </rPh>
    <phoneticPr fontId="1"/>
  </si>
  <si>
    <t>2021年度　助成金・補助金応募のご案内</t>
    <rPh sb="4" eb="6">
      <t>ネンド</t>
    </rPh>
    <rPh sb="7" eb="10">
      <t>ジョセイキン</t>
    </rPh>
    <rPh sb="11" eb="14">
      <t>ホジョキン</t>
    </rPh>
    <rPh sb="14" eb="16">
      <t>オウボ</t>
    </rPh>
    <rPh sb="18" eb="20">
      <t>アンナイ</t>
    </rPh>
    <phoneticPr fontId="1"/>
  </si>
  <si>
    <t xml:space="preserve">研究助成
</t>
    <rPh sb="0" eb="2">
      <t>ケンキュウ</t>
    </rPh>
    <rPh sb="2" eb="4">
      <t>ジョセイ</t>
    </rPh>
    <phoneticPr fontId="1"/>
  </si>
  <si>
    <t>補助金</t>
    <rPh sb="0" eb="3">
      <t>ホジョキン</t>
    </rPh>
    <phoneticPr fontId="1"/>
  </si>
  <si>
    <t>若手研究者
（大学院生・助手等）</t>
    <rPh sb="0" eb="2">
      <t>ワカテ</t>
    </rPh>
    <rPh sb="2" eb="5">
      <t>ケンキュウシャ</t>
    </rPh>
    <rPh sb="7" eb="11">
      <t>ダイガクインセイ</t>
    </rPh>
    <rPh sb="12" eb="14">
      <t>ジョシュ</t>
    </rPh>
    <rPh sb="14" eb="15">
      <t>トウ</t>
    </rPh>
    <phoneticPr fontId="1"/>
  </si>
  <si>
    <t>締切：10/15（金）消印有効</t>
    <rPh sb="0" eb="2">
      <t>シメキリ</t>
    </rPh>
    <rPh sb="9" eb="10">
      <t>キン</t>
    </rPh>
    <rPh sb="11" eb="15">
      <t>ケシインユウコウ</t>
    </rPh>
    <phoneticPr fontId="1"/>
  </si>
  <si>
    <t>12月末</t>
    <rPh sb="2" eb="4">
      <t>ガツマツ</t>
    </rPh>
    <phoneticPr fontId="1"/>
  </si>
  <si>
    <t>http://www.fost.or.jp/</t>
    <phoneticPr fontId="1"/>
  </si>
  <si>
    <t>21-077</t>
    <phoneticPr fontId="1"/>
  </si>
  <si>
    <t>公益財団法人　博報堂教育財団</t>
    <rPh sb="0" eb="6">
      <t>コウエキザイダンホウジン</t>
    </rPh>
    <rPh sb="7" eb="10">
      <t>ハクホウドウ</t>
    </rPh>
    <rPh sb="10" eb="14">
      <t>キョウイクザイダン</t>
    </rPh>
    <phoneticPr fontId="1"/>
  </si>
  <si>
    <t>第17回　児童教育実践についての研究助成</t>
    <rPh sb="0" eb="1">
      <t>ダイ</t>
    </rPh>
    <rPh sb="3" eb="4">
      <t>カイ</t>
    </rPh>
    <rPh sb="5" eb="7">
      <t>ジドウ</t>
    </rPh>
    <rPh sb="7" eb="9">
      <t>キョウイク</t>
    </rPh>
    <rPh sb="9" eb="11">
      <t>ジッセン</t>
    </rPh>
    <rPh sb="16" eb="20">
      <t>ケンキュウジョセイ</t>
    </rPh>
    <phoneticPr fontId="1"/>
  </si>
  <si>
    <t>1年助成：2,000
2年助成：3,000</t>
    <rPh sb="1" eb="2">
      <t>ネン</t>
    </rPh>
    <rPh sb="2" eb="4">
      <t>ジョセイ</t>
    </rPh>
    <rPh sb="12" eb="13">
      <t>ネン</t>
    </rPh>
    <rPh sb="13" eb="15">
      <t>ジョセイ</t>
    </rPh>
    <phoneticPr fontId="1"/>
  </si>
  <si>
    <t>推薦</t>
    <rPh sb="0" eb="2">
      <t>スイセン</t>
    </rPh>
    <phoneticPr fontId="1"/>
  </si>
  <si>
    <t>2022年２月下旬～
３月上旬</t>
    <rPh sb="4" eb="5">
      <t>ネン</t>
    </rPh>
    <rPh sb="6" eb="7">
      <t>ガツ</t>
    </rPh>
    <rPh sb="7" eb="9">
      <t>ゲジュン</t>
    </rPh>
    <rPh sb="12" eb="13">
      <t>ガツ</t>
    </rPh>
    <rPh sb="13" eb="15">
      <t>ジョウジュン</t>
    </rPh>
    <phoneticPr fontId="1"/>
  </si>
  <si>
    <t>https://www.hakuhodofoundation.or.jp/</t>
  </si>
  <si>
    <t>21-078</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</si>
  <si>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</si>
  <si>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2022年度日本万国博覧会記念基金助成事業</t>
    <rPh sb="4" eb="6">
      <t>ネンド</t>
    </rPh>
    <rPh sb="6" eb="8">
      <t>ニホン</t>
    </rPh>
    <rPh sb="8" eb="10">
      <t>バンコク</t>
    </rPh>
    <rPh sb="10" eb="13">
      <t>ハクランカイ</t>
    </rPh>
    <rPh sb="13" eb="15">
      <t>キネン</t>
    </rPh>
    <rPh sb="15" eb="17">
      <t>キキン</t>
    </rPh>
    <rPh sb="17" eb="19">
      <t>ジョセイ</t>
    </rPh>
    <rPh sb="19" eb="21">
      <t>ジギョウ</t>
    </rPh>
    <phoneticPr fontId="1"/>
  </si>
  <si>
    <t>➀国際文化交流、国際親善に寄与する活動
②教育・学術に関する国際的な活動</t>
    <rPh sb="1" eb="3">
      <t>コクサイ</t>
    </rPh>
    <rPh sb="3" eb="5">
      <t>ブンカ</t>
    </rPh>
    <rPh sb="5" eb="7">
      <t>コウリュウ</t>
    </rPh>
    <rPh sb="8" eb="12">
      <t>コクサイシンゼン</t>
    </rPh>
    <rPh sb="13" eb="15">
      <t>キヨ</t>
    </rPh>
    <rPh sb="17" eb="19">
      <t>カツドウ</t>
    </rPh>
    <rPh sb="21" eb="23">
      <t>キョウイク</t>
    </rPh>
    <rPh sb="24" eb="26">
      <t>ガクジュツ</t>
    </rPh>
    <rPh sb="27" eb="28">
      <t>カン</t>
    </rPh>
    <rPh sb="30" eb="33">
      <t>コクサイテキ</t>
    </rPh>
    <rPh sb="34" eb="36">
      <t>カツドウ</t>
    </rPh>
    <phoneticPr fontId="1"/>
  </si>
  <si>
    <t>https://www.osaka21.or.jp/jecfund/information/</t>
    <phoneticPr fontId="1"/>
  </si>
  <si>
    <t>21-079</t>
    <phoneticPr fontId="1"/>
  </si>
  <si>
    <t>公益財団法人　発明協会</t>
    <rPh sb="0" eb="6">
      <t>コウエキザイダンホウジン</t>
    </rPh>
    <rPh sb="7" eb="9">
      <t>ハツメイ</t>
    </rPh>
    <rPh sb="9" eb="11">
      <t>キョウカイ</t>
    </rPh>
    <phoneticPr fontId="1"/>
  </si>
  <si>
    <t>2022年4月下旬</t>
    <rPh sb="4" eb="5">
      <t>ネン</t>
    </rPh>
    <rPh sb="6" eb="7">
      <t>ガツ</t>
    </rPh>
    <rPh sb="7" eb="9">
      <t>ゲジュン</t>
    </rPh>
    <phoneticPr fontId="1"/>
  </si>
  <si>
    <t>第１表彰区分</t>
    <rPh sb="0" eb="1">
      <t>ダイ</t>
    </rPh>
    <rPh sb="2" eb="4">
      <t>ヒョウショウ</t>
    </rPh>
    <rPh sb="4" eb="6">
      <t>クブン</t>
    </rPh>
    <phoneticPr fontId="1"/>
  </si>
  <si>
    <t>第２表彰区分</t>
    <rPh sb="0" eb="1">
      <t>ダイ</t>
    </rPh>
    <rPh sb="2" eb="4">
      <t>ヒョウショウ</t>
    </rPh>
    <rPh sb="4" eb="6">
      <t>クブン</t>
    </rPh>
    <phoneticPr fontId="1"/>
  </si>
  <si>
    <t>http://koueki.jiii.or.jp/</t>
    <phoneticPr fontId="1"/>
  </si>
  <si>
    <t>21-080</t>
    <phoneticPr fontId="1"/>
  </si>
  <si>
    <t>公益財団法人　セコム科学技術振興財団</t>
    <rPh sb="0" eb="6">
      <t>コウエキザイダンホウジン</t>
    </rPh>
    <rPh sb="10" eb="14">
      <t>カガクギジュツ</t>
    </rPh>
    <rPh sb="14" eb="18">
      <t>シンコウザイダン</t>
    </rPh>
    <phoneticPr fontId="1"/>
  </si>
  <si>
    <t>特定領域研究助成</t>
    <rPh sb="0" eb="2">
      <t>トクテイ</t>
    </rPh>
    <rPh sb="2" eb="4">
      <t>リョウイキ</t>
    </rPh>
    <rPh sb="4" eb="6">
      <t>ケンキュウ</t>
    </rPh>
    <rPh sb="6" eb="8">
      <t>ジョセイ</t>
    </rPh>
    <phoneticPr fontId="1"/>
  </si>
  <si>
    <t>先端数理分野</t>
    <rPh sb="0" eb="2">
      <t>センタン</t>
    </rPh>
    <rPh sb="2" eb="4">
      <t>スウリ</t>
    </rPh>
    <rPh sb="4" eb="6">
      <t>ブンヤ</t>
    </rPh>
    <phoneticPr fontId="1"/>
  </si>
  <si>
    <t>チームワーク科学分野</t>
    <rPh sb="6" eb="10">
      <t>カガクブンヤ</t>
    </rPh>
    <phoneticPr fontId="1"/>
  </si>
  <si>
    <t xml:space="preserve">複数年：20,000
単年：3,000
</t>
    <rPh sb="0" eb="3">
      <t>フクスウネン</t>
    </rPh>
    <rPh sb="11" eb="13">
      <t>タンネン</t>
    </rPh>
    <phoneticPr fontId="1"/>
  </si>
  <si>
    <t>59歳以下</t>
    <rPh sb="2" eb="5">
      <t>サイイカ</t>
    </rPh>
    <phoneticPr fontId="1"/>
  </si>
  <si>
    <t>http://www.secomzaidan.jp/tokutei.html</t>
    <phoneticPr fontId="1"/>
  </si>
  <si>
    <t>11月～12月</t>
    <rPh sb="2" eb="7">
      <t>ガツカラ12ガツ</t>
    </rPh>
    <phoneticPr fontId="1"/>
  </si>
  <si>
    <t>21-081</t>
    <phoneticPr fontId="1"/>
  </si>
  <si>
    <t>公益財団法人　安藤スポーツ・食文化振興財団</t>
    <rPh sb="0" eb="6">
      <t>コウエキザイダンホウジン</t>
    </rPh>
    <rPh sb="7" eb="9">
      <t>アンドウ</t>
    </rPh>
    <rPh sb="14" eb="17">
      <t>ショクブンカ</t>
    </rPh>
    <rPh sb="17" eb="21">
      <t>シンコウザイダン</t>
    </rPh>
    <phoneticPr fontId="1"/>
  </si>
  <si>
    <t>６月末</t>
    <rPh sb="1" eb="2">
      <t>ガツ</t>
    </rPh>
    <rPh sb="2" eb="3">
      <t>マツ</t>
    </rPh>
    <phoneticPr fontId="1"/>
  </si>
  <si>
    <t>12月</t>
    <rPh sb="2" eb="3">
      <t>ガツ</t>
    </rPh>
    <phoneticPr fontId="1"/>
  </si>
  <si>
    <t>http://www.ando-zaidan.jp/</t>
    <phoneticPr fontId="1"/>
  </si>
  <si>
    <t>21-082</t>
    <phoneticPr fontId="1"/>
  </si>
  <si>
    <t>公益財団法人　薬学研究奨励財団</t>
    <rPh sb="0" eb="6">
      <t>コウエキザイダンホウジン</t>
    </rPh>
    <rPh sb="7" eb="9">
      <t>ヤクガク</t>
    </rPh>
    <rPh sb="9" eb="13">
      <t>ケンキュウショウレイ</t>
    </rPh>
    <rPh sb="13" eb="15">
      <t>ザイダン</t>
    </rPh>
    <phoneticPr fontId="1"/>
  </si>
  <si>
    <t>第42回研究助成金受領候補者募集</t>
    <rPh sb="0" eb="1">
      <t>ダイ</t>
    </rPh>
    <rPh sb="3" eb="4">
      <t>カイ</t>
    </rPh>
    <rPh sb="4" eb="8">
      <t>ケンキュウジョセイ</t>
    </rPh>
    <rPh sb="8" eb="9">
      <t>キン</t>
    </rPh>
    <rPh sb="9" eb="11">
      <t>ジュリョウ</t>
    </rPh>
    <rPh sb="11" eb="14">
      <t>コウホシャ</t>
    </rPh>
    <rPh sb="14" eb="16">
      <t>ボシュウ</t>
    </rPh>
    <phoneticPr fontId="1"/>
  </si>
  <si>
    <t>2022年１月中旬</t>
    <rPh sb="4" eb="5">
      <t>ネン</t>
    </rPh>
    <rPh sb="6" eb="9">
      <t>ガツチュウジュン</t>
    </rPh>
    <phoneticPr fontId="1"/>
  </si>
  <si>
    <t>https://yakusho.org/</t>
  </si>
  <si>
    <t>薬学及び関連諸分野の優れた基礎並びに応用的研究</t>
    <rPh sb="0" eb="2">
      <t>ヤクガク</t>
    </rPh>
    <rPh sb="2" eb="3">
      <t>オヨ</t>
    </rPh>
    <rPh sb="4" eb="6">
      <t>カンレン</t>
    </rPh>
    <rPh sb="6" eb="7">
      <t>ショ</t>
    </rPh>
    <rPh sb="7" eb="9">
      <t>ブンヤ</t>
    </rPh>
    <rPh sb="10" eb="11">
      <t>スグ</t>
    </rPh>
    <rPh sb="13" eb="15">
      <t>キソ</t>
    </rPh>
    <rPh sb="15" eb="16">
      <t>ナラ</t>
    </rPh>
    <rPh sb="18" eb="20">
      <t>オウヨウ</t>
    </rPh>
    <rPh sb="20" eb="21">
      <t>テキ</t>
    </rPh>
    <rPh sb="21" eb="23">
      <t>ケンキュウ</t>
    </rPh>
    <phoneticPr fontId="1"/>
  </si>
  <si>
    <t>グループA：800
グループB：700</t>
    <phoneticPr fontId="1"/>
  </si>
  <si>
    <t>21-083</t>
    <phoneticPr fontId="1"/>
  </si>
  <si>
    <t>先端医療機器アクセラレーションプロジェクト事務局</t>
    <rPh sb="0" eb="2">
      <t>センタン</t>
    </rPh>
    <rPh sb="2" eb="4">
      <t>イリョウ</t>
    </rPh>
    <rPh sb="4" eb="6">
      <t>キキ</t>
    </rPh>
    <rPh sb="21" eb="24">
      <t>ジムキョク</t>
    </rPh>
    <phoneticPr fontId="1"/>
  </si>
  <si>
    <t>令和３年度先端医療機器アクセラレーションプロジェクト</t>
    <rPh sb="0" eb="2">
      <t>レイワ</t>
    </rPh>
    <rPh sb="3" eb="5">
      <t>ネンド</t>
    </rPh>
    <rPh sb="5" eb="11">
      <t>センタンイリョウキキ</t>
    </rPh>
    <phoneticPr fontId="1"/>
  </si>
  <si>
    <t>最長3年上限300,000</t>
    <rPh sb="0" eb="2">
      <t>サイチョウ</t>
    </rPh>
    <rPh sb="3" eb="4">
      <t>ネン</t>
    </rPh>
    <rPh sb="4" eb="6">
      <t>ジョウゲン</t>
    </rPh>
    <phoneticPr fontId="1"/>
  </si>
  <si>
    <t>9月末</t>
    <rPh sb="1" eb="2">
      <t>ガツ</t>
    </rPh>
    <rPh sb="2" eb="3">
      <t>マツ</t>
    </rPh>
    <phoneticPr fontId="1"/>
  </si>
  <si>
    <t>https://amdap.tokyo/</t>
  </si>
  <si>
    <t>21-084</t>
    <phoneticPr fontId="1"/>
  </si>
  <si>
    <t>公益財団法人　上廣倫理財団</t>
    <rPh sb="0" eb="6">
      <t>コウエキザイダンホウジン</t>
    </rPh>
    <rPh sb="7" eb="8">
      <t>ウエ</t>
    </rPh>
    <rPh sb="8" eb="9">
      <t>ヒロシ</t>
    </rPh>
    <rPh sb="9" eb="11">
      <t>リンリ</t>
    </rPh>
    <rPh sb="11" eb="13">
      <t>ザイダン</t>
    </rPh>
    <phoneticPr fontId="1"/>
  </si>
  <si>
    <t>令和３年度　研究助成</t>
    <rPh sb="0" eb="2">
      <t>レイワ</t>
    </rPh>
    <rPh sb="3" eb="5">
      <t>ネンド</t>
    </rPh>
    <rPh sb="6" eb="10">
      <t>ケンキュウジョセイ</t>
    </rPh>
    <phoneticPr fontId="1"/>
  </si>
  <si>
    <t>概ね45歳までの研究者</t>
    <rPh sb="0" eb="1">
      <t>オオム</t>
    </rPh>
    <rPh sb="4" eb="5">
      <t>サイ</t>
    </rPh>
    <rPh sb="8" eb="11">
      <t>ケンキュウシャ</t>
    </rPh>
    <phoneticPr fontId="1"/>
  </si>
  <si>
    <t>12月末</t>
    <rPh sb="2" eb="3">
      <t>ガツ</t>
    </rPh>
    <rPh sb="3" eb="4">
      <t>マツ</t>
    </rPh>
    <phoneticPr fontId="1"/>
  </si>
  <si>
    <t>21-085</t>
    <phoneticPr fontId="1"/>
  </si>
  <si>
    <t>http://www.rinri.or.jp/</t>
    <phoneticPr fontId="1"/>
  </si>
  <si>
    <t>公益財団法人スガウェザリング技術振興財団</t>
    <rPh sb="0" eb="6">
      <t>コウエキザイダンホウジン</t>
    </rPh>
    <rPh sb="14" eb="20">
      <t>ギジュツシンコウザイダン</t>
    </rPh>
    <phoneticPr fontId="1"/>
  </si>
  <si>
    <t>第40回　スガウェザリング財団賞表彰候補者　募集</t>
    <rPh sb="0" eb="1">
      <t>ダイ</t>
    </rPh>
    <rPh sb="3" eb="4">
      <t>カイ</t>
    </rPh>
    <rPh sb="13" eb="15">
      <t>ザイダン</t>
    </rPh>
    <rPh sb="15" eb="16">
      <t>ショウ</t>
    </rPh>
    <rPh sb="16" eb="18">
      <t>ヒョウショウ</t>
    </rPh>
    <rPh sb="18" eb="21">
      <t>コウホシャ</t>
    </rPh>
    <rPh sb="22" eb="24">
      <t>ボシュウ</t>
    </rPh>
    <phoneticPr fontId="1"/>
  </si>
  <si>
    <t>第41回　助成候補者　募集</t>
    <rPh sb="0" eb="1">
      <t>ダイ</t>
    </rPh>
    <rPh sb="3" eb="4">
      <t>カイ</t>
    </rPh>
    <rPh sb="5" eb="10">
      <t>ジョセイコウホシャ</t>
    </rPh>
    <rPh sb="11" eb="13">
      <t>ボシュウ</t>
    </rPh>
    <phoneticPr fontId="1"/>
  </si>
  <si>
    <t>・科学技術賞
・科学技術功労賞
・科学技術奨励賞
・技術功労賞</t>
    <rPh sb="1" eb="3">
      <t>カガク</t>
    </rPh>
    <rPh sb="3" eb="5">
      <t>ギジュツ</t>
    </rPh>
    <rPh sb="5" eb="6">
      <t>ショウ</t>
    </rPh>
    <rPh sb="8" eb="10">
      <t>カガク</t>
    </rPh>
    <rPh sb="10" eb="12">
      <t>ギジュツ</t>
    </rPh>
    <rPh sb="12" eb="14">
      <t>コウロウ</t>
    </rPh>
    <rPh sb="14" eb="15">
      <t>ショウ</t>
    </rPh>
    <rPh sb="17" eb="19">
      <t>カガク</t>
    </rPh>
    <rPh sb="19" eb="21">
      <t>ギジュツ</t>
    </rPh>
    <rPh sb="21" eb="24">
      <t>ショウレイショウ</t>
    </rPh>
    <rPh sb="26" eb="28">
      <t>ギジュツ</t>
    </rPh>
    <rPh sb="28" eb="30">
      <t>コウロウ</t>
    </rPh>
    <rPh sb="30" eb="31">
      <t>ショウ</t>
    </rPh>
    <phoneticPr fontId="1"/>
  </si>
  <si>
    <t>推薦</t>
    <rPh sb="0" eb="2">
      <t>スイセン</t>
    </rPh>
    <phoneticPr fontId="1"/>
  </si>
  <si>
    <t>・研究助成
・国際会議助成</t>
    <rPh sb="1" eb="5">
      <t>ケンキュウジョセイ</t>
    </rPh>
    <rPh sb="7" eb="9">
      <t>コクサイ</t>
    </rPh>
    <rPh sb="9" eb="13">
      <t>カイギジョセイ</t>
    </rPh>
    <phoneticPr fontId="1"/>
  </si>
  <si>
    <t>A:600
B:1,000</t>
    <phoneticPr fontId="1"/>
  </si>
  <si>
    <t>http://www.swtf.or.jp</t>
    <phoneticPr fontId="1"/>
  </si>
  <si>
    <t>21-086</t>
    <phoneticPr fontId="1"/>
  </si>
  <si>
    <t>住友生命</t>
    <rPh sb="0" eb="2">
      <t>スミトモ</t>
    </rPh>
    <rPh sb="2" eb="4">
      <t>セイメイ</t>
    </rPh>
    <phoneticPr fontId="1"/>
  </si>
  <si>
    <t>第15回　未来を強くする子育てプロジェクト</t>
    <rPh sb="0" eb="1">
      <t>ダイ</t>
    </rPh>
    <rPh sb="3" eb="4">
      <t>カイ</t>
    </rPh>
    <rPh sb="5" eb="7">
      <t>ミライ</t>
    </rPh>
    <rPh sb="8" eb="9">
      <t>ツヨ</t>
    </rPh>
    <rPh sb="12" eb="14">
      <t>コソダ</t>
    </rPh>
    <phoneticPr fontId="1"/>
  </si>
  <si>
    <t>女性研究者への支援</t>
    <rPh sb="0" eb="2">
      <t>ジョセイ</t>
    </rPh>
    <rPh sb="2" eb="5">
      <t>ケンキュウシャ</t>
    </rPh>
    <rPh sb="7" eb="9">
      <t>シエン</t>
    </rPh>
    <phoneticPr fontId="1"/>
  </si>
  <si>
    <t>子育て支援活動の表彰</t>
    <rPh sb="0" eb="2">
      <t>コソダ</t>
    </rPh>
    <rPh sb="3" eb="5">
      <t>シエン</t>
    </rPh>
    <rPh sb="5" eb="7">
      <t>カツドウ</t>
    </rPh>
    <rPh sb="8" eb="10">
      <t>ヒョウショウ</t>
    </rPh>
    <phoneticPr fontId="1"/>
  </si>
  <si>
    <t>未就学児の育児を行ってるいること</t>
    <rPh sb="0" eb="4">
      <t>ミシュウガクジ</t>
    </rPh>
    <rPh sb="5" eb="7">
      <t>イクジ</t>
    </rPh>
    <rPh sb="8" eb="9">
      <t>オコナ</t>
    </rPh>
    <phoneticPr fontId="1"/>
  </si>
  <si>
    <t>2022年1月末</t>
    <rPh sb="4" eb="5">
      <t>ネン</t>
    </rPh>
    <rPh sb="6" eb="8">
      <t>ガツマツ</t>
    </rPh>
    <phoneticPr fontId="1"/>
  </si>
  <si>
    <t>2022年4月中旬</t>
    <rPh sb="4" eb="5">
      <t>ネン</t>
    </rPh>
    <rPh sb="6" eb="9">
      <t>ガツチュウジュン</t>
    </rPh>
    <phoneticPr fontId="1"/>
  </si>
  <si>
    <t>http://www.sumitomolife.co.jp/about/csr/community/mirai_child/</t>
  </si>
  <si>
    <t>21-087</t>
    <phoneticPr fontId="1"/>
  </si>
  <si>
    <t>公益財団法人　薬力学研究会</t>
    <rPh sb="0" eb="6">
      <t>コウエキザイダンホウジン</t>
    </rPh>
    <rPh sb="7" eb="10">
      <t>ヤクリキガク</t>
    </rPh>
    <rPh sb="10" eb="13">
      <t>ケンキュウカイ</t>
    </rPh>
    <phoneticPr fontId="1"/>
  </si>
  <si>
    <t>2021年4月1日現在40歳以下の研究者</t>
    <rPh sb="4" eb="5">
      <t>ネン</t>
    </rPh>
    <rPh sb="6" eb="7">
      <t>ガツ</t>
    </rPh>
    <rPh sb="8" eb="9">
      <t>ヒ</t>
    </rPh>
    <rPh sb="9" eb="11">
      <t>ゲンザイ</t>
    </rPh>
    <rPh sb="13" eb="16">
      <t>サイイカ</t>
    </rPh>
    <rPh sb="17" eb="20">
      <t>ケンキュウシャ</t>
    </rPh>
    <phoneticPr fontId="1"/>
  </si>
  <si>
    <t>2022年1月末</t>
    <rPh sb="4" eb="5">
      <t>ネン</t>
    </rPh>
    <rPh sb="6" eb="7">
      <t>ガツ</t>
    </rPh>
    <rPh sb="7" eb="8">
      <t>マツ</t>
    </rPh>
    <phoneticPr fontId="1"/>
  </si>
  <si>
    <t>http://yakuriki.umin.jp/</t>
    <phoneticPr fontId="1"/>
  </si>
  <si>
    <t>21-088</t>
    <phoneticPr fontId="1"/>
  </si>
  <si>
    <t>一般社団法人全国ローヤルゼリー公正取引協議会</t>
    <rPh sb="0" eb="2">
      <t>イッパン</t>
    </rPh>
    <rPh sb="2" eb="6">
      <t>シャダンホウジン</t>
    </rPh>
    <rPh sb="6" eb="8">
      <t>ゼンコク</t>
    </rPh>
    <rPh sb="15" eb="17">
      <t>コウセイ</t>
    </rPh>
    <rPh sb="17" eb="19">
      <t>トリヒキ</t>
    </rPh>
    <rPh sb="19" eb="22">
      <t>キョウギカイ</t>
    </rPh>
    <phoneticPr fontId="1"/>
  </si>
  <si>
    <t>ローヤルゼリー学術研究助成</t>
    <rPh sb="7" eb="9">
      <t>ガクジュツ</t>
    </rPh>
    <rPh sb="9" eb="13">
      <t>ケンキュウジョセイ</t>
    </rPh>
    <phoneticPr fontId="1"/>
  </si>
  <si>
    <t>認知機能の改善及びそれに関わる研究</t>
    <rPh sb="0" eb="4">
      <t>ニンチキノウ</t>
    </rPh>
    <rPh sb="5" eb="7">
      <t>カイゼン</t>
    </rPh>
    <rPh sb="7" eb="8">
      <t>オヨ</t>
    </rPh>
    <rPh sb="12" eb="13">
      <t>カカ</t>
    </rPh>
    <rPh sb="15" eb="17">
      <t>ケンキュウ</t>
    </rPh>
    <phoneticPr fontId="1"/>
  </si>
  <si>
    <t>未公表</t>
    <rPh sb="0" eb="3">
      <t>ミコウヒョウ</t>
    </rPh>
    <phoneticPr fontId="1"/>
  </si>
  <si>
    <t>http://www.rjkoutori.or.jp/index.html</t>
    <phoneticPr fontId="1"/>
  </si>
  <si>
    <t>21-089</t>
    <phoneticPr fontId="1"/>
  </si>
  <si>
    <t>公益財団法人　飯島藤十郎記念食品科学振興財団</t>
    <rPh sb="0" eb="6">
      <t>コウエキザイダンホウジン</t>
    </rPh>
    <rPh sb="7" eb="9">
      <t>イイジマ</t>
    </rPh>
    <rPh sb="9" eb="12">
      <t>トウジュウロウ</t>
    </rPh>
    <rPh sb="12" eb="16">
      <t>キネンショクヒン</t>
    </rPh>
    <rPh sb="16" eb="18">
      <t>カガク</t>
    </rPh>
    <rPh sb="18" eb="22">
      <t>シンコウザイダン</t>
    </rPh>
    <phoneticPr fontId="1"/>
  </si>
  <si>
    <t>米麦その他の主要食糧等を原料とする食品に係る食品科学等の研究領域</t>
    <rPh sb="0" eb="1">
      <t>コメ</t>
    </rPh>
    <rPh sb="1" eb="2">
      <t>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8" eb="30">
      <t>ケンキュウ</t>
    </rPh>
    <rPh sb="30" eb="32">
      <t>リョウイキ</t>
    </rPh>
    <phoneticPr fontId="1"/>
  </si>
  <si>
    <t>推薦</t>
    <rPh sb="0" eb="2">
      <t>スイセン</t>
    </rPh>
    <phoneticPr fontId="1"/>
  </si>
  <si>
    <t>2022年3月末</t>
    <rPh sb="4" eb="5">
      <t>ネン</t>
    </rPh>
    <rPh sb="6" eb="7">
      <t>ガツ</t>
    </rPh>
    <rPh sb="7" eb="8">
      <t>マツ</t>
    </rPh>
    <phoneticPr fontId="1"/>
  </si>
  <si>
    <t>http://www.iijima-kinenzaidan.or.jp/</t>
    <phoneticPr fontId="1"/>
  </si>
  <si>
    <t>21-090</t>
    <phoneticPr fontId="1"/>
  </si>
  <si>
    <t>「抹茶と健康研究会」事務局</t>
    <rPh sb="1" eb="3">
      <t>マッチャ</t>
    </rPh>
    <rPh sb="4" eb="9">
      <t>ケンコウケンキュウカイ</t>
    </rPh>
    <rPh sb="10" eb="13">
      <t>ジムキョク</t>
    </rPh>
    <phoneticPr fontId="1"/>
  </si>
  <si>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8">
      <t>キソケンキュウ</t>
    </rPh>
    <rPh sb="29" eb="31">
      <t>オウヨウ</t>
    </rPh>
    <rPh sb="31" eb="33">
      <t>ケンキュウ</t>
    </rPh>
    <phoneticPr fontId="1"/>
  </si>
  <si>
    <t>10月</t>
    <rPh sb="2" eb="3">
      <t>ガツ</t>
    </rPh>
    <phoneticPr fontId="1"/>
  </si>
  <si>
    <t>21-091</t>
    <phoneticPr fontId="1"/>
  </si>
  <si>
    <t>公益財団法人加藤記念バイオサイエンス振興財団</t>
    <rPh sb="0" eb="6">
      <t>コウエキザイダンホウジン</t>
    </rPh>
    <rPh sb="6" eb="10">
      <t>カトウキネン</t>
    </rPh>
    <rPh sb="18" eb="22">
      <t>シンコウザイダン</t>
    </rPh>
    <phoneticPr fontId="1"/>
  </si>
  <si>
    <t>2021年度　学術研究助成募集</t>
    <rPh sb="4" eb="6">
      <t>ネンド</t>
    </rPh>
    <rPh sb="7" eb="9">
      <t>ガクジュツ</t>
    </rPh>
    <rPh sb="9" eb="13">
      <t>ケンキュウジョセイ</t>
    </rPh>
    <rPh sb="13" eb="15">
      <t>ボシュウ</t>
    </rPh>
    <phoneticPr fontId="1"/>
  </si>
  <si>
    <t>2021年度　研究助成募集</t>
    <rPh sb="4" eb="6">
      <t>ネンド</t>
    </rPh>
    <rPh sb="7" eb="11">
      <t>ケンキュウジョセイ</t>
    </rPh>
    <rPh sb="11" eb="13">
      <t>ボシュウ</t>
    </rPh>
    <phoneticPr fontId="1"/>
  </si>
  <si>
    <t>第33回　加藤記念研究助成</t>
    <rPh sb="0" eb="1">
      <t>ダイ</t>
    </rPh>
    <rPh sb="3" eb="4">
      <t>カイ</t>
    </rPh>
    <rPh sb="5" eb="9">
      <t>カトウキネン</t>
    </rPh>
    <rPh sb="9" eb="13">
      <t>ケンキュウジョセイ</t>
    </rPh>
    <phoneticPr fontId="1"/>
  </si>
  <si>
    <t>2021年度　食創会「第26回安藤百福賞」</t>
    <rPh sb="4" eb="5">
      <t>ネン</t>
    </rPh>
    <rPh sb="5" eb="6">
      <t>ド</t>
    </rPh>
    <rPh sb="7" eb="8">
      <t>ショク</t>
    </rPh>
    <rPh sb="8" eb="9">
      <t>ソウ</t>
    </rPh>
    <rPh sb="9" eb="10">
      <t>カイ</t>
    </rPh>
    <rPh sb="11" eb="12">
      <t>ダイ</t>
    </rPh>
    <rPh sb="14" eb="15">
      <t>カイ</t>
    </rPh>
    <rPh sb="15" eb="17">
      <t>アンドウ</t>
    </rPh>
    <rPh sb="17" eb="18">
      <t>ヒャク</t>
    </rPh>
    <rPh sb="18" eb="19">
      <t>フク</t>
    </rPh>
    <rPh sb="19" eb="20">
      <t>ショウ</t>
    </rPh>
    <phoneticPr fontId="1"/>
  </si>
  <si>
    <t>令和４年度　全国発明表彰</t>
    <rPh sb="0" eb="2">
      <t>レイワ</t>
    </rPh>
    <rPh sb="3" eb="5">
      <t>ネンド</t>
    </rPh>
    <rPh sb="6" eb="8">
      <t>ゼンコク</t>
    </rPh>
    <rPh sb="8" eb="10">
      <t>ハツメイ</t>
    </rPh>
    <rPh sb="10" eb="12">
      <t>ヒョウショウ</t>
    </rPh>
    <phoneticPr fontId="1"/>
  </si>
  <si>
    <t>メディカルサイエンス分野</t>
    <rPh sb="10" eb="12">
      <t>ブンヤ</t>
    </rPh>
    <phoneticPr fontId="1"/>
  </si>
  <si>
    <t>バイオテクノロジー分野</t>
    <rPh sb="9" eb="11">
      <t>ブンヤ</t>
    </rPh>
    <phoneticPr fontId="1"/>
  </si>
  <si>
    <t>環境バイオ分野（奨励研究）</t>
    <rPh sb="0" eb="2">
      <t>カンキョウ</t>
    </rPh>
    <rPh sb="5" eb="7">
      <t>ブンヤ</t>
    </rPh>
    <rPh sb="8" eb="10">
      <t>ショウレイ</t>
    </rPh>
    <rPh sb="10" eb="12">
      <t>ケンキュウ</t>
    </rPh>
    <phoneticPr fontId="1"/>
  </si>
  <si>
    <t>2021年9月末で40歳以下</t>
    <rPh sb="4" eb="5">
      <t>ネン</t>
    </rPh>
    <rPh sb="6" eb="7">
      <t>ガツ</t>
    </rPh>
    <rPh sb="7" eb="8">
      <t>マツ</t>
    </rPh>
    <rPh sb="11" eb="14">
      <t>サイイカ</t>
    </rPh>
    <phoneticPr fontId="1"/>
  </si>
  <si>
    <t>2021年9月末で35歳以下</t>
    <rPh sb="4" eb="5">
      <t>ネン</t>
    </rPh>
    <rPh sb="6" eb="7">
      <t>ガツ</t>
    </rPh>
    <rPh sb="7" eb="8">
      <t>マツ</t>
    </rPh>
    <rPh sb="11" eb="14">
      <t>サイイカ</t>
    </rPh>
    <phoneticPr fontId="1"/>
  </si>
  <si>
    <t>推薦</t>
    <rPh sb="0" eb="2">
      <t>スイセン</t>
    </rPh>
    <phoneticPr fontId="1"/>
  </si>
  <si>
    <t>2022年2月末</t>
    <rPh sb="4" eb="5">
      <t>ネン</t>
    </rPh>
    <rPh sb="6" eb="7">
      <t>ガツ</t>
    </rPh>
    <rPh sb="7" eb="8">
      <t>マツ</t>
    </rPh>
    <phoneticPr fontId="1"/>
  </si>
  <si>
    <t>https://www.katokinen.or.jp/</t>
  </si>
  <si>
    <t>21-092</t>
    <phoneticPr fontId="1"/>
  </si>
  <si>
    <t>公益財団法人　立石科学技術振興財団</t>
    <rPh sb="0" eb="6">
      <t>コウエキザイダンホウジン</t>
    </rPh>
    <rPh sb="7" eb="9">
      <t>タテイシ</t>
    </rPh>
    <rPh sb="9" eb="13">
      <t>カガクギジュツ</t>
    </rPh>
    <rPh sb="13" eb="17">
      <t>シンコウザイダン</t>
    </rPh>
    <phoneticPr fontId="1"/>
  </si>
  <si>
    <t>2022年度　研究助成</t>
    <rPh sb="4" eb="6">
      <t>ネンド</t>
    </rPh>
    <rPh sb="7" eb="11">
      <t>ケンキュウジョセイ</t>
    </rPh>
    <phoneticPr fontId="1"/>
  </si>
  <si>
    <t>2022年度　前期国際交流助成</t>
    <rPh sb="4" eb="5">
      <t>ネン</t>
    </rPh>
    <rPh sb="5" eb="6">
      <t>ド</t>
    </rPh>
    <rPh sb="7" eb="9">
      <t>ゼンキ</t>
    </rPh>
    <rPh sb="9" eb="11">
      <t>コクサイ</t>
    </rPh>
    <rPh sb="11" eb="15">
      <t>コウリュウジョセイ</t>
    </rPh>
    <phoneticPr fontId="1"/>
  </si>
  <si>
    <t>研究助成（S）</t>
    <rPh sb="0" eb="4">
      <t>ケンキュウジョセイ</t>
    </rPh>
    <phoneticPr fontId="1"/>
  </si>
  <si>
    <t>研究助成（A）
研究助成（B）
研究助成（C）</t>
    <rPh sb="0" eb="4">
      <t>ケンキュウジョセイ</t>
    </rPh>
    <rPh sb="8" eb="12">
      <t>ケンキュウジョセイ</t>
    </rPh>
    <rPh sb="16" eb="20">
      <t>ケンキュウジョセイ</t>
    </rPh>
    <phoneticPr fontId="1"/>
  </si>
  <si>
    <t>国際交流助成</t>
    <rPh sb="0" eb="2">
      <t>コクサイ</t>
    </rPh>
    <rPh sb="2" eb="4">
      <t>コウリュウ</t>
    </rPh>
    <rPh sb="4" eb="6">
      <t>ジョセイ</t>
    </rPh>
    <phoneticPr fontId="1"/>
  </si>
  <si>
    <t>A:2,500
B:5,000
C:500</t>
    <phoneticPr fontId="1"/>
  </si>
  <si>
    <t>(申請日の満年齢）40歳以下</t>
    <rPh sb="1" eb="4">
      <t>シンセイビ</t>
    </rPh>
    <rPh sb="5" eb="8">
      <t>マンネンレイ</t>
    </rPh>
    <rPh sb="11" eb="14">
      <t>サイイカ</t>
    </rPh>
    <phoneticPr fontId="1"/>
  </si>
  <si>
    <t>https://www.tateisi-f.org/</t>
    <phoneticPr fontId="1"/>
  </si>
  <si>
    <t>2022年2月下旬</t>
    <rPh sb="4" eb="5">
      <t>ネン</t>
    </rPh>
    <rPh sb="6" eb="7">
      <t>ガツ</t>
    </rPh>
    <rPh sb="7" eb="9">
      <t>ゲジュン</t>
    </rPh>
    <phoneticPr fontId="1"/>
  </si>
  <si>
    <t>21-093</t>
    <phoneticPr fontId="1"/>
  </si>
  <si>
    <t>全国健康保険協会</t>
    <rPh sb="0" eb="2">
      <t>ゼンコク</t>
    </rPh>
    <rPh sb="2" eb="6">
      <t>ケンコウホケン</t>
    </rPh>
    <rPh sb="6" eb="8">
      <t>キョウカイ</t>
    </rPh>
    <phoneticPr fontId="1"/>
  </si>
  <si>
    <t>外部有識者を活用した委託研究</t>
    <rPh sb="0" eb="2">
      <t>ガイブ</t>
    </rPh>
    <rPh sb="2" eb="5">
      <t>ユウシキシャ</t>
    </rPh>
    <rPh sb="6" eb="8">
      <t>カツヨウ</t>
    </rPh>
    <rPh sb="10" eb="14">
      <t>イタクケンキュウ</t>
    </rPh>
    <phoneticPr fontId="1"/>
  </si>
  <si>
    <t>・支部単位保険料率の背景にある医療費の地域差の要因に関する研究
・健康度の地域差の背景にある生活習慣等についての研究
・医療費分析及び保険事業分野においての自由提案型研究</t>
    <rPh sb="1" eb="3">
      <t>シブ</t>
    </rPh>
    <rPh sb="3" eb="5">
      <t>タンイ</t>
    </rPh>
    <rPh sb="5" eb="9">
      <t>ホケンリョウリツ</t>
    </rPh>
    <rPh sb="10" eb="12">
      <t>ハイケイ</t>
    </rPh>
    <rPh sb="15" eb="18">
      <t>イリョウヒ</t>
    </rPh>
    <rPh sb="19" eb="21">
      <t>チイキ</t>
    </rPh>
    <rPh sb="21" eb="22">
      <t>サ</t>
    </rPh>
    <rPh sb="23" eb="25">
      <t>ヨウイン</t>
    </rPh>
    <rPh sb="26" eb="27">
      <t>カン</t>
    </rPh>
    <rPh sb="29" eb="31">
      <t>ケンキュウ</t>
    </rPh>
    <rPh sb="33" eb="35">
      <t>ケンコウ</t>
    </rPh>
    <rPh sb="35" eb="36">
      <t>ド</t>
    </rPh>
    <rPh sb="37" eb="40">
      <t>チイキサ</t>
    </rPh>
    <rPh sb="41" eb="43">
      <t>ハイケイ</t>
    </rPh>
    <rPh sb="46" eb="50">
      <t>セイカツシュウカン</t>
    </rPh>
    <rPh sb="50" eb="51">
      <t>トウ</t>
    </rPh>
    <rPh sb="56" eb="58">
      <t>ケンキュウ</t>
    </rPh>
    <rPh sb="60" eb="63">
      <t>イリョウヒ</t>
    </rPh>
    <rPh sb="63" eb="66">
      <t>ブンセキオヨ</t>
    </rPh>
    <rPh sb="67" eb="73">
      <t>ホケンジギョウブンヤ</t>
    </rPh>
    <rPh sb="78" eb="80">
      <t>ジユウ</t>
    </rPh>
    <rPh sb="80" eb="83">
      <t>テイアンガタ</t>
    </rPh>
    <rPh sb="83" eb="85">
      <t>ケンキュウ</t>
    </rPh>
    <phoneticPr fontId="1"/>
  </si>
  <si>
    <t>https://www.kyoukaikenpo.or.jp/g7/cat740/sb7210/20210719/</t>
    <phoneticPr fontId="1"/>
  </si>
  <si>
    <t>21-094</t>
    <phoneticPr fontId="1"/>
  </si>
  <si>
    <t>公益財団法人　日本教育公務員弘済会</t>
    <rPh sb="0" eb="6">
      <t>コウエキザイダンホウジン</t>
    </rPh>
    <rPh sb="7" eb="9">
      <t>ニホン</t>
    </rPh>
    <rPh sb="9" eb="11">
      <t>キョウイク</t>
    </rPh>
    <rPh sb="11" eb="14">
      <t>コウムイン</t>
    </rPh>
    <rPh sb="14" eb="15">
      <t>ヒロシ</t>
    </rPh>
    <rPh sb="15" eb="16">
      <t>サイ</t>
    </rPh>
    <rPh sb="16" eb="17">
      <t>カイ</t>
    </rPh>
    <phoneticPr fontId="1"/>
  </si>
  <si>
    <t>令和４年度　日教弘本部奨励会</t>
    <rPh sb="0" eb="2">
      <t>レイワ</t>
    </rPh>
    <rPh sb="3" eb="5">
      <t>ネンド</t>
    </rPh>
    <rPh sb="6" eb="9">
      <t>ニッキョウコウ</t>
    </rPh>
    <rPh sb="9" eb="11">
      <t>ホンブ</t>
    </rPh>
    <rPh sb="11" eb="14">
      <t>ショウレイカイ</t>
    </rPh>
    <phoneticPr fontId="1"/>
  </si>
  <si>
    <t>初等中等教育及び幼児教育の向上発展に寄与する全国規模の有益な研究</t>
    <rPh sb="0" eb="2">
      <t>ショトウ</t>
    </rPh>
    <rPh sb="2" eb="4">
      <t>チュウトウ</t>
    </rPh>
    <rPh sb="4" eb="6">
      <t>キョウイク</t>
    </rPh>
    <rPh sb="6" eb="7">
      <t>オヨ</t>
    </rPh>
    <rPh sb="8" eb="10">
      <t>ヨウジ</t>
    </rPh>
    <rPh sb="10" eb="12">
      <t>キョウイク</t>
    </rPh>
    <rPh sb="13" eb="15">
      <t>コウジョウ</t>
    </rPh>
    <rPh sb="15" eb="17">
      <t>ハッテン</t>
    </rPh>
    <rPh sb="18" eb="20">
      <t>キヨ</t>
    </rPh>
    <rPh sb="22" eb="26">
      <t>ゼンコクキボ</t>
    </rPh>
    <rPh sb="27" eb="29">
      <t>ユウエキ</t>
    </rPh>
    <rPh sb="30" eb="32">
      <t>ケンキュウ</t>
    </rPh>
    <phoneticPr fontId="1"/>
  </si>
  <si>
    <t>https://www.nikkyoko.or.jp/</t>
    <phoneticPr fontId="1"/>
  </si>
  <si>
    <t>21-095</t>
    <phoneticPr fontId="1"/>
  </si>
  <si>
    <t>公益財団法人　スズキ財団</t>
    <rPh sb="0" eb="6">
      <t>コウエキザイダンホウジン</t>
    </rPh>
    <rPh sb="10" eb="12">
      <t>ザイダン</t>
    </rPh>
    <phoneticPr fontId="1"/>
  </si>
  <si>
    <t>科学技術研究助成</t>
    <rPh sb="0" eb="2">
      <t>カガク</t>
    </rPh>
    <rPh sb="2" eb="4">
      <t>ギジュツ</t>
    </rPh>
    <rPh sb="4" eb="8">
      <t>ケンキュウジョセイ</t>
    </rPh>
    <phoneticPr fontId="1"/>
  </si>
  <si>
    <t>http://www.suzukifound.jp/</t>
  </si>
  <si>
    <t>一般：3,000
若手：1,000</t>
    <rPh sb="0" eb="2">
      <t>イッパン</t>
    </rPh>
    <rPh sb="9" eb="11">
      <t>ワカテ</t>
    </rPh>
    <phoneticPr fontId="1"/>
  </si>
  <si>
    <t>若手：2021年4月1日時点で35歳以下</t>
    <rPh sb="0" eb="2">
      <t>ワカテ</t>
    </rPh>
    <rPh sb="7" eb="8">
      <t>ネン</t>
    </rPh>
    <rPh sb="9" eb="10">
      <t>ガツ</t>
    </rPh>
    <rPh sb="11" eb="12">
      <t>ヒ</t>
    </rPh>
    <rPh sb="12" eb="14">
      <t>ジテン</t>
    </rPh>
    <rPh sb="17" eb="20">
      <t>サイイカ</t>
    </rPh>
    <phoneticPr fontId="1"/>
  </si>
  <si>
    <t>12月下旬</t>
    <rPh sb="2" eb="3">
      <t>ガツ</t>
    </rPh>
    <rPh sb="3" eb="5">
      <t>ゲジュン</t>
    </rPh>
    <phoneticPr fontId="1"/>
  </si>
  <si>
    <t>推薦</t>
    <rPh sb="0" eb="2">
      <t>スイセン</t>
    </rPh>
    <phoneticPr fontId="1"/>
  </si>
  <si>
    <t>21-096</t>
    <phoneticPr fontId="1"/>
  </si>
  <si>
    <t>公益財団法人　日立財団</t>
    <rPh sb="0" eb="6">
      <t>コウエキザイダンホウジン</t>
    </rPh>
    <rPh sb="7" eb="11">
      <t>ヒタチザイダン</t>
    </rPh>
    <phoneticPr fontId="1"/>
  </si>
  <si>
    <t>2021年度（第53回）倉田奨励会</t>
    <rPh sb="4" eb="5">
      <t>ネン</t>
    </rPh>
    <rPh sb="5" eb="6">
      <t>ド</t>
    </rPh>
    <rPh sb="7" eb="8">
      <t>ダイ</t>
    </rPh>
    <rPh sb="10" eb="11">
      <t>カイ</t>
    </rPh>
    <rPh sb="12" eb="14">
      <t>クラタ</t>
    </rPh>
    <rPh sb="14" eb="17">
      <t>ショウレイカイ</t>
    </rPh>
    <phoneticPr fontId="1"/>
  </si>
  <si>
    <t>自然科学・工学研究分野</t>
    <rPh sb="0" eb="4">
      <t>シゼンカガク</t>
    </rPh>
    <rPh sb="5" eb="9">
      <t>コウガクケンキュウ</t>
    </rPh>
    <rPh sb="9" eb="11">
      <t>ブンヤ</t>
    </rPh>
    <phoneticPr fontId="1"/>
  </si>
  <si>
    <t>１年：1,000
２年：3000</t>
    <rPh sb="1" eb="2">
      <t>ネン</t>
    </rPh>
    <rPh sb="10" eb="11">
      <t>ネン</t>
    </rPh>
    <phoneticPr fontId="1"/>
  </si>
  <si>
    <t>2021年4月1日現在、45歳以下</t>
    <rPh sb="4" eb="5">
      <t>ネン</t>
    </rPh>
    <rPh sb="6" eb="7">
      <t>ガツ</t>
    </rPh>
    <rPh sb="8" eb="9">
      <t>ヒ</t>
    </rPh>
    <rPh sb="9" eb="11">
      <t>ゲンザイ</t>
    </rPh>
    <rPh sb="14" eb="17">
      <t>サイイカ</t>
    </rPh>
    <phoneticPr fontId="1"/>
  </si>
  <si>
    <t>推薦</t>
    <rPh sb="0" eb="2">
      <t>スイセン</t>
    </rPh>
    <phoneticPr fontId="1"/>
  </si>
  <si>
    <t>https://www.hitachi-zaidan.org/</t>
  </si>
  <si>
    <t>人文・社会科学研究分野</t>
    <rPh sb="0" eb="2">
      <t>ジンブン</t>
    </rPh>
    <rPh sb="3" eb="5">
      <t>シャカイ</t>
    </rPh>
    <rPh sb="5" eb="7">
      <t>カガク</t>
    </rPh>
    <rPh sb="7" eb="11">
      <t>ケンキュウブンヤ</t>
    </rPh>
    <phoneticPr fontId="1"/>
  </si>
  <si>
    <t>21-097</t>
    <phoneticPr fontId="1"/>
  </si>
  <si>
    <t>公益財団法人　ホーユー科学財団</t>
    <rPh sb="0" eb="6">
      <t>コウエキザイダンホウジン</t>
    </rPh>
    <rPh sb="11" eb="15">
      <t>カガクザイダン</t>
    </rPh>
    <phoneticPr fontId="1"/>
  </si>
  <si>
    <t>2022年度　研究助成</t>
    <rPh sb="4" eb="6">
      <t>ネンド</t>
    </rPh>
    <rPh sb="7" eb="11">
      <t>ケンキュウジョセイ</t>
    </rPh>
    <phoneticPr fontId="1"/>
  </si>
  <si>
    <t>1，化粧品・医薬部外品関連
　・毛髪科学に関する研究
　・染色化学に関する研究
2，医薬品関連
　・免疫・アレルギー学分野</t>
    <rPh sb="2" eb="5">
      <t>ケショウヒン</t>
    </rPh>
    <rPh sb="6" eb="10">
      <t>イヤクブガイ</t>
    </rPh>
    <rPh sb="10" eb="11">
      <t>ヒン</t>
    </rPh>
    <rPh sb="11" eb="13">
      <t>カンレン</t>
    </rPh>
    <rPh sb="16" eb="18">
      <t>モウハツ</t>
    </rPh>
    <rPh sb="18" eb="20">
      <t>カガク</t>
    </rPh>
    <rPh sb="21" eb="22">
      <t>カン</t>
    </rPh>
    <rPh sb="24" eb="26">
      <t>ケンキュウ</t>
    </rPh>
    <rPh sb="29" eb="31">
      <t>センショク</t>
    </rPh>
    <rPh sb="31" eb="33">
      <t>カガク</t>
    </rPh>
    <rPh sb="34" eb="35">
      <t>カン</t>
    </rPh>
    <rPh sb="37" eb="39">
      <t>ケンキュウ</t>
    </rPh>
    <rPh sb="42" eb="45">
      <t>イヤクヒン</t>
    </rPh>
    <rPh sb="45" eb="47">
      <t>カンレン</t>
    </rPh>
    <rPh sb="50" eb="52">
      <t>メンエキ</t>
    </rPh>
    <rPh sb="58" eb="61">
      <t>ガクブンヤ</t>
    </rPh>
    <phoneticPr fontId="1"/>
  </si>
  <si>
    <t>2022年1月末</t>
    <rPh sb="4" eb="5">
      <t>ネン</t>
    </rPh>
    <rPh sb="6" eb="7">
      <t>ガツ</t>
    </rPh>
    <rPh sb="7" eb="8">
      <t>マツ</t>
    </rPh>
    <phoneticPr fontId="1"/>
  </si>
  <si>
    <t>https://www.hoyu.co.jp/zaidan/subsidy/</t>
    <phoneticPr fontId="1"/>
  </si>
  <si>
    <t>21-098</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</si>
  <si>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</si>
  <si>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2021年度　助成応募</t>
    <rPh sb="4" eb="6">
      <t>ネンド</t>
    </rPh>
    <rPh sb="7" eb="9">
      <t>ジョセイ</t>
    </rPh>
    <rPh sb="9" eb="11">
      <t>オウボ</t>
    </rPh>
    <phoneticPr fontId="1"/>
  </si>
  <si>
    <t>2021年4月1日現在、45歳以下</t>
    <rPh sb="4" eb="5">
      <t>ネン</t>
    </rPh>
    <rPh sb="6" eb="7">
      <t>ガツ</t>
    </rPh>
    <rPh sb="7" eb="9">
      <t>ツイタチ</t>
    </rPh>
    <rPh sb="9" eb="11">
      <t>ゲンザイ</t>
    </rPh>
    <rPh sb="14" eb="17">
      <t>サイイカ</t>
    </rPh>
    <phoneticPr fontId="1"/>
  </si>
  <si>
    <t>2022年2月中旬</t>
    <rPh sb="4" eb="5">
      <t>ネン</t>
    </rPh>
    <rPh sb="6" eb="7">
      <t>ガツ</t>
    </rPh>
    <rPh sb="7" eb="9">
      <t>チュウジュン</t>
    </rPh>
    <phoneticPr fontId="1"/>
  </si>
  <si>
    <t>http://www.refec.org/</t>
    <phoneticPr fontId="1"/>
  </si>
  <si>
    <t>21-099</t>
    <phoneticPr fontId="1"/>
  </si>
  <si>
    <t>公益財団法人　東電記念財団</t>
    <rPh sb="0" eb="6">
      <t>コウエキザイダンホウジン</t>
    </rPh>
    <rPh sb="7" eb="9">
      <t>トウデン</t>
    </rPh>
    <rPh sb="9" eb="11">
      <t>キネン</t>
    </rPh>
    <rPh sb="11" eb="13">
      <t>ザイダン</t>
    </rPh>
    <phoneticPr fontId="1"/>
  </si>
  <si>
    <t>研究助成（基礎研究）</t>
    <rPh sb="0" eb="2">
      <t>ケンキュウ</t>
    </rPh>
    <rPh sb="2" eb="4">
      <t>ジョセイ</t>
    </rPh>
    <rPh sb="5" eb="7">
      <t>キソ</t>
    </rPh>
    <rPh sb="7" eb="9">
      <t>ケンキュウ</t>
    </rPh>
    <phoneticPr fontId="1"/>
  </si>
  <si>
    <t>40歳程度まで</t>
    <rPh sb="2" eb="3">
      <t>サイ</t>
    </rPh>
    <rPh sb="3" eb="5">
      <t>テイド</t>
    </rPh>
    <phoneticPr fontId="1"/>
  </si>
  <si>
    <t>2022年1月中旬</t>
    <rPh sb="4" eb="5">
      <t>ネン</t>
    </rPh>
    <rPh sb="6" eb="7">
      <t>ガツ</t>
    </rPh>
    <rPh sb="7" eb="9">
      <t>チュウジュン</t>
    </rPh>
    <phoneticPr fontId="1"/>
  </si>
  <si>
    <t>https://www.tmf-zaidan.or.jp/</t>
  </si>
  <si>
    <t>21-100</t>
    <phoneticPr fontId="1"/>
  </si>
  <si>
    <t>公益財団法人　矢崎科学技術振興記念財団</t>
    <rPh sb="0" eb="6">
      <t>コウエキザイダンホウジン</t>
    </rPh>
    <rPh sb="7" eb="9">
      <t>ヤザキ</t>
    </rPh>
    <rPh sb="9" eb="13">
      <t>カガクギジュツ</t>
    </rPh>
    <rPh sb="13" eb="19">
      <t>シンコウキネンザイダン</t>
    </rPh>
    <phoneticPr fontId="1"/>
  </si>
  <si>
    <t>一般研究助成</t>
    <rPh sb="0" eb="6">
      <t>イッパンケンキュウジョセイ</t>
    </rPh>
    <phoneticPr fontId="1"/>
  </si>
  <si>
    <t>奨励研究助成</t>
    <rPh sb="0" eb="2">
      <t>ショウレイ</t>
    </rPh>
    <rPh sb="2" eb="6">
      <t>ケンキュウジョセイ</t>
    </rPh>
    <phoneticPr fontId="1"/>
  </si>
  <si>
    <t>情報、新材料、エネルギーに関する分野</t>
    <rPh sb="0" eb="2">
      <t>ジョウホウ</t>
    </rPh>
    <rPh sb="3" eb="4">
      <t>シン</t>
    </rPh>
    <rPh sb="4" eb="6">
      <t>ザイリョウ</t>
    </rPh>
    <rPh sb="13" eb="14">
      <t>カン</t>
    </rPh>
    <rPh sb="16" eb="18">
      <t>ブンヤ</t>
    </rPh>
    <phoneticPr fontId="1"/>
  </si>
  <si>
    <t>３年：2,000</t>
    <rPh sb="1" eb="2">
      <t>ネン</t>
    </rPh>
    <phoneticPr fontId="1"/>
  </si>
  <si>
    <t>１年：1,000</t>
    <rPh sb="1" eb="2">
      <t>ネン</t>
    </rPh>
    <phoneticPr fontId="1"/>
  </si>
  <si>
    <t>応募時点で原則35歳以下</t>
    <rPh sb="0" eb="4">
      <t>オウボジテン</t>
    </rPh>
    <rPh sb="5" eb="7">
      <t>ゲンソク</t>
    </rPh>
    <rPh sb="9" eb="12">
      <t>サイイカ</t>
    </rPh>
    <phoneticPr fontId="1"/>
  </si>
  <si>
    <t>2022年１月末</t>
    <rPh sb="4" eb="5">
      <t>ネン</t>
    </rPh>
    <rPh sb="6" eb="8">
      <t>ガツマツ</t>
    </rPh>
    <phoneticPr fontId="1"/>
  </si>
  <si>
    <t>https://www.yazaki-found.jp/</t>
  </si>
  <si>
    <t>21-101</t>
    <phoneticPr fontId="1"/>
  </si>
  <si>
    <t>リージョナルフィッシュ株式会社</t>
    <rPh sb="11" eb="15">
      <t>カブシキガイシャ</t>
    </rPh>
    <phoneticPr fontId="1"/>
  </si>
  <si>
    <t>ゲノム編集テクノロジー実用化研究助成</t>
    <rPh sb="3" eb="5">
      <t>ヘンシュウ</t>
    </rPh>
    <rPh sb="11" eb="13">
      <t>ジツヨウ</t>
    </rPh>
    <rPh sb="13" eb="14">
      <t>カ</t>
    </rPh>
    <rPh sb="14" eb="18">
      <t>ケンキュウジョセイ</t>
    </rPh>
    <phoneticPr fontId="1"/>
  </si>
  <si>
    <t>未公表</t>
    <rPh sb="0" eb="3">
      <t>ミコウヒョウ</t>
    </rPh>
    <phoneticPr fontId="1"/>
  </si>
  <si>
    <t>https://regional.fish/#team</t>
  </si>
  <si>
    <t>21-102</t>
    <phoneticPr fontId="1"/>
  </si>
  <si>
    <t>公益財団法人　東京生化学研究会</t>
    <rPh sb="0" eb="6">
      <t>コウエキザイダンホウジン</t>
    </rPh>
    <rPh sb="7" eb="15">
      <t>トウキョウセイカガクケンキュウカイ</t>
    </rPh>
    <phoneticPr fontId="1"/>
  </si>
  <si>
    <t>研究助成金A</t>
    <rPh sb="0" eb="5">
      <t>ケンキュウジョセイキン</t>
    </rPh>
    <phoneticPr fontId="1"/>
  </si>
  <si>
    <t>研究奨励金B－Ⅰ
研究奨励金B－Ⅱ</t>
    <rPh sb="0" eb="5">
      <t>ケンキュウショウレイキン</t>
    </rPh>
    <rPh sb="9" eb="14">
      <t>ケンキュウショウレイキン</t>
    </rPh>
    <phoneticPr fontId="1"/>
  </si>
  <si>
    <t>➀次世代創薬を志向した分野横断型有機化学
②クロマチン構造解析の基礎と臨床
③病態発生における組織間ネットワークの研究</t>
    <rPh sb="1" eb="4">
      <t>ジセダイ</t>
    </rPh>
    <rPh sb="4" eb="6">
      <t>ソウヤク</t>
    </rPh>
    <rPh sb="7" eb="9">
      <t>シコウ</t>
    </rPh>
    <rPh sb="11" eb="13">
      <t>ブンヤ</t>
    </rPh>
    <rPh sb="13" eb="16">
      <t>オウダンガタ</t>
    </rPh>
    <rPh sb="16" eb="20">
      <t>ユウキカガク</t>
    </rPh>
    <rPh sb="27" eb="29">
      <t>コウゾウ</t>
    </rPh>
    <rPh sb="29" eb="31">
      <t>カイセキ</t>
    </rPh>
    <rPh sb="32" eb="34">
      <t>キソ</t>
    </rPh>
    <rPh sb="35" eb="37">
      <t>リンショウ</t>
    </rPh>
    <rPh sb="39" eb="41">
      <t>ビョウタイ</t>
    </rPh>
    <rPh sb="41" eb="43">
      <t>ハッセイ</t>
    </rPh>
    <rPh sb="47" eb="49">
      <t>ソシキ</t>
    </rPh>
    <rPh sb="49" eb="50">
      <t>カン</t>
    </rPh>
    <rPh sb="57" eb="59">
      <t>ケンキュウ</t>
    </rPh>
    <phoneticPr fontId="1"/>
  </si>
  <si>
    <t>B－Ⅰ：応募時40歳未満
B－Ⅱ：原則として45歳未満</t>
    <rPh sb="4" eb="7">
      <t>オウボジ</t>
    </rPh>
    <rPh sb="9" eb="12">
      <t>サイミマン</t>
    </rPh>
    <rPh sb="17" eb="19">
      <t>ゲンソク</t>
    </rPh>
    <rPh sb="24" eb="27">
      <t>サイミマン</t>
    </rPh>
    <phoneticPr fontId="1"/>
  </si>
  <si>
    <t>12月25日頃までに</t>
    <rPh sb="2" eb="3">
      <t>ガツ</t>
    </rPh>
    <rPh sb="5" eb="6">
      <t>ヒ</t>
    </rPh>
    <rPh sb="6" eb="7">
      <t>ゴロ</t>
    </rPh>
    <phoneticPr fontId="1"/>
  </si>
  <si>
    <t>http://www.tokyobrf.or.jp/</t>
  </si>
  <si>
    <t>特別研究助成金</t>
    <rPh sb="0" eb="2">
      <t>トクベツ</t>
    </rPh>
    <rPh sb="2" eb="7">
      <t>ケンキュウジョセイキン</t>
    </rPh>
    <phoneticPr fontId="1"/>
  </si>
  <si>
    <t>21-103</t>
    <phoneticPr fontId="1"/>
  </si>
  <si>
    <t>公益財団法人　萩原学術振興財団</t>
    <rPh sb="0" eb="6">
      <t>コウエキザイダンホウジン</t>
    </rPh>
    <rPh sb="7" eb="9">
      <t>ハギワラ</t>
    </rPh>
    <rPh sb="9" eb="11">
      <t>ガクジュツ</t>
    </rPh>
    <rPh sb="11" eb="15">
      <t>シンコウザイダン</t>
    </rPh>
    <phoneticPr fontId="1"/>
  </si>
  <si>
    <t>第２回　研究助成</t>
    <rPh sb="0" eb="1">
      <t>ダイ</t>
    </rPh>
    <rPh sb="2" eb="3">
      <t>カイ</t>
    </rPh>
    <rPh sb="4" eb="8">
      <t>ケンキュウジョセイ</t>
    </rPh>
    <phoneticPr fontId="1"/>
  </si>
  <si>
    <t>➀組込みシステムに関する研究
②AI技術に関する研究
③画像技術に関する研究
④上記に関連する技術に関する研究</t>
    <rPh sb="1" eb="3">
      <t>クミコ</t>
    </rPh>
    <rPh sb="9" eb="10">
      <t>カン</t>
    </rPh>
    <rPh sb="12" eb="14">
      <t>ケンキュウ</t>
    </rPh>
    <rPh sb="18" eb="20">
      <t>ギジュツ</t>
    </rPh>
    <rPh sb="21" eb="22">
      <t>カン</t>
    </rPh>
    <rPh sb="24" eb="26">
      <t>ケンキュウ</t>
    </rPh>
    <rPh sb="28" eb="32">
      <t>ガゾウギジュツ</t>
    </rPh>
    <rPh sb="33" eb="34">
      <t>カン</t>
    </rPh>
    <rPh sb="36" eb="38">
      <t>ケンキュウ</t>
    </rPh>
    <rPh sb="40" eb="42">
      <t>ジョウキ</t>
    </rPh>
    <rPh sb="43" eb="45">
      <t>カンレン</t>
    </rPh>
    <rPh sb="47" eb="49">
      <t>ギジュツ</t>
    </rPh>
    <rPh sb="50" eb="51">
      <t>カン</t>
    </rPh>
    <rPh sb="53" eb="55">
      <t>ケンキュウ</t>
    </rPh>
    <phoneticPr fontId="1"/>
  </si>
  <si>
    <t>推薦</t>
    <rPh sb="0" eb="2">
      <t>スイセン</t>
    </rPh>
    <phoneticPr fontId="1"/>
  </si>
  <si>
    <t>12月下旬</t>
    <rPh sb="2" eb="3">
      <t>ガツ</t>
    </rPh>
    <rPh sb="3" eb="5">
      <t>ゲジュン</t>
    </rPh>
    <phoneticPr fontId="1"/>
  </si>
  <si>
    <t>https://hagiwara-foundation.or.jp/</t>
  </si>
  <si>
    <t>21-104</t>
    <phoneticPr fontId="1"/>
  </si>
  <si>
    <t>公益財団法人　前田記念工学振興財団</t>
    <rPh sb="0" eb="6">
      <t>コウエキザイダンホウジン</t>
    </rPh>
    <rPh sb="7" eb="9">
      <t>マエダ</t>
    </rPh>
    <rPh sb="9" eb="11">
      <t>キネン</t>
    </rPh>
    <rPh sb="11" eb="13">
      <t>コウガク</t>
    </rPh>
    <rPh sb="13" eb="17">
      <t>シンコウザイダン</t>
    </rPh>
    <phoneticPr fontId="1"/>
  </si>
  <si>
    <t>令和４年度　助成事業、顕彰事業</t>
    <rPh sb="0" eb="2">
      <t>レイワ</t>
    </rPh>
    <rPh sb="3" eb="5">
      <t>ネンド</t>
    </rPh>
    <rPh sb="6" eb="8">
      <t>ジョセイ</t>
    </rPh>
    <rPh sb="8" eb="10">
      <t>ジギョウ</t>
    </rPh>
    <rPh sb="11" eb="13">
      <t>ケンショウ</t>
    </rPh>
    <rPh sb="13" eb="15">
      <t>ジギョウ</t>
    </rPh>
    <phoneticPr fontId="1"/>
  </si>
  <si>
    <t>https://www.maedakksz.or.jp/</t>
  </si>
  <si>
    <t>従来型研究助成（土木分野・建築分野・i-construction分野）</t>
    <rPh sb="0" eb="3">
      <t>ジュウライガタ</t>
    </rPh>
    <rPh sb="3" eb="7">
      <t>ケンキュウジョセイ</t>
    </rPh>
    <rPh sb="8" eb="10">
      <t>ドボク</t>
    </rPh>
    <rPh sb="10" eb="12">
      <t>ブンヤ</t>
    </rPh>
    <rPh sb="13" eb="15">
      <t>ケンチク</t>
    </rPh>
    <rPh sb="15" eb="17">
      <t>ブンヤ</t>
    </rPh>
    <rPh sb="32" eb="34">
      <t>ブンヤ</t>
    </rPh>
    <phoneticPr fontId="1"/>
  </si>
  <si>
    <t>2022年3月末</t>
    <rPh sb="4" eb="5">
      <t>ネン</t>
    </rPh>
    <rPh sb="6" eb="7">
      <t>ガツ</t>
    </rPh>
    <rPh sb="7" eb="8">
      <t>マツ</t>
    </rPh>
    <phoneticPr fontId="1"/>
  </si>
  <si>
    <t>21-105</t>
    <phoneticPr fontId="1"/>
  </si>
  <si>
    <t>愛知県経済産業局</t>
    <rPh sb="0" eb="2">
      <t>アイチ</t>
    </rPh>
    <rPh sb="2" eb="3">
      <t>ケン</t>
    </rPh>
    <rPh sb="3" eb="8">
      <t>ケイザイサンギョウキョク</t>
    </rPh>
    <phoneticPr fontId="1"/>
  </si>
  <si>
    <t>わかしゃち奨励賞</t>
    <rPh sb="5" eb="8">
      <t>ショウレイショウ</t>
    </rPh>
    <phoneticPr fontId="1"/>
  </si>
  <si>
    <t>イノベーションで未来に挑戦
～新たな付加価値の源泉を創造～</t>
    <rPh sb="8" eb="10">
      <t>ミライ</t>
    </rPh>
    <rPh sb="11" eb="13">
      <t>チョウセン</t>
    </rPh>
    <rPh sb="15" eb="16">
      <t>アラ</t>
    </rPh>
    <rPh sb="18" eb="22">
      <t>フカカチ</t>
    </rPh>
    <rPh sb="23" eb="25">
      <t>ゲンセン</t>
    </rPh>
    <rPh sb="26" eb="28">
      <t>ソウゾウ</t>
    </rPh>
    <phoneticPr fontId="1"/>
  </si>
  <si>
    <t>2021年4月1日現在40歳未満</t>
    <rPh sb="4" eb="5">
      <t>ネン</t>
    </rPh>
    <rPh sb="6" eb="7">
      <t>ガツ</t>
    </rPh>
    <rPh sb="8" eb="9">
      <t>ヒ</t>
    </rPh>
    <rPh sb="9" eb="11">
      <t>ゲンザイ</t>
    </rPh>
    <rPh sb="13" eb="14">
      <t>サイ</t>
    </rPh>
    <rPh sb="14" eb="16">
      <t>ミマン</t>
    </rPh>
    <phoneticPr fontId="1"/>
  </si>
  <si>
    <t>11月下旬</t>
    <rPh sb="2" eb="3">
      <t>ガツ</t>
    </rPh>
    <rPh sb="3" eb="5">
      <t>ゲジュン</t>
    </rPh>
    <phoneticPr fontId="1"/>
  </si>
  <si>
    <t>https://www.pref.aichi.jp/san-kagi/kagaku/nurture/pd/</t>
  </si>
  <si>
    <t>21-106</t>
    <phoneticPr fontId="1"/>
  </si>
  <si>
    <t>https://www.yanmar.com/jp/shigenjunkan/index.html</t>
    <phoneticPr fontId="1"/>
  </si>
  <si>
    <t>一般社団法人　ヤンマー資源循環支援機構</t>
    <rPh sb="0" eb="2">
      <t>イッパン</t>
    </rPh>
    <rPh sb="2" eb="6">
      <t>シャダンホウジン</t>
    </rPh>
    <rPh sb="11" eb="13">
      <t>シゲン</t>
    </rPh>
    <rPh sb="13" eb="15">
      <t>ジュンカン</t>
    </rPh>
    <rPh sb="15" eb="17">
      <t>シエン</t>
    </rPh>
    <rPh sb="17" eb="19">
      <t>キコウ</t>
    </rPh>
    <phoneticPr fontId="1"/>
  </si>
  <si>
    <t>一般社団法人ヤンマー資源循環支援機構助成事業</t>
    <rPh sb="0" eb="2">
      <t>イッパン</t>
    </rPh>
    <rPh sb="2" eb="6">
      <t>シャダンホウジン</t>
    </rPh>
    <rPh sb="10" eb="12">
      <t>シゲン</t>
    </rPh>
    <rPh sb="12" eb="14">
      <t>ジュンカン</t>
    </rPh>
    <rPh sb="14" eb="18">
      <t>シエンキコウ</t>
    </rPh>
    <rPh sb="18" eb="20">
      <t>ジョセイ</t>
    </rPh>
    <rPh sb="20" eb="22">
      <t>ジギョウ</t>
    </rPh>
    <phoneticPr fontId="1"/>
  </si>
  <si>
    <t>➀研究助成
②事業助成</t>
    <rPh sb="1" eb="5">
      <t>ケンキュウジョセイ</t>
    </rPh>
    <rPh sb="7" eb="11">
      <t>ジギョウジョセイ</t>
    </rPh>
    <phoneticPr fontId="1"/>
  </si>
  <si>
    <t>承諾書</t>
    <rPh sb="0" eb="3">
      <t>ショウダクショ</t>
    </rPh>
    <phoneticPr fontId="1"/>
  </si>
  <si>
    <t>2022年1月中旬</t>
    <rPh sb="4" eb="5">
      <t>ネン</t>
    </rPh>
    <rPh sb="6" eb="7">
      <t>ガツ</t>
    </rPh>
    <rPh sb="7" eb="9">
      <t>チュウジュン</t>
    </rPh>
    <phoneticPr fontId="1"/>
  </si>
  <si>
    <t>21-107</t>
    <phoneticPr fontId="1"/>
  </si>
  <si>
    <t>公益財団法人　渡邉財団</t>
    <rPh sb="0" eb="6">
      <t>コウエキザイダンホウジン</t>
    </rPh>
    <rPh sb="7" eb="9">
      <t>ワタナベ</t>
    </rPh>
    <rPh sb="9" eb="11">
      <t>ザイダン</t>
    </rPh>
    <phoneticPr fontId="1"/>
  </si>
  <si>
    <t>10,000（総額）</t>
    <rPh sb="7" eb="9">
      <t>ソウガク</t>
    </rPh>
    <phoneticPr fontId="1"/>
  </si>
  <si>
    <t>第28回　磁気・岡井助成</t>
    <rPh sb="0" eb="1">
      <t>ダイ</t>
    </rPh>
    <rPh sb="3" eb="4">
      <t>カイ</t>
    </rPh>
    <rPh sb="5" eb="7">
      <t>ジキ</t>
    </rPh>
    <rPh sb="8" eb="10">
      <t>オカイ</t>
    </rPh>
    <rPh sb="10" eb="12">
      <t>ジョセイ</t>
    </rPh>
    <phoneticPr fontId="1"/>
  </si>
  <si>
    <t>第28回　磁気健康科学研究助成</t>
    <rPh sb="0" eb="1">
      <t>ダイ</t>
    </rPh>
    <rPh sb="3" eb="4">
      <t>カイ</t>
    </rPh>
    <rPh sb="5" eb="7">
      <t>ジキ</t>
    </rPh>
    <rPh sb="7" eb="9">
      <t>ケンコウ</t>
    </rPh>
    <rPh sb="9" eb="15">
      <t>カガクケンキュウジョセイ</t>
    </rPh>
    <phoneticPr fontId="1"/>
  </si>
  <si>
    <t>https://watanabe-zaidan.or.jp/</t>
  </si>
  <si>
    <t>21-108</t>
    <phoneticPr fontId="1"/>
  </si>
  <si>
    <t>一般財団法人　丸文財団</t>
    <rPh sb="0" eb="6">
      <t>イッパンザイダンホウジン</t>
    </rPh>
    <rPh sb="7" eb="9">
      <t>マルブン</t>
    </rPh>
    <rPh sb="9" eb="11">
      <t>ザイダン</t>
    </rPh>
    <phoneticPr fontId="1"/>
  </si>
  <si>
    <t>丸文学術賞/丸文研究奨励賞</t>
    <rPh sb="0" eb="2">
      <t>マルブン</t>
    </rPh>
    <rPh sb="2" eb="4">
      <t>ガクジュツ</t>
    </rPh>
    <rPh sb="4" eb="5">
      <t>ショウ</t>
    </rPh>
    <rPh sb="6" eb="8">
      <t>マルブン</t>
    </rPh>
    <rPh sb="8" eb="13">
      <t>ケンキュウショウレイショウ</t>
    </rPh>
    <phoneticPr fontId="1"/>
  </si>
  <si>
    <t>推薦</t>
    <rPh sb="0" eb="2">
      <t>スイセン</t>
    </rPh>
    <phoneticPr fontId="1"/>
  </si>
  <si>
    <t>2022年1月末</t>
    <rPh sb="4" eb="5">
      <t>ネン</t>
    </rPh>
    <rPh sb="6" eb="7">
      <t>ガツ</t>
    </rPh>
    <rPh sb="7" eb="8">
      <t>マツ</t>
    </rPh>
    <phoneticPr fontId="1"/>
  </si>
  <si>
    <t>https://www.marubun-zaidan.jp/</t>
    <phoneticPr fontId="1"/>
  </si>
  <si>
    <t>21-109</t>
    <phoneticPr fontId="1"/>
  </si>
  <si>
    <t>財団法人メカトロニクス技術高度化財団</t>
    <rPh sb="0" eb="4">
      <t>ザイダンホウジン</t>
    </rPh>
    <rPh sb="11" eb="13">
      <t>ギジュツ</t>
    </rPh>
    <rPh sb="13" eb="16">
      <t>コウドカ</t>
    </rPh>
    <rPh sb="16" eb="18">
      <t>ザイダン</t>
    </rPh>
    <phoneticPr fontId="1"/>
  </si>
  <si>
    <t>メカトロニクス技術高度化「研究助成」</t>
    <rPh sb="7" eb="9">
      <t>ギジュツ</t>
    </rPh>
    <rPh sb="9" eb="12">
      <t>コウドカ</t>
    </rPh>
    <rPh sb="13" eb="17">
      <t>ケンキュウジョセイ</t>
    </rPh>
    <phoneticPr fontId="1"/>
  </si>
  <si>
    <t>http://www.nskfam.or.jp/</t>
  </si>
  <si>
    <t>21-110</t>
    <phoneticPr fontId="1"/>
  </si>
  <si>
    <t>一般社団法人　日本溶接協会</t>
    <rPh sb="0" eb="2">
      <t>イッパン</t>
    </rPh>
    <rPh sb="2" eb="6">
      <t>シャダンホウジン</t>
    </rPh>
    <rPh sb="7" eb="9">
      <t>ニホン</t>
    </rPh>
    <rPh sb="9" eb="11">
      <t>ヨウセツ</t>
    </rPh>
    <rPh sb="11" eb="13">
      <t>キョウカイ</t>
    </rPh>
    <phoneticPr fontId="1"/>
  </si>
  <si>
    <t>2022年度　次世代を担う研究者助成事業</t>
    <rPh sb="4" eb="6">
      <t>ネンド</t>
    </rPh>
    <rPh sb="7" eb="10">
      <t>ジセダイ</t>
    </rPh>
    <rPh sb="11" eb="12">
      <t>ニナ</t>
    </rPh>
    <rPh sb="13" eb="16">
      <t>ケンキュウシャ</t>
    </rPh>
    <rPh sb="16" eb="18">
      <t>ジョセイ</t>
    </rPh>
    <rPh sb="18" eb="20">
      <t>ジギョウ</t>
    </rPh>
    <phoneticPr fontId="1"/>
  </si>
  <si>
    <t>2022年4月1日現在で45歳以下</t>
    <rPh sb="4" eb="5">
      <t>ネン</t>
    </rPh>
    <rPh sb="6" eb="7">
      <t>ガツ</t>
    </rPh>
    <rPh sb="8" eb="9">
      <t>ヒ</t>
    </rPh>
    <rPh sb="9" eb="11">
      <t>ゲンザイ</t>
    </rPh>
    <rPh sb="14" eb="17">
      <t>サイイカ</t>
    </rPh>
    <phoneticPr fontId="1"/>
  </si>
  <si>
    <t>12月下旬</t>
    <rPh sb="2" eb="3">
      <t>ガツ</t>
    </rPh>
    <rPh sb="3" eb="5">
      <t>ゲジュン</t>
    </rPh>
    <phoneticPr fontId="1"/>
  </si>
  <si>
    <t>https://www.jwes.or.jp/jp/somu/grant/index.html</t>
    <phoneticPr fontId="1"/>
  </si>
  <si>
    <t>21-111</t>
    <phoneticPr fontId="1"/>
  </si>
  <si>
    <t>公益財団法人　江野科学振興財団</t>
    <rPh sb="0" eb="6">
      <t>コウエキザイダンホウジン</t>
    </rPh>
    <rPh sb="7" eb="8">
      <t>エ</t>
    </rPh>
    <rPh sb="8" eb="9">
      <t>ノ</t>
    </rPh>
    <rPh sb="9" eb="13">
      <t>カガクシンコウ</t>
    </rPh>
    <rPh sb="13" eb="15">
      <t>ザイダン</t>
    </rPh>
    <phoneticPr fontId="1"/>
  </si>
  <si>
    <t>第33回（2021年度）研究助成募集</t>
    <rPh sb="0" eb="1">
      <t>ダイ</t>
    </rPh>
    <rPh sb="3" eb="4">
      <t>カイ</t>
    </rPh>
    <rPh sb="9" eb="10">
      <t>ネン</t>
    </rPh>
    <rPh sb="10" eb="11">
      <t>ド</t>
    </rPh>
    <rPh sb="12" eb="16">
      <t>ケンキュウジョセイ</t>
    </rPh>
    <rPh sb="16" eb="18">
      <t>ボシュウ</t>
    </rPh>
    <phoneticPr fontId="1"/>
  </si>
  <si>
    <t>➀一般研究助成
②田中康之ゴム科学賞</t>
    <rPh sb="1" eb="3">
      <t>イッパン</t>
    </rPh>
    <rPh sb="3" eb="7">
      <t>ケンキュウジョセイ</t>
    </rPh>
    <rPh sb="9" eb="11">
      <t>タナカ</t>
    </rPh>
    <rPh sb="11" eb="13">
      <t>ヤスユキ</t>
    </rPh>
    <rPh sb="15" eb="18">
      <t>カガクショウ</t>
    </rPh>
    <phoneticPr fontId="1"/>
  </si>
  <si>
    <t>➀年齢制限なし
②2021年4月1日現在36歳未満</t>
    <rPh sb="1" eb="3">
      <t>ネンレイ</t>
    </rPh>
    <rPh sb="3" eb="5">
      <t>セイゲン</t>
    </rPh>
    <rPh sb="13" eb="14">
      <t>ネン</t>
    </rPh>
    <rPh sb="15" eb="16">
      <t>ガツ</t>
    </rPh>
    <rPh sb="16" eb="18">
      <t>ツイタチ</t>
    </rPh>
    <rPh sb="18" eb="20">
      <t>ゲンザイ</t>
    </rPh>
    <rPh sb="22" eb="25">
      <t>サイミマン</t>
    </rPh>
    <phoneticPr fontId="1"/>
  </si>
  <si>
    <t>https://kokoku-intech.com/social/foundation.html</t>
  </si>
  <si>
    <t>21-112</t>
    <phoneticPr fontId="1"/>
  </si>
  <si>
    <t>https://www.noguchi.or.jp/</t>
  </si>
  <si>
    <t>公益財団法人　野口研究所</t>
    <rPh sb="0" eb="6">
      <t>コウエキザイダンホウジン</t>
    </rPh>
    <rPh sb="7" eb="9">
      <t>ノグチ</t>
    </rPh>
    <rPh sb="9" eb="12">
      <t>ケンキュウジョ</t>
    </rPh>
    <phoneticPr fontId="1"/>
  </si>
  <si>
    <t>2021年度　野口遵研究助成金の募集</t>
    <rPh sb="4" eb="6">
      <t>ネンド</t>
    </rPh>
    <rPh sb="7" eb="9">
      <t>ノグチ</t>
    </rPh>
    <rPh sb="9" eb="10">
      <t>シタガ</t>
    </rPh>
    <rPh sb="10" eb="14">
      <t>ケンキュウジョセイ</t>
    </rPh>
    <rPh sb="14" eb="15">
      <t>キン</t>
    </rPh>
    <rPh sb="16" eb="18">
      <t>ボシュウ</t>
    </rPh>
    <phoneticPr fontId="1"/>
  </si>
  <si>
    <t>課題1：ライフサイエンスの進展に寄与する研究
課題2：エネルギー・資源・環境の革新に寄与する新材料や新プロセスに関する研究</t>
    <rPh sb="0" eb="2">
      <t>カダイ</t>
    </rPh>
    <rPh sb="13" eb="15">
      <t>シンテン</t>
    </rPh>
    <rPh sb="16" eb="18">
      <t>キヨ</t>
    </rPh>
    <rPh sb="20" eb="22">
      <t>ケンキュウ</t>
    </rPh>
    <rPh sb="23" eb="25">
      <t>カダイ</t>
    </rPh>
    <rPh sb="33" eb="35">
      <t>シゲン</t>
    </rPh>
    <rPh sb="36" eb="38">
      <t>カンキョウ</t>
    </rPh>
    <rPh sb="39" eb="41">
      <t>カクシン</t>
    </rPh>
    <rPh sb="42" eb="44">
      <t>キヨ</t>
    </rPh>
    <rPh sb="46" eb="49">
      <t>シンザイリョウ</t>
    </rPh>
    <rPh sb="50" eb="51">
      <t>シン</t>
    </rPh>
    <rPh sb="56" eb="57">
      <t>カン</t>
    </rPh>
    <rPh sb="59" eb="61">
      <t>ケンキュウ</t>
    </rPh>
    <phoneticPr fontId="1"/>
  </si>
  <si>
    <t>1981年11月1日以降に出生であること</t>
    <rPh sb="4" eb="5">
      <t>ネン</t>
    </rPh>
    <rPh sb="7" eb="8">
      <t>ガツ</t>
    </rPh>
    <rPh sb="9" eb="10">
      <t>ヒ</t>
    </rPh>
    <rPh sb="10" eb="12">
      <t>イコウ</t>
    </rPh>
    <rPh sb="13" eb="15">
      <t>シュッセイ</t>
    </rPh>
    <phoneticPr fontId="1"/>
  </si>
  <si>
    <t>推薦</t>
    <rPh sb="0" eb="2">
      <t>スイセン</t>
    </rPh>
    <phoneticPr fontId="1"/>
  </si>
  <si>
    <t>2022年3月15日に贈呈式</t>
    <rPh sb="4" eb="5">
      <t>ネン</t>
    </rPh>
    <rPh sb="6" eb="7">
      <t>ガツ</t>
    </rPh>
    <rPh sb="9" eb="10">
      <t>ヒ</t>
    </rPh>
    <rPh sb="11" eb="14">
      <t>ゾウテイシキ</t>
    </rPh>
    <phoneticPr fontId="1"/>
  </si>
  <si>
    <t>11/1　15時まで</t>
    <rPh sb="7" eb="8">
      <t>ジ</t>
    </rPh>
    <phoneticPr fontId="1"/>
  </si>
  <si>
    <t>21-113</t>
    <phoneticPr fontId="1"/>
  </si>
  <si>
    <t>公益財団法人　蓬庵社</t>
    <rPh sb="0" eb="6">
      <t>コウエキザイダンホウジン</t>
    </rPh>
    <rPh sb="7" eb="8">
      <t>ホウ</t>
    </rPh>
    <rPh sb="8" eb="9">
      <t>アン</t>
    </rPh>
    <rPh sb="9" eb="10">
      <t>シャ</t>
    </rPh>
    <phoneticPr fontId="1"/>
  </si>
  <si>
    <t>令和４年度（第27回）特別研究助成募集</t>
    <rPh sb="0" eb="2">
      <t>レイワ</t>
    </rPh>
    <rPh sb="3" eb="5">
      <t>ネンド</t>
    </rPh>
    <rPh sb="6" eb="7">
      <t>ダイ</t>
    </rPh>
    <rPh sb="9" eb="10">
      <t>カイ</t>
    </rPh>
    <rPh sb="11" eb="13">
      <t>トクベツ</t>
    </rPh>
    <rPh sb="13" eb="17">
      <t>ケンキュウジョセイ</t>
    </rPh>
    <rPh sb="17" eb="19">
      <t>ボシュウ</t>
    </rPh>
    <phoneticPr fontId="1"/>
  </si>
  <si>
    <t>難治性疾患の克服に向けた基礎研究と創薬研究</t>
    <rPh sb="0" eb="3">
      <t>ナンチセイ</t>
    </rPh>
    <rPh sb="3" eb="5">
      <t>シッカン</t>
    </rPh>
    <rPh sb="6" eb="8">
      <t>コクフク</t>
    </rPh>
    <rPh sb="9" eb="10">
      <t>ム</t>
    </rPh>
    <rPh sb="12" eb="14">
      <t>キソ</t>
    </rPh>
    <rPh sb="14" eb="16">
      <t>ケンキュウ</t>
    </rPh>
    <rPh sb="17" eb="19">
      <t>ソウヤク</t>
    </rPh>
    <rPh sb="19" eb="21">
      <t>ケンキュウ</t>
    </rPh>
    <phoneticPr fontId="1"/>
  </si>
  <si>
    <t>45歳未満（昭和52年4月1日以降生まれ）</t>
    <rPh sb="2" eb="3">
      <t>サイ</t>
    </rPh>
    <rPh sb="3" eb="5">
      <t>ミマン</t>
    </rPh>
    <rPh sb="6" eb="8">
      <t>ショウワ</t>
    </rPh>
    <rPh sb="10" eb="11">
      <t>ネン</t>
    </rPh>
    <rPh sb="12" eb="13">
      <t>ガツ</t>
    </rPh>
    <rPh sb="14" eb="15">
      <t>ヒ</t>
    </rPh>
    <rPh sb="15" eb="17">
      <t>イコウ</t>
    </rPh>
    <rPh sb="17" eb="18">
      <t>ウ</t>
    </rPh>
    <phoneticPr fontId="1"/>
  </si>
  <si>
    <t>2022年3月末</t>
    <rPh sb="4" eb="5">
      <t>ネン</t>
    </rPh>
    <rPh sb="6" eb="8">
      <t>ガツマツ</t>
    </rPh>
    <phoneticPr fontId="1"/>
  </si>
  <si>
    <t>https://www.shionogi.com/jp/ja/sustainability/society/social-contribution-activities/foundation/houansha.html</t>
    <phoneticPr fontId="1"/>
  </si>
  <si>
    <t>21-114</t>
  </si>
  <si>
    <t>一般財団法人テレコム先端技術研究支援センター</t>
    <rPh sb="0" eb="6">
      <t>イッパンザイダンホウジン</t>
    </rPh>
    <rPh sb="10" eb="14">
      <t>センタンギジュツ</t>
    </rPh>
    <rPh sb="14" eb="18">
      <t>ケンキュウシエン</t>
    </rPh>
    <phoneticPr fontId="1"/>
  </si>
  <si>
    <t>SCAT研究費助成</t>
    <rPh sb="4" eb="7">
      <t>ケンキュウヒ</t>
    </rPh>
    <rPh sb="7" eb="9">
      <t>ジョセイ</t>
    </rPh>
    <phoneticPr fontId="1"/>
  </si>
  <si>
    <t>https://www.scat.or.jp/josei/boshu/</t>
  </si>
  <si>
    <t>1、研究費助成
2、研究奨励金
3、国際会議助成</t>
    <rPh sb="2" eb="5">
      <t>ケンキュウヒ</t>
    </rPh>
    <rPh sb="5" eb="7">
      <t>ジョセイ</t>
    </rPh>
    <rPh sb="10" eb="15">
      <t>ケンキュウショウレイキン</t>
    </rPh>
    <rPh sb="18" eb="20">
      <t>コクサイ</t>
    </rPh>
    <rPh sb="20" eb="22">
      <t>カイギ</t>
    </rPh>
    <rPh sb="22" eb="24">
      <t>ジョセイ</t>
    </rPh>
    <phoneticPr fontId="1"/>
  </si>
  <si>
    <t>1、10月15日
2、11月16日
3、10月15日</t>
    <rPh sb="4" eb="5">
      <t>ガツ</t>
    </rPh>
    <rPh sb="7" eb="8">
      <t>ヒ</t>
    </rPh>
    <rPh sb="13" eb="14">
      <t>ガツ</t>
    </rPh>
    <rPh sb="16" eb="17">
      <t>ヒ</t>
    </rPh>
    <rPh sb="22" eb="23">
      <t>ガツ</t>
    </rPh>
    <rPh sb="25" eb="26">
      <t>ヒ</t>
    </rPh>
    <phoneticPr fontId="1"/>
  </si>
  <si>
    <t>1、10月29日
2、11月30日
3，10月29日</t>
    <rPh sb="4" eb="5">
      <t>ガツ</t>
    </rPh>
    <rPh sb="7" eb="8">
      <t>ヒ</t>
    </rPh>
    <rPh sb="13" eb="14">
      <t>ガツ</t>
    </rPh>
    <rPh sb="16" eb="17">
      <t>ヒ</t>
    </rPh>
    <rPh sb="22" eb="23">
      <t>ガツ</t>
    </rPh>
    <rPh sb="25" eb="26">
      <t>ヒ</t>
    </rPh>
    <phoneticPr fontId="1"/>
  </si>
  <si>
    <t>21-115</t>
    <phoneticPr fontId="1"/>
  </si>
  <si>
    <t>一般財団法人　国土技術研究センター</t>
    <rPh sb="0" eb="2">
      <t>イッパン</t>
    </rPh>
    <rPh sb="2" eb="6">
      <t>ザイダンホウジン</t>
    </rPh>
    <rPh sb="7" eb="9">
      <t>コクド</t>
    </rPh>
    <rPh sb="9" eb="11">
      <t>ギジュツ</t>
    </rPh>
    <rPh sb="11" eb="13">
      <t>ケンキュウ</t>
    </rPh>
    <phoneticPr fontId="1"/>
  </si>
  <si>
    <t>2021年度（第23回）JICE研究開発助成</t>
    <rPh sb="4" eb="5">
      <t>ネン</t>
    </rPh>
    <rPh sb="5" eb="6">
      <t>ド</t>
    </rPh>
    <rPh sb="7" eb="8">
      <t>ダイ</t>
    </rPh>
    <rPh sb="10" eb="11">
      <t>カイ</t>
    </rPh>
    <rPh sb="16" eb="20">
      <t>ケンキュウカイハツ</t>
    </rPh>
    <rPh sb="20" eb="22">
      <t>ジョセイ</t>
    </rPh>
    <phoneticPr fontId="1"/>
  </si>
  <si>
    <t>https://www.jice.or.jp/</t>
  </si>
  <si>
    <t>21-116</t>
    <phoneticPr fontId="1"/>
  </si>
  <si>
    <t>公益財団法人　油空圧機器技術振興財団</t>
    <rPh sb="0" eb="6">
      <t>コウエキザイダンホウジン</t>
    </rPh>
    <rPh sb="7" eb="8">
      <t>アブラ</t>
    </rPh>
    <rPh sb="8" eb="9">
      <t>ソラ</t>
    </rPh>
    <rPh sb="9" eb="10">
      <t>アツ</t>
    </rPh>
    <rPh sb="10" eb="12">
      <t>キキ</t>
    </rPh>
    <rPh sb="12" eb="14">
      <t>ギジュツ</t>
    </rPh>
    <rPh sb="14" eb="18">
      <t>シンコウザイダン</t>
    </rPh>
    <phoneticPr fontId="1"/>
  </si>
  <si>
    <t>研究助成金交付研究者の募集</t>
    <rPh sb="0" eb="5">
      <t>ケンキュウジョセイキン</t>
    </rPh>
    <rPh sb="5" eb="7">
      <t>コウフ</t>
    </rPh>
    <rPh sb="7" eb="10">
      <t>ケンキュウシャ</t>
    </rPh>
    <rPh sb="11" eb="13">
      <t>ボシュウ</t>
    </rPh>
    <phoneticPr fontId="1"/>
  </si>
  <si>
    <t>http://zaidan.taiyo-ltd.co.jp/greeting.html</t>
  </si>
  <si>
    <t>42歳以下（2022年3月31日現在）</t>
    <rPh sb="2" eb="5">
      <t>サイイカ</t>
    </rPh>
    <rPh sb="10" eb="11">
      <t>ネン</t>
    </rPh>
    <rPh sb="12" eb="13">
      <t>ガツ</t>
    </rPh>
    <rPh sb="15" eb="16">
      <t>ヒ</t>
    </rPh>
    <rPh sb="16" eb="18">
      <t>ゲンザイ</t>
    </rPh>
    <phoneticPr fontId="1"/>
  </si>
  <si>
    <t>https://www.ltt.co.jp/</t>
  </si>
  <si>
    <t>11-12月予定</t>
    <rPh sb="5" eb="6">
      <t>ガツ</t>
    </rPh>
    <rPh sb="6" eb="8">
      <t>ヨテイ</t>
    </rPh>
    <phoneticPr fontId="1"/>
  </si>
  <si>
    <t>21-117</t>
    <phoneticPr fontId="1"/>
  </si>
  <si>
    <t>株式会社　LTTバイオファーマ</t>
    <rPh sb="0" eb="4">
      <t>カブシキガイシャ</t>
    </rPh>
    <phoneticPr fontId="1"/>
  </si>
  <si>
    <t>新規機能を有するドラッグギリバリーキャリア開発のための研究プロジョクト</t>
    <rPh sb="0" eb="2">
      <t>シンキ</t>
    </rPh>
    <rPh sb="2" eb="4">
      <t>キノウ</t>
    </rPh>
    <rPh sb="5" eb="6">
      <t>ユウ</t>
    </rPh>
    <rPh sb="21" eb="23">
      <t>カイハツ</t>
    </rPh>
    <rPh sb="27" eb="29">
      <t>ケンキュウ</t>
    </rPh>
    <phoneticPr fontId="1"/>
  </si>
  <si>
    <t>萌芽的DDS技術共同研究プロジェクト</t>
    <rPh sb="0" eb="3">
      <t>ホウガテキ</t>
    </rPh>
    <rPh sb="6" eb="8">
      <t>ギジュツ</t>
    </rPh>
    <rPh sb="8" eb="10">
      <t>キョウドウ</t>
    </rPh>
    <rPh sb="10" eb="12">
      <t>ケンキュウ</t>
    </rPh>
    <phoneticPr fontId="1"/>
  </si>
  <si>
    <t>21-118</t>
    <phoneticPr fontId="1"/>
  </si>
  <si>
    <t>公益財団法人　高橋産業経済研究財団</t>
    <rPh sb="0" eb="4">
      <t>コウエキザイダン</t>
    </rPh>
    <rPh sb="4" eb="6">
      <t>ホウジン</t>
    </rPh>
    <rPh sb="7" eb="9">
      <t>タカハシ</t>
    </rPh>
    <rPh sb="9" eb="11">
      <t>サンギョウ</t>
    </rPh>
    <rPh sb="11" eb="13">
      <t>ケイザイ</t>
    </rPh>
    <rPh sb="13" eb="17">
      <t>ケンキュウザイダン</t>
    </rPh>
    <phoneticPr fontId="1"/>
  </si>
  <si>
    <t>1、一般公募
2、推薦応募
3，特別支援機関応募</t>
    <rPh sb="2" eb="4">
      <t>イッパン</t>
    </rPh>
    <rPh sb="4" eb="6">
      <t>コウボ</t>
    </rPh>
    <rPh sb="9" eb="13">
      <t>スイセンオウボ</t>
    </rPh>
    <rPh sb="16" eb="18">
      <t>トクベツ</t>
    </rPh>
    <rPh sb="18" eb="20">
      <t>シエン</t>
    </rPh>
    <rPh sb="20" eb="22">
      <t>キカン</t>
    </rPh>
    <rPh sb="22" eb="24">
      <t>オウボ</t>
    </rPh>
    <phoneticPr fontId="1"/>
  </si>
  <si>
    <t>1、7月21日
２、10月11日
３、9月21日</t>
    <rPh sb="3" eb="4">
      <t>ガツ</t>
    </rPh>
    <rPh sb="6" eb="7">
      <t>ヒ</t>
    </rPh>
    <rPh sb="12" eb="13">
      <t>ガツ</t>
    </rPh>
    <rPh sb="15" eb="16">
      <t>ヒ</t>
    </rPh>
    <rPh sb="20" eb="21">
      <t>ガツ</t>
    </rPh>
    <rPh sb="23" eb="24">
      <t>ヒ</t>
    </rPh>
    <phoneticPr fontId="1"/>
  </si>
  <si>
    <t>１、9月16日
2、11月30日
3，11月20日</t>
    <rPh sb="3" eb="4">
      <t>ガツ</t>
    </rPh>
    <rPh sb="6" eb="7">
      <t>ヒ</t>
    </rPh>
    <rPh sb="12" eb="13">
      <t>ガツ</t>
    </rPh>
    <rPh sb="15" eb="16">
      <t>ヒ</t>
    </rPh>
    <rPh sb="21" eb="22">
      <t>ガツ</t>
    </rPh>
    <rPh sb="24" eb="25">
      <t>ヒ</t>
    </rPh>
    <phoneticPr fontId="1"/>
  </si>
  <si>
    <t>1、9月2日
2、11月16日
3、11月6日</t>
    <rPh sb="3" eb="4">
      <t>ガツ</t>
    </rPh>
    <rPh sb="5" eb="6">
      <t>ヒ</t>
    </rPh>
    <rPh sb="11" eb="12">
      <t>ガツ</t>
    </rPh>
    <rPh sb="14" eb="15">
      <t>ヒ</t>
    </rPh>
    <rPh sb="20" eb="21">
      <t>ガツ</t>
    </rPh>
    <rPh sb="22" eb="23">
      <t>ヒ</t>
    </rPh>
    <phoneticPr fontId="1"/>
  </si>
  <si>
    <t>http://takahashi-f.or.jp/</t>
  </si>
  <si>
    <t>21-119</t>
    <phoneticPr fontId="1"/>
  </si>
  <si>
    <t>NPO法人日本メディカルハーブ協会</t>
    <rPh sb="3" eb="5">
      <t>ホウジン</t>
    </rPh>
    <rPh sb="5" eb="7">
      <t>ニホン</t>
    </rPh>
    <rPh sb="15" eb="17">
      <t>キョウカイ</t>
    </rPh>
    <phoneticPr fontId="1"/>
  </si>
  <si>
    <t>JAMHAメディカルハーブ研究助成</t>
    <rPh sb="13" eb="17">
      <t>ケンキュウジョセイ</t>
    </rPh>
    <phoneticPr fontId="1"/>
  </si>
  <si>
    <t>2022年4月下旬</t>
    <rPh sb="4" eb="5">
      <t>ネン</t>
    </rPh>
    <rPh sb="6" eb="7">
      <t>ガツ</t>
    </rPh>
    <rPh sb="7" eb="9">
      <t>ゲジュン</t>
    </rPh>
    <phoneticPr fontId="1"/>
  </si>
  <si>
    <t>2022年2月初旬</t>
    <rPh sb="4" eb="5">
      <t>ネン</t>
    </rPh>
    <rPh sb="6" eb="7">
      <t>ガツ</t>
    </rPh>
    <rPh sb="7" eb="9">
      <t>ショジュン</t>
    </rPh>
    <phoneticPr fontId="1"/>
  </si>
  <si>
    <t>12月中旬</t>
    <rPh sb="2" eb="3">
      <t>ガツ</t>
    </rPh>
    <rPh sb="3" eb="5">
      <t>チュウジュン</t>
    </rPh>
    <phoneticPr fontId="1"/>
  </si>
  <si>
    <t>https://www.medicalherb.or.jp/</t>
    <phoneticPr fontId="1"/>
  </si>
  <si>
    <t>21-120</t>
    <phoneticPr fontId="1"/>
  </si>
  <si>
    <t>公益財団法人　日本板硝子材料工学助成会</t>
    <rPh sb="0" eb="6">
      <t>コウエキザイダンホウジン</t>
    </rPh>
    <rPh sb="7" eb="9">
      <t>ニホン</t>
    </rPh>
    <rPh sb="9" eb="10">
      <t>イタ</t>
    </rPh>
    <rPh sb="10" eb="12">
      <t>ガラス</t>
    </rPh>
    <rPh sb="12" eb="14">
      <t>ザイリョウ</t>
    </rPh>
    <rPh sb="14" eb="19">
      <t>コウガクジョセイカイ</t>
    </rPh>
    <phoneticPr fontId="1"/>
  </si>
  <si>
    <t>第44回　研究助成事業</t>
    <rPh sb="0" eb="1">
      <t>ダイ</t>
    </rPh>
    <rPh sb="3" eb="4">
      <t>カイ</t>
    </rPh>
    <rPh sb="5" eb="9">
      <t>ケンキュウジョセイ</t>
    </rPh>
    <rPh sb="9" eb="11">
      <t>ジギョウ</t>
    </rPh>
    <phoneticPr fontId="1"/>
  </si>
  <si>
    <t>推薦</t>
    <rPh sb="0" eb="2">
      <t>スイセン</t>
    </rPh>
    <phoneticPr fontId="1"/>
  </si>
  <si>
    <t>http://nsg-zaidan.or.jp/</t>
  </si>
  <si>
    <t>21-121</t>
    <phoneticPr fontId="1"/>
  </si>
  <si>
    <t>公益財団法人　日本リウマチ財団</t>
    <rPh sb="0" eb="6">
      <t>コウエキザイダンホウジン</t>
    </rPh>
    <rPh sb="7" eb="9">
      <t>ニホン</t>
    </rPh>
    <rPh sb="13" eb="15">
      <t>ザイダン</t>
    </rPh>
    <phoneticPr fontId="1"/>
  </si>
  <si>
    <t>令和３年度リウマチ性疾患調査・研究助成
令和４年度塩川美奈子・膠原病研究奨励賞</t>
    <rPh sb="0" eb="2">
      <t>レイワ</t>
    </rPh>
    <rPh sb="3" eb="5">
      <t>ネンド</t>
    </rPh>
    <rPh sb="9" eb="10">
      <t>セイ</t>
    </rPh>
    <rPh sb="10" eb="14">
      <t>シッカンチョウサ</t>
    </rPh>
    <rPh sb="15" eb="19">
      <t>ケンキュウジョセイ</t>
    </rPh>
    <rPh sb="20" eb="22">
      <t>レイワ</t>
    </rPh>
    <rPh sb="23" eb="24">
      <t>ネン</t>
    </rPh>
    <rPh sb="24" eb="25">
      <t>ド</t>
    </rPh>
    <rPh sb="25" eb="27">
      <t>シオカワ</t>
    </rPh>
    <rPh sb="27" eb="30">
      <t>ミナコ</t>
    </rPh>
    <rPh sb="31" eb="34">
      <t>コウゲンビョウ</t>
    </rPh>
    <rPh sb="34" eb="39">
      <t>ケンキュウショウレイショウ</t>
    </rPh>
    <phoneticPr fontId="1"/>
  </si>
  <si>
    <t>50歳未満</t>
    <rPh sb="2" eb="3">
      <t>サイ</t>
    </rPh>
    <rPh sb="3" eb="5">
      <t>ミマン</t>
    </rPh>
    <phoneticPr fontId="1"/>
  </si>
  <si>
    <t>https://www.rheuma-net.or.jp/</t>
  </si>
  <si>
    <t>http://www.minto.or.jp/</t>
  </si>
  <si>
    <t>21-122</t>
    <phoneticPr fontId="1"/>
  </si>
  <si>
    <t>一般財団法人　民間都市開発推進機構</t>
    <rPh sb="0" eb="2">
      <t>イッパン</t>
    </rPh>
    <rPh sb="2" eb="6">
      <t>ザイダンホウジン</t>
    </rPh>
    <rPh sb="7" eb="9">
      <t>ミンカン</t>
    </rPh>
    <rPh sb="9" eb="11">
      <t>トシ</t>
    </rPh>
    <rPh sb="11" eb="13">
      <t>カイハツ</t>
    </rPh>
    <rPh sb="13" eb="17">
      <t>スイシンキコウ</t>
    </rPh>
    <phoneticPr fontId="1"/>
  </si>
  <si>
    <t>令和３年度都市再生研究助成事業</t>
    <rPh sb="0" eb="2">
      <t>レイワ</t>
    </rPh>
    <rPh sb="3" eb="5">
      <t>ネンド</t>
    </rPh>
    <rPh sb="5" eb="7">
      <t>トシ</t>
    </rPh>
    <rPh sb="7" eb="9">
      <t>サイセイ</t>
    </rPh>
    <rPh sb="9" eb="15">
      <t>ケンキュウジョセイジギョウ</t>
    </rPh>
    <phoneticPr fontId="1"/>
  </si>
  <si>
    <t>50歳以下</t>
    <rPh sb="2" eb="5">
      <t>サイイカ</t>
    </rPh>
    <phoneticPr fontId="1"/>
  </si>
  <si>
    <t>11月上旬</t>
    <rPh sb="2" eb="5">
      <t>ガツジョウジュン</t>
    </rPh>
    <phoneticPr fontId="1"/>
  </si>
  <si>
    <t>21-123</t>
    <phoneticPr fontId="1"/>
  </si>
  <si>
    <t>公益財団法人　ポリウレタン国際技術振興財団</t>
    <rPh sb="0" eb="6">
      <t>コウエキザイダンホウジン</t>
    </rPh>
    <rPh sb="13" eb="17">
      <t>コクサイギジュツ</t>
    </rPh>
    <rPh sb="17" eb="21">
      <t>シンコウザイダン</t>
    </rPh>
    <phoneticPr fontId="1"/>
  </si>
  <si>
    <t>第７回（令和３年度）研究助成</t>
    <rPh sb="0" eb="1">
      <t>ダイ</t>
    </rPh>
    <rPh sb="2" eb="3">
      <t>カイ</t>
    </rPh>
    <rPh sb="4" eb="6">
      <t>レイワ</t>
    </rPh>
    <rPh sb="7" eb="9">
      <t>ネンド</t>
    </rPh>
    <rPh sb="10" eb="14">
      <t>ケンキュウジョセイ</t>
    </rPh>
    <phoneticPr fontId="1"/>
  </si>
  <si>
    <t>https://www.pu-zaidan.jp/</t>
  </si>
  <si>
    <t>21-124</t>
    <phoneticPr fontId="1"/>
  </si>
  <si>
    <t>公益財団法人　コニカミノルタ科学技術振興財団</t>
    <rPh sb="0" eb="2">
      <t>コウエキ</t>
    </rPh>
    <rPh sb="2" eb="4">
      <t>ザイダン</t>
    </rPh>
    <rPh sb="4" eb="6">
      <t>ホウジン</t>
    </rPh>
    <phoneticPr fontId="1"/>
  </si>
  <si>
    <t>令和３年度　コニカミノルタ画像科学技術奨励賞</t>
  </si>
  <si>
    <t>40歳以下（2021年9月30日時点）</t>
    <rPh sb="2" eb="5">
      <t>サイイカ</t>
    </rPh>
    <rPh sb="10" eb="11">
      <t>ネン</t>
    </rPh>
    <rPh sb="12" eb="13">
      <t>ガツ</t>
    </rPh>
    <rPh sb="15" eb="16">
      <t>ヒ</t>
    </rPh>
    <rPh sb="16" eb="18">
      <t>ジテン</t>
    </rPh>
    <phoneticPr fontId="1"/>
  </si>
  <si>
    <t>https://www.konicaminolta.jp/about/csr/contribution/corporation/research/foundation/index.html</t>
  </si>
  <si>
    <t>21-125</t>
    <phoneticPr fontId="1"/>
  </si>
  <si>
    <t>公益財団法人　大下財団</t>
    <rPh sb="0" eb="6">
      <t>コウエキザイダンホウジン</t>
    </rPh>
    <rPh sb="7" eb="9">
      <t>オオシタ</t>
    </rPh>
    <rPh sb="9" eb="11">
      <t>ザイダン</t>
    </rPh>
    <phoneticPr fontId="1"/>
  </si>
  <si>
    <t>承諾</t>
    <rPh sb="0" eb="2">
      <t>ショウダク</t>
    </rPh>
    <phoneticPr fontId="1"/>
  </si>
  <si>
    <t>https://www.osimo.or.jp/</t>
  </si>
  <si>
    <t>１、生物機能の産業利用・工業化
２、感染症媒介動物及び外来動物</t>
    <rPh sb="2" eb="4">
      <t>セイブツ</t>
    </rPh>
    <rPh sb="4" eb="6">
      <t>キノウ</t>
    </rPh>
    <rPh sb="7" eb="9">
      <t>サンギョウ</t>
    </rPh>
    <rPh sb="9" eb="11">
      <t>リヨウ</t>
    </rPh>
    <rPh sb="12" eb="15">
      <t>コウギョウカ</t>
    </rPh>
    <rPh sb="18" eb="21">
      <t>カンセンショウ</t>
    </rPh>
    <rPh sb="21" eb="23">
      <t>バイカイ</t>
    </rPh>
    <rPh sb="23" eb="25">
      <t>ドウブツ</t>
    </rPh>
    <rPh sb="25" eb="26">
      <t>オヨ</t>
    </rPh>
    <rPh sb="27" eb="31">
      <t>ガイライドウブツ</t>
    </rPh>
    <phoneticPr fontId="1"/>
  </si>
  <si>
    <t>21-126</t>
    <phoneticPr fontId="1"/>
  </si>
  <si>
    <t>公益財団法人　徳山科学技術振興財団</t>
    <rPh sb="0" eb="6">
      <t>コウエキザイダンホウジン</t>
    </rPh>
    <rPh sb="7" eb="9">
      <t>トクヤマ</t>
    </rPh>
    <rPh sb="9" eb="11">
      <t>カガク</t>
    </rPh>
    <rPh sb="11" eb="13">
      <t>ギジュツ</t>
    </rPh>
    <rPh sb="13" eb="15">
      <t>シンコウ</t>
    </rPh>
    <rPh sb="15" eb="17">
      <t>ザイダン</t>
    </rPh>
    <phoneticPr fontId="1"/>
  </si>
  <si>
    <t>2022年度　研究助成</t>
    <rPh sb="4" eb="6">
      <t>ネンド</t>
    </rPh>
    <rPh sb="7" eb="11">
      <t>ケンキュウジョセイ</t>
    </rPh>
    <phoneticPr fontId="1"/>
  </si>
  <si>
    <t>新材料（無機、有機、高分子、その他）およびこれに関連する科学技術分野</t>
    <rPh sb="0" eb="3">
      <t>シンザイリョウ</t>
    </rPh>
    <rPh sb="4" eb="6">
      <t>ムキ</t>
    </rPh>
    <rPh sb="7" eb="9">
      <t>ユウキ</t>
    </rPh>
    <rPh sb="10" eb="13">
      <t>コウブンシ</t>
    </rPh>
    <rPh sb="16" eb="17">
      <t>タ</t>
    </rPh>
    <rPh sb="24" eb="26">
      <t>カンレン</t>
    </rPh>
    <rPh sb="28" eb="34">
      <t>カガクギジュツブンヤ</t>
    </rPh>
    <phoneticPr fontId="1"/>
  </si>
  <si>
    <t>https://www.tokuyama.co.jp/zaidan/</t>
  </si>
  <si>
    <t>21-127</t>
    <phoneticPr fontId="1"/>
  </si>
  <si>
    <t>公益財団法人　総合健康推進財団</t>
    <rPh sb="0" eb="6">
      <t>コウエキザイダンホウジン</t>
    </rPh>
    <rPh sb="7" eb="9">
      <t>ソウゴウ</t>
    </rPh>
    <rPh sb="9" eb="11">
      <t>ケンコウ</t>
    </rPh>
    <rPh sb="11" eb="15">
      <t>スイシンザイダン</t>
    </rPh>
    <phoneticPr fontId="1"/>
  </si>
  <si>
    <t>2021年度第37回一般研究奨励助成事業</t>
    <rPh sb="4" eb="6">
      <t>ネンド</t>
    </rPh>
    <rPh sb="6" eb="7">
      <t>ダイ</t>
    </rPh>
    <rPh sb="9" eb="10">
      <t>カイ</t>
    </rPh>
    <rPh sb="10" eb="12">
      <t>イッパン</t>
    </rPh>
    <rPh sb="12" eb="16">
      <t>ケンキュウショウレイ</t>
    </rPh>
    <rPh sb="16" eb="20">
      <t>ジョセイジギョウ</t>
    </rPh>
    <phoneticPr fontId="1"/>
  </si>
  <si>
    <t>40歳以下</t>
    <rPh sb="2" eb="5">
      <t>サイイカ</t>
    </rPh>
    <phoneticPr fontId="1"/>
  </si>
  <si>
    <t>推薦</t>
    <rPh sb="0" eb="2">
      <t>スイセン</t>
    </rPh>
    <phoneticPr fontId="1"/>
  </si>
  <si>
    <t>12月中旬</t>
    <rPh sb="2" eb="3">
      <t>ガツ</t>
    </rPh>
    <rPh sb="3" eb="5">
      <t>チュウジュン</t>
    </rPh>
    <phoneticPr fontId="1"/>
  </si>
  <si>
    <t>21-128</t>
    <phoneticPr fontId="1"/>
  </si>
  <si>
    <t>https://www.s-kenko.org/</t>
    <phoneticPr fontId="1"/>
  </si>
  <si>
    <t>年齢等</t>
    <rPh sb="0" eb="2">
      <t>ネンレイ</t>
    </rPh>
    <rPh sb="2" eb="3">
      <t>トウ</t>
    </rPh>
    <phoneticPr fontId="1"/>
  </si>
  <si>
    <t>日本新薬株式会社</t>
    <rPh sb="0" eb="4">
      <t>ニホンシンヤク</t>
    </rPh>
    <rPh sb="4" eb="8">
      <t>カブシキガイシャ</t>
    </rPh>
    <phoneticPr fontId="1"/>
  </si>
  <si>
    <t>2022年度　日本新薬公募研究助成</t>
    <rPh sb="4" eb="6">
      <t>ネンド</t>
    </rPh>
    <rPh sb="7" eb="11">
      <t>ニホンシンヤク</t>
    </rPh>
    <rPh sb="11" eb="13">
      <t>コウボ</t>
    </rPh>
    <rPh sb="13" eb="17">
      <t>ケンキュウジョセイ</t>
    </rPh>
    <phoneticPr fontId="1"/>
  </si>
  <si>
    <t>1、造血器腫瘍領域
2、筋ジストロフィーを中心とする遺伝性筋疾患領域</t>
    <rPh sb="2" eb="4">
      <t>ゾウケツ</t>
    </rPh>
    <rPh sb="5" eb="7">
      <t>シュヨウ</t>
    </rPh>
    <rPh sb="7" eb="9">
      <t>リョウイキ</t>
    </rPh>
    <rPh sb="12" eb="13">
      <t>スジ</t>
    </rPh>
    <rPh sb="21" eb="23">
      <t>チュウシン</t>
    </rPh>
    <rPh sb="26" eb="28">
      <t>イデン</t>
    </rPh>
    <rPh sb="28" eb="29">
      <t>セイ</t>
    </rPh>
    <rPh sb="29" eb="32">
      <t>キンシッカン</t>
    </rPh>
    <rPh sb="32" eb="34">
      <t>リョウイキ</t>
    </rPh>
    <phoneticPr fontId="1"/>
  </si>
  <si>
    <t>40歳以下（2022年4月1日現在）</t>
    <rPh sb="2" eb="5">
      <t>サイイカ</t>
    </rPh>
    <rPh sb="10" eb="11">
      <t>ネン</t>
    </rPh>
    <rPh sb="12" eb="13">
      <t>ガツ</t>
    </rPh>
    <rPh sb="14" eb="15">
      <t>ヒ</t>
    </rPh>
    <rPh sb="15" eb="17">
      <t>ゲンザイ</t>
    </rPh>
    <phoneticPr fontId="1"/>
  </si>
  <si>
    <t>https://www.nippon-shinyaku.co.jp/</t>
  </si>
  <si>
    <t>21-129</t>
    <phoneticPr fontId="1"/>
  </si>
  <si>
    <t>同志社大学　赤ちゃん学研究センター</t>
    <rPh sb="0" eb="3">
      <t>ドウシシャ</t>
    </rPh>
    <rPh sb="3" eb="5">
      <t>ダイガク</t>
    </rPh>
    <rPh sb="6" eb="7">
      <t>アカ</t>
    </rPh>
    <rPh sb="10" eb="11">
      <t>ガク</t>
    </rPh>
    <rPh sb="11" eb="13">
      <t>ケンキュウ</t>
    </rPh>
    <phoneticPr fontId="1"/>
  </si>
  <si>
    <t>第７回計画共同研究</t>
    <rPh sb="0" eb="1">
      <t>ダイ</t>
    </rPh>
    <rPh sb="2" eb="3">
      <t>カイ</t>
    </rPh>
    <rPh sb="3" eb="5">
      <t>ケイカク</t>
    </rPh>
    <rPh sb="5" eb="7">
      <t>キョウドウ</t>
    </rPh>
    <rPh sb="7" eb="9">
      <t>ケンキュウ</t>
    </rPh>
    <phoneticPr fontId="1"/>
  </si>
  <si>
    <t>1、発生学分野　　2、統計学・情報学分野
3、政策学分野（福祉学、経済学を含む）
4、心理学・教育学分野
5、看護学分野　
6、人間学分野（倫理学を含む）</t>
    <rPh sb="2" eb="7">
      <t>ハッセイガクブンヤ</t>
    </rPh>
    <rPh sb="11" eb="14">
      <t>トウケイガク</t>
    </rPh>
    <rPh sb="15" eb="17">
      <t>ジョウホウ</t>
    </rPh>
    <rPh sb="17" eb="20">
      <t>ガクブンヤ</t>
    </rPh>
    <rPh sb="23" eb="26">
      <t>セイサクガク</t>
    </rPh>
    <rPh sb="26" eb="28">
      <t>ブンヤ</t>
    </rPh>
    <rPh sb="29" eb="32">
      <t>フクシガク</t>
    </rPh>
    <rPh sb="33" eb="36">
      <t>ケイザイガク</t>
    </rPh>
    <rPh sb="37" eb="38">
      <t>フク</t>
    </rPh>
    <rPh sb="43" eb="46">
      <t>シンリガク</t>
    </rPh>
    <rPh sb="47" eb="50">
      <t>キョウイクガク</t>
    </rPh>
    <rPh sb="50" eb="52">
      <t>ブンヤ</t>
    </rPh>
    <rPh sb="55" eb="60">
      <t>カンゴガクブンヤ</t>
    </rPh>
    <rPh sb="64" eb="67">
      <t>ニンゲンガク</t>
    </rPh>
    <rPh sb="67" eb="69">
      <t>ブンヤ</t>
    </rPh>
    <rPh sb="70" eb="73">
      <t>リンリガク</t>
    </rPh>
    <rPh sb="74" eb="75">
      <t>フク</t>
    </rPh>
    <phoneticPr fontId="1"/>
  </si>
  <si>
    <t>https://akachan.doshisha.ac.jp/</t>
  </si>
  <si>
    <t>21-130</t>
    <phoneticPr fontId="1"/>
  </si>
  <si>
    <t>公益財団法人　細胞科学研究財団</t>
    <rPh sb="0" eb="6">
      <t>コウエキザイダンホウジン</t>
    </rPh>
    <rPh sb="7" eb="15">
      <t>サイボウカガクケンキュウザイダン</t>
    </rPh>
    <phoneticPr fontId="1"/>
  </si>
  <si>
    <t>令和4年度　研究助成</t>
    <rPh sb="3" eb="5">
      <t>ネンド</t>
    </rPh>
    <rPh sb="6" eb="10">
      <t>ケンキュウジョセイ</t>
    </rPh>
    <phoneticPr fontId="1"/>
  </si>
  <si>
    <t>1、AIの医学的・臨床的応用
2、がんの分子標的：基礎と臨床</t>
    <rPh sb="5" eb="8">
      <t>イガクテキ</t>
    </rPh>
    <rPh sb="9" eb="12">
      <t>リンショウテキ</t>
    </rPh>
    <rPh sb="12" eb="14">
      <t>オウヨウ</t>
    </rPh>
    <rPh sb="20" eb="22">
      <t>ブンシ</t>
    </rPh>
    <rPh sb="22" eb="24">
      <t>ヒョウテキ</t>
    </rPh>
    <rPh sb="25" eb="27">
      <t>キソ</t>
    </rPh>
    <rPh sb="28" eb="30">
      <t>リンショウ</t>
    </rPh>
    <phoneticPr fontId="1"/>
  </si>
  <si>
    <t>45歳未満（令和3年9月1日現在）</t>
    <rPh sb="2" eb="5">
      <t>サイミマン</t>
    </rPh>
    <rPh sb="6" eb="8">
      <t>レイワ</t>
    </rPh>
    <rPh sb="9" eb="10">
      <t>ネン</t>
    </rPh>
    <rPh sb="11" eb="12">
      <t>ガツ</t>
    </rPh>
    <rPh sb="13" eb="16">
      <t>ニチゲンザイ</t>
    </rPh>
    <phoneticPr fontId="1"/>
  </si>
  <si>
    <t>推薦</t>
    <rPh sb="0" eb="2">
      <t>スイセン</t>
    </rPh>
    <phoneticPr fontId="1"/>
  </si>
  <si>
    <t>https://www.shionogi.com/jp/ja/sustainability/society/social-contribution-activities/foundation/zaidan.html</t>
    <phoneticPr fontId="1"/>
  </si>
  <si>
    <t>21-131</t>
    <phoneticPr fontId="1"/>
  </si>
  <si>
    <t>公益財団法人　長瀬科学技術振興財団</t>
    <rPh sb="0" eb="6">
      <t>コウエキザイダンホウジン</t>
    </rPh>
    <rPh sb="7" eb="9">
      <t>ナガセ</t>
    </rPh>
    <rPh sb="9" eb="13">
      <t>カガクギジュツ</t>
    </rPh>
    <rPh sb="13" eb="17">
      <t>シンコウザイダン</t>
    </rPh>
    <phoneticPr fontId="1"/>
  </si>
  <si>
    <t>2022年度　研究助成</t>
    <rPh sb="4" eb="6">
      <t>ネンド</t>
    </rPh>
    <rPh sb="7" eb="11">
      <t>ケンキュウジョセイ</t>
    </rPh>
    <phoneticPr fontId="1"/>
  </si>
  <si>
    <t>有機化学及び生化学、並びに関連分野において申請者が主体的に進める研究</t>
    <rPh sb="0" eb="4">
      <t>ユウキカガク</t>
    </rPh>
    <rPh sb="4" eb="5">
      <t>オヨ</t>
    </rPh>
    <rPh sb="6" eb="9">
      <t>セイカガク</t>
    </rPh>
    <rPh sb="10" eb="11">
      <t>ナラ</t>
    </rPh>
    <rPh sb="13" eb="17">
      <t>カンレンブンヤ</t>
    </rPh>
    <rPh sb="21" eb="24">
      <t>シンセイシャ</t>
    </rPh>
    <rPh sb="25" eb="28">
      <t>シュタイテキ</t>
    </rPh>
    <rPh sb="29" eb="30">
      <t>スス</t>
    </rPh>
    <rPh sb="32" eb="34">
      <t>ケンキュウ</t>
    </rPh>
    <phoneticPr fontId="1"/>
  </si>
  <si>
    <t>承諾</t>
    <rPh sb="0" eb="2">
      <t>ショウダク</t>
    </rPh>
    <phoneticPr fontId="1"/>
  </si>
  <si>
    <t>https://www.nagase-f.or.jp/</t>
  </si>
  <si>
    <t>21-132</t>
    <phoneticPr fontId="1"/>
  </si>
  <si>
    <t>公益財団法人　花王芸術・科学財団</t>
    <rPh sb="0" eb="6">
      <t>コウエキザイダンホウジン</t>
    </rPh>
    <rPh sb="7" eb="9">
      <t>カオウ</t>
    </rPh>
    <rPh sb="9" eb="11">
      <t>ゲイジュツ</t>
    </rPh>
    <rPh sb="12" eb="16">
      <t>カガクザイダン</t>
    </rPh>
    <phoneticPr fontId="1"/>
  </si>
  <si>
    <t>令和４年度　花王科学奨励賞</t>
    <rPh sb="0" eb="2">
      <t>レイワ</t>
    </rPh>
    <rPh sb="3" eb="5">
      <t>ネンド</t>
    </rPh>
    <rPh sb="6" eb="8">
      <t>カオウ</t>
    </rPh>
    <rPh sb="8" eb="13">
      <t>カガクショウレイショウ</t>
    </rPh>
    <phoneticPr fontId="1"/>
  </si>
  <si>
    <t>1、化学・物理学分野
2、医学・生物学分野</t>
    <rPh sb="2" eb="4">
      <t>カガク</t>
    </rPh>
    <rPh sb="5" eb="8">
      <t>ブツリガク</t>
    </rPh>
    <rPh sb="8" eb="10">
      <t>ブンヤ</t>
    </rPh>
    <rPh sb="13" eb="15">
      <t>イガク</t>
    </rPh>
    <rPh sb="16" eb="19">
      <t>セイブツガク</t>
    </rPh>
    <rPh sb="19" eb="21">
      <t>ブンヤ</t>
    </rPh>
    <phoneticPr fontId="1"/>
  </si>
  <si>
    <t>35歳以下（2022年4月1日現在）</t>
    <rPh sb="2" eb="5">
      <t>サイイカ</t>
    </rPh>
    <rPh sb="10" eb="11">
      <t>ネン</t>
    </rPh>
    <rPh sb="12" eb="13">
      <t>ガツ</t>
    </rPh>
    <rPh sb="14" eb="15">
      <t>ヒ</t>
    </rPh>
    <rPh sb="15" eb="17">
      <t>ゲンザイ</t>
    </rPh>
    <phoneticPr fontId="1"/>
  </si>
  <si>
    <t>2022年2月末</t>
    <rPh sb="4" eb="5">
      <t>ネン</t>
    </rPh>
    <rPh sb="6" eb="8">
      <t>ガツマツ</t>
    </rPh>
    <phoneticPr fontId="1"/>
  </si>
  <si>
    <t>https://www.kao-foundation.or.jp/</t>
  </si>
  <si>
    <t>21-133</t>
    <phoneticPr fontId="1"/>
  </si>
  <si>
    <t>公益財団法人　八洲環境技術振興財団</t>
    <rPh sb="0" eb="6">
      <t>コウエキザイダンホウジン</t>
    </rPh>
    <rPh sb="7" eb="9">
      <t>ハチス</t>
    </rPh>
    <rPh sb="9" eb="13">
      <t>カンキョウギジュツ</t>
    </rPh>
    <rPh sb="13" eb="17">
      <t>シンコウザイダン</t>
    </rPh>
    <phoneticPr fontId="1"/>
  </si>
  <si>
    <t>1、研究開発・調査助成
2、国際会議・研究発表会等の参加、及びシンポジウム等の開催への助成</t>
    <rPh sb="2" eb="6">
      <t>ケンキュウカイハツ</t>
    </rPh>
    <rPh sb="7" eb="9">
      <t>チョウサ</t>
    </rPh>
    <rPh sb="9" eb="11">
      <t>ジョセイ</t>
    </rPh>
    <rPh sb="14" eb="16">
      <t>コクサイ</t>
    </rPh>
    <rPh sb="16" eb="18">
      <t>カイギ</t>
    </rPh>
    <rPh sb="19" eb="21">
      <t>ケンキュウ</t>
    </rPh>
    <rPh sb="21" eb="23">
      <t>ハッピョウ</t>
    </rPh>
    <rPh sb="23" eb="24">
      <t>カイ</t>
    </rPh>
    <rPh sb="24" eb="25">
      <t>ナド</t>
    </rPh>
    <rPh sb="26" eb="28">
      <t>サンカ</t>
    </rPh>
    <rPh sb="29" eb="30">
      <t>オヨ</t>
    </rPh>
    <rPh sb="37" eb="38">
      <t>トウ</t>
    </rPh>
    <rPh sb="39" eb="41">
      <t>カイサイ</t>
    </rPh>
    <rPh sb="43" eb="45">
      <t>ジョセイ</t>
    </rPh>
    <phoneticPr fontId="1"/>
  </si>
  <si>
    <t>1、1,000
2、200</t>
    <phoneticPr fontId="1"/>
  </si>
  <si>
    <t>推薦</t>
    <rPh sb="0" eb="2">
      <t>スイセン</t>
    </rPh>
    <phoneticPr fontId="1"/>
  </si>
  <si>
    <t>1、8月1日
2、10月10日</t>
    <rPh sb="3" eb="4">
      <t>ガツ</t>
    </rPh>
    <rPh sb="5" eb="6">
      <t>ヒ</t>
    </rPh>
    <rPh sb="11" eb="12">
      <t>ガツ</t>
    </rPh>
    <rPh sb="14" eb="15">
      <t>ヒ</t>
    </rPh>
    <phoneticPr fontId="1"/>
  </si>
  <si>
    <t>1、10月31日
2、12月10日</t>
    <rPh sb="4" eb="5">
      <t>ガツ</t>
    </rPh>
    <rPh sb="7" eb="8">
      <t>ヒ</t>
    </rPh>
    <rPh sb="13" eb="14">
      <t>ガツ</t>
    </rPh>
    <rPh sb="16" eb="17">
      <t>ヒ</t>
    </rPh>
    <phoneticPr fontId="1"/>
  </si>
  <si>
    <t>1、10月17日
2、11月27日</t>
    <rPh sb="4" eb="5">
      <t>ガツ</t>
    </rPh>
    <rPh sb="7" eb="8">
      <t>ヒ</t>
    </rPh>
    <rPh sb="13" eb="14">
      <t>ガツ</t>
    </rPh>
    <rPh sb="16" eb="17">
      <t>ヒ</t>
    </rPh>
    <phoneticPr fontId="1"/>
  </si>
  <si>
    <t>1、2022年2月初旬
2、実施時期の１か月以上前</t>
    <rPh sb="6" eb="7">
      <t>ネン</t>
    </rPh>
    <rPh sb="8" eb="9">
      <t>ガツ</t>
    </rPh>
    <rPh sb="9" eb="11">
      <t>ショジュン</t>
    </rPh>
    <rPh sb="14" eb="18">
      <t>ジッシジキ</t>
    </rPh>
    <rPh sb="21" eb="22">
      <t>ゲツ</t>
    </rPh>
    <rPh sb="22" eb="24">
      <t>イジョウ</t>
    </rPh>
    <rPh sb="24" eb="25">
      <t>マエ</t>
    </rPh>
    <phoneticPr fontId="1"/>
  </si>
  <si>
    <t>https://www.yashimadenki.co.jp/zaidan/</t>
  </si>
  <si>
    <t>21-134</t>
    <phoneticPr fontId="1"/>
  </si>
  <si>
    <t>公益財団法人　JR西日本あんしん社会財団</t>
    <rPh sb="0" eb="6">
      <t>コウエキザイダンホウジン</t>
    </rPh>
    <rPh sb="9" eb="12">
      <t>ニシニホン</t>
    </rPh>
    <rPh sb="16" eb="20">
      <t>シャカイザイダン</t>
    </rPh>
    <phoneticPr fontId="1"/>
  </si>
  <si>
    <t>2022年度　公募助成</t>
    <rPh sb="4" eb="6">
      <t>ネンド</t>
    </rPh>
    <rPh sb="7" eb="9">
      <t>コウボ</t>
    </rPh>
    <rPh sb="9" eb="11">
      <t>ジョセイ</t>
    </rPh>
    <phoneticPr fontId="1"/>
  </si>
  <si>
    <t>事故、災害や不測の事態に対する備えやその後の心身のケア</t>
    <rPh sb="0" eb="2">
      <t>ジコ</t>
    </rPh>
    <rPh sb="3" eb="5">
      <t>サイガイ</t>
    </rPh>
    <rPh sb="6" eb="8">
      <t>フソク</t>
    </rPh>
    <rPh sb="9" eb="11">
      <t>ジタイ</t>
    </rPh>
    <rPh sb="12" eb="13">
      <t>タイ</t>
    </rPh>
    <rPh sb="15" eb="16">
      <t>ソナ</t>
    </rPh>
    <rPh sb="20" eb="21">
      <t>ゴ</t>
    </rPh>
    <rPh sb="22" eb="24">
      <t>シンシン</t>
    </rPh>
    <phoneticPr fontId="1"/>
  </si>
  <si>
    <t>1,500（１年間）
3,000（２年間）</t>
    <rPh sb="7" eb="9">
      <t>ネンカン</t>
    </rPh>
    <rPh sb="18" eb="20">
      <t>ネンカン</t>
    </rPh>
    <phoneticPr fontId="1"/>
  </si>
  <si>
    <t>2022年3月
助成金交付</t>
    <rPh sb="4" eb="5">
      <t>ネン</t>
    </rPh>
    <rPh sb="6" eb="7">
      <t>ガツ</t>
    </rPh>
    <rPh sb="8" eb="13">
      <t>ジョセイキンコウフ</t>
    </rPh>
    <phoneticPr fontId="1"/>
  </si>
  <si>
    <t>https://www.jrw-relief-f.or.jp/</t>
  </si>
  <si>
    <t>21-135</t>
    <phoneticPr fontId="1"/>
  </si>
  <si>
    <t>一般財団法人　熱・電気エネルギー技術財団</t>
    <rPh sb="0" eb="6">
      <t>イッパンザイダンホウジン</t>
    </rPh>
    <rPh sb="7" eb="8">
      <t>ネツ</t>
    </rPh>
    <rPh sb="9" eb="11">
      <t>デンキ</t>
    </rPh>
    <rPh sb="16" eb="20">
      <t>ギジュツザイダン</t>
    </rPh>
    <phoneticPr fontId="1"/>
  </si>
  <si>
    <t>2021年度第29回研究助成テーマ募集
1、通常募集
2、特別募集</t>
    <phoneticPr fontId="1"/>
  </si>
  <si>
    <t>1、1,000
2、3,000</t>
    <phoneticPr fontId="1"/>
  </si>
  <si>
    <t>http://www.teet.or.jp/</t>
  </si>
  <si>
    <r>
      <t>分野➀新水素エネルギー技術
　　②熱電変換素子技術
　　③熱エネルギー貯蔵技術
　　</t>
    </r>
    <r>
      <rPr>
        <sz val="6.5"/>
        <color theme="1"/>
        <rFont val="游ゴシック"/>
        <family val="3"/>
        <charset val="128"/>
      </rPr>
      <t>④熱・電気エネルギーに関するシステム技術</t>
    </r>
    <rPh sb="0" eb="2">
      <t>ブンヤ</t>
    </rPh>
    <rPh sb="3" eb="6">
      <t>シンスイソ</t>
    </rPh>
    <rPh sb="11" eb="13">
      <t>ギジュツ</t>
    </rPh>
    <rPh sb="17" eb="18">
      <t>ネツ</t>
    </rPh>
    <rPh sb="18" eb="19">
      <t>デン</t>
    </rPh>
    <rPh sb="19" eb="21">
      <t>ヘンカン</t>
    </rPh>
    <rPh sb="21" eb="23">
      <t>ソシ</t>
    </rPh>
    <rPh sb="23" eb="25">
      <t>ギジュツ</t>
    </rPh>
    <rPh sb="29" eb="30">
      <t>ネツ</t>
    </rPh>
    <rPh sb="35" eb="37">
      <t>チョゾウ</t>
    </rPh>
    <rPh sb="37" eb="39">
      <t>ギジュツ</t>
    </rPh>
    <rPh sb="43" eb="44">
      <t>ネツ</t>
    </rPh>
    <rPh sb="45" eb="47">
      <t>デンキ</t>
    </rPh>
    <rPh sb="53" eb="54">
      <t>カン</t>
    </rPh>
    <rPh sb="60" eb="62">
      <t>ギジュツ</t>
    </rPh>
    <phoneticPr fontId="1"/>
  </si>
  <si>
    <t>21-136</t>
    <phoneticPr fontId="1"/>
  </si>
  <si>
    <t>http://www.hnf.jp/setsuritsu/</t>
  </si>
  <si>
    <t>公益財団法人　平和中島財団</t>
    <rPh sb="0" eb="6">
      <t>コウエキザイダンホウジン</t>
    </rPh>
    <rPh sb="7" eb="9">
      <t>ヘイワ</t>
    </rPh>
    <rPh sb="9" eb="11">
      <t>ナカジマ</t>
    </rPh>
    <rPh sb="11" eb="13">
      <t>ザイダン</t>
    </rPh>
    <phoneticPr fontId="1"/>
  </si>
  <si>
    <t>2022（令和4）年度国際学術研究助成の募集</t>
    <rPh sb="5" eb="7">
      <t>レイワ</t>
    </rPh>
    <rPh sb="9" eb="11">
      <t>ネンド</t>
    </rPh>
    <rPh sb="11" eb="13">
      <t>コクサイ</t>
    </rPh>
    <rPh sb="13" eb="15">
      <t>ガクジュツ</t>
    </rPh>
    <rPh sb="15" eb="19">
      <t>ケンキュウジョセイ</t>
    </rPh>
    <rPh sb="20" eb="22">
      <t>ボシュウ</t>
    </rPh>
    <phoneticPr fontId="1"/>
  </si>
  <si>
    <t>1、国際学術共同研究助成
2、アジア地域重点学術研究助成</t>
    <rPh sb="2" eb="4">
      <t>コクサイ</t>
    </rPh>
    <rPh sb="4" eb="6">
      <t>ガクジュツ</t>
    </rPh>
    <rPh sb="6" eb="8">
      <t>キョウドウ</t>
    </rPh>
    <rPh sb="8" eb="12">
      <t>ケンキュウジョセイ</t>
    </rPh>
    <rPh sb="18" eb="20">
      <t>チイキ</t>
    </rPh>
    <rPh sb="20" eb="22">
      <t>ジュウテン</t>
    </rPh>
    <rPh sb="22" eb="24">
      <t>ガクジュツ</t>
    </rPh>
    <rPh sb="24" eb="28">
      <t>ケンキュウジョセイ</t>
    </rPh>
    <phoneticPr fontId="1"/>
  </si>
  <si>
    <t>1、5,000
2、1,500</t>
    <phoneticPr fontId="1"/>
  </si>
  <si>
    <t>国際的に優れた研究を，国際共同研究として推進するものに対して助成</t>
    <phoneticPr fontId="1"/>
  </si>
  <si>
    <t>21-137</t>
    <phoneticPr fontId="1"/>
  </si>
  <si>
    <t>公益財団法人　牧誠財団
（旧　メルコ学術振興財団）</t>
    <rPh sb="0" eb="6">
      <t>コウエキザイダンホウジン</t>
    </rPh>
    <rPh sb="7" eb="8">
      <t>マキ</t>
    </rPh>
    <rPh sb="8" eb="9">
      <t>マコト</t>
    </rPh>
    <rPh sb="9" eb="11">
      <t>ザイダン</t>
    </rPh>
    <rPh sb="13" eb="14">
      <t>キュウ</t>
    </rPh>
    <rPh sb="18" eb="24">
      <t>ガクジュツシンコウザイダン</t>
    </rPh>
    <phoneticPr fontId="1"/>
  </si>
  <si>
    <t>2021年度（二次募集）　研究助成</t>
    <rPh sb="4" eb="6">
      <t>ネンド</t>
    </rPh>
    <rPh sb="7" eb="11">
      <t>ニジボシュウ</t>
    </rPh>
    <rPh sb="13" eb="17">
      <t>ケンキュウジョセイ</t>
    </rPh>
    <phoneticPr fontId="1"/>
  </si>
  <si>
    <t>1、研究助成
2、国際研究交流助成
3、出版助成</t>
    <rPh sb="2" eb="6">
      <t>ケンキュウジョセイ</t>
    </rPh>
    <rPh sb="9" eb="17">
      <t>コクサイケンキュウコウリュウジョセイ</t>
    </rPh>
    <rPh sb="20" eb="22">
      <t>シュッパン</t>
    </rPh>
    <rPh sb="22" eb="24">
      <t>ジョセイ</t>
    </rPh>
    <phoneticPr fontId="1"/>
  </si>
  <si>
    <t>1、2,000
2、500
3、1,500</t>
    <phoneticPr fontId="1"/>
  </si>
  <si>
    <t>推薦</t>
    <rPh sb="0" eb="2">
      <t>スイセン</t>
    </rPh>
    <phoneticPr fontId="1"/>
  </si>
  <si>
    <t>12月上旬</t>
    <rPh sb="2" eb="3">
      <t>ガツ</t>
    </rPh>
    <rPh sb="3" eb="5">
      <t>ジョウジュン</t>
    </rPh>
    <phoneticPr fontId="1"/>
  </si>
  <si>
    <t>日本企業で実践されている、管理会計実務の定式化又は理論化に関する研究ならびにそれらを含む周辺領域に関する研究</t>
    <rPh sb="0" eb="4">
      <t>ニホンキギョウ</t>
    </rPh>
    <rPh sb="5" eb="7">
      <t>ジッセン</t>
    </rPh>
    <rPh sb="13" eb="19">
      <t>カンリカイケイジツム</t>
    </rPh>
    <rPh sb="20" eb="22">
      <t>テイシキ</t>
    </rPh>
    <rPh sb="22" eb="23">
      <t>カ</t>
    </rPh>
    <rPh sb="23" eb="24">
      <t>マタ</t>
    </rPh>
    <rPh sb="25" eb="27">
      <t>リロン</t>
    </rPh>
    <rPh sb="27" eb="28">
      <t>カ</t>
    </rPh>
    <rPh sb="29" eb="30">
      <t>カン</t>
    </rPh>
    <rPh sb="32" eb="34">
      <t>ケンキュウ</t>
    </rPh>
    <rPh sb="42" eb="43">
      <t>フク</t>
    </rPh>
    <rPh sb="44" eb="46">
      <t>シュウヘン</t>
    </rPh>
    <rPh sb="46" eb="48">
      <t>リョウイキ</t>
    </rPh>
    <rPh sb="49" eb="50">
      <t>カン</t>
    </rPh>
    <rPh sb="52" eb="54">
      <t>ケンキュウ</t>
    </rPh>
    <phoneticPr fontId="1"/>
  </si>
  <si>
    <t>http://melco-foundation.jp/</t>
  </si>
  <si>
    <t>健康科学、予防医学等に関する研究</t>
    <rPh sb="0" eb="4">
      <t>ケンコウカガク</t>
    </rPh>
    <rPh sb="5" eb="7">
      <t>ヨボウ</t>
    </rPh>
    <rPh sb="7" eb="10">
      <t>イガクトウ</t>
    </rPh>
    <rPh sb="11" eb="12">
      <t>カン</t>
    </rPh>
    <rPh sb="14" eb="16">
      <t>ケンキュウ</t>
    </rPh>
    <phoneticPr fontId="1"/>
  </si>
  <si>
    <t>病因、病態の解明および疾病の予防、制御に寄与する細胞科学に関する研究</t>
    <rPh sb="0" eb="2">
      <t>ビョウイン</t>
    </rPh>
    <rPh sb="3" eb="5">
      <t>ビョウタイ</t>
    </rPh>
    <rPh sb="6" eb="8">
      <t>カイメイ</t>
    </rPh>
    <rPh sb="11" eb="13">
      <t>シツビョウ</t>
    </rPh>
    <rPh sb="14" eb="16">
      <t>ヨボウ</t>
    </rPh>
    <rPh sb="17" eb="19">
      <t>セイギョ</t>
    </rPh>
    <rPh sb="20" eb="22">
      <t>キヨ</t>
    </rPh>
    <rPh sb="24" eb="26">
      <t>サイボウ</t>
    </rPh>
    <rPh sb="26" eb="28">
      <t>カガク</t>
    </rPh>
    <rPh sb="29" eb="30">
      <t>カン</t>
    </rPh>
    <rPh sb="32" eb="34">
      <t>ケンキュウ</t>
    </rPh>
    <phoneticPr fontId="1"/>
  </si>
  <si>
    <t>環境負荷低減、環境保全等環境技術分野における研究活動への助成</t>
    <rPh sb="0" eb="6">
      <t>カンキョウフカテイゲン</t>
    </rPh>
    <rPh sb="7" eb="11">
      <t>カンキョウホゼン</t>
    </rPh>
    <rPh sb="11" eb="12">
      <t>トウ</t>
    </rPh>
    <rPh sb="12" eb="16">
      <t>カンキョウギジュツ</t>
    </rPh>
    <rPh sb="16" eb="18">
      <t>ブンヤ</t>
    </rPh>
    <rPh sb="22" eb="26">
      <t>ケンキュウカツドウ</t>
    </rPh>
    <rPh sb="28" eb="30">
      <t>ジョセイ</t>
    </rPh>
    <phoneticPr fontId="1"/>
  </si>
  <si>
    <t>21-138</t>
    <phoneticPr fontId="1"/>
  </si>
  <si>
    <t>公益財団法人　情報科学国際交流財団</t>
    <rPh sb="0" eb="6">
      <t>コウエキザイダンホウジン</t>
    </rPh>
    <rPh sb="7" eb="9">
      <t>ジョウホウ</t>
    </rPh>
    <rPh sb="9" eb="13">
      <t>カガクコクサイ</t>
    </rPh>
    <rPh sb="13" eb="17">
      <t>コウリュウザイダン</t>
    </rPh>
    <phoneticPr fontId="1"/>
  </si>
  <si>
    <t>2021年度　助成対象者募集</t>
    <rPh sb="4" eb="6">
      <t>ネンド</t>
    </rPh>
    <rPh sb="7" eb="9">
      <t>ジョセイ</t>
    </rPh>
    <rPh sb="9" eb="12">
      <t>タイショウシャ</t>
    </rPh>
    <rPh sb="12" eb="14">
      <t>ボシュウ</t>
    </rPh>
    <phoneticPr fontId="1"/>
  </si>
  <si>
    <t>1、日本からデジタル会議に参加する場合
2、現地に渡航し直接参加する場合</t>
    <rPh sb="2" eb="4">
      <t>ニホン</t>
    </rPh>
    <rPh sb="10" eb="12">
      <t>カイギ</t>
    </rPh>
    <rPh sb="13" eb="15">
      <t>サンカ</t>
    </rPh>
    <rPh sb="17" eb="19">
      <t>バアイ</t>
    </rPh>
    <rPh sb="22" eb="24">
      <t>ゲンチ</t>
    </rPh>
    <rPh sb="25" eb="27">
      <t>トコウ</t>
    </rPh>
    <rPh sb="28" eb="30">
      <t>チョクセツ</t>
    </rPh>
    <rPh sb="30" eb="32">
      <t>サンカ</t>
    </rPh>
    <rPh sb="34" eb="36">
      <t>バアイ</t>
    </rPh>
    <phoneticPr fontId="1"/>
  </si>
  <si>
    <t>1、40
2、180</t>
    <phoneticPr fontId="1"/>
  </si>
  <si>
    <t>11月末</t>
    <rPh sb="2" eb="3">
      <t>ガツ</t>
    </rPh>
    <rPh sb="3" eb="4">
      <t>マツ</t>
    </rPh>
    <phoneticPr fontId="1"/>
  </si>
  <si>
    <t>21-139</t>
    <phoneticPr fontId="1"/>
  </si>
  <si>
    <t>公益財団法人　ハーモニック伊藤財団</t>
    <rPh sb="0" eb="6">
      <t>コウエキザイダンホウジン</t>
    </rPh>
    <rPh sb="13" eb="17">
      <t>イトウザイダン</t>
    </rPh>
    <phoneticPr fontId="1"/>
  </si>
  <si>
    <t>https://www.harmonicito-f.or.jp/</t>
  </si>
  <si>
    <t>21-140</t>
    <phoneticPr fontId="1"/>
  </si>
  <si>
    <t>http://www.iisf.or.jp/</t>
  </si>
  <si>
    <t>2022年度　助成事業</t>
    <rPh sb="4" eb="6">
      <t>ネンド</t>
    </rPh>
    <rPh sb="7" eb="11">
      <t>ジョセイジギョウ</t>
    </rPh>
    <phoneticPr fontId="1"/>
  </si>
  <si>
    <t>1、科学技術分野
2、文化芸術分野</t>
    <rPh sb="2" eb="8">
      <t>カガクギジュツブンヤ</t>
    </rPh>
    <rPh sb="11" eb="17">
      <t>ブンカゲイジュツブンヤ</t>
    </rPh>
    <phoneticPr fontId="1"/>
  </si>
  <si>
    <t>公益財団法人　ニッポンハム食の未来財団</t>
    <rPh sb="0" eb="6">
      <t>コウエキザイダンホウジン</t>
    </rPh>
    <rPh sb="13" eb="14">
      <t>ショク</t>
    </rPh>
    <rPh sb="15" eb="17">
      <t>ミライ</t>
    </rPh>
    <rPh sb="17" eb="19">
      <t>ザイダン</t>
    </rPh>
    <phoneticPr fontId="1"/>
  </si>
  <si>
    <t>2022年度　研究助成</t>
    <rPh sb="4" eb="5">
      <t>ネン</t>
    </rPh>
    <rPh sb="5" eb="6">
      <t>ド</t>
    </rPh>
    <rPh sb="7" eb="11">
      <t>ケンキュウジョセイ</t>
    </rPh>
    <phoneticPr fontId="1"/>
  </si>
  <si>
    <t>1、共同研究助成
2、個人研究助成</t>
    <rPh sb="2" eb="8">
      <t>キョウドウケンキュウジョセイ</t>
    </rPh>
    <rPh sb="11" eb="17">
      <t>コジンケンキュウジョセイ</t>
    </rPh>
    <phoneticPr fontId="1"/>
  </si>
  <si>
    <t>1、6,000
2、2,000</t>
    <phoneticPr fontId="1"/>
  </si>
  <si>
    <t>2、45歳以下（2022年4月1日時点）</t>
    <rPh sb="4" eb="7">
      <t>サイイカ</t>
    </rPh>
    <rPh sb="12" eb="13">
      <t>ネン</t>
    </rPh>
    <rPh sb="14" eb="15">
      <t>ガツ</t>
    </rPh>
    <rPh sb="16" eb="17">
      <t>ヒ</t>
    </rPh>
    <rPh sb="17" eb="19">
      <t>ジテン</t>
    </rPh>
    <phoneticPr fontId="1"/>
  </si>
  <si>
    <t>食物アレルギーに関連する問題解決を目指す研究者及び研究グループによる研究開発</t>
    <rPh sb="0" eb="2">
      <t>ショクモツ</t>
    </rPh>
    <rPh sb="8" eb="10">
      <t>カンレン</t>
    </rPh>
    <rPh sb="12" eb="16">
      <t>モンダイカイケツ</t>
    </rPh>
    <rPh sb="17" eb="19">
      <t>メザ</t>
    </rPh>
    <rPh sb="20" eb="23">
      <t>ケンキュウシャ</t>
    </rPh>
    <rPh sb="23" eb="24">
      <t>オヨ</t>
    </rPh>
    <rPh sb="25" eb="27">
      <t>ケンキュウ</t>
    </rPh>
    <rPh sb="34" eb="38">
      <t>ケンキュウカイハツ</t>
    </rPh>
    <phoneticPr fontId="1"/>
  </si>
  <si>
    <t>https://www.miraizaidan.or.jp/</t>
  </si>
  <si>
    <t>21-141</t>
    <phoneticPr fontId="1"/>
  </si>
  <si>
    <t>三菱UFJ信託銀行株式会社</t>
    <rPh sb="0" eb="2">
      <t>ミツビシ</t>
    </rPh>
    <rPh sb="5" eb="9">
      <t>シンタクギンコウ</t>
    </rPh>
    <rPh sb="9" eb="13">
      <t>カブシキガイシャ</t>
    </rPh>
    <phoneticPr fontId="1"/>
  </si>
  <si>
    <t>公益信託小澤・吉川記念エレクトロニクス研究助成基金</t>
    <rPh sb="0" eb="2">
      <t>コウエキ</t>
    </rPh>
    <rPh sb="2" eb="4">
      <t>シンタク</t>
    </rPh>
    <rPh sb="4" eb="6">
      <t>オザワ</t>
    </rPh>
    <rPh sb="7" eb="9">
      <t>ヨシカワ</t>
    </rPh>
    <rPh sb="9" eb="11">
      <t>キネン</t>
    </rPh>
    <rPh sb="19" eb="25">
      <t>ケンキュウジョセイキキン</t>
    </rPh>
    <phoneticPr fontId="1"/>
  </si>
  <si>
    <t>・電子素子の製造基盤技術の研究開発
・半導体材料および加工技術の研究開発
・固体電子素子の研究開発・電子回路の応用研究
・光電子素子の研究開発・情報処理関連研究
・生体系、宇宙系、量子系、ロボティクスに対する電子技術の応用研究</t>
    <rPh sb="1" eb="3">
      <t>デンシ</t>
    </rPh>
    <rPh sb="3" eb="5">
      <t>ソシ</t>
    </rPh>
    <rPh sb="6" eb="8">
      <t>セイゾウ</t>
    </rPh>
    <rPh sb="8" eb="12">
      <t>キバンギジュツ</t>
    </rPh>
    <rPh sb="13" eb="17">
      <t>ケンキュウカイハツ</t>
    </rPh>
    <rPh sb="19" eb="22">
      <t>ハンドウタイ</t>
    </rPh>
    <rPh sb="22" eb="24">
      <t>ザイリョウ</t>
    </rPh>
    <rPh sb="27" eb="31">
      <t>カコウギジュツ</t>
    </rPh>
    <rPh sb="32" eb="36">
      <t>ケンキュウカイハツ</t>
    </rPh>
    <rPh sb="38" eb="40">
      <t>コタイ</t>
    </rPh>
    <rPh sb="40" eb="44">
      <t>デンシソシ</t>
    </rPh>
    <rPh sb="45" eb="49">
      <t>ケンキュウカイハツ</t>
    </rPh>
    <rPh sb="61" eb="62">
      <t>ヒカリ</t>
    </rPh>
    <rPh sb="62" eb="64">
      <t>デンシ</t>
    </rPh>
    <rPh sb="64" eb="66">
      <t>ソシ</t>
    </rPh>
    <rPh sb="67" eb="71">
      <t>ケンキュウカイハツ</t>
    </rPh>
    <rPh sb="82" eb="85">
      <t>セイタイケイ</t>
    </rPh>
    <rPh sb="86" eb="89">
      <t>ウチュウケイ</t>
    </rPh>
    <rPh sb="90" eb="93">
      <t>リョウシケイ</t>
    </rPh>
    <rPh sb="101" eb="102">
      <t>タイ</t>
    </rPh>
    <rPh sb="104" eb="108">
      <t>デンシギジュツ</t>
    </rPh>
    <rPh sb="109" eb="113">
      <t>オウヨウケンキュウ</t>
    </rPh>
    <phoneticPr fontId="1"/>
  </si>
  <si>
    <t>2022年4月1日現在35歳以下の若手研究者</t>
    <rPh sb="4" eb="5">
      <t>ネン</t>
    </rPh>
    <rPh sb="6" eb="7">
      <t>ガツ</t>
    </rPh>
    <rPh sb="8" eb="9">
      <t>ヒ</t>
    </rPh>
    <rPh sb="9" eb="11">
      <t>ゲンザイ</t>
    </rPh>
    <rPh sb="13" eb="16">
      <t>サイイカ</t>
    </rPh>
    <rPh sb="17" eb="19">
      <t>ワカテ</t>
    </rPh>
    <rPh sb="19" eb="22">
      <t>ケンキュウシャ</t>
    </rPh>
    <phoneticPr fontId="1"/>
  </si>
  <si>
    <t>承認</t>
    <rPh sb="0" eb="2">
      <t>ショウニン</t>
    </rPh>
    <phoneticPr fontId="1"/>
  </si>
  <si>
    <t>https://www.tr.mufg.jp/shisan/kouekishintaku_list.html#2</t>
  </si>
  <si>
    <t>21-142</t>
    <phoneticPr fontId="1"/>
  </si>
  <si>
    <t>公益財団法人電気通信普及財団</t>
    <rPh sb="0" eb="6">
      <t>コウエキザイダンホウジン</t>
    </rPh>
    <rPh sb="6" eb="8">
      <t>デンキ</t>
    </rPh>
    <rPh sb="8" eb="10">
      <t>ツウシン</t>
    </rPh>
    <rPh sb="10" eb="14">
      <t>フキュウザイダン</t>
    </rPh>
    <phoneticPr fontId="1"/>
  </si>
  <si>
    <t>研究調査助成募集</t>
    <rPh sb="0" eb="4">
      <t>ケンキュウチョウサ</t>
    </rPh>
    <rPh sb="4" eb="6">
      <t>ジョセイ</t>
    </rPh>
    <rPh sb="6" eb="8">
      <t>ボシュウ</t>
    </rPh>
    <phoneticPr fontId="1"/>
  </si>
  <si>
    <t>推薦</t>
    <rPh sb="0" eb="2">
      <t>スイセン</t>
    </rPh>
    <phoneticPr fontId="1"/>
  </si>
  <si>
    <t>2022年3月末</t>
    <rPh sb="4" eb="5">
      <t>ネン</t>
    </rPh>
    <rPh sb="6" eb="8">
      <t>ガツマツ</t>
    </rPh>
    <phoneticPr fontId="1"/>
  </si>
  <si>
    <t>https://www.taf.or.jp/</t>
  </si>
  <si>
    <t>情報通信の利用を促進し情報社会の進展に寄与する研究</t>
    <rPh sb="0" eb="2">
      <t>ジョウホウ</t>
    </rPh>
    <rPh sb="2" eb="4">
      <t>ツウシン</t>
    </rPh>
    <rPh sb="5" eb="7">
      <t>リヨウ</t>
    </rPh>
    <rPh sb="8" eb="10">
      <t>ソクシン</t>
    </rPh>
    <rPh sb="11" eb="13">
      <t>ジョウホウ</t>
    </rPh>
    <rPh sb="13" eb="15">
      <t>シャカイ</t>
    </rPh>
    <rPh sb="16" eb="18">
      <t>シンテン</t>
    </rPh>
    <rPh sb="19" eb="21">
      <t>キヨ</t>
    </rPh>
    <rPh sb="23" eb="25">
      <t>ケンキュウ</t>
    </rPh>
    <phoneticPr fontId="1"/>
  </si>
  <si>
    <t>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5">
      <t>ジョウホウツウシン</t>
    </rPh>
    <rPh sb="6" eb="7">
      <t>カン</t>
    </rPh>
    <rPh sb="9" eb="11">
      <t>ホウリツ</t>
    </rPh>
    <rPh sb="12" eb="14">
      <t>ケイザイ</t>
    </rPh>
    <rPh sb="15" eb="17">
      <t>シャカイ</t>
    </rPh>
    <rPh sb="18" eb="21">
      <t>ブンカトウ</t>
    </rPh>
    <rPh sb="22" eb="25">
      <t>ジンブンガク</t>
    </rPh>
    <phoneticPr fontId="1"/>
  </si>
  <si>
    <t>21-143</t>
    <phoneticPr fontId="1"/>
  </si>
  <si>
    <t>公益財団法人　京都技術科学センター</t>
    <rPh sb="0" eb="6">
      <t>コウエキザイダンホウジン</t>
    </rPh>
    <rPh sb="7" eb="9">
      <t>キョウト</t>
    </rPh>
    <rPh sb="9" eb="11">
      <t>ギジュツ</t>
    </rPh>
    <rPh sb="11" eb="13">
      <t>カガク</t>
    </rPh>
    <phoneticPr fontId="1"/>
  </si>
  <si>
    <t>2022年度　研究開発助成</t>
    <rPh sb="4" eb="5">
      <t>ネン</t>
    </rPh>
    <rPh sb="5" eb="6">
      <t>ド</t>
    </rPh>
    <rPh sb="7" eb="11">
      <t>ケンキュウカイハツ</t>
    </rPh>
    <rPh sb="11" eb="13">
      <t>ジョセイ</t>
    </rPh>
    <phoneticPr fontId="1"/>
  </si>
  <si>
    <t>ものづくりに資する基礎的・応用的研究であって、材料、機械、電気電子の各技術分野に属するもの</t>
    <rPh sb="6" eb="7">
      <t>シ</t>
    </rPh>
    <rPh sb="9" eb="12">
      <t>キソテキ</t>
    </rPh>
    <rPh sb="13" eb="16">
      <t>オウヨウテキ</t>
    </rPh>
    <rPh sb="16" eb="18">
      <t>ケンキュウ</t>
    </rPh>
    <rPh sb="23" eb="25">
      <t>ザイリョウ</t>
    </rPh>
    <rPh sb="26" eb="28">
      <t>キカイ</t>
    </rPh>
    <rPh sb="29" eb="33">
      <t>デンキデンシ</t>
    </rPh>
    <rPh sb="34" eb="35">
      <t>カク</t>
    </rPh>
    <rPh sb="35" eb="37">
      <t>ギジュツ</t>
    </rPh>
    <rPh sb="37" eb="39">
      <t>ブンヤ</t>
    </rPh>
    <rPh sb="40" eb="41">
      <t>ゾク</t>
    </rPh>
    <phoneticPr fontId="1"/>
  </si>
  <si>
    <t>2022年4月1日現在40歳未満</t>
    <rPh sb="4" eb="5">
      <t>ネン</t>
    </rPh>
    <rPh sb="6" eb="7">
      <t>ガツ</t>
    </rPh>
    <rPh sb="8" eb="9">
      <t>ヒ</t>
    </rPh>
    <rPh sb="9" eb="11">
      <t>ゲンザイ</t>
    </rPh>
    <rPh sb="13" eb="16">
      <t>サイミマン</t>
    </rPh>
    <phoneticPr fontId="1"/>
  </si>
  <si>
    <t>http://www.khc.or.jp/</t>
  </si>
  <si>
    <t>21-144</t>
    <phoneticPr fontId="1"/>
  </si>
  <si>
    <t>公益財団法人　日本科学協会</t>
    <rPh sb="0" eb="6">
      <t>コウエキザイダンホウジン</t>
    </rPh>
    <rPh sb="7" eb="11">
      <t>ニホンカガク</t>
    </rPh>
    <rPh sb="11" eb="13">
      <t>キョウカイ</t>
    </rPh>
    <phoneticPr fontId="1"/>
  </si>
  <si>
    <t>2022年度　笹川科学研究助成募集</t>
    <rPh sb="4" eb="5">
      <t>ネン</t>
    </rPh>
    <rPh sb="5" eb="6">
      <t>ド</t>
    </rPh>
    <rPh sb="7" eb="9">
      <t>ササガワ</t>
    </rPh>
    <rPh sb="9" eb="15">
      <t>カガクケンキュウジョセイ</t>
    </rPh>
    <rPh sb="15" eb="17">
      <t>ボシュウ</t>
    </rPh>
    <phoneticPr fontId="1"/>
  </si>
  <si>
    <t>・人文、社会系　・数物、工学系
・化学系　・生物系　・複合系</t>
    <rPh sb="1" eb="3">
      <t>ジンブン</t>
    </rPh>
    <rPh sb="4" eb="6">
      <t>シャカイ</t>
    </rPh>
    <rPh sb="6" eb="7">
      <t>ケイ</t>
    </rPh>
    <rPh sb="9" eb="10">
      <t>カズ</t>
    </rPh>
    <rPh sb="10" eb="11">
      <t>モノ</t>
    </rPh>
    <rPh sb="12" eb="15">
      <t>コウガクケイ</t>
    </rPh>
    <rPh sb="17" eb="20">
      <t>カガクケイ</t>
    </rPh>
    <rPh sb="22" eb="25">
      <t>セイブツケイ</t>
    </rPh>
    <rPh sb="27" eb="30">
      <t>フクゴウケイ</t>
    </rPh>
    <phoneticPr fontId="1"/>
  </si>
  <si>
    <t>35歳以下で、大学院生あるいは所属機関等で非常勤雇用または任期付き雇用研究者
　　　　　（2022年4月1日現在）</t>
    <rPh sb="2" eb="5">
      <t>サイイカ</t>
    </rPh>
    <rPh sb="7" eb="11">
      <t>ダイガクインセイ</t>
    </rPh>
    <rPh sb="15" eb="19">
      <t>ショゾクキカン</t>
    </rPh>
    <rPh sb="19" eb="20">
      <t>トウ</t>
    </rPh>
    <rPh sb="21" eb="26">
      <t>ヒジョウキンコヨウ</t>
    </rPh>
    <rPh sb="29" eb="32">
      <t>ニンキツ</t>
    </rPh>
    <rPh sb="33" eb="38">
      <t>コヨウケンキュウシャ</t>
    </rPh>
    <rPh sb="49" eb="50">
      <t>ネン</t>
    </rPh>
    <rPh sb="51" eb="52">
      <t>ガツ</t>
    </rPh>
    <rPh sb="53" eb="54">
      <t>ヒ</t>
    </rPh>
    <rPh sb="54" eb="56">
      <t>ゲンザイ</t>
    </rPh>
    <phoneticPr fontId="1"/>
  </si>
  <si>
    <t>2022年3月上旬</t>
    <rPh sb="4" eb="5">
      <t>ネン</t>
    </rPh>
    <rPh sb="6" eb="9">
      <t>ガツジョウジュン</t>
    </rPh>
    <phoneticPr fontId="1"/>
  </si>
  <si>
    <t>https://www.jss.or.jp/ikusei/sasakawa/</t>
  </si>
  <si>
    <t>重点テーマ
「海洋学および海洋関連科学」ならびに「船舶および船舶関連科学」など『海に関係する研究』</t>
    <rPh sb="0" eb="2">
      <t>ジュウテン</t>
    </rPh>
    <rPh sb="7" eb="10">
      <t>カイヨウガク</t>
    </rPh>
    <rPh sb="13" eb="15">
      <t>カイヨウ</t>
    </rPh>
    <rPh sb="15" eb="19">
      <t>カンレンカガク</t>
    </rPh>
    <rPh sb="25" eb="27">
      <t>センパク</t>
    </rPh>
    <rPh sb="30" eb="34">
      <t>センパクカンレン</t>
    </rPh>
    <rPh sb="34" eb="36">
      <t>カガク</t>
    </rPh>
    <rPh sb="40" eb="41">
      <t>ウミ</t>
    </rPh>
    <rPh sb="42" eb="44">
      <t>カンケイ</t>
    </rPh>
    <rPh sb="46" eb="48">
      <t>ケンキュウ</t>
    </rPh>
    <phoneticPr fontId="1"/>
  </si>
  <si>
    <t>21-145</t>
    <phoneticPr fontId="1"/>
  </si>
  <si>
    <t>公益財団法人　中山隼雄科学技術文化財団</t>
    <rPh sb="0" eb="6">
      <t>コウエキザイダンホウジン</t>
    </rPh>
    <rPh sb="7" eb="9">
      <t>ナカヤマ</t>
    </rPh>
    <rPh sb="9" eb="11">
      <t>ハヤオ</t>
    </rPh>
    <rPh sb="11" eb="15">
      <t>カガクギジュツ</t>
    </rPh>
    <rPh sb="15" eb="19">
      <t>ブンカザイダン</t>
    </rPh>
    <phoneticPr fontId="1"/>
  </si>
  <si>
    <t>調査研究並びに助成研究の募集</t>
    <rPh sb="0" eb="2">
      <t>チョウサ</t>
    </rPh>
    <rPh sb="2" eb="5">
      <t>ケンキュウナラ</t>
    </rPh>
    <rPh sb="7" eb="11">
      <t>ジョセイケンキュウ</t>
    </rPh>
    <rPh sb="12" eb="14">
      <t>ボシュウ</t>
    </rPh>
    <phoneticPr fontId="1"/>
  </si>
  <si>
    <t>1、調査研究：「社会を変える『夢のゲーム』研究アイディア大募集」
2、研究助成　
助成研究A：ゲームの分野の研究
助成研究B：「人間と遊び」に関する各種研究</t>
    <rPh sb="2" eb="6">
      <t>チョウサケンキュウ</t>
    </rPh>
    <rPh sb="8" eb="10">
      <t>シャカイ</t>
    </rPh>
    <rPh sb="11" eb="12">
      <t>カ</t>
    </rPh>
    <rPh sb="15" eb="16">
      <t>ユメ</t>
    </rPh>
    <rPh sb="21" eb="23">
      <t>ケンキュウ</t>
    </rPh>
    <rPh sb="28" eb="31">
      <t>ダイボシュウ</t>
    </rPh>
    <rPh sb="35" eb="39">
      <t>ケンキュウジョセイ</t>
    </rPh>
    <rPh sb="41" eb="45">
      <t>ジョセイケンキュウ</t>
    </rPh>
    <rPh sb="51" eb="53">
      <t>ブンヤ</t>
    </rPh>
    <rPh sb="54" eb="56">
      <t>ケンキュウ</t>
    </rPh>
    <rPh sb="57" eb="61">
      <t>ジョセイケンキュウ</t>
    </rPh>
    <rPh sb="64" eb="66">
      <t>ニンゲン</t>
    </rPh>
    <rPh sb="67" eb="68">
      <t>アソ</t>
    </rPh>
    <rPh sb="71" eb="72">
      <t>カン</t>
    </rPh>
    <rPh sb="74" eb="78">
      <t>カクシュケンキュウ</t>
    </rPh>
    <phoneticPr fontId="1"/>
  </si>
  <si>
    <t>https://www.nakayama-zaidan.or.jp/</t>
  </si>
  <si>
    <t>21-146</t>
    <phoneticPr fontId="1"/>
  </si>
  <si>
    <t>一般財団法人　第一生命財団</t>
    <rPh sb="0" eb="2">
      <t>イッパン</t>
    </rPh>
    <rPh sb="2" eb="6">
      <t>ザイダンホウジン</t>
    </rPh>
    <rPh sb="7" eb="13">
      <t>ダイイチセイメイザイダン</t>
    </rPh>
    <phoneticPr fontId="1"/>
  </si>
  <si>
    <t>2021年度　研究助成募集</t>
    <rPh sb="4" eb="6">
      <t>ネンド</t>
    </rPh>
    <rPh sb="7" eb="11">
      <t>ケンキュウジョセイ</t>
    </rPh>
    <rPh sb="11" eb="13">
      <t>ボシュウ</t>
    </rPh>
    <phoneticPr fontId="1"/>
  </si>
  <si>
    <t>1、一般研究
2、奨励研究</t>
    <rPh sb="2" eb="6">
      <t>イッパンケンキュウ</t>
    </rPh>
    <rPh sb="9" eb="11">
      <t>ショウレイ</t>
    </rPh>
    <rPh sb="11" eb="13">
      <t>ケンキュウ</t>
    </rPh>
    <phoneticPr fontId="1"/>
  </si>
  <si>
    <t>1、1,500
2、800</t>
    <phoneticPr fontId="1"/>
  </si>
  <si>
    <t>2、申請時に40歳未満の若手研究者</t>
    <rPh sb="2" eb="5">
      <t>シンセイジ</t>
    </rPh>
    <rPh sb="8" eb="11">
      <t>サイミマン</t>
    </rPh>
    <rPh sb="12" eb="14">
      <t>ワカテ</t>
    </rPh>
    <rPh sb="14" eb="17">
      <t>ケンキュウシャ</t>
    </rPh>
    <phoneticPr fontId="1"/>
  </si>
  <si>
    <t>http://group.dai-ichi-life.co.jp/dai-ichi-life-foundation/</t>
    <phoneticPr fontId="1"/>
  </si>
  <si>
    <t>住宅、都市、土地に関し、経済、社会、法律、歴史、制度、計画およびこれらの複合的視点から、住生活の改善向上をはかるための研究</t>
    <rPh sb="0" eb="2">
      <t>ジュウタク</t>
    </rPh>
    <rPh sb="3" eb="5">
      <t>トシ</t>
    </rPh>
    <rPh sb="6" eb="8">
      <t>トチ</t>
    </rPh>
    <rPh sb="9" eb="10">
      <t>カン</t>
    </rPh>
    <rPh sb="12" eb="14">
      <t>ケイザイ</t>
    </rPh>
    <rPh sb="15" eb="17">
      <t>シャカイ</t>
    </rPh>
    <rPh sb="18" eb="20">
      <t>ホウリツ</t>
    </rPh>
    <rPh sb="21" eb="23">
      <t>レキシ</t>
    </rPh>
    <rPh sb="24" eb="26">
      <t>セイド</t>
    </rPh>
    <rPh sb="27" eb="29">
      <t>ケイカク</t>
    </rPh>
    <rPh sb="36" eb="41">
      <t>フクゴウテキシテン</t>
    </rPh>
    <rPh sb="44" eb="47">
      <t>ジュウセイカツ</t>
    </rPh>
    <rPh sb="48" eb="50">
      <t>カイゼン</t>
    </rPh>
    <rPh sb="50" eb="52">
      <t>コウジョウ</t>
    </rPh>
    <rPh sb="59" eb="61">
      <t>ケンキュウ</t>
    </rPh>
    <phoneticPr fontId="1"/>
  </si>
  <si>
    <t>21-147</t>
    <phoneticPr fontId="1"/>
  </si>
  <si>
    <t>公益財団法人　市村清新技術財団</t>
    <rPh sb="0" eb="2">
      <t>コウエキ</t>
    </rPh>
    <rPh sb="2" eb="4">
      <t>ザイダン</t>
    </rPh>
    <rPh sb="4" eb="6">
      <t>ホウジン</t>
    </rPh>
    <rPh sb="7" eb="9">
      <t>イチムラ</t>
    </rPh>
    <rPh sb="9" eb="11">
      <t>セイシン</t>
    </rPh>
    <rPh sb="11" eb="13">
      <t>ギジュツ</t>
    </rPh>
    <rPh sb="13" eb="15">
      <t>ザイダン</t>
    </rPh>
    <phoneticPr fontId="1"/>
  </si>
  <si>
    <t>第31回　植物研究助成</t>
    <rPh sb="0" eb="1">
      <t>ダイ</t>
    </rPh>
    <rPh sb="3" eb="4">
      <t>カイ</t>
    </rPh>
    <rPh sb="5" eb="7">
      <t>ショクブツ</t>
    </rPh>
    <rPh sb="7" eb="11">
      <t>ケンキュウジョセイ</t>
    </rPh>
    <phoneticPr fontId="1"/>
  </si>
  <si>
    <t>2022年3月中旬</t>
    <rPh sb="4" eb="5">
      <t>ネン</t>
    </rPh>
    <rPh sb="6" eb="7">
      <t>ガツ</t>
    </rPh>
    <rPh sb="7" eb="9">
      <t>チュウジュン</t>
    </rPh>
    <phoneticPr fontId="1"/>
  </si>
  <si>
    <t>21-148</t>
    <phoneticPr fontId="1"/>
  </si>
  <si>
    <t>1、1,000
2、助成研究A:15,000
　助成研究B:4,650
（総額）</t>
    <rPh sb="10" eb="14">
      <t>ジョセイケンキュウ</t>
    </rPh>
    <rPh sb="24" eb="28">
      <t>ジョセイケンキュウ</t>
    </rPh>
    <rPh sb="37" eb="39">
      <t>ソウガク</t>
    </rPh>
    <phoneticPr fontId="1"/>
  </si>
  <si>
    <t>第54回　市村賞　市村学術賞</t>
    <rPh sb="0" eb="1">
      <t>ダイ</t>
    </rPh>
    <rPh sb="3" eb="4">
      <t>カイ</t>
    </rPh>
    <rPh sb="5" eb="7">
      <t>イチムラ</t>
    </rPh>
    <rPh sb="7" eb="8">
      <t>ショウ</t>
    </rPh>
    <rPh sb="9" eb="11">
      <t>イチムラ</t>
    </rPh>
    <rPh sb="11" eb="14">
      <t>ガクジュツショウ</t>
    </rPh>
    <phoneticPr fontId="1"/>
  </si>
  <si>
    <t>産業上貢献している、あるいは実用化の可能性のある理工学研究分野</t>
    <rPh sb="0" eb="3">
      <t>サンギョウジョウ</t>
    </rPh>
    <rPh sb="3" eb="5">
      <t>コウケン</t>
    </rPh>
    <rPh sb="14" eb="17">
      <t>ジツヨウカ</t>
    </rPh>
    <rPh sb="18" eb="21">
      <t>カノウセイ</t>
    </rPh>
    <rPh sb="24" eb="27">
      <t>リコウガク</t>
    </rPh>
    <rPh sb="27" eb="31">
      <t>ケンキュウブンヤ</t>
    </rPh>
    <phoneticPr fontId="1"/>
  </si>
  <si>
    <t>推薦</t>
    <rPh sb="0" eb="2">
      <t>スイセン</t>
    </rPh>
    <phoneticPr fontId="1"/>
  </si>
  <si>
    <t>https://www.sgkz.or.jp/</t>
  </si>
  <si>
    <t>21-149</t>
    <phoneticPr fontId="1"/>
  </si>
  <si>
    <t>一般財団法人　新日本法規財団</t>
    <rPh sb="0" eb="2">
      <t>イッパン</t>
    </rPh>
    <rPh sb="2" eb="4">
      <t>ザイダン</t>
    </rPh>
    <rPh sb="4" eb="6">
      <t>ホウジン</t>
    </rPh>
    <rPh sb="7" eb="10">
      <t>シンニホン</t>
    </rPh>
    <rPh sb="10" eb="12">
      <t>ホウキ</t>
    </rPh>
    <rPh sb="12" eb="14">
      <t>ザイダン</t>
    </rPh>
    <phoneticPr fontId="1"/>
  </si>
  <si>
    <t>新日本法規財団　奨励賞</t>
    <rPh sb="0" eb="3">
      <t>シンニホン</t>
    </rPh>
    <rPh sb="3" eb="5">
      <t>ホウキ</t>
    </rPh>
    <rPh sb="5" eb="7">
      <t>ザイダン</t>
    </rPh>
    <rPh sb="8" eb="11">
      <t>ショウレイショウ</t>
    </rPh>
    <phoneticPr fontId="1"/>
  </si>
  <si>
    <t>・会計・税制分野
・会社法制分野</t>
    <rPh sb="1" eb="3">
      <t>カイケイ</t>
    </rPh>
    <rPh sb="4" eb="6">
      <t>ゼイセイ</t>
    </rPh>
    <rPh sb="6" eb="8">
      <t>ブンヤ</t>
    </rPh>
    <rPh sb="10" eb="13">
      <t>カイシャホウ</t>
    </rPh>
    <rPh sb="13" eb="14">
      <t>セイ</t>
    </rPh>
    <rPh sb="14" eb="16">
      <t>ブンヤ</t>
    </rPh>
    <phoneticPr fontId="1"/>
  </si>
  <si>
    <t>2022年2月末</t>
    <rPh sb="4" eb="5">
      <t>ネン</t>
    </rPh>
    <rPh sb="6" eb="7">
      <t>ガツ</t>
    </rPh>
    <rPh sb="7" eb="8">
      <t>マツ</t>
    </rPh>
    <phoneticPr fontId="1"/>
  </si>
  <si>
    <t>https://www.sn-hoki.co.jp/zaidan/</t>
  </si>
  <si>
    <t>法律学の発展に顕著な貢献が認められる若手研究者や実務家の調査研究を表彰することで、より一層の活躍を期待し助成を行う事を目的とする。</t>
    <rPh sb="0" eb="3">
      <t>ホウリツガク</t>
    </rPh>
    <rPh sb="4" eb="6">
      <t>ハッテン</t>
    </rPh>
    <rPh sb="7" eb="9">
      <t>ケンチョ</t>
    </rPh>
    <rPh sb="10" eb="12">
      <t>コウケン</t>
    </rPh>
    <rPh sb="13" eb="14">
      <t>ミト</t>
    </rPh>
    <rPh sb="18" eb="23">
      <t>ワカテケンキュウシャ</t>
    </rPh>
    <rPh sb="24" eb="27">
      <t>ジツムカ</t>
    </rPh>
    <rPh sb="28" eb="32">
      <t>チョウサケンキュウ</t>
    </rPh>
    <rPh sb="33" eb="35">
      <t>ヒョウショウ</t>
    </rPh>
    <rPh sb="43" eb="45">
      <t>イッソウ</t>
    </rPh>
    <rPh sb="46" eb="48">
      <t>カツヤク</t>
    </rPh>
    <rPh sb="49" eb="51">
      <t>キタイ</t>
    </rPh>
    <rPh sb="52" eb="54">
      <t>ジョセイ</t>
    </rPh>
    <rPh sb="55" eb="56">
      <t>オコナ</t>
    </rPh>
    <rPh sb="57" eb="58">
      <t>コト</t>
    </rPh>
    <rPh sb="59" eb="61">
      <t>モクテキ</t>
    </rPh>
    <phoneticPr fontId="1"/>
  </si>
  <si>
    <t>21-150</t>
    <phoneticPr fontId="1"/>
  </si>
  <si>
    <t>公益財団法人　三五ものづくり基金</t>
    <rPh sb="0" eb="6">
      <t>コウエキザイダンホウジン</t>
    </rPh>
    <rPh sb="7" eb="8">
      <t>サン</t>
    </rPh>
    <rPh sb="8" eb="9">
      <t>ゴ</t>
    </rPh>
    <rPh sb="14" eb="16">
      <t>キキン</t>
    </rPh>
    <phoneticPr fontId="1"/>
  </si>
  <si>
    <t>・植物研究園（静岡県熱海市）を利活用し、工学的手法を用いた植物の生態研究
・植物の生態研究に必要となる計測技術の開発と研究
・植物機能の利用によるみどりの回復、植物多様性の保全・再生、省資源に関する研究　等</t>
    <rPh sb="1" eb="3">
      <t>ショクブツ</t>
    </rPh>
    <rPh sb="3" eb="6">
      <t>ケンキュウエン</t>
    </rPh>
    <rPh sb="7" eb="10">
      <t>シズオカケン</t>
    </rPh>
    <rPh sb="10" eb="13">
      <t>アタミシ</t>
    </rPh>
    <rPh sb="15" eb="18">
      <t>リカツヨウ</t>
    </rPh>
    <rPh sb="20" eb="23">
      <t>コウガクテキ</t>
    </rPh>
    <rPh sb="23" eb="25">
      <t>シュホウ</t>
    </rPh>
    <rPh sb="26" eb="27">
      <t>モチ</t>
    </rPh>
    <rPh sb="29" eb="31">
      <t>ショクブツ</t>
    </rPh>
    <rPh sb="32" eb="36">
      <t>セイタイケンキュウ</t>
    </rPh>
    <rPh sb="38" eb="40">
      <t>ショクブツ</t>
    </rPh>
    <rPh sb="41" eb="45">
      <t>セイタイケンキュウ</t>
    </rPh>
    <rPh sb="46" eb="48">
      <t>ヒツヨウ</t>
    </rPh>
    <rPh sb="51" eb="53">
      <t>ケイソク</t>
    </rPh>
    <rPh sb="53" eb="55">
      <t>ギジュツ</t>
    </rPh>
    <rPh sb="56" eb="58">
      <t>カイハツ</t>
    </rPh>
    <rPh sb="59" eb="61">
      <t>ケンキュウ</t>
    </rPh>
    <rPh sb="63" eb="65">
      <t>ショクブツ</t>
    </rPh>
    <rPh sb="65" eb="67">
      <t>キノウ</t>
    </rPh>
    <rPh sb="68" eb="70">
      <t>リヨウ</t>
    </rPh>
    <rPh sb="77" eb="79">
      <t>カイフク</t>
    </rPh>
    <rPh sb="80" eb="82">
      <t>ショクブツ</t>
    </rPh>
    <rPh sb="82" eb="85">
      <t>タヨウセイ</t>
    </rPh>
    <rPh sb="86" eb="88">
      <t>ホゼン</t>
    </rPh>
    <rPh sb="89" eb="91">
      <t>サイセイ</t>
    </rPh>
    <rPh sb="92" eb="95">
      <t>ショウシゲン</t>
    </rPh>
    <rPh sb="96" eb="97">
      <t>カン</t>
    </rPh>
    <rPh sb="99" eb="101">
      <t>ケンキュウ</t>
    </rPh>
    <rPh sb="102" eb="103">
      <t>トウ</t>
    </rPh>
    <phoneticPr fontId="1"/>
  </si>
  <si>
    <t>1、研究開発助成
2、啓発教育助成</t>
    <rPh sb="2" eb="8">
      <t>ケンキュウカイハツジョセイ</t>
    </rPh>
    <rPh sb="11" eb="13">
      <t>ケイハツ</t>
    </rPh>
    <rPh sb="13" eb="17">
      <t>キョウイクジョセイ</t>
    </rPh>
    <phoneticPr fontId="1"/>
  </si>
  <si>
    <t>1、2,000
2、200</t>
    <phoneticPr fontId="1"/>
  </si>
  <si>
    <t>12月末</t>
    <rPh sb="2" eb="4">
      <t>ガツマツ</t>
    </rPh>
    <phoneticPr fontId="1"/>
  </si>
  <si>
    <t>https://sango-mono.or.jp/</t>
  </si>
  <si>
    <t>ものづくりに関する環境負荷低減に寄与する研究開発</t>
    <rPh sb="6" eb="7">
      <t>カン</t>
    </rPh>
    <rPh sb="9" eb="13">
      <t>カンキョウフカ</t>
    </rPh>
    <rPh sb="13" eb="15">
      <t>テイゲン</t>
    </rPh>
    <rPh sb="16" eb="18">
      <t>キヨ</t>
    </rPh>
    <rPh sb="20" eb="24">
      <t>ケンキュウカイハツ</t>
    </rPh>
    <phoneticPr fontId="1"/>
  </si>
  <si>
    <t>21-151</t>
    <phoneticPr fontId="1"/>
  </si>
  <si>
    <t>公益財団法人　新井財団</t>
    <rPh sb="0" eb="6">
      <t>コウエキザイダンホウジン</t>
    </rPh>
    <rPh sb="7" eb="9">
      <t>アライ</t>
    </rPh>
    <rPh sb="9" eb="11">
      <t>ザイダン</t>
    </rPh>
    <phoneticPr fontId="1"/>
  </si>
  <si>
    <t>金属、非金属及びエネルギーにかかわる地下資源等の開発とその有効利用に関する調査又は技術の研究
1、一般
2、特別</t>
    <rPh sb="0" eb="2">
      <t>キンゾク</t>
    </rPh>
    <rPh sb="3" eb="6">
      <t>ヒキンゾク</t>
    </rPh>
    <rPh sb="6" eb="7">
      <t>オヨ</t>
    </rPh>
    <rPh sb="18" eb="22">
      <t>チカシゲン</t>
    </rPh>
    <rPh sb="22" eb="23">
      <t>トウ</t>
    </rPh>
    <rPh sb="24" eb="26">
      <t>カイハツ</t>
    </rPh>
    <rPh sb="29" eb="31">
      <t>ユウコウ</t>
    </rPh>
    <rPh sb="31" eb="33">
      <t>リヨウ</t>
    </rPh>
    <rPh sb="34" eb="35">
      <t>カン</t>
    </rPh>
    <rPh sb="37" eb="39">
      <t>チョウサ</t>
    </rPh>
    <rPh sb="39" eb="40">
      <t>マタ</t>
    </rPh>
    <rPh sb="41" eb="43">
      <t>ギジュツ</t>
    </rPh>
    <rPh sb="44" eb="46">
      <t>ケンキュウ</t>
    </rPh>
    <rPh sb="49" eb="51">
      <t>イッパン</t>
    </rPh>
    <rPh sb="54" eb="56">
      <t>トクベツ</t>
    </rPh>
    <phoneticPr fontId="1"/>
  </si>
  <si>
    <t>1、1,000
2、2,500</t>
    <phoneticPr fontId="1"/>
  </si>
  <si>
    <t>1、原則として40歳以下
2、年齢制限なし</t>
    <rPh sb="2" eb="4">
      <t>ゲンソク</t>
    </rPh>
    <rPh sb="9" eb="12">
      <t>サイイカ</t>
    </rPh>
    <rPh sb="15" eb="19">
      <t>ネンレイセイゲン</t>
    </rPh>
    <phoneticPr fontId="1"/>
  </si>
  <si>
    <t>推薦</t>
    <rPh sb="0" eb="2">
      <t>スイセン</t>
    </rPh>
    <phoneticPr fontId="1"/>
  </si>
  <si>
    <t>2022年1月末</t>
    <rPh sb="4" eb="5">
      <t>ネン</t>
    </rPh>
    <rPh sb="6" eb="7">
      <t>ガツ</t>
    </rPh>
    <rPh sb="7" eb="8">
      <t>マツ</t>
    </rPh>
    <phoneticPr fontId="1"/>
  </si>
  <si>
    <t>http://www.arai-f.or.jp/</t>
  </si>
  <si>
    <t>21-152</t>
    <phoneticPr fontId="1"/>
  </si>
  <si>
    <t>公益財団法人　本庄国際奨励財団</t>
    <rPh sb="0" eb="6">
      <t>コウエキザイダンホウジン</t>
    </rPh>
    <rPh sb="7" eb="9">
      <t>ホンジョウ</t>
    </rPh>
    <rPh sb="9" eb="11">
      <t>コクサイ</t>
    </rPh>
    <rPh sb="11" eb="13">
      <t>ショウレイ</t>
    </rPh>
    <rPh sb="13" eb="15">
      <t>ザイダン</t>
    </rPh>
    <phoneticPr fontId="1"/>
  </si>
  <si>
    <t>食と健康研究助成金</t>
    <rPh sb="0" eb="1">
      <t>ショク</t>
    </rPh>
    <rPh sb="2" eb="4">
      <t>ケンコウ</t>
    </rPh>
    <rPh sb="4" eb="9">
      <t>ケンキュウジョセイキン</t>
    </rPh>
    <phoneticPr fontId="1"/>
  </si>
  <si>
    <t>・食品および食品成分の健康維持増進効果をヒトを対象とした試験で検証する研究
・ヒトで検証することを前提とした有用成分スクリーニング研究、作用機序を解明する研究</t>
    <rPh sb="1" eb="3">
      <t>ショクヒン</t>
    </rPh>
    <rPh sb="6" eb="10">
      <t>ショクヒンセイブン</t>
    </rPh>
    <rPh sb="11" eb="17">
      <t>ケンコウイジゾウシン</t>
    </rPh>
    <rPh sb="17" eb="19">
      <t>コウカ</t>
    </rPh>
    <rPh sb="23" eb="25">
      <t>タイショウ</t>
    </rPh>
    <rPh sb="28" eb="30">
      <t>シケン</t>
    </rPh>
    <rPh sb="31" eb="33">
      <t>ケンショウ</t>
    </rPh>
    <rPh sb="35" eb="37">
      <t>ケンキュウ</t>
    </rPh>
    <rPh sb="42" eb="44">
      <t>ケンショウ</t>
    </rPh>
    <rPh sb="49" eb="51">
      <t>ゼンテイ</t>
    </rPh>
    <rPh sb="54" eb="58">
      <t>ユウヨウセイブン</t>
    </rPh>
    <rPh sb="65" eb="67">
      <t>ケンキュウ</t>
    </rPh>
    <rPh sb="68" eb="70">
      <t>サヨウ</t>
    </rPh>
    <rPh sb="70" eb="72">
      <t>キジョ</t>
    </rPh>
    <rPh sb="73" eb="75">
      <t>カイメイ</t>
    </rPh>
    <rPh sb="77" eb="79">
      <t>ケンキュウ</t>
    </rPh>
    <phoneticPr fontId="1"/>
  </si>
  <si>
    <t>推薦</t>
    <rPh sb="0" eb="2">
      <t>スイセン</t>
    </rPh>
    <phoneticPr fontId="1"/>
  </si>
  <si>
    <t>https://www.hisf.or.jp/</t>
  </si>
  <si>
    <t>重点を置くテーマ
・高齢化に伴う疾患の予防とQOLの維持、メンタルヘルスの維持、メタボリックシンドロームの予防、免疫系の調整
・茶の健康効果</t>
    <rPh sb="0" eb="2">
      <t>ジュウテン</t>
    </rPh>
    <rPh sb="3" eb="4">
      <t>オ</t>
    </rPh>
    <rPh sb="10" eb="13">
      <t>コウレイカ</t>
    </rPh>
    <rPh sb="14" eb="15">
      <t>トモナ</t>
    </rPh>
    <rPh sb="16" eb="18">
      <t>シッカン</t>
    </rPh>
    <rPh sb="19" eb="21">
      <t>ヨボウ</t>
    </rPh>
    <rPh sb="26" eb="28">
      <t>イジ</t>
    </rPh>
    <rPh sb="37" eb="39">
      <t>イジ</t>
    </rPh>
    <rPh sb="53" eb="55">
      <t>ヨボウ</t>
    </rPh>
    <rPh sb="56" eb="59">
      <t>メンエキケイ</t>
    </rPh>
    <rPh sb="60" eb="62">
      <t>チョウセイ</t>
    </rPh>
    <rPh sb="64" eb="65">
      <t>チャ</t>
    </rPh>
    <rPh sb="66" eb="70">
      <t>ケンコウコウカ</t>
    </rPh>
    <phoneticPr fontId="1"/>
  </si>
  <si>
    <t>21-153</t>
    <phoneticPr fontId="1"/>
  </si>
  <si>
    <t>経済産業省</t>
    <rPh sb="0" eb="5">
      <t>ケイザイサンギョウショウ</t>
    </rPh>
    <phoneticPr fontId="1"/>
  </si>
  <si>
    <t>官民による若手研究者発掘支援事業</t>
    <rPh sb="0" eb="2">
      <t>カンミン</t>
    </rPh>
    <rPh sb="5" eb="7">
      <t>ワカテ</t>
    </rPh>
    <rPh sb="7" eb="10">
      <t>ケンキュウシャ</t>
    </rPh>
    <rPh sb="10" eb="12">
      <t>ハックツ</t>
    </rPh>
    <rPh sb="12" eb="16">
      <t>シエンジギョウ</t>
    </rPh>
    <phoneticPr fontId="1"/>
  </si>
  <si>
    <t>1、マッチングサポートフェーズ
2、共同研究フェーズ</t>
    <rPh sb="18" eb="20">
      <t>キョウドウ</t>
    </rPh>
    <rPh sb="20" eb="22">
      <t>ケンキュウ</t>
    </rPh>
    <phoneticPr fontId="1"/>
  </si>
  <si>
    <t>1、10,000
2、30,000</t>
    <phoneticPr fontId="1"/>
  </si>
  <si>
    <t>45歳未満
（2021年4月1日現在）</t>
    <rPh sb="2" eb="3">
      <t>サイ</t>
    </rPh>
    <rPh sb="3" eb="5">
      <t>ミマン</t>
    </rPh>
    <rPh sb="11" eb="12">
      <t>ネン</t>
    </rPh>
    <rPh sb="13" eb="14">
      <t>ガツ</t>
    </rPh>
    <rPh sb="15" eb="16">
      <t>ヒ</t>
    </rPh>
    <rPh sb="16" eb="18">
      <t>ゲンザイ</t>
    </rPh>
    <phoneticPr fontId="1"/>
  </si>
  <si>
    <t>2022年3月頃</t>
    <rPh sb="4" eb="5">
      <t>ネン</t>
    </rPh>
    <rPh sb="6" eb="7">
      <t>ガツ</t>
    </rPh>
    <rPh sb="7" eb="8">
      <t>ゴロ</t>
    </rPh>
    <phoneticPr fontId="1"/>
  </si>
  <si>
    <t>https://www.nedo.go.jp/koubo/SM2_100001_00004.html</t>
  </si>
  <si>
    <t>創造的な研究開発に基づいた技術シーズの実用化（産業応用）に向けて企業との共同研究等を志向する若手研究者を支援する。</t>
    <rPh sb="0" eb="3">
      <t>ソウゾウテキ</t>
    </rPh>
    <rPh sb="4" eb="8">
      <t>ケンキュウカイハツ</t>
    </rPh>
    <rPh sb="9" eb="10">
      <t>モト</t>
    </rPh>
    <rPh sb="13" eb="15">
      <t>ギジュツ</t>
    </rPh>
    <rPh sb="19" eb="22">
      <t>ジツヨウカ</t>
    </rPh>
    <rPh sb="23" eb="27">
      <t>サンギョウオウヨウ</t>
    </rPh>
    <rPh sb="29" eb="30">
      <t>ム</t>
    </rPh>
    <rPh sb="32" eb="34">
      <t>キギョウ</t>
    </rPh>
    <rPh sb="36" eb="38">
      <t>キョウドウ</t>
    </rPh>
    <rPh sb="38" eb="40">
      <t>ケンキュウ</t>
    </rPh>
    <rPh sb="40" eb="41">
      <t>トウ</t>
    </rPh>
    <rPh sb="42" eb="44">
      <t>シコウ</t>
    </rPh>
    <rPh sb="46" eb="48">
      <t>ワカテ</t>
    </rPh>
    <rPh sb="48" eb="51">
      <t>ケンキュウシャ</t>
    </rPh>
    <rPh sb="52" eb="54">
      <t>シエン</t>
    </rPh>
    <phoneticPr fontId="1"/>
  </si>
  <si>
    <t>21-154</t>
    <phoneticPr fontId="1"/>
  </si>
  <si>
    <t>日本薬剤師会</t>
    <rPh sb="0" eb="2">
      <t>ニホン</t>
    </rPh>
    <rPh sb="2" eb="6">
      <t>ヤクザイシカイ</t>
    </rPh>
    <phoneticPr fontId="1"/>
  </si>
  <si>
    <t>薬剤師職能振興研究助成事業</t>
    <rPh sb="0" eb="3">
      <t>ヤクザイシ</t>
    </rPh>
    <rPh sb="3" eb="5">
      <t>ショクノウ</t>
    </rPh>
    <rPh sb="5" eb="13">
      <t>シンコウケンキュウジョセイジギョウ</t>
    </rPh>
    <phoneticPr fontId="1"/>
  </si>
  <si>
    <t>・対人業務の強化
・医療の質並びに患者満足度の向上
・医療費の適正化・医療資源の有効利用への貢献
・薬事衛生活動による地域公衆衛生への貢献</t>
    <rPh sb="1" eb="3">
      <t>タイジン</t>
    </rPh>
    <rPh sb="3" eb="5">
      <t>ギョウム</t>
    </rPh>
    <rPh sb="6" eb="8">
      <t>キョウカ</t>
    </rPh>
    <rPh sb="10" eb="12">
      <t>イリョウ</t>
    </rPh>
    <rPh sb="13" eb="14">
      <t>シツ</t>
    </rPh>
    <rPh sb="14" eb="15">
      <t>ナラ</t>
    </rPh>
    <rPh sb="17" eb="19">
      <t>カンジャ</t>
    </rPh>
    <rPh sb="19" eb="22">
      <t>マンゾクド</t>
    </rPh>
    <rPh sb="23" eb="25">
      <t>コウジョウ</t>
    </rPh>
    <rPh sb="27" eb="30">
      <t>イリョウヒ</t>
    </rPh>
    <rPh sb="31" eb="34">
      <t>テキセイカ</t>
    </rPh>
    <rPh sb="35" eb="37">
      <t>イリョウ</t>
    </rPh>
    <rPh sb="37" eb="39">
      <t>シゲン</t>
    </rPh>
    <rPh sb="40" eb="44">
      <t>ユウコウリヨウ</t>
    </rPh>
    <rPh sb="46" eb="48">
      <t>コウケン</t>
    </rPh>
    <rPh sb="50" eb="52">
      <t>ヤクジ</t>
    </rPh>
    <rPh sb="52" eb="54">
      <t>エイセイ</t>
    </rPh>
    <rPh sb="54" eb="56">
      <t>カツドウ</t>
    </rPh>
    <rPh sb="59" eb="61">
      <t>チイキ</t>
    </rPh>
    <rPh sb="61" eb="65">
      <t>コウシュウエイセイ</t>
    </rPh>
    <rPh sb="67" eb="69">
      <t>コウケン</t>
    </rPh>
    <phoneticPr fontId="1"/>
  </si>
  <si>
    <t>都道府県薬剤師会または地域薬剤師会と連携して研究を行う事を原則とする。</t>
    <rPh sb="0" eb="4">
      <t>トドウフケン</t>
    </rPh>
    <rPh sb="4" eb="7">
      <t>ヤクザイシ</t>
    </rPh>
    <rPh sb="7" eb="8">
      <t>カイ</t>
    </rPh>
    <rPh sb="11" eb="13">
      <t>チイキ</t>
    </rPh>
    <rPh sb="13" eb="17">
      <t>ヤクザイシカイ</t>
    </rPh>
    <rPh sb="18" eb="20">
      <t>レンケイ</t>
    </rPh>
    <rPh sb="22" eb="24">
      <t>ケンキュウ</t>
    </rPh>
    <rPh sb="25" eb="26">
      <t>オコナ</t>
    </rPh>
    <rPh sb="27" eb="28">
      <t>コト</t>
    </rPh>
    <rPh sb="29" eb="31">
      <t>ゲンソク</t>
    </rPh>
    <phoneticPr fontId="1"/>
  </si>
  <si>
    <t>12月</t>
    <rPh sb="2" eb="3">
      <t>ガツ</t>
    </rPh>
    <phoneticPr fontId="1"/>
  </si>
  <si>
    <t>https://www.nichiyaku.or.jp/activities/investigation/report06.html</t>
  </si>
  <si>
    <t>21-155</t>
    <phoneticPr fontId="1"/>
  </si>
  <si>
    <t>大学共同利用機関法人自然科学研究機構</t>
    <rPh sb="0" eb="2">
      <t>ダイガク</t>
    </rPh>
    <rPh sb="2" eb="4">
      <t>キョウドウ</t>
    </rPh>
    <rPh sb="4" eb="6">
      <t>リヨウ</t>
    </rPh>
    <rPh sb="6" eb="10">
      <t>キカンホウジン</t>
    </rPh>
    <rPh sb="10" eb="12">
      <t>シゼン</t>
    </rPh>
    <rPh sb="12" eb="18">
      <t>カガクケンキュウキコウ</t>
    </rPh>
    <phoneticPr fontId="1"/>
  </si>
  <si>
    <t>日米科学技術強力事業「脳科学」分野における2022年度各種事業の再募集</t>
    <rPh sb="0" eb="2">
      <t>ニチベイ</t>
    </rPh>
    <rPh sb="2" eb="6">
      <t>カガクギジュツ</t>
    </rPh>
    <rPh sb="6" eb="8">
      <t>キョウリョク</t>
    </rPh>
    <rPh sb="8" eb="10">
      <t>ジギョウ</t>
    </rPh>
    <rPh sb="11" eb="14">
      <t>ノウカガク</t>
    </rPh>
    <rPh sb="15" eb="17">
      <t>ブンヤ</t>
    </rPh>
    <rPh sb="25" eb="27">
      <t>ネンド</t>
    </rPh>
    <rPh sb="27" eb="31">
      <t>カクシュジギョウ</t>
    </rPh>
    <rPh sb="32" eb="33">
      <t>サイ</t>
    </rPh>
    <rPh sb="33" eb="35">
      <t>ボシュウ</t>
    </rPh>
    <phoneticPr fontId="1"/>
  </si>
  <si>
    <t>1、共同研究者派遣
2、グループ共同研究
3、トレーニングコース派遣</t>
    <rPh sb="2" eb="7">
      <t>キョウドウケンキュウシャ</t>
    </rPh>
    <rPh sb="7" eb="9">
      <t>ハケン</t>
    </rPh>
    <rPh sb="16" eb="20">
      <t>キョウドウケンキュウ</t>
    </rPh>
    <rPh sb="32" eb="34">
      <t>ハケン</t>
    </rPh>
    <phoneticPr fontId="1"/>
  </si>
  <si>
    <t>未定</t>
    <rPh sb="0" eb="2">
      <t>ミテイ</t>
    </rPh>
    <phoneticPr fontId="1"/>
  </si>
  <si>
    <t>2022年１月上旬</t>
    <rPh sb="4" eb="5">
      <t>ネン</t>
    </rPh>
    <rPh sb="6" eb="9">
      <t>ガツジョウジュン</t>
    </rPh>
    <phoneticPr fontId="1"/>
  </si>
  <si>
    <t>脳一般に関する研究
①細胞・分子　②発達・可塑性・修復
③行動・システム・認知
④疾病の神経生物学</t>
    <rPh sb="0" eb="1">
      <t>ノウ</t>
    </rPh>
    <rPh sb="1" eb="3">
      <t>イッパン</t>
    </rPh>
    <rPh sb="4" eb="5">
      <t>カン</t>
    </rPh>
    <rPh sb="7" eb="9">
      <t>ケンキュウ</t>
    </rPh>
    <rPh sb="11" eb="13">
      <t>サイボウ</t>
    </rPh>
    <rPh sb="14" eb="16">
      <t>ブンシ</t>
    </rPh>
    <rPh sb="18" eb="20">
      <t>ハッタツ</t>
    </rPh>
    <rPh sb="21" eb="24">
      <t>カソセイ</t>
    </rPh>
    <rPh sb="25" eb="27">
      <t>シュウフク</t>
    </rPh>
    <rPh sb="29" eb="31">
      <t>コウドウ</t>
    </rPh>
    <rPh sb="37" eb="39">
      <t>ニンチ</t>
    </rPh>
    <rPh sb="41" eb="43">
      <t>シツビョウ</t>
    </rPh>
    <rPh sb="44" eb="49">
      <t>シンケイセイブツガク</t>
    </rPh>
    <phoneticPr fontId="1"/>
  </si>
  <si>
    <t>21-156</t>
    <phoneticPr fontId="1"/>
  </si>
  <si>
    <t>一般社団法人　日本建設機械施工協会</t>
    <rPh sb="0" eb="2">
      <t>イッパン</t>
    </rPh>
    <rPh sb="2" eb="6">
      <t>シャダンホウジン</t>
    </rPh>
    <rPh sb="7" eb="9">
      <t>ニホン</t>
    </rPh>
    <rPh sb="9" eb="11">
      <t>ケンセツ</t>
    </rPh>
    <rPh sb="11" eb="13">
      <t>キカイ</t>
    </rPh>
    <rPh sb="13" eb="15">
      <t>セコウ</t>
    </rPh>
    <rPh sb="15" eb="17">
      <t>キョウカイ</t>
    </rPh>
    <phoneticPr fontId="1"/>
  </si>
  <si>
    <t>第１５回　研究開発助成</t>
    <rPh sb="0" eb="1">
      <t>ダイ</t>
    </rPh>
    <rPh sb="3" eb="4">
      <t>カイ</t>
    </rPh>
    <rPh sb="5" eb="11">
      <t>ケンキュウカイハツジョセイ</t>
    </rPh>
    <phoneticPr fontId="1"/>
  </si>
  <si>
    <t>建築機械又は建設施工（施工に伴う調査を含む）に関する技術開発若しくは研究</t>
    <rPh sb="0" eb="2">
      <t>ケンチク</t>
    </rPh>
    <rPh sb="2" eb="5">
      <t>キカイマタ</t>
    </rPh>
    <rPh sb="6" eb="10">
      <t>ケンセツセコウ</t>
    </rPh>
    <rPh sb="11" eb="13">
      <t>セコウ</t>
    </rPh>
    <rPh sb="14" eb="15">
      <t>トモナ</t>
    </rPh>
    <rPh sb="16" eb="18">
      <t>チョウサ</t>
    </rPh>
    <rPh sb="19" eb="20">
      <t>フク</t>
    </rPh>
    <rPh sb="23" eb="24">
      <t>カン</t>
    </rPh>
    <rPh sb="26" eb="30">
      <t>ギジュツカイハツ</t>
    </rPh>
    <rPh sb="30" eb="31">
      <t>モ</t>
    </rPh>
    <rPh sb="34" eb="36">
      <t>ケンキュウ</t>
    </rPh>
    <phoneticPr fontId="1"/>
  </si>
  <si>
    <t>2022年2月上旬</t>
    <rPh sb="4" eb="5">
      <t>ネン</t>
    </rPh>
    <rPh sb="6" eb="7">
      <t>ガツ</t>
    </rPh>
    <rPh sb="7" eb="9">
      <t>ジョウジュン</t>
    </rPh>
    <phoneticPr fontId="1"/>
  </si>
  <si>
    <t>①施行の合理化、生産性向上　②施工の品質管理
③建設工事における安全対策　
④建設工事における環境保全
⑤災害からの復旧及び防災　　等</t>
    <rPh sb="1" eb="3">
      <t>セコウ</t>
    </rPh>
    <rPh sb="4" eb="7">
      <t>ゴウリカ</t>
    </rPh>
    <rPh sb="8" eb="11">
      <t>セイサンセイ</t>
    </rPh>
    <rPh sb="11" eb="13">
      <t>コウジョウ</t>
    </rPh>
    <rPh sb="15" eb="17">
      <t>セコウ</t>
    </rPh>
    <rPh sb="18" eb="22">
      <t>ヒンシツカンリ</t>
    </rPh>
    <rPh sb="24" eb="26">
      <t>ケンセツ</t>
    </rPh>
    <rPh sb="26" eb="28">
      <t>コウジ</t>
    </rPh>
    <rPh sb="32" eb="36">
      <t>アンゼンタイサク</t>
    </rPh>
    <rPh sb="39" eb="41">
      <t>ケンセツ</t>
    </rPh>
    <rPh sb="41" eb="43">
      <t>コウジ</t>
    </rPh>
    <rPh sb="47" eb="51">
      <t>カンキョウホゼン</t>
    </rPh>
    <rPh sb="53" eb="55">
      <t>サイガイ</t>
    </rPh>
    <rPh sb="58" eb="61">
      <t>フッキュウオヨ</t>
    </rPh>
    <rPh sb="62" eb="64">
      <t>ボウサイ</t>
    </rPh>
    <rPh sb="66" eb="67">
      <t>トウ</t>
    </rPh>
    <phoneticPr fontId="1"/>
  </si>
  <si>
    <t>https://jcmanet.or.jp/</t>
  </si>
  <si>
    <t>21-157</t>
    <phoneticPr fontId="1"/>
  </si>
  <si>
    <t>https://www.iketani-zaidan.or.jp/</t>
  </si>
  <si>
    <t>公益財団法人　池谷科学技術振興財団</t>
    <rPh sb="0" eb="6">
      <t>コウエキザイダンホウジン</t>
    </rPh>
    <rPh sb="7" eb="9">
      <t>イケタニ</t>
    </rPh>
    <rPh sb="9" eb="17">
      <t>カガクギジュツシンコウザイダン</t>
    </rPh>
    <phoneticPr fontId="1"/>
  </si>
  <si>
    <t>2022年度　助成金募集</t>
    <rPh sb="4" eb="6">
      <t>ネンド</t>
    </rPh>
    <rPh sb="7" eb="10">
      <t>ジョセイキン</t>
    </rPh>
    <rPh sb="10" eb="12">
      <t>ボシュウ</t>
    </rPh>
    <phoneticPr fontId="1"/>
  </si>
  <si>
    <t>1、研究助成
2、国際交流等助成（派遣）
3、交際交流等助成（招聘）</t>
    <rPh sb="2" eb="6">
      <t>ケンキュウジョセイ</t>
    </rPh>
    <rPh sb="9" eb="13">
      <t>コクサイコウリュウ</t>
    </rPh>
    <rPh sb="13" eb="14">
      <t>トウ</t>
    </rPh>
    <rPh sb="14" eb="16">
      <t>ジョセイ</t>
    </rPh>
    <rPh sb="17" eb="19">
      <t>ハケン</t>
    </rPh>
    <rPh sb="23" eb="28">
      <t>コウサイコウリュウトウ</t>
    </rPh>
    <rPh sb="28" eb="30">
      <t>ジョセイ</t>
    </rPh>
    <rPh sb="31" eb="33">
      <t>ショウヘイ</t>
    </rPh>
    <phoneticPr fontId="1"/>
  </si>
  <si>
    <t>1、1,500
2、500
3、500</t>
    <phoneticPr fontId="1"/>
  </si>
  <si>
    <t>承諾</t>
    <rPh sb="0" eb="2">
      <t>ショウダク</t>
    </rPh>
    <phoneticPr fontId="1"/>
  </si>
  <si>
    <t>先端技術及びこれに関連する科学技術</t>
    <rPh sb="0" eb="4">
      <t>センタンギジュツ</t>
    </rPh>
    <rPh sb="4" eb="5">
      <t>オヨ</t>
    </rPh>
    <rPh sb="9" eb="11">
      <t>カンレン</t>
    </rPh>
    <rPh sb="13" eb="17">
      <t>カガクギジュツ</t>
    </rPh>
    <phoneticPr fontId="1"/>
  </si>
  <si>
    <t>21-158</t>
    <phoneticPr fontId="1"/>
  </si>
  <si>
    <t>公益信託小野音響学研究助成基金</t>
    <rPh sb="0" eb="2">
      <t>コウエキ</t>
    </rPh>
    <rPh sb="2" eb="4">
      <t>シンタク</t>
    </rPh>
    <rPh sb="4" eb="6">
      <t>オノ</t>
    </rPh>
    <rPh sb="6" eb="9">
      <t>オンキョウガク</t>
    </rPh>
    <rPh sb="9" eb="13">
      <t>ケンキュウジョセイ</t>
    </rPh>
    <rPh sb="13" eb="15">
      <t>キキン</t>
    </rPh>
    <phoneticPr fontId="1"/>
  </si>
  <si>
    <t>令和４年度研究助成</t>
    <rPh sb="0" eb="2">
      <t>レイワ</t>
    </rPh>
    <rPh sb="3" eb="5">
      <t>ネンド</t>
    </rPh>
    <rPh sb="5" eb="9">
      <t>ケンキュウジョセイ</t>
    </rPh>
    <phoneticPr fontId="1"/>
  </si>
  <si>
    <t>音響学に関する研究</t>
    <rPh sb="0" eb="3">
      <t>オンキョウガク</t>
    </rPh>
    <rPh sb="4" eb="5">
      <t>カン</t>
    </rPh>
    <rPh sb="7" eb="9">
      <t>ケンキュウ</t>
    </rPh>
    <phoneticPr fontId="1"/>
  </si>
  <si>
    <t>応募時の年齢が40歳以下</t>
    <rPh sb="0" eb="3">
      <t>オウボジ</t>
    </rPh>
    <rPh sb="4" eb="6">
      <t>ネンレイ</t>
    </rPh>
    <rPh sb="9" eb="12">
      <t>サイイカ</t>
    </rPh>
    <phoneticPr fontId="1"/>
  </si>
  <si>
    <t>推薦</t>
    <rPh sb="0" eb="2">
      <t>スイセン</t>
    </rPh>
    <phoneticPr fontId="1"/>
  </si>
  <si>
    <t>https://www.tr.mufg.jp/shisan/kouekishintaku_list.html</t>
  </si>
  <si>
    <t>21-159</t>
    <phoneticPr fontId="1"/>
  </si>
  <si>
    <t>公益財団法人　藤原科学財団</t>
    <rPh sb="0" eb="6">
      <t>コウエキザイダンホウジン</t>
    </rPh>
    <rPh sb="7" eb="9">
      <t>フジワラ</t>
    </rPh>
    <rPh sb="9" eb="10">
      <t>カ</t>
    </rPh>
    <rPh sb="10" eb="11">
      <t>ガク</t>
    </rPh>
    <rPh sb="11" eb="13">
      <t>ザイダン</t>
    </rPh>
    <phoneticPr fontId="1"/>
  </si>
  <si>
    <t>第63回　藤原賞</t>
    <rPh sb="0" eb="1">
      <t>ダイ</t>
    </rPh>
    <rPh sb="3" eb="4">
      <t>カイ</t>
    </rPh>
    <rPh sb="5" eb="8">
      <t>フジワラショウ</t>
    </rPh>
    <phoneticPr fontId="1"/>
  </si>
  <si>
    <t>自然科学分野に属するもの
①数学・物理　②化学　③工学　
④生物・農学　⑤医学</t>
    <rPh sb="0" eb="4">
      <t>シゼンカガク</t>
    </rPh>
    <rPh sb="4" eb="6">
      <t>ブンヤ</t>
    </rPh>
    <rPh sb="7" eb="8">
      <t>ゾク</t>
    </rPh>
    <rPh sb="14" eb="16">
      <t>スウガク</t>
    </rPh>
    <rPh sb="17" eb="19">
      <t>ブツリ</t>
    </rPh>
    <rPh sb="21" eb="23">
      <t>カガク</t>
    </rPh>
    <rPh sb="25" eb="27">
      <t>コウガク</t>
    </rPh>
    <rPh sb="30" eb="32">
      <t>セイブツ</t>
    </rPh>
    <rPh sb="33" eb="35">
      <t>ノウガク</t>
    </rPh>
    <rPh sb="37" eb="39">
      <t>イガク</t>
    </rPh>
    <phoneticPr fontId="1"/>
  </si>
  <si>
    <t>https://www.fujizai.or.jp/index.htm</t>
  </si>
  <si>
    <t>21-160</t>
    <phoneticPr fontId="1"/>
  </si>
  <si>
    <t>公益財団法人　杉浦記念財団</t>
    <rPh sb="0" eb="6">
      <t>コウエキザイダンホウジン</t>
    </rPh>
    <rPh sb="7" eb="9">
      <t>スギウラ</t>
    </rPh>
    <rPh sb="9" eb="11">
      <t>キネン</t>
    </rPh>
    <rPh sb="11" eb="13">
      <t>ザイダン</t>
    </rPh>
    <phoneticPr fontId="1"/>
  </si>
  <si>
    <t>第１１回　杉浦地域医療振興賞</t>
    <rPh sb="0" eb="1">
      <t>ダイ</t>
    </rPh>
    <rPh sb="3" eb="4">
      <t>カイ</t>
    </rPh>
    <rPh sb="5" eb="7">
      <t>スギウラ</t>
    </rPh>
    <rPh sb="7" eb="11">
      <t>チイキイリョウ</t>
    </rPh>
    <rPh sb="11" eb="14">
      <t>シンコウショウ</t>
    </rPh>
    <phoneticPr fontId="1"/>
  </si>
  <si>
    <t>地域医療を振興し、国民の健康と福祉の向上に優れた成果をおさめ、住み慣れた地域で安心して、その人らしく住み続けることを支援する活動を対象</t>
    <rPh sb="0" eb="2">
      <t>チイキ</t>
    </rPh>
    <rPh sb="2" eb="4">
      <t>イリョウ</t>
    </rPh>
    <rPh sb="5" eb="7">
      <t>シンコウ</t>
    </rPh>
    <rPh sb="9" eb="11">
      <t>コクミン</t>
    </rPh>
    <rPh sb="12" eb="14">
      <t>ケンコウ</t>
    </rPh>
    <rPh sb="15" eb="17">
      <t>フクシ</t>
    </rPh>
    <rPh sb="18" eb="20">
      <t>コウジョウ</t>
    </rPh>
    <rPh sb="21" eb="22">
      <t>スグ</t>
    </rPh>
    <rPh sb="24" eb="26">
      <t>セイカ</t>
    </rPh>
    <rPh sb="31" eb="32">
      <t>ス</t>
    </rPh>
    <rPh sb="33" eb="34">
      <t>ナ</t>
    </rPh>
    <rPh sb="36" eb="38">
      <t>チイキ</t>
    </rPh>
    <rPh sb="39" eb="41">
      <t>アンシン</t>
    </rPh>
    <rPh sb="46" eb="47">
      <t>ヒト</t>
    </rPh>
    <rPh sb="50" eb="51">
      <t>ス</t>
    </rPh>
    <rPh sb="52" eb="53">
      <t>ツヅ</t>
    </rPh>
    <rPh sb="58" eb="60">
      <t>シエン</t>
    </rPh>
    <rPh sb="62" eb="64">
      <t>カツドウ</t>
    </rPh>
    <rPh sb="65" eb="67">
      <t>タイショウ</t>
    </rPh>
    <phoneticPr fontId="1"/>
  </si>
  <si>
    <t>2022年3月上旬</t>
    <rPh sb="4" eb="5">
      <t>ネン</t>
    </rPh>
    <rPh sb="6" eb="7">
      <t>ガツ</t>
    </rPh>
    <rPh sb="7" eb="9">
      <t>ジョウジュン</t>
    </rPh>
    <phoneticPr fontId="1"/>
  </si>
  <si>
    <t>https://sugi-zaidan.jp/</t>
  </si>
  <si>
    <t>21-161</t>
    <phoneticPr fontId="1"/>
  </si>
  <si>
    <t>公益財団法人エリザベス・アーノルド富士財団</t>
    <rPh sb="0" eb="6">
      <t>コウエキザイダンホウジン</t>
    </rPh>
    <rPh sb="17" eb="21">
      <t>フジザイダン</t>
    </rPh>
    <phoneticPr fontId="1"/>
  </si>
  <si>
    <t>令和４年度　学術研究助成</t>
    <rPh sb="0" eb="2">
      <t>レイワ</t>
    </rPh>
    <rPh sb="3" eb="5">
      <t>ネンド</t>
    </rPh>
    <rPh sb="6" eb="8">
      <t>ガクジュツ</t>
    </rPh>
    <rPh sb="8" eb="12">
      <t>ケンキュウジョセイ</t>
    </rPh>
    <phoneticPr fontId="1"/>
  </si>
  <si>
    <t>・米、麦等に関する研究
・米・麦等を原料とする食品の生産・加工・流通・生理的機能性等に関する研究
・米、麦等を原料とする食品製造における技術の向上発展・機械の向上進歩に関する研究</t>
    <rPh sb="1" eb="2">
      <t>コメ</t>
    </rPh>
    <rPh sb="3" eb="4">
      <t>ムギ</t>
    </rPh>
    <rPh sb="4" eb="5">
      <t>トウ</t>
    </rPh>
    <rPh sb="6" eb="7">
      <t>カン</t>
    </rPh>
    <rPh sb="9" eb="11">
      <t>ケンキュウ</t>
    </rPh>
    <rPh sb="13" eb="14">
      <t>コメ</t>
    </rPh>
    <rPh sb="15" eb="17">
      <t>ムギトウ</t>
    </rPh>
    <rPh sb="18" eb="20">
      <t>ゲンリョウ</t>
    </rPh>
    <rPh sb="23" eb="25">
      <t>ショクヒン</t>
    </rPh>
    <rPh sb="26" eb="28">
      <t>セイサン</t>
    </rPh>
    <rPh sb="29" eb="31">
      <t>カコウ</t>
    </rPh>
    <rPh sb="32" eb="34">
      <t>リュウツウ</t>
    </rPh>
    <rPh sb="35" eb="38">
      <t>セイリテキ</t>
    </rPh>
    <rPh sb="38" eb="41">
      <t>キノウセイ</t>
    </rPh>
    <rPh sb="41" eb="42">
      <t>トウ</t>
    </rPh>
    <rPh sb="43" eb="44">
      <t>カン</t>
    </rPh>
    <rPh sb="46" eb="48">
      <t>ケンキュウ</t>
    </rPh>
    <rPh sb="50" eb="51">
      <t>コメ</t>
    </rPh>
    <rPh sb="52" eb="54">
      <t>ムギトウ</t>
    </rPh>
    <rPh sb="55" eb="57">
      <t>ゲンリョウ</t>
    </rPh>
    <rPh sb="60" eb="64">
      <t>ショクヒンセイゾウ</t>
    </rPh>
    <rPh sb="68" eb="70">
      <t>ギジュツ</t>
    </rPh>
    <rPh sb="71" eb="73">
      <t>コウジョウ</t>
    </rPh>
    <rPh sb="73" eb="75">
      <t>ハッテン</t>
    </rPh>
    <rPh sb="76" eb="78">
      <t>キカイ</t>
    </rPh>
    <rPh sb="79" eb="83">
      <t>コウジョウシンポ</t>
    </rPh>
    <rPh sb="84" eb="85">
      <t>カン</t>
    </rPh>
    <rPh sb="87" eb="89">
      <t>ケンキュウ</t>
    </rPh>
    <phoneticPr fontId="1"/>
  </si>
  <si>
    <t>1、学術研究助成
2、学術研究特別助成
3、舟橋重明記念奨励助成</t>
    <rPh sb="2" eb="4">
      <t>ガクジュツ</t>
    </rPh>
    <rPh sb="4" eb="8">
      <t>ケンキュウジョセイ</t>
    </rPh>
    <rPh sb="11" eb="13">
      <t>ガクジュツ</t>
    </rPh>
    <rPh sb="13" eb="15">
      <t>ケンキュウ</t>
    </rPh>
    <rPh sb="15" eb="17">
      <t>トクベツ</t>
    </rPh>
    <rPh sb="17" eb="19">
      <t>ジョセイ</t>
    </rPh>
    <rPh sb="22" eb="24">
      <t>フナハシ</t>
    </rPh>
    <rPh sb="24" eb="26">
      <t>シゲアキ</t>
    </rPh>
    <rPh sb="26" eb="28">
      <t>キネン</t>
    </rPh>
    <rPh sb="28" eb="30">
      <t>ショウレイ</t>
    </rPh>
    <rPh sb="30" eb="32">
      <t>ジョセイ</t>
    </rPh>
    <phoneticPr fontId="1"/>
  </si>
  <si>
    <t>1、推薦</t>
    <rPh sb="2" eb="4">
      <t>スイセン</t>
    </rPh>
    <phoneticPr fontId="1"/>
  </si>
  <si>
    <t>1、なし
2、なし
3、42歳以下</t>
    <rPh sb="14" eb="17">
      <t>サイイカ</t>
    </rPh>
    <phoneticPr fontId="1"/>
  </si>
  <si>
    <t>2022年５月下旬</t>
    <rPh sb="4" eb="5">
      <t>ネン</t>
    </rPh>
    <rPh sb="6" eb="7">
      <t>ガツ</t>
    </rPh>
    <rPh sb="7" eb="9">
      <t>ゲジュン</t>
    </rPh>
    <phoneticPr fontId="1"/>
  </si>
  <si>
    <t>http://www.fujizaidan.or.jp/</t>
  </si>
  <si>
    <t>21-162</t>
    <phoneticPr fontId="1"/>
  </si>
  <si>
    <t>公益財団法人　たばこ総合研究センター</t>
    <rPh sb="0" eb="6">
      <t>コウエキザイダンホウジン</t>
    </rPh>
    <rPh sb="10" eb="12">
      <t>ソウゴウ</t>
    </rPh>
    <rPh sb="12" eb="14">
      <t>ケンキュウ</t>
    </rPh>
    <phoneticPr fontId="1"/>
  </si>
  <si>
    <t>2022年度　TASC助成研究</t>
    <rPh sb="4" eb="6">
      <t>ネンド</t>
    </rPh>
    <rPh sb="11" eb="13">
      <t>ジョセイ</t>
    </rPh>
    <rPh sb="13" eb="15">
      <t>ケンキュウ</t>
    </rPh>
    <phoneticPr fontId="1"/>
  </si>
  <si>
    <t>・嗜好品、あるいは嗜好品に関連する産業や企業に関する歴史・文化等の研究
・嗜好品の摂取・利用が、人間の心理・行動・価値観・欲求・健康観・幸福感、あるいは社会に与える影響の研究　等</t>
    <rPh sb="1" eb="4">
      <t>シコウヒン</t>
    </rPh>
    <rPh sb="9" eb="12">
      <t>シコウヒン</t>
    </rPh>
    <rPh sb="13" eb="15">
      <t>カンレン</t>
    </rPh>
    <rPh sb="17" eb="19">
      <t>サンギョウ</t>
    </rPh>
    <rPh sb="20" eb="22">
      <t>キギョウ</t>
    </rPh>
    <rPh sb="23" eb="24">
      <t>カン</t>
    </rPh>
    <rPh sb="26" eb="28">
      <t>レキシ</t>
    </rPh>
    <rPh sb="29" eb="31">
      <t>ブンカ</t>
    </rPh>
    <rPh sb="31" eb="32">
      <t>トウ</t>
    </rPh>
    <rPh sb="33" eb="35">
      <t>ケンキュウ</t>
    </rPh>
    <rPh sb="37" eb="40">
      <t>シコウヒン</t>
    </rPh>
    <rPh sb="41" eb="43">
      <t>セッシュ</t>
    </rPh>
    <rPh sb="44" eb="46">
      <t>リヨウ</t>
    </rPh>
    <rPh sb="48" eb="50">
      <t>ニンゲン</t>
    </rPh>
    <rPh sb="51" eb="53">
      <t>シンリ</t>
    </rPh>
    <rPh sb="54" eb="56">
      <t>コウドウ</t>
    </rPh>
    <rPh sb="57" eb="60">
      <t>カチカン</t>
    </rPh>
    <rPh sb="61" eb="63">
      <t>ヨッキュウ</t>
    </rPh>
    <rPh sb="64" eb="67">
      <t>ケンコウカン</t>
    </rPh>
    <rPh sb="68" eb="71">
      <t>コウフクカン</t>
    </rPh>
    <rPh sb="76" eb="78">
      <t>シャカイ</t>
    </rPh>
    <rPh sb="79" eb="80">
      <t>アタ</t>
    </rPh>
    <rPh sb="82" eb="84">
      <t>エイキョウ</t>
    </rPh>
    <rPh sb="85" eb="87">
      <t>ケンキュウ</t>
    </rPh>
    <rPh sb="88" eb="89">
      <t>トウ</t>
    </rPh>
    <phoneticPr fontId="1"/>
  </si>
  <si>
    <t>https://www.tasc.or.jp/</t>
  </si>
  <si>
    <t>21-163</t>
    <phoneticPr fontId="1"/>
  </si>
  <si>
    <t>一般社団法人　日本アルミニウム協会</t>
    <rPh sb="0" eb="3">
      <t>イッパンシャ</t>
    </rPh>
    <rPh sb="3" eb="6">
      <t>ダンホウジン</t>
    </rPh>
    <rPh sb="7" eb="9">
      <t>ニホン</t>
    </rPh>
    <rPh sb="15" eb="17">
      <t>キョウカイ</t>
    </rPh>
    <phoneticPr fontId="1"/>
  </si>
  <si>
    <t>令和４年度アルミニウム研究助成事業</t>
    <rPh sb="0" eb="2">
      <t>レイワ</t>
    </rPh>
    <rPh sb="3" eb="5">
      <t>ネンド</t>
    </rPh>
    <rPh sb="11" eb="15">
      <t>ケンキュウジョセイ</t>
    </rPh>
    <rPh sb="15" eb="17">
      <t>ジギョウ</t>
    </rPh>
    <phoneticPr fontId="1"/>
  </si>
  <si>
    <t>アルミニウム産業の需要拡大に役立つもの</t>
    <rPh sb="6" eb="8">
      <t>サンギョウ</t>
    </rPh>
    <rPh sb="9" eb="11">
      <t>ジュヨウ</t>
    </rPh>
    <rPh sb="11" eb="13">
      <t>カクダイ</t>
    </rPh>
    <rPh sb="14" eb="16">
      <t>ヤクダ</t>
    </rPh>
    <phoneticPr fontId="1"/>
  </si>
  <si>
    <t>応募時点で４０歳未満</t>
    <rPh sb="0" eb="4">
      <t>オウボジテン</t>
    </rPh>
    <rPh sb="7" eb="8">
      <t>サイ</t>
    </rPh>
    <rPh sb="8" eb="10">
      <t>ミマン</t>
    </rPh>
    <phoneticPr fontId="1"/>
  </si>
  <si>
    <t>https://www.aluminum.or.jp/</t>
  </si>
  <si>
    <t>https://www.jbanet.or.jp/committee/subsidy/</t>
  </si>
  <si>
    <t>21-164</t>
    <phoneticPr fontId="1"/>
  </si>
  <si>
    <t>一般社団法人　日本ボイラ協会</t>
    <rPh sb="0" eb="2">
      <t>イッパン</t>
    </rPh>
    <rPh sb="2" eb="6">
      <t>シャダンホウジン</t>
    </rPh>
    <rPh sb="7" eb="9">
      <t>ニホン</t>
    </rPh>
    <rPh sb="12" eb="14">
      <t>キョウカイ</t>
    </rPh>
    <phoneticPr fontId="1"/>
  </si>
  <si>
    <t>2022年度ボイラー・圧力容器等研究助成</t>
    <rPh sb="4" eb="6">
      <t>ネンド</t>
    </rPh>
    <rPh sb="11" eb="13">
      <t>アツリョク</t>
    </rPh>
    <rPh sb="13" eb="15">
      <t>ヨウキ</t>
    </rPh>
    <rPh sb="15" eb="16">
      <t>トウ</t>
    </rPh>
    <rPh sb="16" eb="20">
      <t>ケンキュウジョセイ</t>
    </rPh>
    <phoneticPr fontId="1"/>
  </si>
  <si>
    <t>ボイラー・圧力容器及びその周辺機器の安全、制御、省エネ、環境負荷低減及び燃焼等に関する分野</t>
    <rPh sb="5" eb="7">
      <t>アツリョク</t>
    </rPh>
    <rPh sb="7" eb="9">
      <t>ヨウキ</t>
    </rPh>
    <rPh sb="9" eb="10">
      <t>オヨ</t>
    </rPh>
    <rPh sb="13" eb="17">
      <t>シュウヘンキキ</t>
    </rPh>
    <rPh sb="18" eb="20">
      <t>アンゼン</t>
    </rPh>
    <rPh sb="21" eb="23">
      <t>セイギョ</t>
    </rPh>
    <rPh sb="24" eb="25">
      <t>ショウ</t>
    </rPh>
    <rPh sb="28" eb="30">
      <t>カンキョウ</t>
    </rPh>
    <rPh sb="30" eb="32">
      <t>フカ</t>
    </rPh>
    <rPh sb="32" eb="34">
      <t>テイゲン</t>
    </rPh>
    <rPh sb="34" eb="35">
      <t>オヨ</t>
    </rPh>
    <rPh sb="36" eb="39">
      <t>ネンショウトウ</t>
    </rPh>
    <rPh sb="40" eb="41">
      <t>カン</t>
    </rPh>
    <rPh sb="43" eb="45">
      <t>ブンヤ</t>
    </rPh>
    <phoneticPr fontId="1"/>
  </si>
  <si>
    <t>21-165</t>
    <phoneticPr fontId="1"/>
  </si>
  <si>
    <t>資生堂　女性研究者サイエンスグラント事務局</t>
    <rPh sb="0" eb="3">
      <t>シセイドウ</t>
    </rPh>
    <rPh sb="4" eb="6">
      <t>ジョセイ</t>
    </rPh>
    <rPh sb="6" eb="9">
      <t>ケンキュウシャ</t>
    </rPh>
    <rPh sb="18" eb="21">
      <t>ジムキョク</t>
    </rPh>
    <phoneticPr fontId="1"/>
  </si>
  <si>
    <t>第15回　「資生堂　女性研究者サイエンスグラント」</t>
    <rPh sb="0" eb="1">
      <t>ダイ</t>
    </rPh>
    <rPh sb="3" eb="4">
      <t>カイ</t>
    </rPh>
    <rPh sb="6" eb="9">
      <t>シセイドウ</t>
    </rPh>
    <rPh sb="10" eb="12">
      <t>ジョセイ</t>
    </rPh>
    <rPh sb="12" eb="15">
      <t>ケンキュウシャ</t>
    </rPh>
    <phoneticPr fontId="1"/>
  </si>
  <si>
    <t>自然科学分野
（理工学分野、生命科学分野いずれも応募可）</t>
    <rPh sb="0" eb="6">
      <t>シゼンカガクブンヤ</t>
    </rPh>
    <rPh sb="8" eb="13">
      <t>リコウガクブンヤ</t>
    </rPh>
    <rPh sb="14" eb="20">
      <t>セイメイカガクブンヤ</t>
    </rPh>
    <rPh sb="24" eb="26">
      <t>オウボ</t>
    </rPh>
    <rPh sb="26" eb="27">
      <t>カ</t>
    </rPh>
    <phoneticPr fontId="1"/>
  </si>
  <si>
    <t>自然科学分野の研究に従事する女性研究者</t>
    <rPh sb="0" eb="6">
      <t>シゼンカガクブンヤ</t>
    </rPh>
    <rPh sb="7" eb="9">
      <t>ケンキュウ</t>
    </rPh>
    <rPh sb="10" eb="12">
      <t>ジュウジ</t>
    </rPh>
    <rPh sb="14" eb="19">
      <t>ジョセイケンキュウシャ</t>
    </rPh>
    <phoneticPr fontId="1"/>
  </si>
  <si>
    <t>美容と健康に関する研究、またはその領域へ発展の可能性のある研究の応募を歓迎</t>
    <rPh sb="0" eb="2">
      <t>ビヨウ</t>
    </rPh>
    <rPh sb="3" eb="5">
      <t>ケンコウ</t>
    </rPh>
    <rPh sb="6" eb="7">
      <t>カン</t>
    </rPh>
    <rPh sb="9" eb="11">
      <t>ケンキュウ</t>
    </rPh>
    <rPh sb="17" eb="19">
      <t>リョウイキ</t>
    </rPh>
    <rPh sb="20" eb="22">
      <t>ハッテン</t>
    </rPh>
    <rPh sb="23" eb="26">
      <t>カノウセイ</t>
    </rPh>
    <rPh sb="29" eb="31">
      <t>ケンキュウ</t>
    </rPh>
    <rPh sb="32" eb="34">
      <t>オウボ</t>
    </rPh>
    <rPh sb="35" eb="37">
      <t>カンゲイ</t>
    </rPh>
    <phoneticPr fontId="1"/>
  </si>
  <si>
    <t>https://corp.shiseido.com/jp/rd/doctor/grants/science/winner.html</t>
  </si>
  <si>
    <t>21-166</t>
    <phoneticPr fontId="1"/>
  </si>
  <si>
    <t>公益財団法人　宇部興産学術振興財団</t>
    <rPh sb="0" eb="6">
      <t>コウエキザイダンホウジン</t>
    </rPh>
    <rPh sb="7" eb="9">
      <t>ウベ</t>
    </rPh>
    <rPh sb="9" eb="11">
      <t>コウサン</t>
    </rPh>
    <rPh sb="11" eb="17">
      <t>ガクジュツシンコウザイダン</t>
    </rPh>
    <phoneticPr fontId="1"/>
  </si>
  <si>
    <t>第62回　学術奨励賞</t>
    <rPh sb="0" eb="1">
      <t>ダイ</t>
    </rPh>
    <rPh sb="3" eb="4">
      <t>カイ</t>
    </rPh>
    <rPh sb="5" eb="7">
      <t>ガクジュツ</t>
    </rPh>
    <rPh sb="7" eb="10">
      <t>ショウレイショウ</t>
    </rPh>
    <phoneticPr fontId="1"/>
  </si>
  <si>
    <t>有機化学、無機化学、高分子化学、機械・計測制御・システム、電気・電子、医学を含む幅広い自然科学分野</t>
    <rPh sb="0" eb="4">
      <t>ユウキカガク</t>
    </rPh>
    <rPh sb="5" eb="9">
      <t>ムキカガク</t>
    </rPh>
    <rPh sb="10" eb="13">
      <t>コウブンシ</t>
    </rPh>
    <rPh sb="13" eb="15">
      <t>カガク</t>
    </rPh>
    <rPh sb="16" eb="18">
      <t>キカイ</t>
    </rPh>
    <rPh sb="19" eb="23">
      <t>ケイソクセイギョ</t>
    </rPh>
    <rPh sb="29" eb="31">
      <t>デンキ</t>
    </rPh>
    <rPh sb="32" eb="34">
      <t>デンシ</t>
    </rPh>
    <rPh sb="35" eb="37">
      <t>イガク</t>
    </rPh>
    <rPh sb="38" eb="39">
      <t>フク</t>
    </rPh>
    <rPh sb="40" eb="42">
      <t>ハバヒロ</t>
    </rPh>
    <rPh sb="43" eb="49">
      <t>シゼンカガクブンヤ</t>
    </rPh>
    <phoneticPr fontId="1"/>
  </si>
  <si>
    <t>推薦</t>
    <rPh sb="0" eb="2">
      <t>スイセン</t>
    </rPh>
    <phoneticPr fontId="1"/>
  </si>
  <si>
    <t>https://www.ube-ind.co.jp/ube_s_zaidan/index.html</t>
  </si>
  <si>
    <t>21-167</t>
    <phoneticPr fontId="1"/>
  </si>
  <si>
    <t>公益財団法人　フジシール財団</t>
    <rPh sb="0" eb="6">
      <t>コウエキザイダンホウジン</t>
    </rPh>
    <rPh sb="12" eb="14">
      <t>ザイダン</t>
    </rPh>
    <phoneticPr fontId="1"/>
  </si>
  <si>
    <t>パッケージ研究助成事業</t>
    <rPh sb="5" eb="9">
      <t>ケンキュウジョセイ</t>
    </rPh>
    <rPh sb="9" eb="11">
      <t>ジギョウ</t>
    </rPh>
    <phoneticPr fontId="1"/>
  </si>
  <si>
    <t>パッケージ及びその関連分野の発展に関わる研究</t>
    <rPh sb="5" eb="6">
      <t>オヨ</t>
    </rPh>
    <rPh sb="9" eb="13">
      <t>カンレンブンヤ</t>
    </rPh>
    <rPh sb="14" eb="16">
      <t>ハッテン</t>
    </rPh>
    <rPh sb="17" eb="18">
      <t>カカ</t>
    </rPh>
    <rPh sb="20" eb="22">
      <t>ケンキュウ</t>
    </rPh>
    <phoneticPr fontId="1"/>
  </si>
  <si>
    <t>承諾</t>
    <rPh sb="0" eb="2">
      <t>ショウダク</t>
    </rPh>
    <phoneticPr fontId="1"/>
  </si>
  <si>
    <t>https://www.fujiseal.or.jp/</t>
  </si>
  <si>
    <t>http://www.t-hito.or.jp/zaidan/</t>
  </si>
  <si>
    <t>21-168</t>
    <phoneticPr fontId="1"/>
  </si>
  <si>
    <t>公益財団法人　富山県ひとづくり財団</t>
    <rPh sb="0" eb="6">
      <t>コウエキザイダンホウジン</t>
    </rPh>
    <rPh sb="7" eb="10">
      <t>トヤマケン</t>
    </rPh>
    <rPh sb="15" eb="17">
      <t>ザイダン</t>
    </rPh>
    <phoneticPr fontId="1"/>
  </si>
  <si>
    <t>第39回　「とやま賞」</t>
    <rPh sb="0" eb="1">
      <t>ダイ</t>
    </rPh>
    <rPh sb="3" eb="4">
      <t>カイ</t>
    </rPh>
    <rPh sb="9" eb="10">
      <t>ショウ</t>
    </rPh>
    <phoneticPr fontId="1"/>
  </si>
  <si>
    <t>学術研究、科学技術、文化・芸術、スポーツ等の分野</t>
    <rPh sb="0" eb="2">
      <t>ガクジュツ</t>
    </rPh>
    <rPh sb="2" eb="4">
      <t>ケンキュウ</t>
    </rPh>
    <rPh sb="5" eb="9">
      <t>カガクギジュツ</t>
    </rPh>
    <rPh sb="10" eb="12">
      <t>ブンカ</t>
    </rPh>
    <rPh sb="13" eb="15">
      <t>ゲイジュツ</t>
    </rPh>
    <rPh sb="20" eb="21">
      <t>トウ</t>
    </rPh>
    <rPh sb="22" eb="24">
      <t>ブンヤ</t>
    </rPh>
    <phoneticPr fontId="1"/>
  </si>
  <si>
    <t>富山県出身</t>
    <rPh sb="0" eb="3">
      <t>トヤマケン</t>
    </rPh>
    <rPh sb="3" eb="5">
      <t>シュッシン</t>
    </rPh>
    <phoneticPr fontId="1"/>
  </si>
  <si>
    <t>https://m-alliance.j-milk.jp/</t>
  </si>
  <si>
    <t>21-169</t>
    <phoneticPr fontId="1"/>
  </si>
  <si>
    <t>乳の学術連合</t>
    <rPh sb="0" eb="1">
      <t>チチ</t>
    </rPh>
    <rPh sb="2" eb="6">
      <t>ガクジュツレンゴウ</t>
    </rPh>
    <phoneticPr fontId="1"/>
  </si>
  <si>
    <t>2022年度　「乳の学術連合」学術研究</t>
    <rPh sb="4" eb="6">
      <t>ネンド</t>
    </rPh>
    <rPh sb="8" eb="9">
      <t>チチ</t>
    </rPh>
    <rPh sb="10" eb="14">
      <t>ガクジュツレンゴウ</t>
    </rPh>
    <rPh sb="15" eb="19">
      <t>ガクジュツケンキュウ</t>
    </rPh>
    <phoneticPr fontId="1"/>
  </si>
  <si>
    <t>1、牛乳乳製品健康科学
2、乳の社会文化
3、食と教育</t>
    <rPh sb="2" eb="4">
      <t>ギュウニュウ</t>
    </rPh>
    <rPh sb="4" eb="7">
      <t>ニュウセイヒン</t>
    </rPh>
    <rPh sb="7" eb="11">
      <t>ケンコウカガク</t>
    </rPh>
    <rPh sb="14" eb="15">
      <t>チチ</t>
    </rPh>
    <rPh sb="16" eb="18">
      <t>シャカイ</t>
    </rPh>
    <rPh sb="18" eb="20">
      <t>ブンカ</t>
    </rPh>
    <rPh sb="23" eb="24">
      <t>ショク</t>
    </rPh>
    <rPh sb="25" eb="27">
      <t>キョウイク</t>
    </rPh>
    <phoneticPr fontId="1"/>
  </si>
  <si>
    <t>1、1,500
2、700
3、700</t>
    <phoneticPr fontId="1"/>
  </si>
  <si>
    <t>牛乳乳製品の価値向上につながる多種多様な情報を「伝わり易く解かり易い表現」として開発し、業界関係者及び生活者に提供することを目的とする。</t>
    <rPh sb="0" eb="2">
      <t>ギュウニュウ</t>
    </rPh>
    <rPh sb="2" eb="5">
      <t>ニュウセイヒン</t>
    </rPh>
    <rPh sb="6" eb="8">
      <t>カチ</t>
    </rPh>
    <rPh sb="8" eb="10">
      <t>コウジョウ</t>
    </rPh>
    <rPh sb="15" eb="19">
      <t>タシュタヨウ</t>
    </rPh>
    <rPh sb="20" eb="22">
      <t>ジョウホウ</t>
    </rPh>
    <rPh sb="24" eb="25">
      <t>ツタ</t>
    </rPh>
    <rPh sb="27" eb="28">
      <t>ヤス</t>
    </rPh>
    <rPh sb="29" eb="30">
      <t>ワカ</t>
    </rPh>
    <rPh sb="32" eb="33">
      <t>ヤス</t>
    </rPh>
    <rPh sb="34" eb="36">
      <t>ヒョウゲン</t>
    </rPh>
    <rPh sb="40" eb="42">
      <t>カイハツ</t>
    </rPh>
    <rPh sb="44" eb="46">
      <t>ギョウカイ</t>
    </rPh>
    <rPh sb="46" eb="49">
      <t>カンケイシャ</t>
    </rPh>
    <rPh sb="49" eb="50">
      <t>オヨ</t>
    </rPh>
    <rPh sb="51" eb="54">
      <t>セイカツシャ</t>
    </rPh>
    <rPh sb="55" eb="57">
      <t>テイキョウ</t>
    </rPh>
    <rPh sb="62" eb="64">
      <t>モクテキ</t>
    </rPh>
    <phoneticPr fontId="1"/>
  </si>
  <si>
    <t>21-170</t>
    <phoneticPr fontId="1"/>
  </si>
  <si>
    <t>2022年4月1日時点で博士学位取得後５年程度までの女性研究者</t>
    <rPh sb="4" eb="5">
      <t>ネン</t>
    </rPh>
    <rPh sb="6" eb="7">
      <t>ガツ</t>
    </rPh>
    <rPh sb="8" eb="9">
      <t>ヒ</t>
    </rPh>
    <phoneticPr fontId="1"/>
  </si>
  <si>
    <t>国立研究開発法人
科技術振興機構</t>
    <rPh sb="0" eb="2">
      <t>コクリツ</t>
    </rPh>
    <rPh sb="2" eb="4">
      <t>ケンキュウ</t>
    </rPh>
    <rPh sb="4" eb="6">
      <t>カイハツ</t>
    </rPh>
    <rPh sb="6" eb="8">
      <t>ホウジン</t>
    </rPh>
    <rPh sb="9" eb="10">
      <t>カ</t>
    </rPh>
    <rPh sb="10" eb="12">
      <t>ギジュツ</t>
    </rPh>
    <rPh sb="12" eb="14">
      <t>シンコウ</t>
    </rPh>
    <rPh sb="14" eb="16">
      <t>キコウ</t>
    </rPh>
    <phoneticPr fontId="1"/>
  </si>
  <si>
    <r>
      <t>第１回羽ばたく女性研究者賞
マリア・スクウォドフスカ</t>
    </r>
    <r>
      <rPr>
        <sz val="8"/>
        <color theme="1"/>
        <rFont val="Tahoma"/>
        <family val="3"/>
        <charset val="1"/>
      </rPr>
      <t>⁼</t>
    </r>
    <r>
      <rPr>
        <sz val="8"/>
        <color theme="1"/>
        <rFont val="游ゴシック"/>
        <family val="3"/>
        <charset val="128"/>
      </rPr>
      <t>キュリー賞</t>
    </r>
    <rPh sb="0" eb="1">
      <t>ダイ</t>
    </rPh>
    <rPh sb="2" eb="3">
      <t>カイ</t>
    </rPh>
    <rPh sb="3" eb="4">
      <t>ハ</t>
    </rPh>
    <rPh sb="7" eb="9">
      <t>ジョセイ</t>
    </rPh>
    <rPh sb="9" eb="13">
      <t>ケンキュウシャショウ</t>
    </rPh>
    <rPh sb="31" eb="32">
      <t>ショウ</t>
    </rPh>
    <phoneticPr fontId="1"/>
  </si>
  <si>
    <t>科学技術に関連していれば研究分野は不問</t>
    <rPh sb="0" eb="2">
      <t>カガク</t>
    </rPh>
    <rPh sb="2" eb="4">
      <t>ギジュツ</t>
    </rPh>
    <rPh sb="5" eb="7">
      <t>カンレン</t>
    </rPh>
    <rPh sb="12" eb="16">
      <t>ケンキュウブンヤ</t>
    </rPh>
    <rPh sb="17" eb="19">
      <t>フモン</t>
    </rPh>
    <phoneticPr fontId="1"/>
  </si>
  <si>
    <t>https://www.jst.go.jp/diversity/researcher/mscaward/index.html</t>
  </si>
  <si>
    <t>21-171</t>
    <phoneticPr fontId="1"/>
  </si>
  <si>
    <t>一般財団法人　大成学術財団</t>
    <rPh sb="0" eb="6">
      <t>イッパンザイダンホウジン</t>
    </rPh>
    <rPh sb="7" eb="13">
      <t>タイセイガクジュツザイダン</t>
    </rPh>
    <phoneticPr fontId="1"/>
  </si>
  <si>
    <t>2022年度　研究助成</t>
    <rPh sb="4" eb="6">
      <t>ネンド</t>
    </rPh>
    <rPh sb="7" eb="11">
      <t>ケンキュウジョセイ</t>
    </rPh>
    <phoneticPr fontId="1"/>
  </si>
  <si>
    <t>・国家強靭化のための防災、減災技術
・省エネ、創エネの組み合わせによるZEB技術
・人口減社会に対応するコンパクトシティ・スマートコミュニティ技術　　等</t>
    <rPh sb="1" eb="3">
      <t>コッカ</t>
    </rPh>
    <rPh sb="3" eb="6">
      <t>キョウジンカ</t>
    </rPh>
    <rPh sb="10" eb="12">
      <t>ボウサイ</t>
    </rPh>
    <rPh sb="13" eb="15">
      <t>ゲンサイ</t>
    </rPh>
    <rPh sb="15" eb="17">
      <t>ギジュツ</t>
    </rPh>
    <rPh sb="19" eb="20">
      <t>ショウ</t>
    </rPh>
    <rPh sb="23" eb="24">
      <t>ソウ</t>
    </rPh>
    <rPh sb="27" eb="28">
      <t>ク</t>
    </rPh>
    <rPh sb="29" eb="30">
      <t>ア</t>
    </rPh>
    <rPh sb="38" eb="40">
      <t>ギジュツ</t>
    </rPh>
    <rPh sb="42" eb="44">
      <t>ジンコウ</t>
    </rPh>
    <rPh sb="44" eb="45">
      <t>ゲン</t>
    </rPh>
    <rPh sb="45" eb="47">
      <t>シャカイ</t>
    </rPh>
    <rPh sb="48" eb="50">
      <t>タイオウ</t>
    </rPh>
    <rPh sb="71" eb="73">
      <t>ギジュツ</t>
    </rPh>
    <rPh sb="75" eb="76">
      <t>トウ</t>
    </rPh>
    <phoneticPr fontId="1"/>
  </si>
  <si>
    <t>人がいきいきとする環境を実現する学術研究（建築・土木・開発・エネルギー・環境・防災等に関する学術研究）</t>
    <rPh sb="0" eb="1">
      <t>ヒト</t>
    </rPh>
    <rPh sb="9" eb="11">
      <t>カンキョウ</t>
    </rPh>
    <rPh sb="12" eb="14">
      <t>ジツゲン</t>
    </rPh>
    <rPh sb="16" eb="18">
      <t>ガクジュツ</t>
    </rPh>
    <rPh sb="18" eb="20">
      <t>ケンキュウ</t>
    </rPh>
    <rPh sb="21" eb="23">
      <t>ケンチク</t>
    </rPh>
    <rPh sb="24" eb="26">
      <t>ドボク</t>
    </rPh>
    <rPh sb="27" eb="29">
      <t>カイハツ</t>
    </rPh>
    <rPh sb="36" eb="38">
      <t>カンキョウ</t>
    </rPh>
    <rPh sb="39" eb="41">
      <t>ボウサイ</t>
    </rPh>
    <rPh sb="41" eb="42">
      <t>トウ</t>
    </rPh>
    <rPh sb="43" eb="44">
      <t>カン</t>
    </rPh>
    <rPh sb="46" eb="48">
      <t>ガクジュツ</t>
    </rPh>
    <rPh sb="48" eb="50">
      <t>ケンキュウ</t>
    </rPh>
    <phoneticPr fontId="1"/>
  </si>
  <si>
    <t>https://www.taisei-foundation.or.jp/</t>
  </si>
  <si>
    <t>21-172</t>
    <phoneticPr fontId="1"/>
  </si>
  <si>
    <t>公益財団法人　Ｇ－７奨学財団</t>
    <rPh sb="0" eb="6">
      <t>コウエキザイダンホウジン</t>
    </rPh>
    <rPh sb="10" eb="12">
      <t>ショウガク</t>
    </rPh>
    <rPh sb="12" eb="14">
      <t>ザイダン</t>
    </rPh>
    <phoneticPr fontId="1"/>
  </si>
  <si>
    <t>研究開発助成事業</t>
    <rPh sb="0" eb="4">
      <t>ケンキュウカイハツ</t>
    </rPh>
    <rPh sb="4" eb="8">
      <t>ジョセイジギョウ</t>
    </rPh>
    <phoneticPr fontId="1"/>
  </si>
  <si>
    <t>バイオ分野（医療や農業領域を含む）やIT分野を中心に新事業又は新用途につながる研究開発</t>
    <rPh sb="3" eb="5">
      <t>ブンヤ</t>
    </rPh>
    <rPh sb="6" eb="8">
      <t>イリョウ</t>
    </rPh>
    <rPh sb="9" eb="11">
      <t>ノウギョウ</t>
    </rPh>
    <rPh sb="11" eb="13">
      <t>リョウイキ</t>
    </rPh>
    <rPh sb="14" eb="15">
      <t>フク</t>
    </rPh>
    <rPh sb="20" eb="22">
      <t>ブンヤ</t>
    </rPh>
    <rPh sb="23" eb="25">
      <t>チュウシン</t>
    </rPh>
    <rPh sb="26" eb="29">
      <t>シンジギョウ</t>
    </rPh>
    <rPh sb="29" eb="30">
      <t>マタ</t>
    </rPh>
    <rPh sb="31" eb="34">
      <t>シンヨウト</t>
    </rPh>
    <rPh sb="39" eb="43">
      <t>ケンキュウカイハツ</t>
    </rPh>
    <phoneticPr fontId="1"/>
  </si>
  <si>
    <t>https://g-7foundation.or.jp/kenkyu.html</t>
  </si>
  <si>
    <t>満50歳未満の若手研究者</t>
  </si>
  <si>
    <t>21-173</t>
    <phoneticPr fontId="1"/>
  </si>
  <si>
    <t>スポーツ活動助成事業</t>
    <rPh sb="4" eb="8">
      <t>カツドウジョセイ</t>
    </rPh>
    <rPh sb="8" eb="10">
      <t>ジギョウ</t>
    </rPh>
    <phoneticPr fontId="1"/>
  </si>
  <si>
    <t>国際大会等での活躍を目指す若手の個人競技者や競技団体に対して助成金を支給</t>
    <phoneticPr fontId="1"/>
  </si>
  <si>
    <t>https://g-7foundation.or.jp/sports.html</t>
  </si>
  <si>
    <t>2022年3月下旬</t>
    <rPh sb="4" eb="5">
      <t>ネン</t>
    </rPh>
    <rPh sb="6" eb="7">
      <t>ガツ</t>
    </rPh>
    <rPh sb="7" eb="9">
      <t>ゲジュン</t>
    </rPh>
    <phoneticPr fontId="1"/>
  </si>
  <si>
    <t>https://hojo.keirin-autorace.or.jp/</t>
  </si>
  <si>
    <t>21-174</t>
    <phoneticPr fontId="1"/>
  </si>
  <si>
    <t>公益財団法人　JKA</t>
    <rPh sb="0" eb="6">
      <t>コウエキザイダンホウジン</t>
    </rPh>
    <phoneticPr fontId="1"/>
  </si>
  <si>
    <t>競輪とオートレースの補助事業</t>
    <rPh sb="0" eb="2">
      <t>ケイリン</t>
    </rPh>
    <rPh sb="10" eb="14">
      <t>ホジョジギョウ</t>
    </rPh>
    <phoneticPr fontId="1"/>
  </si>
  <si>
    <t>1、機械振興に資する研究
2、公益・社会福祉の増進に資する研究</t>
    <rPh sb="2" eb="6">
      <t>キカイシンコウ</t>
    </rPh>
    <rPh sb="7" eb="8">
      <t>シ</t>
    </rPh>
    <rPh sb="10" eb="12">
      <t>ケンキュウ</t>
    </rPh>
    <rPh sb="15" eb="17">
      <t>コウエキ</t>
    </rPh>
    <rPh sb="18" eb="20">
      <t>シャカイ</t>
    </rPh>
    <rPh sb="20" eb="22">
      <t>フクシ</t>
    </rPh>
    <rPh sb="23" eb="25">
      <t>ゾウシン</t>
    </rPh>
    <rPh sb="26" eb="27">
      <t>シ</t>
    </rPh>
    <rPh sb="29" eb="31">
      <t>ケンキュウ</t>
    </rPh>
    <phoneticPr fontId="1"/>
  </si>
  <si>
    <t>1、15,000
2、3,000</t>
    <phoneticPr fontId="1"/>
  </si>
  <si>
    <t>2、若手研究者（研究に従事してから概ね１５年以内にある者）</t>
    <rPh sb="2" eb="4">
      <t>ワカテ</t>
    </rPh>
    <rPh sb="4" eb="7">
      <t>ケンキュウシャ</t>
    </rPh>
    <phoneticPr fontId="1"/>
  </si>
  <si>
    <t>https://www.kasen.or.jp/</t>
  </si>
  <si>
    <t>21-175</t>
    <phoneticPr fontId="1"/>
  </si>
  <si>
    <t>公益財団法人　河川基金</t>
    <rPh sb="0" eb="6">
      <t>コウエキザイダンホウジン</t>
    </rPh>
    <rPh sb="7" eb="11">
      <t>カセンキキン</t>
    </rPh>
    <phoneticPr fontId="1"/>
  </si>
  <si>
    <t>2022年度　河川基金助成</t>
    <rPh sb="4" eb="6">
      <t>ネンド</t>
    </rPh>
    <rPh sb="7" eb="13">
      <t>カセンキキンジョセイ</t>
    </rPh>
    <phoneticPr fontId="1"/>
  </si>
  <si>
    <t>河川や流域に関係する調査・研究を行う、研究者や研究機関への助成</t>
    <rPh sb="0" eb="2">
      <t>カセン</t>
    </rPh>
    <rPh sb="3" eb="5">
      <t>リュウイキ</t>
    </rPh>
    <rPh sb="6" eb="8">
      <t>カンケイ</t>
    </rPh>
    <rPh sb="10" eb="12">
      <t>チョウサ</t>
    </rPh>
    <rPh sb="13" eb="15">
      <t>ケンキュウ</t>
    </rPh>
    <rPh sb="16" eb="17">
      <t>オコナ</t>
    </rPh>
    <rPh sb="19" eb="22">
      <t>ケンキュウシャ</t>
    </rPh>
    <rPh sb="23" eb="27">
      <t>ケンキュウキカン</t>
    </rPh>
    <rPh sb="29" eb="31">
      <t>ジョセイ</t>
    </rPh>
    <phoneticPr fontId="1"/>
  </si>
  <si>
    <t>21-176</t>
    <phoneticPr fontId="1"/>
  </si>
  <si>
    <t>令和３年度　挑戦的研究助成
「セコムチャレンジ2021」</t>
    <rPh sb="0" eb="2">
      <t>レイワ</t>
    </rPh>
    <rPh sb="3" eb="5">
      <t>ネンド</t>
    </rPh>
    <rPh sb="6" eb="9">
      <t>チョウセンテキ</t>
    </rPh>
    <rPh sb="9" eb="13">
      <t>ケンキュウジョセイ</t>
    </rPh>
    <phoneticPr fontId="1"/>
  </si>
  <si>
    <t>・個人情報の保護と積極的利用を両立する生命医科学あるいは医療・健康管理データの研究
・階層性を超えた生命基本原理：統合的アプローチ
・最先端科学技術のELSI（倫理的・法的・社会的側面）</t>
    <rPh sb="1" eb="5">
      <t>コジンジョウホウ</t>
    </rPh>
    <rPh sb="6" eb="8">
      <t>ホゴ</t>
    </rPh>
    <rPh sb="9" eb="12">
      <t>セッキョクテキ</t>
    </rPh>
    <rPh sb="12" eb="14">
      <t>リヨウ</t>
    </rPh>
    <rPh sb="15" eb="17">
      <t>リョウリツ</t>
    </rPh>
    <rPh sb="19" eb="21">
      <t>セイメイ</t>
    </rPh>
    <rPh sb="21" eb="24">
      <t>イカガク</t>
    </rPh>
    <rPh sb="28" eb="30">
      <t>イリョウ</t>
    </rPh>
    <rPh sb="31" eb="33">
      <t>ケンコウ</t>
    </rPh>
    <rPh sb="33" eb="35">
      <t>カンリ</t>
    </rPh>
    <rPh sb="39" eb="41">
      <t>ケンキュウ</t>
    </rPh>
    <rPh sb="43" eb="46">
      <t>カイソウセイ</t>
    </rPh>
    <rPh sb="47" eb="48">
      <t>コ</t>
    </rPh>
    <rPh sb="50" eb="52">
      <t>セイメイ</t>
    </rPh>
    <rPh sb="52" eb="56">
      <t>キホンゲンリ</t>
    </rPh>
    <rPh sb="57" eb="60">
      <t>トウゴウテキ</t>
    </rPh>
    <rPh sb="67" eb="72">
      <t>サイセンタンカガク</t>
    </rPh>
    <rPh sb="72" eb="74">
      <t>ギジュツ</t>
    </rPh>
    <rPh sb="80" eb="83">
      <t>リンリテキ</t>
    </rPh>
    <rPh sb="84" eb="86">
      <t>ホウテキ</t>
    </rPh>
    <rPh sb="87" eb="90">
      <t>シャカイテキ</t>
    </rPh>
    <rPh sb="90" eb="92">
      <t>ソクメン</t>
    </rPh>
    <phoneticPr fontId="1"/>
  </si>
  <si>
    <t>39歳以下（2022年4月1日時点）</t>
    <rPh sb="2" eb="3">
      <t>サイ</t>
    </rPh>
    <rPh sb="3" eb="5">
      <t>イカ</t>
    </rPh>
    <rPh sb="10" eb="11">
      <t>ネン</t>
    </rPh>
    <rPh sb="12" eb="13">
      <t>ガツ</t>
    </rPh>
    <rPh sb="14" eb="15">
      <t>ヒ</t>
    </rPh>
    <rPh sb="15" eb="17">
      <t>ジテン</t>
    </rPh>
    <phoneticPr fontId="1"/>
  </si>
  <si>
    <t>https://www.secomzaidan.jp/challenge.html</t>
  </si>
  <si>
    <t>21-177</t>
    <phoneticPr fontId="1"/>
  </si>
  <si>
    <t>カインズデジタルイノベーション財団</t>
    <rPh sb="15" eb="17">
      <t>ザイダン</t>
    </rPh>
    <phoneticPr fontId="1"/>
  </si>
  <si>
    <t>2021年度　助成内容</t>
    <rPh sb="4" eb="5">
      <t>ネン</t>
    </rPh>
    <rPh sb="5" eb="6">
      <t>ド</t>
    </rPh>
    <rPh sb="7" eb="11">
      <t>ジョセイナイヨウ</t>
    </rPh>
    <phoneticPr fontId="1"/>
  </si>
  <si>
    <t>「暮らしの向上」に通じる情報技術の研究に関する研究開発</t>
    <rPh sb="1" eb="2">
      <t>ク</t>
    </rPh>
    <rPh sb="5" eb="7">
      <t>コウジョウ</t>
    </rPh>
    <rPh sb="9" eb="10">
      <t>ツウ</t>
    </rPh>
    <rPh sb="12" eb="16">
      <t>ジョウホウギジュツ</t>
    </rPh>
    <rPh sb="17" eb="19">
      <t>ケンキュウ</t>
    </rPh>
    <rPh sb="20" eb="21">
      <t>カン</t>
    </rPh>
    <rPh sb="23" eb="27">
      <t>ケンキュウカイハツ</t>
    </rPh>
    <phoneticPr fontId="1"/>
  </si>
  <si>
    <t>承認</t>
    <rPh sb="0" eb="2">
      <t>ショウニン</t>
    </rPh>
    <phoneticPr fontId="1"/>
  </si>
  <si>
    <t>情報技術等を駆使することにより「日常の暮らしのさらなる向上」に繋がる研究開発に対して支援を目的</t>
    <rPh sb="0" eb="2">
      <t>ジョウホウ</t>
    </rPh>
    <rPh sb="2" eb="5">
      <t>ギジュツトウ</t>
    </rPh>
    <rPh sb="6" eb="8">
      <t>クシ</t>
    </rPh>
    <rPh sb="16" eb="18">
      <t>ニチジョウ</t>
    </rPh>
    <rPh sb="19" eb="20">
      <t>ク</t>
    </rPh>
    <rPh sb="27" eb="29">
      <t>コウジョウ</t>
    </rPh>
    <rPh sb="31" eb="32">
      <t>ツナ</t>
    </rPh>
    <rPh sb="34" eb="38">
      <t>ケンキュウカイハツ</t>
    </rPh>
    <rPh sb="39" eb="40">
      <t>タイ</t>
    </rPh>
    <rPh sb="42" eb="44">
      <t>シエン</t>
    </rPh>
    <rPh sb="45" eb="47">
      <t>モクテキ</t>
    </rPh>
    <phoneticPr fontId="1"/>
  </si>
  <si>
    <t>https://cainz-dif.or.jp/</t>
  </si>
  <si>
    <t>21-178</t>
    <phoneticPr fontId="1"/>
  </si>
  <si>
    <t>公益信託伊藤徳三ひまし研究基金</t>
    <rPh sb="0" eb="2">
      <t>コウエキ</t>
    </rPh>
    <rPh sb="2" eb="4">
      <t>シンタク</t>
    </rPh>
    <rPh sb="4" eb="6">
      <t>イトウ</t>
    </rPh>
    <rPh sb="6" eb="7">
      <t>トク</t>
    </rPh>
    <rPh sb="7" eb="8">
      <t>サン</t>
    </rPh>
    <rPh sb="11" eb="15">
      <t>ケンキュウキキン</t>
    </rPh>
    <phoneticPr fontId="1"/>
  </si>
  <si>
    <t>1、研究助成部門
2、顕彰部門</t>
    <rPh sb="2" eb="8">
      <t>ケンキュウジョセイブモン</t>
    </rPh>
    <phoneticPr fontId="1"/>
  </si>
  <si>
    <t>ひま種子､ひまし油､ひまし油誘導体（リシノール酸､セバシン酸､ウンデシレン酸､２-オクタノール､１２-ヒドロキシステアリン酸等）に関する研究</t>
    <phoneticPr fontId="1"/>
  </si>
  <si>
    <t>1、1,000
2、500</t>
    <phoneticPr fontId="1"/>
  </si>
  <si>
    <t>2022年4月～5月に贈呈式</t>
    <rPh sb="4" eb="5">
      <t>ネン</t>
    </rPh>
    <rPh sb="6" eb="7">
      <t>ガツ</t>
    </rPh>
    <rPh sb="9" eb="10">
      <t>ガツ</t>
    </rPh>
    <rPh sb="11" eb="14">
      <t>ゾウテイシキ</t>
    </rPh>
    <phoneticPr fontId="1"/>
  </si>
  <si>
    <t>https://www.smtb.jp/personal/entrustment/management/public/example/list.html</t>
  </si>
  <si>
    <t>21-179</t>
    <phoneticPr fontId="1"/>
  </si>
  <si>
    <t>https://www.paloma.co.jp/csr/cs/foundation.html</t>
  </si>
  <si>
    <t>一般財団法人パロマ環境技術開発財団</t>
    <rPh sb="0" eb="6">
      <t>イッパンザイダンホウジン</t>
    </rPh>
    <rPh sb="9" eb="13">
      <t>カンキョウギジュツ</t>
    </rPh>
    <rPh sb="13" eb="17">
      <t>カイハツザイダン</t>
    </rPh>
    <phoneticPr fontId="1"/>
  </si>
  <si>
    <t>2021年度　研究助成金応募</t>
    <rPh sb="4" eb="6">
      <t>ネンド</t>
    </rPh>
    <rPh sb="7" eb="12">
      <t>ケンキュウジョセイキン</t>
    </rPh>
    <rPh sb="12" eb="14">
      <t>オウボ</t>
    </rPh>
    <phoneticPr fontId="1"/>
  </si>
  <si>
    <t>ガス燃焼機器とそれに関連する安全技術、加工技術、省エネ技術、環境性技術などの科学技術の学術的研究</t>
    <rPh sb="2" eb="4">
      <t>ネンショウ</t>
    </rPh>
    <rPh sb="4" eb="6">
      <t>キキ</t>
    </rPh>
    <rPh sb="10" eb="12">
      <t>カンレン</t>
    </rPh>
    <rPh sb="14" eb="18">
      <t>アンゼンギジュツ</t>
    </rPh>
    <rPh sb="19" eb="23">
      <t>カコウギジュツ</t>
    </rPh>
    <rPh sb="24" eb="25">
      <t>ショウ</t>
    </rPh>
    <rPh sb="27" eb="29">
      <t>ギジュツ</t>
    </rPh>
    <rPh sb="30" eb="33">
      <t>カンキョウセイ</t>
    </rPh>
    <rPh sb="33" eb="35">
      <t>ギジュツ</t>
    </rPh>
    <rPh sb="38" eb="42">
      <t>カガクギジュツ</t>
    </rPh>
    <rPh sb="43" eb="46">
      <t>ガクジュツテキ</t>
    </rPh>
    <rPh sb="46" eb="48">
      <t>ケンキュウ</t>
    </rPh>
    <phoneticPr fontId="1"/>
  </si>
  <si>
    <t>21-180</t>
    <phoneticPr fontId="1"/>
  </si>
  <si>
    <t>1、研究助成
2、国際交流等助成（派遣）
3、国際交流等助成（招聘）</t>
    <rPh sb="2" eb="6">
      <t>ケンキュウジョセイ</t>
    </rPh>
    <rPh sb="9" eb="14">
      <t>コクサイコウリュウトウ</t>
    </rPh>
    <rPh sb="14" eb="16">
      <t>ジョセイ</t>
    </rPh>
    <rPh sb="17" eb="19">
      <t>ハケン</t>
    </rPh>
    <rPh sb="23" eb="25">
      <t>コクサイ</t>
    </rPh>
    <rPh sb="25" eb="28">
      <t>コウリュウトウ</t>
    </rPh>
    <rPh sb="28" eb="30">
      <t>ジョセイ</t>
    </rPh>
    <rPh sb="31" eb="33">
      <t>ショウヘイ</t>
    </rPh>
    <phoneticPr fontId="1"/>
  </si>
  <si>
    <t>先端材料及びこれに関連する科学技術</t>
    <rPh sb="0" eb="4">
      <t>センタンザイリョウ</t>
    </rPh>
    <rPh sb="4" eb="5">
      <t>オヨ</t>
    </rPh>
    <rPh sb="9" eb="11">
      <t>カンレン</t>
    </rPh>
    <rPh sb="13" eb="17">
      <t>カガクギジュツ</t>
    </rPh>
    <phoneticPr fontId="1"/>
  </si>
  <si>
    <t>承諾</t>
    <rPh sb="0" eb="2">
      <t>ショウダク</t>
    </rPh>
    <phoneticPr fontId="1"/>
  </si>
  <si>
    <t>21-181</t>
    <phoneticPr fontId="1"/>
  </si>
  <si>
    <t>公益財団法人　福岡直彦記念財団</t>
    <rPh sb="0" eb="6">
      <t>コウエキザイダンホウジン</t>
    </rPh>
    <rPh sb="7" eb="9">
      <t>フクオカ</t>
    </rPh>
    <rPh sb="9" eb="11">
      <t>ナオヒコ</t>
    </rPh>
    <rPh sb="11" eb="15">
      <t>キネンザイダン</t>
    </rPh>
    <phoneticPr fontId="1"/>
  </si>
  <si>
    <t>2021年度　助成金応募</t>
    <rPh sb="4" eb="6">
      <t>ネンド</t>
    </rPh>
    <rPh sb="7" eb="10">
      <t>ジョセイキン</t>
    </rPh>
    <rPh sb="10" eb="12">
      <t>オウボ</t>
    </rPh>
    <phoneticPr fontId="1"/>
  </si>
  <si>
    <t>1、先進的な分子機能を実現する有機化学
2、社会の持続的発展を支える有機化学
3、新しいブレークスルーを予感させる有機化学</t>
    <rPh sb="2" eb="5">
      <t>センシンテキ</t>
    </rPh>
    <rPh sb="6" eb="10">
      <t>ブンシキノウ</t>
    </rPh>
    <rPh sb="11" eb="13">
      <t>ジツゲン</t>
    </rPh>
    <rPh sb="15" eb="19">
      <t>ユウキカガク</t>
    </rPh>
    <rPh sb="22" eb="24">
      <t>シャカイ</t>
    </rPh>
    <rPh sb="25" eb="27">
      <t>ジゾク</t>
    </rPh>
    <rPh sb="27" eb="28">
      <t>テキ</t>
    </rPh>
    <rPh sb="28" eb="30">
      <t>ハッテン</t>
    </rPh>
    <rPh sb="31" eb="32">
      <t>ササ</t>
    </rPh>
    <rPh sb="34" eb="38">
      <t>ユウキカガク</t>
    </rPh>
    <rPh sb="41" eb="42">
      <t>アタラ</t>
    </rPh>
    <rPh sb="52" eb="54">
      <t>ヨカン</t>
    </rPh>
    <rPh sb="57" eb="61">
      <t>ユウキカガク</t>
    </rPh>
    <phoneticPr fontId="1"/>
  </si>
  <si>
    <t>４月に一括払い</t>
    <rPh sb="1" eb="2">
      <t>ガツ</t>
    </rPh>
    <rPh sb="3" eb="6">
      <t>イッカツバラ</t>
    </rPh>
    <phoneticPr fontId="1"/>
  </si>
  <si>
    <t>http://www.naohikofukuoka-mf.or.jp/</t>
  </si>
  <si>
    <t>21-182</t>
    <phoneticPr fontId="1"/>
  </si>
  <si>
    <t>公益財団法人　火薬工業技術奨励会</t>
    <rPh sb="0" eb="6">
      <t>コウエキザイダンホウジン</t>
    </rPh>
    <rPh sb="7" eb="9">
      <t>カヤク</t>
    </rPh>
    <rPh sb="9" eb="11">
      <t>コウギョウ</t>
    </rPh>
    <rPh sb="11" eb="13">
      <t>ギジュツ</t>
    </rPh>
    <rPh sb="13" eb="16">
      <t>ショウレイカイ</t>
    </rPh>
    <phoneticPr fontId="1"/>
  </si>
  <si>
    <t>火薬に関わる科学技術に関する研究</t>
    <rPh sb="0" eb="2">
      <t>カヤク</t>
    </rPh>
    <rPh sb="3" eb="4">
      <t>カカ</t>
    </rPh>
    <rPh sb="6" eb="10">
      <t>カガクギジュツ</t>
    </rPh>
    <rPh sb="11" eb="12">
      <t>カン</t>
    </rPh>
    <rPh sb="14" eb="16">
      <t>ケンキュウ</t>
    </rPh>
    <phoneticPr fontId="1"/>
  </si>
  <si>
    <t>・高エネルギー物質の燃焼、爆発特性
・高エネルギー物質の燃焼、爆ごう理論
・高エネルギー物質の燃焼、爆発に係わる数値シミュレーション、性能　　等</t>
    <rPh sb="1" eb="2">
      <t>コウ</t>
    </rPh>
    <rPh sb="7" eb="9">
      <t>ブッシツ</t>
    </rPh>
    <rPh sb="10" eb="12">
      <t>ネンショウ</t>
    </rPh>
    <rPh sb="13" eb="17">
      <t>バクハツトクセイ</t>
    </rPh>
    <rPh sb="19" eb="20">
      <t>コウ</t>
    </rPh>
    <rPh sb="25" eb="27">
      <t>ブッシツ</t>
    </rPh>
    <rPh sb="28" eb="30">
      <t>ネンショウ</t>
    </rPh>
    <rPh sb="31" eb="32">
      <t>バク</t>
    </rPh>
    <rPh sb="34" eb="36">
      <t>リロン</t>
    </rPh>
    <rPh sb="38" eb="39">
      <t>コウ</t>
    </rPh>
    <rPh sb="44" eb="46">
      <t>ブッシツ</t>
    </rPh>
    <rPh sb="47" eb="49">
      <t>ネンショウ</t>
    </rPh>
    <rPh sb="50" eb="52">
      <t>バクハツ</t>
    </rPh>
    <rPh sb="53" eb="54">
      <t>カカ</t>
    </rPh>
    <rPh sb="56" eb="58">
      <t>スウチ</t>
    </rPh>
    <rPh sb="67" eb="69">
      <t>セイノウ</t>
    </rPh>
    <rPh sb="71" eb="72">
      <t>トウ</t>
    </rPh>
    <phoneticPr fontId="1"/>
  </si>
  <si>
    <t>総額5,000</t>
    <rPh sb="0" eb="2">
      <t>ソウガク</t>
    </rPh>
    <phoneticPr fontId="1"/>
  </si>
  <si>
    <t>http://www.disclo-koeki.org/12a/01077/index.html</t>
  </si>
  <si>
    <t>21-183</t>
    <phoneticPr fontId="1"/>
  </si>
  <si>
    <t>公益財団法人　中部科学技術センター</t>
    <rPh sb="0" eb="6">
      <t>コウエキザイダンホウジン</t>
    </rPh>
    <rPh sb="7" eb="11">
      <t>チュウブカガク</t>
    </rPh>
    <rPh sb="11" eb="13">
      <t>ギジュツ</t>
    </rPh>
    <phoneticPr fontId="1"/>
  </si>
  <si>
    <t>第32回　令和３年度　人工知能研究助成</t>
    <rPh sb="0" eb="1">
      <t>ダイ</t>
    </rPh>
    <rPh sb="3" eb="4">
      <t>カイ</t>
    </rPh>
    <rPh sb="5" eb="7">
      <t>レイワ</t>
    </rPh>
    <rPh sb="8" eb="10">
      <t>ネンド</t>
    </rPh>
    <rPh sb="11" eb="15">
      <t>ジンコウチノウ</t>
    </rPh>
    <rPh sb="15" eb="19">
      <t>ケンキュウジョセイ</t>
    </rPh>
    <phoneticPr fontId="1"/>
  </si>
  <si>
    <t>人工知能及び関連技術分野（人工知能を活用した情報処理技術、情報通信技術等）の高度化に関する調査、研究及び開発</t>
    <rPh sb="0" eb="2">
      <t>ジンコウ</t>
    </rPh>
    <rPh sb="2" eb="4">
      <t>チノウ</t>
    </rPh>
    <rPh sb="4" eb="5">
      <t>オヨ</t>
    </rPh>
    <rPh sb="6" eb="10">
      <t>カンレンギジュツ</t>
    </rPh>
    <rPh sb="10" eb="12">
      <t>ブンヤ</t>
    </rPh>
    <rPh sb="13" eb="15">
      <t>ジンコウ</t>
    </rPh>
    <rPh sb="15" eb="17">
      <t>チノウ</t>
    </rPh>
    <rPh sb="18" eb="20">
      <t>カツヨウ</t>
    </rPh>
    <rPh sb="22" eb="24">
      <t>ジョウホウ</t>
    </rPh>
    <rPh sb="24" eb="28">
      <t>ショリギジュツ</t>
    </rPh>
    <rPh sb="29" eb="31">
      <t>ジョウホウ</t>
    </rPh>
    <rPh sb="31" eb="36">
      <t>ツウシンギジュツトウ</t>
    </rPh>
    <rPh sb="38" eb="41">
      <t>コウドカ</t>
    </rPh>
    <rPh sb="42" eb="43">
      <t>カン</t>
    </rPh>
    <rPh sb="45" eb="47">
      <t>チョウサ</t>
    </rPh>
    <rPh sb="48" eb="50">
      <t>ケンキュウ</t>
    </rPh>
    <rPh sb="50" eb="51">
      <t>オヨ</t>
    </rPh>
    <rPh sb="52" eb="54">
      <t>カイハツ</t>
    </rPh>
    <phoneticPr fontId="1"/>
  </si>
  <si>
    <t>http://www.cstc.or.jp/business/ai_research.php</t>
  </si>
  <si>
    <t>https://www.nii.ac.jp/research/collaboration/koubo/</t>
  </si>
  <si>
    <t>21-184</t>
    <phoneticPr fontId="1"/>
  </si>
  <si>
    <t>大学共同利用機関法人　
情報・システム研究機構
国立情報学研究所</t>
    <rPh sb="0" eb="2">
      <t>ダイガク</t>
    </rPh>
    <rPh sb="2" eb="4">
      <t>キョウドウ</t>
    </rPh>
    <rPh sb="4" eb="6">
      <t>リヨウ</t>
    </rPh>
    <rPh sb="6" eb="10">
      <t>キカンホウジン</t>
    </rPh>
    <rPh sb="12" eb="14">
      <t>ジョウホウ</t>
    </rPh>
    <rPh sb="19" eb="23">
      <t>ケンキュウキコウ</t>
    </rPh>
    <rPh sb="24" eb="26">
      <t>コクリツ</t>
    </rPh>
    <rPh sb="26" eb="28">
      <t>ジョウホウ</t>
    </rPh>
    <rPh sb="28" eb="32">
      <t>ガクケンキュウジョ</t>
    </rPh>
    <phoneticPr fontId="1"/>
  </si>
  <si>
    <t>公募型共同研究</t>
    <rPh sb="0" eb="3">
      <t>コウボガタ</t>
    </rPh>
    <rPh sb="3" eb="7">
      <t>キョウドウケンキュウ</t>
    </rPh>
    <phoneticPr fontId="1"/>
  </si>
  <si>
    <t>1、戦略研究公募型
2、研究企画会合公募型
3、自由提案公募型</t>
    <rPh sb="2" eb="9">
      <t>センリャクケンキュウコウボガタ</t>
    </rPh>
    <rPh sb="12" eb="18">
      <t>ケンキュウキカクカイゴウ</t>
    </rPh>
    <rPh sb="18" eb="21">
      <t>コウボガタ</t>
    </rPh>
    <rPh sb="24" eb="31">
      <t>ジユウテイアンコウボガタ</t>
    </rPh>
    <phoneticPr fontId="1"/>
  </si>
  <si>
    <t>1、1,500
2、800
3、1,000</t>
    <phoneticPr fontId="1"/>
  </si>
  <si>
    <t>21-185</t>
    <phoneticPr fontId="1"/>
  </si>
  <si>
    <t>公益財団法人　永守財団</t>
    <rPh sb="0" eb="6">
      <t>コウエキザイダンホウジン</t>
    </rPh>
    <rPh sb="7" eb="9">
      <t>ナガモリ</t>
    </rPh>
    <rPh sb="9" eb="11">
      <t>ザイダン</t>
    </rPh>
    <phoneticPr fontId="1"/>
  </si>
  <si>
    <t>第８回　永守賞</t>
    <rPh sb="0" eb="1">
      <t>ダイ</t>
    </rPh>
    <rPh sb="2" eb="3">
      <t>カイ</t>
    </rPh>
    <rPh sb="4" eb="6">
      <t>ナガモリ</t>
    </rPh>
    <rPh sb="6" eb="7">
      <t>ショウ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</si>
  <si>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</si>
  <si>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推薦</t>
    <rPh sb="0" eb="2">
      <t>スイセン</t>
    </rPh>
    <phoneticPr fontId="1"/>
  </si>
  <si>
    <t>21-186</t>
    <phoneticPr fontId="1"/>
  </si>
  <si>
    <t>公益財団法人藤森科学技術振興財団</t>
    <rPh sb="0" eb="6">
      <t>コウエキザイダンホウジン</t>
    </rPh>
    <rPh sb="6" eb="8">
      <t>フジモリ</t>
    </rPh>
    <rPh sb="8" eb="12">
      <t>カガクギジュツ</t>
    </rPh>
    <rPh sb="12" eb="16">
      <t>シンコウザイダン</t>
    </rPh>
    <phoneticPr fontId="1"/>
  </si>
  <si>
    <t>環境問題の解決に向けた（自然科学・工学と社会科学を対象とした）研究助成</t>
    <rPh sb="0" eb="2">
      <t>カンキョウ</t>
    </rPh>
    <rPh sb="2" eb="4">
      <t>モンダイ</t>
    </rPh>
    <rPh sb="5" eb="7">
      <t>カイケツ</t>
    </rPh>
    <rPh sb="8" eb="9">
      <t>ム</t>
    </rPh>
    <rPh sb="12" eb="16">
      <t>シゼンカガク</t>
    </rPh>
    <rPh sb="17" eb="19">
      <t>コウガク</t>
    </rPh>
    <rPh sb="20" eb="24">
      <t>シャカイカガク</t>
    </rPh>
    <rPh sb="25" eb="27">
      <t>タイショウ</t>
    </rPh>
    <rPh sb="31" eb="35">
      <t>ケンキュウジョセイ</t>
    </rPh>
    <phoneticPr fontId="1"/>
  </si>
  <si>
    <t>持続可能な未来社会への喫緊の課題である環境問題の解決に向けた機能を有する物質、材料、機構、設計、生産、社会システムに関わる萌芽的な研究</t>
    <rPh sb="0" eb="4">
      <t>ジゾクカノウ</t>
    </rPh>
    <rPh sb="5" eb="9">
      <t>ミライシャカイ</t>
    </rPh>
    <rPh sb="11" eb="13">
      <t>キッキン</t>
    </rPh>
    <rPh sb="14" eb="16">
      <t>カダイ</t>
    </rPh>
    <rPh sb="19" eb="21">
      <t>カンキョウ</t>
    </rPh>
    <rPh sb="21" eb="23">
      <t>モンダイ</t>
    </rPh>
    <rPh sb="24" eb="26">
      <t>カイケツ</t>
    </rPh>
    <rPh sb="27" eb="28">
      <t>ム</t>
    </rPh>
    <rPh sb="30" eb="32">
      <t>キノウ</t>
    </rPh>
    <rPh sb="33" eb="34">
      <t>ユウ</t>
    </rPh>
    <rPh sb="36" eb="38">
      <t>ブッシツ</t>
    </rPh>
    <rPh sb="39" eb="41">
      <t>ザイリョウ</t>
    </rPh>
    <rPh sb="42" eb="44">
      <t>キコウ</t>
    </rPh>
    <rPh sb="45" eb="47">
      <t>セッケイ</t>
    </rPh>
    <rPh sb="48" eb="50">
      <t>セイサン</t>
    </rPh>
    <rPh sb="51" eb="53">
      <t>シャカイ</t>
    </rPh>
    <rPh sb="58" eb="59">
      <t>カカ</t>
    </rPh>
    <rPh sb="61" eb="63">
      <t>ホウガ</t>
    </rPh>
    <rPh sb="63" eb="64">
      <t>テキ</t>
    </rPh>
    <rPh sb="65" eb="67">
      <t>ケンキュウ</t>
    </rPh>
    <phoneticPr fontId="1"/>
  </si>
  <si>
    <t>推薦</t>
    <rPh sb="0" eb="2">
      <t>スイセン</t>
    </rPh>
    <phoneticPr fontId="1"/>
  </si>
  <si>
    <t>https://www.fujimori-f.or.jp/</t>
  </si>
  <si>
    <t>・プラスチックなどの素材循環を促進する研究
・環境負荷を低減するエコマテリアルの研究
・再生可能資源に関する材料、環境保全材料の研究　　等</t>
    <rPh sb="10" eb="12">
      <t>ソザイ</t>
    </rPh>
    <rPh sb="12" eb="14">
      <t>ジュンカン</t>
    </rPh>
    <rPh sb="15" eb="17">
      <t>ソクシン</t>
    </rPh>
    <rPh sb="19" eb="21">
      <t>ケンキュウ</t>
    </rPh>
    <rPh sb="23" eb="27">
      <t>カンキョウフカ</t>
    </rPh>
    <rPh sb="28" eb="30">
      <t>テイゲン</t>
    </rPh>
    <rPh sb="40" eb="42">
      <t>ケンキュウ</t>
    </rPh>
    <rPh sb="44" eb="50">
      <t>サイセイカノウシゲン</t>
    </rPh>
    <rPh sb="51" eb="52">
      <t>カン</t>
    </rPh>
    <rPh sb="54" eb="56">
      <t>ザイリョウ</t>
    </rPh>
    <rPh sb="57" eb="59">
      <t>カンキョウ</t>
    </rPh>
    <rPh sb="59" eb="61">
      <t>ホゼン</t>
    </rPh>
    <rPh sb="61" eb="63">
      <t>ザイリョウ</t>
    </rPh>
    <rPh sb="64" eb="66">
      <t>ケンキュウ</t>
    </rPh>
    <rPh sb="68" eb="69">
      <t>トウ</t>
    </rPh>
    <phoneticPr fontId="1"/>
  </si>
  <si>
    <t>21-187</t>
    <phoneticPr fontId="1"/>
  </si>
  <si>
    <t>旭化成ファーマオープンイノベーションin2022</t>
    <rPh sb="0" eb="3">
      <t>アサヒカセイ</t>
    </rPh>
    <phoneticPr fontId="1"/>
  </si>
  <si>
    <t>・自己免疫疾患領域・救急領域
・神経変性疾患領域
・疼痛・ニューロパチー領域・骨領域
・創薬基盤技術</t>
    <rPh sb="1" eb="5">
      <t>ジコメンエキ</t>
    </rPh>
    <rPh sb="5" eb="9">
      <t>シッカンリョウイキ</t>
    </rPh>
    <rPh sb="10" eb="14">
      <t>キュウキュウリョウイキ</t>
    </rPh>
    <rPh sb="16" eb="18">
      <t>シンケイ</t>
    </rPh>
    <rPh sb="18" eb="20">
      <t>ヘンセイ</t>
    </rPh>
    <rPh sb="20" eb="24">
      <t>シッカンリョウイキ</t>
    </rPh>
    <rPh sb="26" eb="28">
      <t>トウツウ</t>
    </rPh>
    <rPh sb="36" eb="38">
      <t>リョウイキ</t>
    </rPh>
    <rPh sb="39" eb="40">
      <t>ホネ</t>
    </rPh>
    <rPh sb="40" eb="42">
      <t>リョウイキ</t>
    </rPh>
    <rPh sb="44" eb="46">
      <t>ソウヤク</t>
    </rPh>
    <rPh sb="46" eb="48">
      <t>キバン</t>
    </rPh>
    <rPh sb="48" eb="50">
      <t>ギジュツ</t>
    </rPh>
    <phoneticPr fontId="1"/>
  </si>
  <si>
    <t>https://www.asahikasei-pharma.co.jp/</t>
  </si>
  <si>
    <t>旭化成ファーマ株式会社</t>
    <rPh sb="0" eb="3">
      <t>アサヒカセイ</t>
    </rPh>
    <rPh sb="7" eb="11">
      <t>カブシキガイシャ</t>
    </rPh>
    <phoneticPr fontId="1"/>
  </si>
  <si>
    <t>21-188</t>
    <phoneticPr fontId="1"/>
  </si>
  <si>
    <t>大学共同利用機関法人
情報・システム研究機構
国立遺伝学研究所</t>
    <rPh sb="0" eb="4">
      <t>ダイガクキョウドウ</t>
    </rPh>
    <rPh sb="4" eb="6">
      <t>リヨウ</t>
    </rPh>
    <rPh sb="6" eb="10">
      <t>キカンホウジン</t>
    </rPh>
    <rPh sb="11" eb="13">
      <t>ジョウホウ</t>
    </rPh>
    <rPh sb="18" eb="20">
      <t>ケンキュウ</t>
    </rPh>
    <rPh sb="20" eb="22">
      <t>キコウ</t>
    </rPh>
    <rPh sb="23" eb="25">
      <t>コクリツ</t>
    </rPh>
    <rPh sb="25" eb="28">
      <t>イデンガク</t>
    </rPh>
    <rPh sb="28" eb="31">
      <t>ケンキュウジョ</t>
    </rPh>
    <phoneticPr fontId="1"/>
  </si>
  <si>
    <t>2022年度国立遺伝学研究所共同研究・研究会「NIG-JOINT」</t>
    <rPh sb="4" eb="6">
      <t>ネンド</t>
    </rPh>
    <rPh sb="6" eb="8">
      <t>コクリツ</t>
    </rPh>
    <rPh sb="8" eb="11">
      <t>イデンガク</t>
    </rPh>
    <rPh sb="11" eb="14">
      <t>ケンキュウジョ</t>
    </rPh>
    <rPh sb="14" eb="18">
      <t>キョウドウケンキュウ</t>
    </rPh>
    <rPh sb="19" eb="22">
      <t>ケンキュウカイ</t>
    </rPh>
    <phoneticPr fontId="1"/>
  </si>
  <si>
    <t>1、共同研究A
2、共同研究B
3、国際共同研究</t>
    <rPh sb="2" eb="6">
      <t>キョウドウケンキュウ</t>
    </rPh>
    <rPh sb="10" eb="14">
      <t>キョウドウケンキュウ</t>
    </rPh>
    <rPh sb="18" eb="20">
      <t>コクサイ</t>
    </rPh>
    <rPh sb="20" eb="24">
      <t>キョウドウケンキュウ</t>
    </rPh>
    <phoneticPr fontId="1"/>
  </si>
  <si>
    <t>1、1.500
2、7,000
3、3,500</t>
    <phoneticPr fontId="1"/>
  </si>
  <si>
    <t>https://www.nig.ac.jp/nig/ja/</t>
  </si>
  <si>
    <t>https://www.nips.ac.jp/index.html</t>
  </si>
  <si>
    <t>21-189</t>
    <phoneticPr fontId="1"/>
  </si>
  <si>
    <t>大学共同利用機関法人
自然科学研究機構
生理学研究所</t>
    <rPh sb="0" eb="4">
      <t>ダイガクキョウドウ</t>
    </rPh>
    <rPh sb="4" eb="6">
      <t>リヨウ</t>
    </rPh>
    <rPh sb="6" eb="10">
      <t>キカンホウジン</t>
    </rPh>
    <rPh sb="11" eb="15">
      <t>シゼンカガク</t>
    </rPh>
    <rPh sb="15" eb="19">
      <t>ケンキュウキコウ</t>
    </rPh>
    <rPh sb="20" eb="23">
      <t>セイリガク</t>
    </rPh>
    <rPh sb="23" eb="26">
      <t>ケンキュウジョ</t>
    </rPh>
    <phoneticPr fontId="1"/>
  </si>
  <si>
    <t>2022年度共同利用研究の公募</t>
    <rPh sb="4" eb="6">
      <t>ネンド</t>
    </rPh>
    <rPh sb="6" eb="10">
      <t>キョウドウリヨウ</t>
    </rPh>
    <rPh sb="10" eb="12">
      <t>ケンキュウ</t>
    </rPh>
    <rPh sb="13" eb="15">
      <t>コウボ</t>
    </rPh>
    <phoneticPr fontId="1"/>
  </si>
  <si>
    <t>・一般共同研究・計画共同研究
・計画共同研究・研究会
・国際研究集会
・生体機能イメージング共同利用実験</t>
    <rPh sb="1" eb="7">
      <t>イッパンキョウドウケンキュウ</t>
    </rPh>
    <rPh sb="8" eb="14">
      <t>ケイカクキョウドウケンキュウ</t>
    </rPh>
    <rPh sb="16" eb="22">
      <t>ケイカクキョウドウケンキュウ</t>
    </rPh>
    <rPh sb="23" eb="26">
      <t>ケンキュウカイ</t>
    </rPh>
    <rPh sb="28" eb="34">
      <t>コクサイケンキュウシュウカイ</t>
    </rPh>
    <rPh sb="36" eb="40">
      <t>セイタイキノウ</t>
    </rPh>
    <rPh sb="46" eb="52">
      <t>キョウドウリヨウジッケン</t>
    </rPh>
    <phoneticPr fontId="1"/>
  </si>
  <si>
    <t>21-190</t>
    <phoneticPr fontId="1"/>
  </si>
  <si>
    <t>文部科学省研究振興局</t>
    <rPh sb="0" eb="5">
      <t>モンブカガクショウ</t>
    </rPh>
    <rPh sb="5" eb="10">
      <t>ケンキュウシンコウキョク</t>
    </rPh>
    <phoneticPr fontId="1"/>
  </si>
  <si>
    <t>令和４年度からの公私立大学を対象とした共同利用・共同研究拠点の認定等の公募</t>
    <rPh sb="0" eb="2">
      <t>レイワ</t>
    </rPh>
    <rPh sb="3" eb="5">
      <t>ネンド</t>
    </rPh>
    <rPh sb="8" eb="11">
      <t>コウシリツ</t>
    </rPh>
    <rPh sb="11" eb="13">
      <t>ダイガク</t>
    </rPh>
    <rPh sb="14" eb="16">
      <t>タイショウ</t>
    </rPh>
    <rPh sb="19" eb="23">
      <t>キョウドウリヨウ</t>
    </rPh>
    <rPh sb="24" eb="28">
      <t>キョウドウケンキュウ</t>
    </rPh>
    <rPh sb="28" eb="30">
      <t>キョテン</t>
    </rPh>
    <rPh sb="31" eb="34">
      <t>ニンテイトウ</t>
    </rPh>
    <rPh sb="35" eb="37">
      <t>コウボ</t>
    </rPh>
    <phoneticPr fontId="1"/>
  </si>
  <si>
    <t>事前相談10/25～11/12</t>
    <rPh sb="0" eb="4">
      <t>ジゼンソウダン</t>
    </rPh>
    <phoneticPr fontId="1"/>
  </si>
  <si>
    <t>https://www.mext.go.jp/a_menu/kyoten/index.htm</t>
  </si>
  <si>
    <t>21-191</t>
    <phoneticPr fontId="1"/>
  </si>
  <si>
    <t>公益財団法人　渡邉財団</t>
    <rPh sb="0" eb="6">
      <t>コウエキザイダンホウジン</t>
    </rPh>
    <rPh sb="7" eb="9">
      <t>ワタナベ</t>
    </rPh>
    <rPh sb="9" eb="11">
      <t>ザイダン</t>
    </rPh>
    <phoneticPr fontId="1"/>
  </si>
  <si>
    <t>海外での研究の生活費支援を目的</t>
    <rPh sb="0" eb="2">
      <t>カイガイ</t>
    </rPh>
    <rPh sb="4" eb="6">
      <t>ケンキュウ</t>
    </rPh>
    <rPh sb="7" eb="9">
      <t>セイカツ</t>
    </rPh>
    <rPh sb="10" eb="12">
      <t>シエン</t>
    </rPh>
    <rPh sb="13" eb="15">
      <t>モクテキ</t>
    </rPh>
    <phoneticPr fontId="1"/>
  </si>
  <si>
    <t>自然科学分野の研究</t>
    <rPh sb="0" eb="2">
      <t>シゼン</t>
    </rPh>
    <rPh sb="2" eb="4">
      <t>カガク</t>
    </rPh>
    <rPh sb="4" eb="6">
      <t>ブンヤ</t>
    </rPh>
    <rPh sb="7" eb="9">
      <t>ケンキュウ</t>
    </rPh>
    <phoneticPr fontId="1"/>
  </si>
  <si>
    <t>40歳以下の大学院生・研究者・教員</t>
    <rPh sb="2" eb="5">
      <t>サイイカ</t>
    </rPh>
    <rPh sb="6" eb="10">
      <t>ダイガクインセイ</t>
    </rPh>
    <rPh sb="11" eb="14">
      <t>ケンキュウシャ</t>
    </rPh>
    <rPh sb="15" eb="17">
      <t>キョウイン</t>
    </rPh>
    <phoneticPr fontId="1"/>
  </si>
  <si>
    <t>第３回渡邉利三国際奨学金</t>
    <rPh sb="0" eb="1">
      <t>ダイ</t>
    </rPh>
    <rPh sb="2" eb="3">
      <t>カイ</t>
    </rPh>
    <rPh sb="3" eb="5">
      <t>ワタナベ</t>
    </rPh>
    <rPh sb="5" eb="7">
      <t>トシゾウ</t>
    </rPh>
    <rPh sb="7" eb="9">
      <t>コクサイ</t>
    </rPh>
    <rPh sb="9" eb="12">
      <t>ショウガクキン</t>
    </rPh>
    <phoneticPr fontId="1"/>
  </si>
  <si>
    <t>21-192</t>
    <phoneticPr fontId="1"/>
  </si>
  <si>
    <t>国立大学法人東京大学地震研究所国立大学法人京都大学防災研究所</t>
    <rPh sb="0" eb="4">
      <t>コクリツダイガク</t>
    </rPh>
    <rPh sb="4" eb="6">
      <t>ホウジン</t>
    </rPh>
    <rPh sb="6" eb="10">
      <t>トウキョウダイガク</t>
    </rPh>
    <rPh sb="10" eb="15">
      <t>ジシンケンキュウジョ</t>
    </rPh>
    <rPh sb="15" eb="21">
      <t>コクリツダイガクホウジン</t>
    </rPh>
    <rPh sb="21" eb="25">
      <t>キョウトダイガク</t>
    </rPh>
    <rPh sb="25" eb="30">
      <t>ボウサイケンキュウジョ</t>
    </rPh>
    <phoneticPr fontId="1"/>
  </si>
  <si>
    <t>令和４年度拠点間連携共同研究の公募について</t>
    <rPh sb="0" eb="2">
      <t>レイワ</t>
    </rPh>
    <rPh sb="3" eb="5">
      <t>ネンド</t>
    </rPh>
    <rPh sb="5" eb="8">
      <t>キョテンカン</t>
    </rPh>
    <rPh sb="8" eb="10">
      <t>レンケイ</t>
    </rPh>
    <rPh sb="10" eb="14">
      <t>キョウドウケンキュウ</t>
    </rPh>
    <rPh sb="15" eb="17">
      <t>コウボ</t>
    </rPh>
    <phoneticPr fontId="1"/>
  </si>
  <si>
    <t>1、重点推進研究
2、一般課題型研究</t>
    <rPh sb="2" eb="8">
      <t>ジュウテンスイシンケンキュウ</t>
    </rPh>
    <rPh sb="11" eb="16">
      <t>イッパンカダイガタ</t>
    </rPh>
    <rPh sb="16" eb="18">
      <t>ケンキュウ</t>
    </rPh>
    <phoneticPr fontId="1"/>
  </si>
  <si>
    <t>令和4年6月に決定</t>
    <rPh sb="0" eb="2">
      <t>レイワ</t>
    </rPh>
    <rPh sb="3" eb="4">
      <t>ネン</t>
    </rPh>
    <rPh sb="5" eb="6">
      <t>ガツ</t>
    </rPh>
    <rPh sb="7" eb="9">
      <t>ケッテイ</t>
    </rPh>
    <phoneticPr fontId="1"/>
  </si>
  <si>
    <t>承諾</t>
    <rPh sb="0" eb="2">
      <t>ショウダク</t>
    </rPh>
    <phoneticPr fontId="1"/>
  </si>
  <si>
    <t>https://www.eri.u-tokyo.ac.jp/kyodoriyou/coordinating/</t>
    <phoneticPr fontId="1"/>
  </si>
  <si>
    <t>全国の地震・火山や総合防災の関連分野の研究遂行に資するため、拠点間連携共同研究の公募を行う。</t>
    <rPh sb="0" eb="2">
      <t>ゼンコク</t>
    </rPh>
    <rPh sb="3" eb="5">
      <t>ジシン</t>
    </rPh>
    <rPh sb="6" eb="8">
      <t>カザン</t>
    </rPh>
    <rPh sb="9" eb="11">
      <t>ソウゴウ</t>
    </rPh>
    <rPh sb="11" eb="13">
      <t>ボウサイ</t>
    </rPh>
    <rPh sb="14" eb="18">
      <t>カンレンブンヤ</t>
    </rPh>
    <rPh sb="19" eb="21">
      <t>ケンキュウ</t>
    </rPh>
    <rPh sb="21" eb="23">
      <t>スイコウ</t>
    </rPh>
    <rPh sb="24" eb="25">
      <t>シ</t>
    </rPh>
    <rPh sb="30" eb="33">
      <t>キョテンカン</t>
    </rPh>
    <rPh sb="33" eb="37">
      <t>レンケイキョウドウ</t>
    </rPh>
    <rPh sb="37" eb="39">
      <t>ケンキュウ</t>
    </rPh>
    <rPh sb="40" eb="42">
      <t>コウボ</t>
    </rPh>
    <rPh sb="43" eb="44">
      <t>オコナ</t>
    </rPh>
    <phoneticPr fontId="1"/>
  </si>
  <si>
    <t>21-193</t>
    <phoneticPr fontId="1"/>
  </si>
  <si>
    <t>国立大学法人京都大学防災研究所</t>
    <rPh sb="0" eb="2">
      <t>コクリツ</t>
    </rPh>
    <rPh sb="2" eb="6">
      <t>ダイガクホウジン</t>
    </rPh>
    <rPh sb="6" eb="10">
      <t>キョウトダイガク</t>
    </rPh>
    <rPh sb="10" eb="12">
      <t>ボウサイ</t>
    </rPh>
    <rPh sb="12" eb="15">
      <t>ケンキュウジョ</t>
    </rPh>
    <phoneticPr fontId="1"/>
  </si>
  <si>
    <t>令和４年度　共同研究の募集について</t>
    <rPh sb="0" eb="2">
      <t>レイワ</t>
    </rPh>
    <rPh sb="3" eb="5">
      <t>ネンド</t>
    </rPh>
    <rPh sb="6" eb="10">
      <t>キョウドウケンキュウ</t>
    </rPh>
    <rPh sb="11" eb="13">
      <t>ボシュウ</t>
    </rPh>
    <phoneticPr fontId="1"/>
  </si>
  <si>
    <t>・巨大地震災害・極端気象災害
・火山災害・防災実践科学</t>
    <rPh sb="1" eb="3">
      <t>キョダイ</t>
    </rPh>
    <rPh sb="3" eb="7">
      <t>ジシンサイガイ</t>
    </rPh>
    <rPh sb="8" eb="10">
      <t>キョクタン</t>
    </rPh>
    <rPh sb="10" eb="14">
      <t>キショウサイガイ</t>
    </rPh>
    <rPh sb="16" eb="20">
      <t>カザンサイガイ</t>
    </rPh>
    <rPh sb="21" eb="23">
      <t>ボウサイ</t>
    </rPh>
    <rPh sb="23" eb="25">
      <t>ジッセン</t>
    </rPh>
    <rPh sb="25" eb="27">
      <t>カガク</t>
    </rPh>
    <phoneticPr fontId="1"/>
  </si>
  <si>
    <t>https://www.dpri.kyoto-u.ac.jp/collaborative/#kyodobosyu</t>
  </si>
  <si>
    <t>21-194</t>
    <phoneticPr fontId="1"/>
  </si>
  <si>
    <t>公益財団法人三菱財団</t>
    <rPh sb="0" eb="6">
      <t>コウエキザイダンホウジン</t>
    </rPh>
    <rPh sb="6" eb="8">
      <t>ミツビシ</t>
    </rPh>
    <rPh sb="8" eb="10">
      <t>ザイダン</t>
    </rPh>
    <phoneticPr fontId="1"/>
  </si>
  <si>
    <t>2022年度研究助成金公募</t>
    <rPh sb="4" eb="6">
      <t>ネンド</t>
    </rPh>
    <rPh sb="6" eb="10">
      <t>ケンキュウジョセイ</t>
    </rPh>
    <rPh sb="10" eb="13">
      <t>キンコウボ</t>
    </rPh>
    <phoneticPr fontId="1"/>
  </si>
  <si>
    <t>1、自然科学研究助成
2、人文科学研究助成
3、社会福祉事業並びに研究助成
4、文化財保存修復事業助成</t>
    <rPh sb="2" eb="6">
      <t>シゼンカガク</t>
    </rPh>
    <rPh sb="6" eb="10">
      <t>ケンキュウジョセイ</t>
    </rPh>
    <rPh sb="13" eb="17">
      <t>ジンブンカガク</t>
    </rPh>
    <rPh sb="17" eb="21">
      <t>ケンキュウジョセイ</t>
    </rPh>
    <rPh sb="24" eb="26">
      <t>シャカイ</t>
    </rPh>
    <rPh sb="26" eb="28">
      <t>フクシ</t>
    </rPh>
    <rPh sb="28" eb="30">
      <t>ジギョウ</t>
    </rPh>
    <rPh sb="30" eb="31">
      <t>ナラ</t>
    </rPh>
    <rPh sb="33" eb="37">
      <t>ケンキュウジョセイ</t>
    </rPh>
    <rPh sb="40" eb="43">
      <t>ブンカザイ</t>
    </rPh>
    <rPh sb="43" eb="45">
      <t>ホゾン</t>
    </rPh>
    <rPh sb="45" eb="47">
      <t>シュウフク</t>
    </rPh>
    <rPh sb="47" eb="49">
      <t>ジギョウ</t>
    </rPh>
    <rPh sb="49" eb="51">
      <t>ジョセイ</t>
    </rPh>
    <phoneticPr fontId="1"/>
  </si>
  <si>
    <t>1、20,000
2、10,000
3、10,000
4、5,000</t>
    <phoneticPr fontId="1"/>
  </si>
  <si>
    <t>https://www.mitsubishi-zaidan.jp/</t>
  </si>
  <si>
    <t>1、1月6日
2、12月15日
3、12月23日
4、12月15日</t>
    <rPh sb="3" eb="4">
      <t>ガツ</t>
    </rPh>
    <rPh sb="5" eb="6">
      <t>ヒ</t>
    </rPh>
    <rPh sb="11" eb="12">
      <t>ガツ</t>
    </rPh>
    <rPh sb="14" eb="15">
      <t>ヒ</t>
    </rPh>
    <rPh sb="20" eb="21">
      <t>ガツ</t>
    </rPh>
    <rPh sb="23" eb="24">
      <t>ヒ</t>
    </rPh>
    <rPh sb="29" eb="30">
      <t>ガツ</t>
    </rPh>
    <rPh sb="32" eb="33">
      <t>ヒ</t>
    </rPh>
    <phoneticPr fontId="1"/>
  </si>
  <si>
    <t>1、2月3日
2、1月12日
3、1月20日
4、1月12日</t>
    <rPh sb="3" eb="4">
      <t>ガツ</t>
    </rPh>
    <rPh sb="5" eb="6">
      <t>ヒ</t>
    </rPh>
    <rPh sb="10" eb="11">
      <t>ガツ</t>
    </rPh>
    <rPh sb="13" eb="14">
      <t>ヒ</t>
    </rPh>
    <rPh sb="18" eb="19">
      <t>ガツ</t>
    </rPh>
    <rPh sb="21" eb="22">
      <t>ヒ</t>
    </rPh>
    <rPh sb="26" eb="27">
      <t>ガツ</t>
    </rPh>
    <rPh sb="29" eb="30">
      <t>ヒ</t>
    </rPh>
    <phoneticPr fontId="1"/>
  </si>
  <si>
    <t>21-195</t>
    <phoneticPr fontId="1"/>
  </si>
  <si>
    <t>一般財団法人　安藤研究所</t>
    <rPh sb="0" eb="6">
      <t>イッパンザイダンホウジン</t>
    </rPh>
    <rPh sb="7" eb="9">
      <t>アンドウ</t>
    </rPh>
    <rPh sb="9" eb="12">
      <t>ケンキュウジョ</t>
    </rPh>
    <phoneticPr fontId="1"/>
  </si>
  <si>
    <t>第35回安藤博記念学術奨励賞</t>
    <rPh sb="0" eb="1">
      <t>ダイ</t>
    </rPh>
    <rPh sb="3" eb="4">
      <t>カイ</t>
    </rPh>
    <rPh sb="4" eb="6">
      <t>アンドウ</t>
    </rPh>
    <rPh sb="6" eb="7">
      <t>ヒロシ</t>
    </rPh>
    <rPh sb="7" eb="9">
      <t>キネン</t>
    </rPh>
    <rPh sb="9" eb="11">
      <t>ガクジュツ</t>
    </rPh>
    <rPh sb="11" eb="14">
      <t>ショウレイショウ</t>
    </rPh>
    <phoneticPr fontId="1"/>
  </si>
  <si>
    <t>エレクトロニクスおよびこれに関連する科学技術</t>
    <rPh sb="14" eb="16">
      <t>カンレン</t>
    </rPh>
    <rPh sb="18" eb="22">
      <t>カガクギジュツ</t>
    </rPh>
    <phoneticPr fontId="1"/>
  </si>
  <si>
    <t>原則35歳未満</t>
    <rPh sb="0" eb="2">
      <t>ゲンソク</t>
    </rPh>
    <rPh sb="4" eb="5">
      <t>サイ</t>
    </rPh>
    <rPh sb="5" eb="7">
      <t>ミマン</t>
    </rPh>
    <phoneticPr fontId="1"/>
  </si>
  <si>
    <t>推薦</t>
    <rPh sb="0" eb="2">
      <t>スイセン</t>
    </rPh>
    <phoneticPr fontId="1"/>
  </si>
  <si>
    <t>1、1月20日
2、12月27日
3、1月6日
4、12月27日</t>
    <rPh sb="3" eb="4">
      <t>ガツ</t>
    </rPh>
    <rPh sb="6" eb="7">
      <t>ヒ</t>
    </rPh>
    <rPh sb="12" eb="13">
      <t>ガツ</t>
    </rPh>
    <rPh sb="15" eb="16">
      <t>ヒ</t>
    </rPh>
    <rPh sb="20" eb="21">
      <t>ガツ</t>
    </rPh>
    <rPh sb="22" eb="23">
      <t>ヒ</t>
    </rPh>
    <rPh sb="28" eb="29">
      <t>ガツ</t>
    </rPh>
    <rPh sb="31" eb="32">
      <t>ヒ</t>
    </rPh>
    <phoneticPr fontId="1"/>
  </si>
  <si>
    <t>http://www.ando-lab.or.jp/hyo-syo-.html</t>
  </si>
  <si>
    <t>通信・放送・音響・画像技術・コンピュータ・情報処理システム・半導体材料・デバイス・マイクロエレクトロニクス・オプトエレクトロニクス・スピントロニクス・マイクロメカトロニクスなど</t>
    <rPh sb="0" eb="2">
      <t>ツウシン</t>
    </rPh>
    <rPh sb="3" eb="5">
      <t>ホウソウ</t>
    </rPh>
    <rPh sb="6" eb="8">
      <t>オンキョウ</t>
    </rPh>
    <rPh sb="9" eb="11">
      <t>ガゾウ</t>
    </rPh>
    <rPh sb="11" eb="13">
      <t>ギジュツ</t>
    </rPh>
    <rPh sb="21" eb="25">
      <t>ジョウホウショリ</t>
    </rPh>
    <rPh sb="30" eb="33">
      <t>ハンドウタイ</t>
    </rPh>
    <rPh sb="33" eb="35">
      <t>ザイリョウ</t>
    </rPh>
    <phoneticPr fontId="1"/>
  </si>
  <si>
    <t>21-196</t>
    <phoneticPr fontId="1"/>
  </si>
  <si>
    <t>公益財団法人　小林がん学術振興会</t>
    <rPh sb="0" eb="6">
      <t>コウエキザイダンホウジン</t>
    </rPh>
    <rPh sb="7" eb="9">
      <t>コバヤシ</t>
    </rPh>
    <rPh sb="11" eb="16">
      <t>ガクジュツシンコウカイ</t>
    </rPh>
    <phoneticPr fontId="1"/>
  </si>
  <si>
    <t>公益目的事業1　研究助成</t>
    <rPh sb="0" eb="2">
      <t>コウエキ</t>
    </rPh>
    <rPh sb="2" eb="4">
      <t>モクテキ</t>
    </rPh>
    <rPh sb="4" eb="6">
      <t>ジギョウ</t>
    </rPh>
    <rPh sb="8" eb="12">
      <t>ケンキュウジョセイ</t>
    </rPh>
    <phoneticPr fontId="1"/>
  </si>
  <si>
    <t>1、小林がん学術賞
2、先駆的研究1
3、先駆的研究2：萌芽的研究</t>
    <rPh sb="2" eb="4">
      <t>コバヤシ</t>
    </rPh>
    <rPh sb="6" eb="8">
      <t>ガクジュツ</t>
    </rPh>
    <rPh sb="8" eb="9">
      <t>ショウ</t>
    </rPh>
    <rPh sb="12" eb="15">
      <t>センクテキ</t>
    </rPh>
    <rPh sb="15" eb="17">
      <t>ケンキュウ</t>
    </rPh>
    <rPh sb="21" eb="24">
      <t>センクテキ</t>
    </rPh>
    <rPh sb="24" eb="26">
      <t>ケンキュウ</t>
    </rPh>
    <rPh sb="28" eb="30">
      <t>ホウガ</t>
    </rPh>
    <rPh sb="30" eb="31">
      <t>テキ</t>
    </rPh>
    <rPh sb="31" eb="33">
      <t>ケンキュウ</t>
    </rPh>
    <phoneticPr fontId="1"/>
  </si>
  <si>
    <t>1、3,000
2、1,000
3、1,000</t>
    <phoneticPr fontId="1"/>
  </si>
  <si>
    <t>2、50歳以下
3、40歳以下</t>
    <rPh sb="4" eb="7">
      <t>サイイカ</t>
    </rPh>
    <rPh sb="12" eb="15">
      <t>サイイカ</t>
    </rPh>
    <phoneticPr fontId="1"/>
  </si>
  <si>
    <t>1、がん薬物療法に関する革新的治療法に対する研究助成及び表彰
2、がん薬物療法に関する先駆的治療法に対する研究助成</t>
    <rPh sb="4" eb="6">
      <t>ヤクブツ</t>
    </rPh>
    <rPh sb="6" eb="8">
      <t>リョウホウ</t>
    </rPh>
    <rPh sb="9" eb="10">
      <t>カン</t>
    </rPh>
    <rPh sb="12" eb="15">
      <t>カクシンテキ</t>
    </rPh>
    <rPh sb="15" eb="17">
      <t>チリョウ</t>
    </rPh>
    <rPh sb="17" eb="18">
      <t>ホウ</t>
    </rPh>
    <rPh sb="19" eb="20">
      <t>タイ</t>
    </rPh>
    <rPh sb="22" eb="26">
      <t>ケンキュウジョセイ</t>
    </rPh>
    <rPh sb="26" eb="27">
      <t>オヨ</t>
    </rPh>
    <rPh sb="28" eb="30">
      <t>ヒョウショウ</t>
    </rPh>
    <rPh sb="35" eb="37">
      <t>ヤクブツ</t>
    </rPh>
    <rPh sb="37" eb="39">
      <t>リョウホウ</t>
    </rPh>
    <rPh sb="40" eb="41">
      <t>カン</t>
    </rPh>
    <rPh sb="43" eb="46">
      <t>センクテキ</t>
    </rPh>
    <rPh sb="46" eb="49">
      <t>チリョウホウ</t>
    </rPh>
    <rPh sb="50" eb="51">
      <t>タイ</t>
    </rPh>
    <rPh sb="53" eb="57">
      <t>ケンキュウジョセイ</t>
    </rPh>
    <phoneticPr fontId="1"/>
  </si>
  <si>
    <t>http://kficc.or.jp/</t>
  </si>
  <si>
    <t>https://www.azbilyamatake.or.jp/</t>
  </si>
  <si>
    <t>21-197</t>
    <phoneticPr fontId="1"/>
  </si>
  <si>
    <t>一般財団法人　アズビル山武財団</t>
    <rPh sb="0" eb="6">
      <t>イッパンザイダンホウジン</t>
    </rPh>
    <rPh sb="11" eb="12">
      <t>ヤマ</t>
    </rPh>
    <rPh sb="12" eb="13">
      <t>タケ</t>
    </rPh>
    <rPh sb="13" eb="15">
      <t>ザイダン</t>
    </rPh>
    <phoneticPr fontId="1"/>
  </si>
  <si>
    <t>2022年度　研究開発助成</t>
    <rPh sb="4" eb="6">
      <t>ネンド</t>
    </rPh>
    <rPh sb="7" eb="11">
      <t>ケンキュウカイハツ</t>
    </rPh>
    <rPh sb="11" eb="13">
      <t>ジョセイ</t>
    </rPh>
    <phoneticPr fontId="1"/>
  </si>
  <si>
    <t>・計測と制御、Iot、ロボット及び関連技術領域に関する研究
・地域における環境保全および地域特有の動植物の育成・保全に関する研究
・SDGｓの目標に合致した研究</t>
    <rPh sb="1" eb="3">
      <t>ケイソク</t>
    </rPh>
    <rPh sb="4" eb="6">
      <t>セイギョ</t>
    </rPh>
    <rPh sb="15" eb="16">
      <t>オヨ</t>
    </rPh>
    <rPh sb="17" eb="21">
      <t>カンレンギジュツ</t>
    </rPh>
    <rPh sb="21" eb="23">
      <t>リョウイキ</t>
    </rPh>
    <rPh sb="24" eb="25">
      <t>カン</t>
    </rPh>
    <rPh sb="27" eb="29">
      <t>ケンキュウ</t>
    </rPh>
    <rPh sb="31" eb="33">
      <t>チイキ</t>
    </rPh>
    <rPh sb="37" eb="41">
      <t>カンキョウホゼン</t>
    </rPh>
    <rPh sb="44" eb="46">
      <t>チイキ</t>
    </rPh>
    <rPh sb="46" eb="48">
      <t>トクユウ</t>
    </rPh>
    <rPh sb="49" eb="52">
      <t>ドウショクブツ</t>
    </rPh>
    <rPh sb="53" eb="55">
      <t>イクセイ</t>
    </rPh>
    <rPh sb="56" eb="58">
      <t>ホゼン</t>
    </rPh>
    <rPh sb="59" eb="60">
      <t>カン</t>
    </rPh>
    <rPh sb="62" eb="64">
      <t>ケンキュウ</t>
    </rPh>
    <rPh sb="71" eb="73">
      <t>モクヒョウ</t>
    </rPh>
    <rPh sb="74" eb="76">
      <t>ガッチ</t>
    </rPh>
    <rPh sb="78" eb="80">
      <t>ケンキュウ</t>
    </rPh>
    <phoneticPr fontId="1"/>
  </si>
  <si>
    <t>45歳未満（研究助成開始年度の4月1日時点）</t>
    <rPh sb="2" eb="5">
      <t>サイミマン</t>
    </rPh>
    <rPh sb="6" eb="10">
      <t>ケンキュウジョセイ</t>
    </rPh>
    <rPh sb="10" eb="12">
      <t>カイシ</t>
    </rPh>
    <rPh sb="12" eb="14">
      <t>ネンド</t>
    </rPh>
    <rPh sb="16" eb="17">
      <t>ガツ</t>
    </rPh>
    <rPh sb="18" eb="19">
      <t>ヒ</t>
    </rPh>
    <rPh sb="19" eb="21">
      <t>ジテン</t>
    </rPh>
    <phoneticPr fontId="1"/>
  </si>
  <si>
    <t>推薦</t>
    <rPh sb="0" eb="2">
      <t>スイセン</t>
    </rPh>
    <phoneticPr fontId="1"/>
  </si>
  <si>
    <t>21-198</t>
    <phoneticPr fontId="1"/>
  </si>
  <si>
    <t>千葉大学　真菌医学研究センター</t>
    <rPh sb="0" eb="4">
      <t>チバダイガク</t>
    </rPh>
    <rPh sb="5" eb="7">
      <t>シンキン</t>
    </rPh>
    <rPh sb="7" eb="9">
      <t>イガク</t>
    </rPh>
    <rPh sb="9" eb="11">
      <t>ケンキュウ</t>
    </rPh>
    <phoneticPr fontId="1"/>
  </si>
  <si>
    <t>令和４年度千葉大学真菌医学研究センター共同利用・共同研究等の公募について</t>
    <rPh sb="0" eb="2">
      <t>レイワ</t>
    </rPh>
    <rPh sb="3" eb="5">
      <t>ネンド</t>
    </rPh>
    <rPh sb="5" eb="9">
      <t>チバダイガク</t>
    </rPh>
    <rPh sb="9" eb="11">
      <t>シンキン</t>
    </rPh>
    <rPh sb="11" eb="13">
      <t>イガク</t>
    </rPh>
    <rPh sb="13" eb="15">
      <t>ケンキュウ</t>
    </rPh>
    <rPh sb="19" eb="21">
      <t>キョウドウ</t>
    </rPh>
    <rPh sb="21" eb="23">
      <t>リヨウ</t>
    </rPh>
    <rPh sb="24" eb="26">
      <t>キョウドウ</t>
    </rPh>
    <rPh sb="26" eb="28">
      <t>ケンキュウ</t>
    </rPh>
    <rPh sb="28" eb="29">
      <t>トウ</t>
    </rPh>
    <rPh sb="30" eb="32">
      <t>コウボ</t>
    </rPh>
    <phoneticPr fontId="1"/>
  </si>
  <si>
    <t>1、千葉大学真菌医学研究センター共同利用・共同研究
2、千葉大学真菌医学研究センター研究会</t>
    <rPh sb="2" eb="4">
      <t>チバ</t>
    </rPh>
    <rPh sb="4" eb="6">
      <t>ダイガク</t>
    </rPh>
    <rPh sb="6" eb="8">
      <t>シンキン</t>
    </rPh>
    <rPh sb="8" eb="12">
      <t>イガクケンキュウ</t>
    </rPh>
    <rPh sb="16" eb="18">
      <t>キョウドウ</t>
    </rPh>
    <rPh sb="18" eb="20">
      <t>リヨウ</t>
    </rPh>
    <rPh sb="21" eb="23">
      <t>キョウドウ</t>
    </rPh>
    <rPh sb="23" eb="25">
      <t>ケンキュウ</t>
    </rPh>
    <rPh sb="28" eb="32">
      <t>チバダイガク</t>
    </rPh>
    <rPh sb="32" eb="34">
      <t>シンキン</t>
    </rPh>
    <rPh sb="34" eb="36">
      <t>イガク</t>
    </rPh>
    <rPh sb="36" eb="38">
      <t>ケンキュウ</t>
    </rPh>
    <rPh sb="42" eb="45">
      <t>ケンキュウカイ</t>
    </rPh>
    <phoneticPr fontId="1"/>
  </si>
  <si>
    <t>承諾</t>
    <rPh sb="0" eb="2">
      <t>ショウダク</t>
    </rPh>
    <phoneticPr fontId="1"/>
  </si>
  <si>
    <t>http://www.pf.chiba-u.ac.jp/</t>
  </si>
  <si>
    <t>病原真菌・放射菌を含む各種病原体についての基礎研究、これらの病原体による感染症についての研究　等</t>
    <rPh sb="0" eb="2">
      <t>ビョウゲン</t>
    </rPh>
    <rPh sb="2" eb="4">
      <t>シンキン</t>
    </rPh>
    <rPh sb="5" eb="7">
      <t>ホウシャ</t>
    </rPh>
    <rPh sb="7" eb="8">
      <t>キン</t>
    </rPh>
    <rPh sb="9" eb="10">
      <t>フク</t>
    </rPh>
    <rPh sb="11" eb="13">
      <t>カクシュ</t>
    </rPh>
    <rPh sb="13" eb="16">
      <t>ビョウゲンタイ</t>
    </rPh>
    <rPh sb="21" eb="25">
      <t>キソケンキュウ</t>
    </rPh>
    <rPh sb="30" eb="33">
      <t>ビョウゲンタイ</t>
    </rPh>
    <rPh sb="36" eb="39">
      <t>カンセンショウ</t>
    </rPh>
    <rPh sb="44" eb="46">
      <t>ケンキュウ</t>
    </rPh>
    <rPh sb="47" eb="48">
      <t>トウ</t>
    </rPh>
    <phoneticPr fontId="1"/>
  </si>
  <si>
    <t>21-199</t>
    <phoneticPr fontId="1"/>
  </si>
  <si>
    <t>一般社団法人日本化学工業協会</t>
    <rPh sb="0" eb="2">
      <t>イッパン</t>
    </rPh>
    <rPh sb="2" eb="6">
      <t>シャダンホウジン</t>
    </rPh>
    <rPh sb="6" eb="8">
      <t>ニホン</t>
    </rPh>
    <rPh sb="8" eb="10">
      <t>カガク</t>
    </rPh>
    <rPh sb="10" eb="12">
      <t>コウギョウ</t>
    </rPh>
    <rPh sb="12" eb="14">
      <t>キョウカイ</t>
    </rPh>
    <phoneticPr fontId="1"/>
  </si>
  <si>
    <t>日化協LRI10期研究課題の募集</t>
    <rPh sb="0" eb="1">
      <t>ニチ</t>
    </rPh>
    <rPh sb="1" eb="2">
      <t>カ</t>
    </rPh>
    <rPh sb="2" eb="3">
      <t>キョウ</t>
    </rPh>
    <rPh sb="8" eb="9">
      <t>キ</t>
    </rPh>
    <rPh sb="9" eb="13">
      <t>ケンキュウカダイ</t>
    </rPh>
    <rPh sb="14" eb="16">
      <t>ボシュウ</t>
    </rPh>
    <phoneticPr fontId="1"/>
  </si>
  <si>
    <t>ヒトの健康や環境に及ぼす化学物質の影響</t>
    <rPh sb="3" eb="5">
      <t>ケンコウ</t>
    </rPh>
    <rPh sb="6" eb="8">
      <t>カンキョウ</t>
    </rPh>
    <rPh sb="9" eb="10">
      <t>オヨ</t>
    </rPh>
    <rPh sb="12" eb="16">
      <t>カガクブッシツ</t>
    </rPh>
    <rPh sb="17" eb="19">
      <t>エイキョウ</t>
    </rPh>
    <phoneticPr fontId="1"/>
  </si>
  <si>
    <t>・動物実験代替法の開発
・新規な課題を解決するための試験法の開発
・ヒトへのばく露に関する研究
・新しい特性を持つ化学物質の安全性評価
・化学物質法規制における安全性評価を推進する評価法の開発</t>
    <rPh sb="1" eb="5">
      <t>ドウブツジッケン</t>
    </rPh>
    <rPh sb="5" eb="7">
      <t>ダイカ</t>
    </rPh>
    <rPh sb="7" eb="8">
      <t>ホウ</t>
    </rPh>
    <rPh sb="9" eb="11">
      <t>カイハツ</t>
    </rPh>
    <rPh sb="13" eb="15">
      <t>シンキ</t>
    </rPh>
    <rPh sb="16" eb="18">
      <t>カダイ</t>
    </rPh>
    <rPh sb="19" eb="21">
      <t>カイケツ</t>
    </rPh>
    <rPh sb="26" eb="29">
      <t>シケンホウ</t>
    </rPh>
    <rPh sb="30" eb="32">
      <t>カイハツ</t>
    </rPh>
    <rPh sb="40" eb="41">
      <t>ロ</t>
    </rPh>
    <rPh sb="42" eb="43">
      <t>カン</t>
    </rPh>
    <rPh sb="45" eb="47">
      <t>ケンキュウ</t>
    </rPh>
    <rPh sb="49" eb="50">
      <t>アタラ</t>
    </rPh>
    <rPh sb="52" eb="54">
      <t>トクセイ</t>
    </rPh>
    <rPh sb="55" eb="56">
      <t>モ</t>
    </rPh>
    <rPh sb="57" eb="61">
      <t>カガクブッシツ</t>
    </rPh>
    <rPh sb="62" eb="65">
      <t>アンゼンセイ</t>
    </rPh>
    <rPh sb="65" eb="67">
      <t>ヒョウカ</t>
    </rPh>
    <rPh sb="69" eb="73">
      <t>カガクブッシツ</t>
    </rPh>
    <rPh sb="73" eb="76">
      <t>ホウキセイ</t>
    </rPh>
    <rPh sb="80" eb="83">
      <t>アンゼンセイ</t>
    </rPh>
    <rPh sb="83" eb="85">
      <t>ヒョウカ</t>
    </rPh>
    <rPh sb="86" eb="88">
      <t>スイシン</t>
    </rPh>
    <rPh sb="90" eb="93">
      <t>ヒョウカホウ</t>
    </rPh>
    <rPh sb="94" eb="96">
      <t>カイハツ</t>
    </rPh>
    <phoneticPr fontId="1"/>
  </si>
  <si>
    <t>https://www.nikkakyo.org/</t>
  </si>
  <si>
    <t>21-200</t>
    <phoneticPr fontId="1"/>
  </si>
  <si>
    <t>一般社団法人日本建築あと施行アンカー協会</t>
    <rPh sb="0" eb="2">
      <t>イッパン</t>
    </rPh>
    <rPh sb="2" eb="6">
      <t>シャダンホウジン</t>
    </rPh>
    <rPh sb="6" eb="8">
      <t>ニホン</t>
    </rPh>
    <rPh sb="8" eb="10">
      <t>ケンチク</t>
    </rPh>
    <rPh sb="12" eb="14">
      <t>セコウ</t>
    </rPh>
    <rPh sb="18" eb="20">
      <t>キョウカイ</t>
    </rPh>
    <phoneticPr fontId="1"/>
  </si>
  <si>
    <t>2022年度　研究助成公募のご案内</t>
    <rPh sb="4" eb="5">
      <t>ネン</t>
    </rPh>
    <rPh sb="5" eb="6">
      <t>ド</t>
    </rPh>
    <rPh sb="7" eb="13">
      <t>ケンキュウジョセイコウボ</t>
    </rPh>
    <rPh sb="15" eb="17">
      <t>アンナイ</t>
    </rPh>
    <phoneticPr fontId="1"/>
  </si>
  <si>
    <t>あと施行アンカーの設計、施工技術、材料及び維持管理の分野における研究活動</t>
    <rPh sb="2" eb="4">
      <t>セコウ</t>
    </rPh>
    <rPh sb="9" eb="11">
      <t>セッケイ</t>
    </rPh>
    <rPh sb="12" eb="14">
      <t>セコウ</t>
    </rPh>
    <rPh sb="14" eb="16">
      <t>ギジュツ</t>
    </rPh>
    <rPh sb="17" eb="19">
      <t>ザイリョウ</t>
    </rPh>
    <rPh sb="19" eb="20">
      <t>オヨ</t>
    </rPh>
    <rPh sb="21" eb="23">
      <t>イジ</t>
    </rPh>
    <rPh sb="23" eb="25">
      <t>カンリ</t>
    </rPh>
    <rPh sb="26" eb="28">
      <t>ブンヤ</t>
    </rPh>
    <rPh sb="32" eb="36">
      <t>ケンキュウカツドウ</t>
    </rPh>
    <phoneticPr fontId="1"/>
  </si>
  <si>
    <t>承諾</t>
    <rPh sb="0" eb="2">
      <t>ショウダク</t>
    </rPh>
    <phoneticPr fontId="1"/>
  </si>
  <si>
    <t>https://www.anchor-jcaa.or.jp/infomation/2021/20211206-328.html</t>
  </si>
  <si>
    <t>21-201</t>
    <phoneticPr fontId="1"/>
  </si>
  <si>
    <t>公益財団法人牧誠財団</t>
    <rPh sb="0" eb="6">
      <t>コウエキザイダンホウジン</t>
    </rPh>
    <rPh sb="6" eb="7">
      <t>マキ</t>
    </rPh>
    <rPh sb="7" eb="8">
      <t>マコト</t>
    </rPh>
    <rPh sb="8" eb="10">
      <t>ザイダン</t>
    </rPh>
    <phoneticPr fontId="1"/>
  </si>
  <si>
    <t>2021年度（三次募集）研究助成募集</t>
    <rPh sb="4" eb="6">
      <t>ネンド</t>
    </rPh>
    <rPh sb="7" eb="11">
      <t>サンジボシュウ</t>
    </rPh>
    <rPh sb="12" eb="16">
      <t>ケンキュウジョセイ</t>
    </rPh>
    <rPh sb="16" eb="18">
      <t>ボシュウ</t>
    </rPh>
    <phoneticPr fontId="1"/>
  </si>
  <si>
    <t>管理会計技法、管理会計システム、事業承継システム及びそれに関連する管理システムを対象とする研究</t>
    <rPh sb="0" eb="2">
      <t>カンリ</t>
    </rPh>
    <rPh sb="2" eb="4">
      <t>カイケイ</t>
    </rPh>
    <rPh sb="4" eb="6">
      <t>ギホウ</t>
    </rPh>
    <rPh sb="7" eb="9">
      <t>カンリ</t>
    </rPh>
    <rPh sb="9" eb="11">
      <t>カイケイ</t>
    </rPh>
    <rPh sb="16" eb="20">
      <t>ジギョウショウケイ</t>
    </rPh>
    <rPh sb="24" eb="25">
      <t>オヨ</t>
    </rPh>
    <rPh sb="29" eb="31">
      <t>カンレン</t>
    </rPh>
    <rPh sb="33" eb="35">
      <t>カンリ</t>
    </rPh>
    <rPh sb="40" eb="42">
      <t>タイショウ</t>
    </rPh>
    <rPh sb="45" eb="47">
      <t>ケンキュウ</t>
    </rPh>
    <phoneticPr fontId="1"/>
  </si>
  <si>
    <t>1、2,000
2、4,700（総額）
3、1,500</t>
    <rPh sb="16" eb="18">
      <t>ソウガク</t>
    </rPh>
    <phoneticPr fontId="1"/>
  </si>
  <si>
    <t>http://melco-foundation.jp/apply/application_requirements/</t>
  </si>
  <si>
    <t>21-202</t>
    <phoneticPr fontId="1"/>
  </si>
  <si>
    <t>公益財団法人　杉浦記念財団</t>
    <rPh sb="0" eb="6">
      <t>コウエキザイダンホウジン</t>
    </rPh>
    <rPh sb="7" eb="9">
      <t>スギウラ</t>
    </rPh>
    <rPh sb="9" eb="11">
      <t>キネン</t>
    </rPh>
    <rPh sb="11" eb="13">
      <t>ザイダン</t>
    </rPh>
    <phoneticPr fontId="1"/>
  </si>
  <si>
    <t>第11回　杉浦地域医療振興助成</t>
    <rPh sb="0" eb="1">
      <t>ダイ</t>
    </rPh>
    <rPh sb="3" eb="4">
      <t>カイ</t>
    </rPh>
    <rPh sb="5" eb="7">
      <t>スギウラ</t>
    </rPh>
    <rPh sb="7" eb="9">
      <t>チイキ</t>
    </rPh>
    <rPh sb="9" eb="11">
      <t>イリョウ</t>
    </rPh>
    <rPh sb="11" eb="15">
      <t>シンコウジョセイ</t>
    </rPh>
    <phoneticPr fontId="1"/>
  </si>
  <si>
    <t>医師、薬剤師、看護師等の医療従事者、及び介護福祉従事者等の多職種が連携して、「地域包括ケアの実現」「健康寿命の延伸」の推進に寄与する研究</t>
    <rPh sb="0" eb="2">
      <t>イシ</t>
    </rPh>
    <rPh sb="3" eb="6">
      <t>ヤクザイシ</t>
    </rPh>
    <rPh sb="7" eb="10">
      <t>カンゴシ</t>
    </rPh>
    <rPh sb="10" eb="11">
      <t>トウ</t>
    </rPh>
    <rPh sb="12" eb="14">
      <t>イリョウ</t>
    </rPh>
    <rPh sb="14" eb="17">
      <t>ジュウジシャ</t>
    </rPh>
    <rPh sb="18" eb="19">
      <t>オヨ</t>
    </rPh>
    <rPh sb="20" eb="22">
      <t>カイゴ</t>
    </rPh>
    <rPh sb="22" eb="24">
      <t>フクシ</t>
    </rPh>
    <rPh sb="24" eb="27">
      <t>ジュウジシャ</t>
    </rPh>
    <rPh sb="27" eb="28">
      <t>トウ</t>
    </rPh>
    <rPh sb="29" eb="30">
      <t>タ</t>
    </rPh>
    <rPh sb="30" eb="32">
      <t>ショクシュ</t>
    </rPh>
    <rPh sb="33" eb="35">
      <t>レンケイ</t>
    </rPh>
    <rPh sb="39" eb="41">
      <t>チイキ</t>
    </rPh>
    <rPh sb="41" eb="43">
      <t>ホウカツ</t>
    </rPh>
    <rPh sb="46" eb="48">
      <t>ジツゲン</t>
    </rPh>
    <rPh sb="50" eb="52">
      <t>ケンコウ</t>
    </rPh>
    <rPh sb="52" eb="54">
      <t>ジュミョウ</t>
    </rPh>
    <rPh sb="55" eb="57">
      <t>エンシン</t>
    </rPh>
    <rPh sb="59" eb="61">
      <t>スイシン</t>
    </rPh>
    <rPh sb="62" eb="64">
      <t>キヨ</t>
    </rPh>
    <rPh sb="66" eb="68">
      <t>ケンキュウ</t>
    </rPh>
    <phoneticPr fontId="1"/>
  </si>
  <si>
    <t>21-203</t>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</si>
  <si>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</si>
  <si>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</si>
  <si>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</si>
  <si>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</si>
  <si>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</si>
  <si>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21-204</t>
    <phoneticPr fontId="1"/>
  </si>
  <si>
    <t>一般財団法人　サムコ科学技術振興財団</t>
    <rPh sb="0" eb="6">
      <t>イッパンザイダンホウジン</t>
    </rPh>
    <rPh sb="10" eb="12">
      <t>カガク</t>
    </rPh>
    <rPh sb="12" eb="14">
      <t>ギジュツ</t>
    </rPh>
    <rPh sb="14" eb="18">
      <t>シンコウザイダン</t>
    </rPh>
    <phoneticPr fontId="1"/>
  </si>
  <si>
    <t>薄膜技術に関する研究助成募集</t>
    <rPh sb="0" eb="1">
      <t>ウス</t>
    </rPh>
    <rPh sb="1" eb="2">
      <t>マク</t>
    </rPh>
    <rPh sb="2" eb="4">
      <t>ギジュツ</t>
    </rPh>
    <rPh sb="5" eb="6">
      <t>カン</t>
    </rPh>
    <rPh sb="8" eb="12">
      <t>ケンキュウジョセイ</t>
    </rPh>
    <rPh sb="12" eb="14">
      <t>ボシュウ</t>
    </rPh>
    <phoneticPr fontId="1"/>
  </si>
  <si>
    <t>※薄膜・表面・界面に関する研究分野
①材料科学　②ライフサイエンス
③環境・エネルギー工学④プラズマ工学</t>
    <rPh sb="1" eb="2">
      <t>ウス</t>
    </rPh>
    <rPh sb="2" eb="3">
      <t>マク</t>
    </rPh>
    <rPh sb="4" eb="6">
      <t>ヒョウメン</t>
    </rPh>
    <rPh sb="7" eb="9">
      <t>カイメン</t>
    </rPh>
    <rPh sb="10" eb="11">
      <t>カン</t>
    </rPh>
    <rPh sb="13" eb="17">
      <t>ケンキュウブンヤ</t>
    </rPh>
    <rPh sb="19" eb="23">
      <t>ザイリョウカガク</t>
    </rPh>
    <rPh sb="35" eb="37">
      <t>カンキョウ</t>
    </rPh>
    <rPh sb="43" eb="45">
      <t>コウガク</t>
    </rPh>
    <rPh sb="50" eb="52">
      <t>コウガク</t>
    </rPh>
    <phoneticPr fontId="1"/>
  </si>
  <si>
    <t>募集期間締切時の年齢が45歳以下の若手研究者</t>
    <rPh sb="0" eb="2">
      <t>ボシュウ</t>
    </rPh>
    <rPh sb="2" eb="4">
      <t>キカン</t>
    </rPh>
    <rPh sb="4" eb="6">
      <t>シメキリ</t>
    </rPh>
    <rPh sb="6" eb="7">
      <t>ジ</t>
    </rPh>
    <rPh sb="8" eb="10">
      <t>ネンレイ</t>
    </rPh>
    <rPh sb="13" eb="16">
      <t>サイイカ</t>
    </rPh>
    <rPh sb="17" eb="19">
      <t>ワカテ</t>
    </rPh>
    <rPh sb="19" eb="22">
      <t>ケンキュウシャ</t>
    </rPh>
    <phoneticPr fontId="1"/>
  </si>
  <si>
    <t>推薦</t>
    <rPh sb="0" eb="2">
      <t>スイセン</t>
    </rPh>
    <phoneticPr fontId="1"/>
  </si>
  <si>
    <t>https://www.jili.or.jp/workshop/josei/index.html</t>
    <phoneticPr fontId="1"/>
  </si>
  <si>
    <t>21-205</t>
    <phoneticPr fontId="1"/>
  </si>
  <si>
    <t>国立大学法人九州大学
応用力学研究所</t>
    <rPh sb="0" eb="6">
      <t>コクリツダイガクホウジン</t>
    </rPh>
    <rPh sb="6" eb="10">
      <t>キュウシュウダイガク</t>
    </rPh>
    <rPh sb="11" eb="15">
      <t>オウヨウリキガク</t>
    </rPh>
    <rPh sb="15" eb="18">
      <t>ケンキュウショ</t>
    </rPh>
    <phoneticPr fontId="1"/>
  </si>
  <si>
    <t>2022年度　共同利用研究</t>
    <rPh sb="4" eb="6">
      <t>ネンド</t>
    </rPh>
    <rPh sb="7" eb="13">
      <t>キョウドウリヨウケンキュウ</t>
    </rPh>
    <phoneticPr fontId="1"/>
  </si>
  <si>
    <t>力学に関する学理およびその応用の研究</t>
    <rPh sb="0" eb="2">
      <t>リキガク</t>
    </rPh>
    <rPh sb="3" eb="4">
      <t>カン</t>
    </rPh>
    <rPh sb="6" eb="8">
      <t>ガクリ</t>
    </rPh>
    <rPh sb="13" eb="15">
      <t>オウヨウ</t>
    </rPh>
    <rPh sb="16" eb="18">
      <t>ケンキュウ</t>
    </rPh>
    <phoneticPr fontId="1"/>
  </si>
  <si>
    <t>未定</t>
    <rPh sb="0" eb="2">
      <t>ミテイ</t>
    </rPh>
    <phoneticPr fontId="1"/>
  </si>
  <si>
    <t>https://www.samco.co.jp/foundation/</t>
    <phoneticPr fontId="1"/>
  </si>
  <si>
    <t>https://www.riam.kyushu-u.ac.jp/</t>
    <phoneticPr fontId="1"/>
  </si>
  <si>
    <t>21-206</t>
    <phoneticPr fontId="1"/>
  </si>
  <si>
    <t>公益財団法人　三島海雲記念財団</t>
    <rPh sb="0" eb="6">
      <t>コウエキザイダンホウジン</t>
    </rPh>
    <rPh sb="7" eb="9">
      <t>ミシマ</t>
    </rPh>
    <rPh sb="9" eb="10">
      <t>ウミ</t>
    </rPh>
    <rPh sb="10" eb="11">
      <t>クモ</t>
    </rPh>
    <rPh sb="11" eb="15">
      <t>キネンザイダン</t>
    </rPh>
    <phoneticPr fontId="1"/>
  </si>
  <si>
    <t>2022年度　学術研究奨励金【自然科学部門】</t>
    <rPh sb="4" eb="6">
      <t>ネンド</t>
    </rPh>
    <rPh sb="7" eb="9">
      <t>ガクジュツ</t>
    </rPh>
    <rPh sb="9" eb="14">
      <t>ケンキュウショウレイキン</t>
    </rPh>
    <rPh sb="15" eb="21">
      <t>シゼンカガクブモン</t>
    </rPh>
    <phoneticPr fontId="1"/>
  </si>
  <si>
    <t>食の科学に関する学術研究
1、個人研究奨励金
2、共同研究奨励金</t>
    <rPh sb="0" eb="1">
      <t>ショク</t>
    </rPh>
    <rPh sb="2" eb="4">
      <t>カガク</t>
    </rPh>
    <rPh sb="5" eb="6">
      <t>カン</t>
    </rPh>
    <rPh sb="8" eb="12">
      <t>ガクジュツケンキュウ</t>
    </rPh>
    <rPh sb="15" eb="22">
      <t>コジンケンキュウショウレイキン</t>
    </rPh>
    <rPh sb="25" eb="32">
      <t>キョウドウケンキュウショウレイキン</t>
    </rPh>
    <phoneticPr fontId="1"/>
  </si>
  <si>
    <t>1、1,000
2、5,000</t>
    <phoneticPr fontId="1"/>
  </si>
  <si>
    <t>https://www.mishima-kaiun.or.jp/assist/natural-science.html</t>
  </si>
  <si>
    <t>食品素材、製造・加工・調理、発酵・微生物利用、栄養・嗜好・生理機能、食の安全、疾病予防などに係る研究</t>
    <rPh sb="0" eb="2">
      <t>ショクヒン</t>
    </rPh>
    <rPh sb="2" eb="4">
      <t>ソザイ</t>
    </rPh>
    <rPh sb="5" eb="7">
      <t>セイゾウ</t>
    </rPh>
    <rPh sb="8" eb="10">
      <t>カコウ</t>
    </rPh>
    <rPh sb="11" eb="13">
      <t>チョウリ</t>
    </rPh>
    <rPh sb="14" eb="16">
      <t>ハッコウ</t>
    </rPh>
    <rPh sb="17" eb="20">
      <t>ビセイブツ</t>
    </rPh>
    <rPh sb="20" eb="22">
      <t>リヨウ</t>
    </rPh>
    <rPh sb="23" eb="25">
      <t>エイヨウ</t>
    </rPh>
    <rPh sb="26" eb="28">
      <t>シコウ</t>
    </rPh>
    <rPh sb="29" eb="33">
      <t>セイリキノウ</t>
    </rPh>
    <rPh sb="34" eb="35">
      <t>ショク</t>
    </rPh>
    <rPh sb="36" eb="38">
      <t>アンゼン</t>
    </rPh>
    <rPh sb="39" eb="41">
      <t>シツビョウ</t>
    </rPh>
    <rPh sb="41" eb="43">
      <t>ヨボウ</t>
    </rPh>
    <rPh sb="46" eb="47">
      <t>カカ</t>
    </rPh>
    <rPh sb="48" eb="50">
      <t>ケンキュウ</t>
    </rPh>
    <phoneticPr fontId="1"/>
  </si>
  <si>
    <t>21-207</t>
    <phoneticPr fontId="1"/>
  </si>
  <si>
    <t>公益財団法人　日本応用酵素協会</t>
    <rPh sb="0" eb="6">
      <t>コウエキザイダンホウジン</t>
    </rPh>
    <rPh sb="7" eb="9">
      <t>ニホン</t>
    </rPh>
    <rPh sb="9" eb="11">
      <t>オウヨウ</t>
    </rPh>
    <rPh sb="11" eb="13">
      <t>コウソ</t>
    </rPh>
    <rPh sb="13" eb="15">
      <t>キョウカイ</t>
    </rPh>
    <phoneticPr fontId="1"/>
  </si>
  <si>
    <t>酵素研究助成</t>
    <rPh sb="0" eb="2">
      <t>コウソ</t>
    </rPh>
    <rPh sb="2" eb="6">
      <t>ケンキュウジョセイ</t>
    </rPh>
    <phoneticPr fontId="1"/>
  </si>
  <si>
    <t>酵素の応用研究、および酵素がかかわる生命科学を対象とした研究</t>
    <rPh sb="0" eb="2">
      <t>コウソ</t>
    </rPh>
    <rPh sb="3" eb="5">
      <t>オウヨウ</t>
    </rPh>
    <rPh sb="5" eb="7">
      <t>ケンキュウ</t>
    </rPh>
    <rPh sb="11" eb="13">
      <t>コウソ</t>
    </rPh>
    <rPh sb="18" eb="22">
      <t>セイメイカガク</t>
    </rPh>
    <rPh sb="23" eb="25">
      <t>タイショウ</t>
    </rPh>
    <rPh sb="28" eb="30">
      <t>ケンキュウ</t>
    </rPh>
    <phoneticPr fontId="1"/>
  </si>
  <si>
    <t>https://www.jfae.or.jp/</t>
  </si>
  <si>
    <t>21-208</t>
  </si>
  <si>
    <t>21-210</t>
  </si>
  <si>
    <t>21-211</t>
  </si>
  <si>
    <t>21-212</t>
  </si>
  <si>
    <t>公益財団法人　武田科学振興財団</t>
    <rPh sb="0" eb="2">
      <t>コウエキ</t>
    </rPh>
    <rPh sb="2" eb="4">
      <t>ザイダン</t>
    </rPh>
    <rPh sb="4" eb="6">
      <t>ホウジン</t>
    </rPh>
    <rPh sb="7" eb="9">
      <t>タケダ</t>
    </rPh>
    <rPh sb="9" eb="11">
      <t>カガク</t>
    </rPh>
    <rPh sb="11" eb="13">
      <t>シンコウ</t>
    </rPh>
    <rPh sb="13" eb="15">
      <t>ザイダン</t>
    </rPh>
    <phoneticPr fontId="1"/>
  </si>
  <si>
    <t>2022年4月1日現在の年齢が満55歳未満の方</t>
    <phoneticPr fontId="1"/>
  </si>
  <si>
    <t>2022年度　ハイリスク新興感染症研究助成</t>
    <rPh sb="4" eb="6">
      <t>ネンド</t>
    </rPh>
    <rPh sb="12" eb="14">
      <t>シンコウ</t>
    </rPh>
    <rPh sb="14" eb="17">
      <t>カンセンショウ</t>
    </rPh>
    <rPh sb="17" eb="19">
      <t>ケンキュウ</t>
    </rPh>
    <rPh sb="19" eb="21">
      <t>ジョセイ</t>
    </rPh>
    <phoneticPr fontId="1"/>
  </si>
  <si>
    <t>2022年度　医学系研究助成</t>
    <rPh sb="4" eb="6">
      <t>ネンド</t>
    </rPh>
    <rPh sb="7" eb="9">
      <t>イガク</t>
    </rPh>
    <rPh sb="9" eb="10">
      <t>ケイ</t>
    </rPh>
    <rPh sb="10" eb="12">
      <t>ケンキュウ</t>
    </rPh>
    <rPh sb="12" eb="14">
      <t>ジョセイ</t>
    </rPh>
    <phoneticPr fontId="1"/>
  </si>
  <si>
    <t>2022年度　薬学系研究助成</t>
    <rPh sb="4" eb="6">
      <t>ネンド</t>
    </rPh>
    <rPh sb="7" eb="9">
      <t>ヤクガク</t>
    </rPh>
    <rPh sb="9" eb="10">
      <t>ケイ</t>
    </rPh>
    <rPh sb="10" eb="12">
      <t>ケンキュウ</t>
    </rPh>
    <rPh sb="12" eb="14">
      <t>ジョセイ</t>
    </rPh>
    <phoneticPr fontId="1"/>
  </si>
  <si>
    <t>2022年度　生命科学研究助成</t>
    <rPh sb="4" eb="6">
      <t>ネンド</t>
    </rPh>
    <rPh sb="7" eb="9">
      <t>セイメイ</t>
    </rPh>
    <rPh sb="9" eb="11">
      <t>カガク</t>
    </rPh>
    <rPh sb="11" eb="13">
      <t>ケンキュウ</t>
    </rPh>
    <rPh sb="13" eb="15">
      <t>ジョセイ</t>
    </rPh>
    <phoneticPr fontId="1"/>
  </si>
  <si>
    <t>2022年度　ライフサイエンス研究助成</t>
    <rPh sb="4" eb="6">
      <t>ネンド</t>
    </rPh>
    <rPh sb="15" eb="17">
      <t>ケンキュウ</t>
    </rPh>
    <rPh sb="17" eb="19">
      <t>ジョセイ</t>
    </rPh>
    <phoneticPr fontId="1"/>
  </si>
  <si>
    <t>2022年度　ビジョナリーリサーチ助成（スタート）</t>
    <rPh sb="4" eb="6">
      <t>ネンド</t>
    </rPh>
    <rPh sb="17" eb="19">
      <t>ジョセイ</t>
    </rPh>
    <phoneticPr fontId="1"/>
  </si>
  <si>
    <t>2022年4月1日現在の年齢が満45歳未満の方</t>
    <phoneticPr fontId="1"/>
  </si>
  <si>
    <t>https://www.takeda-sci.or.jp/assist/index.html</t>
    <phoneticPr fontId="1"/>
  </si>
  <si>
    <t>医学分野の進歩・発展に貢献する独創的な研究への助成</t>
    <rPh sb="0" eb="2">
      <t>イガク</t>
    </rPh>
    <rPh sb="2" eb="4">
      <t>ブンヤ</t>
    </rPh>
    <rPh sb="5" eb="7">
      <t>シンポ</t>
    </rPh>
    <rPh sb="8" eb="10">
      <t>ハッテン</t>
    </rPh>
    <rPh sb="11" eb="13">
      <t>コウケン</t>
    </rPh>
    <rPh sb="15" eb="18">
      <t>ドクソウテキ</t>
    </rPh>
    <rPh sb="19" eb="21">
      <t>ケンキュウ</t>
    </rPh>
    <rPh sb="23" eb="25">
      <t>ジョセイ</t>
    </rPh>
    <phoneticPr fontId="1"/>
  </si>
  <si>
    <t>学分野の進歩・発展に貢献する独創的かつ先駆的な研究</t>
    <phoneticPr fontId="1"/>
  </si>
  <si>
    <t>生命科学分野の進歩・発展に貢献し、人類の健康増進に寄与する独創的な研究</t>
    <phoneticPr fontId="1"/>
  </si>
  <si>
    <t>生命科学分野の進歩・発展となる独創的な研究への助成</t>
    <rPh sb="15" eb="18">
      <t>ドクソウテキ</t>
    </rPh>
    <rPh sb="19" eb="21">
      <t>ケンキュウ</t>
    </rPh>
    <rPh sb="23" eb="25">
      <t>ジョセイ</t>
    </rPh>
    <phoneticPr fontId="1"/>
  </si>
  <si>
    <t>我が国の医学分野の進歩・発展に貢献する、斬新でチャレンジングな研究</t>
    <phoneticPr fontId="1"/>
  </si>
  <si>
    <t>ハイリスク新興感染症の対策に必要な多様な研究</t>
    <phoneticPr fontId="1"/>
  </si>
  <si>
    <t>21-209</t>
    <phoneticPr fontId="1"/>
  </si>
  <si>
    <t>総合地球環境学研究所</t>
    <phoneticPr fontId="1"/>
  </si>
  <si>
    <t>https://www.chikyu.ac.jp/</t>
    <phoneticPr fontId="1"/>
  </si>
  <si>
    <t>科学と在来知との接合による総合的な環境文化の創成</t>
    <phoneticPr fontId="1"/>
  </si>
  <si>
    <t>2022年度総合地球環境学研究所　実践プロジェクト　インキュベーション研究(IS)</t>
    <rPh sb="4" eb="6">
      <t>ネンド</t>
    </rPh>
    <rPh sb="6" eb="8">
      <t>ソウゴウ</t>
    </rPh>
    <rPh sb="8" eb="12">
      <t>チキュウカンキョウ</t>
    </rPh>
    <rPh sb="12" eb="13">
      <t>ガク</t>
    </rPh>
    <rPh sb="13" eb="16">
      <t>ケンキュウショ</t>
    </rPh>
    <rPh sb="17" eb="19">
      <t>ジッセン</t>
    </rPh>
    <rPh sb="35" eb="37">
      <t>ケンキュウ</t>
    </rPh>
    <phoneticPr fontId="1"/>
  </si>
  <si>
    <t>2022年度総合地球環境学研究所　実践プロジェクト　予備研究(FS)</t>
    <phoneticPr fontId="1"/>
  </si>
  <si>
    <t>1月24日10時電子ファイル必着</t>
    <rPh sb="1" eb="2">
      <t>ガツ</t>
    </rPh>
    <rPh sb="4" eb="5">
      <t>ヒ</t>
    </rPh>
    <rPh sb="7" eb="8">
      <t>ジ</t>
    </rPh>
    <rPh sb="8" eb="10">
      <t>デンシ</t>
    </rPh>
    <rPh sb="14" eb="16">
      <t>ヒッチャク</t>
    </rPh>
    <phoneticPr fontId="1"/>
  </si>
  <si>
    <t>特定非営利活動法人大学コンソーシアム大阪</t>
    <phoneticPr fontId="1"/>
  </si>
  <si>
    <t>https://www.consortium-osaka.gr.jp/staff/other/</t>
    <phoneticPr fontId="1"/>
  </si>
  <si>
    <t>2022年度大学コンソーシアム大阪中期計画推進に係る公募研究事業</t>
    <rPh sb="4" eb="6">
      <t>ネンド</t>
    </rPh>
    <rPh sb="17" eb="19">
      <t>チュウキ</t>
    </rPh>
    <rPh sb="19" eb="21">
      <t>ケイカク</t>
    </rPh>
    <rPh sb="21" eb="23">
      <t>スイシン</t>
    </rPh>
    <rPh sb="24" eb="25">
      <t>カカ</t>
    </rPh>
    <rPh sb="26" eb="28">
      <t>コウボ</t>
    </rPh>
    <rPh sb="28" eb="30">
      <t>ケンキュウ</t>
    </rPh>
    <rPh sb="30" eb="32">
      <t>ジギョウ</t>
    </rPh>
    <phoneticPr fontId="1"/>
  </si>
  <si>
    <t>・複数大学による事業の効率的なあり方に関する調査・研究
・会員大学の学生支援に関する調査・研究</t>
    <rPh sb="8" eb="10">
      <t>ジギョウ</t>
    </rPh>
    <rPh sb="11" eb="14">
      <t>コウリツテキ</t>
    </rPh>
    <rPh sb="17" eb="18">
      <t>カタ</t>
    </rPh>
    <rPh sb="19" eb="20">
      <t>カン</t>
    </rPh>
    <phoneticPr fontId="1"/>
  </si>
  <si>
    <t>研究者の独創的な研究成果をもとに企業が開発し企業化した技術について表彰</t>
    <rPh sb="0" eb="3">
      <t>ケンキュウシャ</t>
    </rPh>
    <rPh sb="4" eb="7">
      <t>ドクソウテキ</t>
    </rPh>
    <rPh sb="8" eb="10">
      <t>ケンキュウ</t>
    </rPh>
    <rPh sb="10" eb="12">
      <t>セイカ</t>
    </rPh>
    <rPh sb="16" eb="18">
      <t>キギョウ</t>
    </rPh>
    <rPh sb="19" eb="21">
      <t>カイハツ</t>
    </rPh>
    <rPh sb="22" eb="24">
      <t>キギョウ</t>
    </rPh>
    <rPh sb="24" eb="25">
      <t>カ</t>
    </rPh>
    <rPh sb="27" eb="29">
      <t>ギジュツ</t>
    </rPh>
    <rPh sb="33" eb="35">
      <t>ヒョウショウ</t>
    </rPh>
    <phoneticPr fontId="1"/>
  </si>
  <si>
    <t>https://inouesho.jp/oubo/index.html</t>
    <phoneticPr fontId="1"/>
  </si>
  <si>
    <t>公益財団法人　第一三共生命科学研究振興財団</t>
    <phoneticPr fontId="1"/>
  </si>
  <si>
    <t>2022年度PIセットアップ研究助成</t>
    <rPh sb="14" eb="16">
      <t>ケンキュウ</t>
    </rPh>
    <rPh sb="16" eb="18">
      <t>ジョセイ</t>
    </rPh>
    <phoneticPr fontId="1"/>
  </si>
  <si>
    <t>https://www.ds-fdn.or.jp/</t>
    <phoneticPr fontId="1"/>
  </si>
  <si>
    <t>疾患予防と治療に関する応用研究</t>
    <rPh sb="0" eb="4">
      <t>シッカンヨボウ</t>
    </rPh>
    <rPh sb="5" eb="7">
      <t>チリョウ</t>
    </rPh>
    <rPh sb="8" eb="9">
      <t>カン</t>
    </rPh>
    <rPh sb="11" eb="15">
      <t>オウヨウケンキュウ</t>
    </rPh>
    <phoneticPr fontId="1"/>
  </si>
  <si>
    <t>承諾</t>
    <rPh sb="0" eb="2">
      <t>ショウダク</t>
    </rPh>
    <phoneticPr fontId="1"/>
  </si>
  <si>
    <t>国立研究開発法人　科学技術振興機構内　井上春成賞委員会事務局</t>
    <rPh sb="0" eb="2">
      <t>コクリツ</t>
    </rPh>
    <rPh sb="2" eb="4">
      <t>ケンキュウ</t>
    </rPh>
    <rPh sb="4" eb="6">
      <t>カイハツ</t>
    </rPh>
    <rPh sb="6" eb="8">
      <t>ホウジン</t>
    </rPh>
    <rPh sb="9" eb="11">
      <t>カガク</t>
    </rPh>
    <rPh sb="11" eb="13">
      <t>ギジュツ</t>
    </rPh>
    <rPh sb="13" eb="15">
      <t>シンコウ</t>
    </rPh>
    <rPh sb="15" eb="17">
      <t>キコウ</t>
    </rPh>
    <rPh sb="17" eb="18">
      <t>ナイ</t>
    </rPh>
    <rPh sb="19" eb="21">
      <t>イノウエ</t>
    </rPh>
    <rPh sb="21" eb="22">
      <t>ハル</t>
    </rPh>
    <rPh sb="22" eb="23">
      <t>シゲル</t>
    </rPh>
    <rPh sb="23" eb="24">
      <t>ショウ</t>
    </rPh>
    <rPh sb="24" eb="27">
      <t>イインカイ</t>
    </rPh>
    <rPh sb="27" eb="30">
      <t>ジムキョク</t>
    </rPh>
    <phoneticPr fontId="1"/>
  </si>
  <si>
    <t>第47回井上春成賞</t>
    <phoneticPr fontId="1"/>
  </si>
  <si>
    <t>大阪市　経済戦略局</t>
    <phoneticPr fontId="1"/>
  </si>
  <si>
    <t>21-213</t>
  </si>
  <si>
    <t>令和4年度　大阪市イノベーション創出支援補助金</t>
    <rPh sb="0" eb="2">
      <t>レイワ</t>
    </rPh>
    <phoneticPr fontId="1"/>
  </si>
  <si>
    <t>大阪市内に事業を有する民間企業又は個人との連携事業</t>
    <rPh sb="0" eb="3">
      <t>オオサカシ</t>
    </rPh>
    <rPh sb="3" eb="4">
      <t>ナイ</t>
    </rPh>
    <rPh sb="5" eb="7">
      <t>ジギョウ</t>
    </rPh>
    <rPh sb="8" eb="9">
      <t>ユウ</t>
    </rPh>
    <rPh sb="11" eb="13">
      <t>ミンカン</t>
    </rPh>
    <rPh sb="13" eb="15">
      <t>キギョウ</t>
    </rPh>
    <rPh sb="15" eb="16">
      <t>マタ</t>
    </rPh>
    <rPh sb="17" eb="19">
      <t>コジン</t>
    </rPh>
    <rPh sb="21" eb="23">
      <t>レンケイ</t>
    </rPh>
    <rPh sb="23" eb="25">
      <t>ジギョウ</t>
    </rPh>
    <phoneticPr fontId="1"/>
  </si>
  <si>
    <t>https://www.city.osaka.lg.jp/keizaisenryaku/page/0000552784.html</t>
    <phoneticPr fontId="1"/>
  </si>
  <si>
    <t>2月9日17時必着</t>
    <rPh sb="1" eb="2">
      <t>ガツ</t>
    </rPh>
    <rPh sb="3" eb="4">
      <t>ヒ</t>
    </rPh>
    <rPh sb="6" eb="7">
      <t>ジ</t>
    </rPh>
    <rPh sb="7" eb="9">
      <t>ヒッチャク</t>
    </rPh>
    <phoneticPr fontId="1"/>
  </si>
  <si>
    <t>21-214</t>
  </si>
  <si>
    <t>国立大学法人　群馬大学生体調節研究所</t>
    <phoneticPr fontId="1"/>
  </si>
  <si>
    <t>令和4年度　「内分泌・代謝学共同研究拠点」共同研究の公募</t>
    <phoneticPr fontId="1"/>
  </si>
  <si>
    <t>https://www.imcr.gunma-u.ac.jp/?page_id=341</t>
    <phoneticPr fontId="1"/>
  </si>
  <si>
    <t>・通常課題
・重点課題</t>
    <rPh sb="1" eb="5">
      <t>ツウジョウカダイ</t>
    </rPh>
    <rPh sb="7" eb="11">
      <t>ジュウテンカダイ</t>
    </rPh>
    <phoneticPr fontId="1"/>
  </si>
  <si>
    <t>要問合</t>
    <phoneticPr fontId="1"/>
  </si>
  <si>
    <t>21-215</t>
  </si>
  <si>
    <t>公益財団法人関西エネルギー・リサイクル科学研究振興財団</t>
    <phoneticPr fontId="1"/>
  </si>
  <si>
    <t>国際交流活動助成</t>
    <rPh sb="0" eb="4">
      <t>コクサイコウリュウ</t>
    </rPh>
    <rPh sb="4" eb="8">
      <t>カツドウジョセイ</t>
    </rPh>
    <phoneticPr fontId="1"/>
  </si>
  <si>
    <t>若手研究者（概ね40歳以下）、研究歴が短い研究者（概ね研究歴10年未満）が主要対象</t>
    <rPh sb="0" eb="2">
      <t>ワカテ</t>
    </rPh>
    <rPh sb="2" eb="5">
      <t>ケンキュウシャ</t>
    </rPh>
    <rPh sb="6" eb="7">
      <t>オオム</t>
    </rPh>
    <rPh sb="10" eb="13">
      <t>サイイカ</t>
    </rPh>
    <rPh sb="15" eb="18">
      <t>ケンキュウレキ</t>
    </rPh>
    <rPh sb="19" eb="20">
      <t>ミジカ</t>
    </rPh>
    <rPh sb="21" eb="24">
      <t>ケンキュウシャ</t>
    </rPh>
    <rPh sb="25" eb="26">
      <t>オオム</t>
    </rPh>
    <rPh sb="27" eb="29">
      <t>ケンキュウ</t>
    </rPh>
    <rPh sb="29" eb="30">
      <t>レキ</t>
    </rPh>
    <rPh sb="32" eb="33">
      <t>ネン</t>
    </rPh>
    <rPh sb="33" eb="35">
      <t>ミマン</t>
    </rPh>
    <rPh sb="37" eb="39">
      <t>シュヨウ</t>
    </rPh>
    <rPh sb="39" eb="41">
      <t>タイショウ</t>
    </rPh>
    <phoneticPr fontId="1"/>
  </si>
  <si>
    <t>第31回エネルギー・リサイクル分野助成事業
第28回（2022年度）助成事業</t>
    <rPh sb="0" eb="1">
      <t>ダイ</t>
    </rPh>
    <rPh sb="3" eb="4">
      <t>カイ</t>
    </rPh>
    <rPh sb="15" eb="17">
      <t>ブンヤ</t>
    </rPh>
    <rPh sb="17" eb="19">
      <t>ジョセイ</t>
    </rPh>
    <rPh sb="19" eb="21">
      <t>ジギョウ</t>
    </rPh>
    <rPh sb="25" eb="26">
      <t>カイ</t>
    </rPh>
    <rPh sb="31" eb="33">
      <t>ネンド</t>
    </rPh>
    <rPh sb="34" eb="36">
      <t>ジョセイ</t>
    </rPh>
    <rPh sb="36" eb="38">
      <t>ジギョウ</t>
    </rPh>
    <phoneticPr fontId="1"/>
  </si>
  <si>
    <t>2/28，7/29</t>
    <phoneticPr fontId="1"/>
  </si>
  <si>
    <t>2/14，7/15</t>
    <phoneticPr fontId="1"/>
  </si>
  <si>
    <t>https://www.krf.or.jp/</t>
  </si>
  <si>
    <t>https://www.krf.or.jp/</t>
    <phoneticPr fontId="1"/>
  </si>
  <si>
    <t>https://www.krf.or.jp/　</t>
    <phoneticPr fontId="1"/>
  </si>
  <si>
    <t>受付中</t>
    <phoneticPr fontId="1"/>
  </si>
  <si>
    <t>21-216</t>
    <phoneticPr fontId="1"/>
  </si>
  <si>
    <t>公益財団法人健康加齢医学振興財団</t>
    <rPh sb="0" eb="6">
      <t>コウエキザイダンホウジン</t>
    </rPh>
    <rPh sb="6" eb="8">
      <t>ケンコウ</t>
    </rPh>
    <rPh sb="8" eb="10">
      <t>カレイ</t>
    </rPh>
    <rPh sb="10" eb="14">
      <t>イガクシンコウ</t>
    </rPh>
    <rPh sb="14" eb="16">
      <t>ザイダン</t>
    </rPh>
    <phoneticPr fontId="1"/>
  </si>
  <si>
    <t>2022年度岡本国際賞（第34回）の公募</t>
    <rPh sb="4" eb="6">
      <t>ネンド</t>
    </rPh>
    <rPh sb="6" eb="11">
      <t>オカモトコクサイショウ</t>
    </rPh>
    <rPh sb="12" eb="13">
      <t>ダイ</t>
    </rPh>
    <rPh sb="15" eb="16">
      <t>カイ</t>
    </rPh>
    <rPh sb="18" eb="20">
      <t>コウボ</t>
    </rPh>
    <phoneticPr fontId="1"/>
  </si>
  <si>
    <t>2022年7月中旬</t>
    <rPh sb="4" eb="5">
      <t>ネン</t>
    </rPh>
    <rPh sb="6" eb="7">
      <t>ガツ</t>
    </rPh>
    <rPh sb="7" eb="9">
      <t>チュウジュン</t>
    </rPh>
    <phoneticPr fontId="1"/>
  </si>
  <si>
    <t>https://www.rfha-jpn.org/</t>
    <phoneticPr fontId="1"/>
  </si>
  <si>
    <t>2022年度岡本研究奨励賞（第34回）の公募</t>
    <rPh sb="4" eb="6">
      <t>ネンド</t>
    </rPh>
    <rPh sb="6" eb="8">
      <t>オカモト</t>
    </rPh>
    <rPh sb="8" eb="10">
      <t>ケンキュウ</t>
    </rPh>
    <rPh sb="10" eb="13">
      <t>ショウレイショウ</t>
    </rPh>
    <rPh sb="14" eb="15">
      <t>ダイ</t>
    </rPh>
    <rPh sb="17" eb="18">
      <t>カイ</t>
    </rPh>
    <rPh sb="20" eb="22">
      <t>コウボ</t>
    </rPh>
    <phoneticPr fontId="1"/>
  </si>
  <si>
    <t>2022年3月31日現在で40歳未満</t>
    <rPh sb="4" eb="5">
      <t>ネン</t>
    </rPh>
    <rPh sb="6" eb="7">
      <t>ガツ</t>
    </rPh>
    <rPh sb="9" eb="10">
      <t>ヒ</t>
    </rPh>
    <rPh sb="10" eb="12">
      <t>ゲンザイ</t>
    </rPh>
    <rPh sb="15" eb="16">
      <t>サイ</t>
    </rPh>
    <rPh sb="16" eb="18">
      <t>ミマン</t>
    </rPh>
    <phoneticPr fontId="1"/>
  </si>
  <si>
    <t>https://www.naro.go.jp/laboratory/brain/innovation/index.html</t>
    <phoneticPr fontId="1"/>
  </si>
  <si>
    <t>イノベーション創出強化研究推進事業</t>
    <phoneticPr fontId="1"/>
  </si>
  <si>
    <t>2月14日12時</t>
    <rPh sb="1" eb="2">
      <t>ガツ</t>
    </rPh>
    <rPh sb="4" eb="5">
      <t>ヒ</t>
    </rPh>
    <rPh sb="7" eb="8">
      <t>ジ</t>
    </rPh>
    <phoneticPr fontId="1"/>
  </si>
  <si>
    <t>スマート農業産地形成実証</t>
    <phoneticPr fontId="1"/>
  </si>
  <si>
    <t>https://www.naro.go.jp/project/research_activities/laboratory/naro/145371.html</t>
    <phoneticPr fontId="1"/>
  </si>
  <si>
    <t>戦略的スマート農業技術等の開発・改良</t>
    <phoneticPr fontId="1"/>
  </si>
  <si>
    <t>https://www.naro.go.jp/laboratory/brain/smart-nogyo/index.html</t>
    <phoneticPr fontId="1"/>
  </si>
  <si>
    <t>みどりの食料システム戦略実現技術開発・実証事業のうち農林水産研究の推進(委託プロジェクト研究)</t>
    <phoneticPr fontId="1"/>
  </si>
  <si>
    <t>https://www.affrc.maff.go.jp/docs/press/220111_7.html</t>
    <phoneticPr fontId="1"/>
  </si>
  <si>
    <t>2月28日17時</t>
    <rPh sb="1" eb="2">
      <t>ガツ</t>
    </rPh>
    <rPh sb="4" eb="5">
      <t>ヒ</t>
    </rPh>
    <rPh sb="7" eb="8">
      <t>ジ</t>
    </rPh>
    <phoneticPr fontId="1"/>
  </si>
  <si>
    <t>農林水産省</t>
    <phoneticPr fontId="1"/>
  </si>
  <si>
    <t>21-217</t>
    <phoneticPr fontId="1"/>
  </si>
  <si>
    <t>2022年5月中旬</t>
    <rPh sb="4" eb="5">
      <t>ネン</t>
    </rPh>
    <rPh sb="6" eb="7">
      <t>ガツ</t>
    </rPh>
    <rPh sb="7" eb="9">
      <t>チュウジュン</t>
    </rPh>
    <phoneticPr fontId="1"/>
  </si>
  <si>
    <t>2022年3月下旬</t>
    <rPh sb="4" eb="5">
      <t>ネン</t>
    </rPh>
    <rPh sb="6" eb="7">
      <t>ガツ</t>
    </rPh>
    <rPh sb="7" eb="9">
      <t>ゲジュン</t>
    </rPh>
    <phoneticPr fontId="1"/>
  </si>
  <si>
    <t>21-218</t>
  </si>
  <si>
    <t>21-219</t>
  </si>
  <si>
    <t>21-220</t>
  </si>
  <si>
    <t>研究成果の迅速な実用化・事業化を図る実証研究を支援する提案公募型の研究事業</t>
    <rPh sb="0" eb="4">
      <t>ケンキュウセイカ</t>
    </rPh>
    <rPh sb="5" eb="7">
      <t>ジンソク</t>
    </rPh>
    <rPh sb="8" eb="11">
      <t>ジツヨウカ</t>
    </rPh>
    <rPh sb="12" eb="15">
      <t>ジギョウカ</t>
    </rPh>
    <rPh sb="16" eb="17">
      <t>ハカ</t>
    </rPh>
    <rPh sb="18" eb="22">
      <t>ジッショウケンキュウ</t>
    </rPh>
    <rPh sb="23" eb="25">
      <t>シエン</t>
    </rPh>
    <rPh sb="27" eb="29">
      <t>テイアン</t>
    </rPh>
    <rPh sb="29" eb="31">
      <t>コウボ</t>
    </rPh>
    <rPh sb="31" eb="32">
      <t>ガタ</t>
    </rPh>
    <rPh sb="33" eb="35">
      <t>ケンキュウ</t>
    </rPh>
    <rPh sb="35" eb="37">
      <t>ジギョウ</t>
    </rPh>
    <phoneticPr fontId="1"/>
  </si>
  <si>
    <t>作業集約又はシェアリングによりスマート農業技術の効率的な活用に産地ぐるみで取り組む実証</t>
    <rPh sb="0" eb="4">
      <t>サギョウシュウヤク</t>
    </rPh>
    <rPh sb="4" eb="5">
      <t>マタ</t>
    </rPh>
    <rPh sb="19" eb="21">
      <t>ノウギョウ</t>
    </rPh>
    <rPh sb="21" eb="23">
      <t>ギジュツ</t>
    </rPh>
    <rPh sb="24" eb="27">
      <t>コウリツテキ</t>
    </rPh>
    <rPh sb="28" eb="30">
      <t>カツヨウ</t>
    </rPh>
    <rPh sb="31" eb="33">
      <t>サンチ</t>
    </rPh>
    <rPh sb="37" eb="38">
      <t>ト</t>
    </rPh>
    <rPh sb="39" eb="40">
      <t>ク</t>
    </rPh>
    <rPh sb="41" eb="43">
      <t>ジッショウ</t>
    </rPh>
    <phoneticPr fontId="1"/>
  </si>
  <si>
    <t>スマート農業と連携しつつ輸出拡大に貢献する栽培技術等の開発を推進</t>
    <rPh sb="4" eb="6">
      <t>ノウギョウ</t>
    </rPh>
    <rPh sb="7" eb="9">
      <t>レンケイ</t>
    </rPh>
    <rPh sb="12" eb="14">
      <t>ユシュツ</t>
    </rPh>
    <rPh sb="14" eb="16">
      <t>カクダイ</t>
    </rPh>
    <rPh sb="17" eb="19">
      <t>コウケン</t>
    </rPh>
    <rPh sb="21" eb="23">
      <t>サイバイ</t>
    </rPh>
    <rPh sb="23" eb="25">
      <t>ギジュツ</t>
    </rPh>
    <rPh sb="25" eb="26">
      <t>トウ</t>
    </rPh>
    <rPh sb="27" eb="29">
      <t>カイハツ</t>
    </rPh>
    <rPh sb="30" eb="32">
      <t>スイシン</t>
    </rPh>
    <phoneticPr fontId="1"/>
  </si>
  <si>
    <t>１．現場ニーズ対応型研究
２．革新的環境研究
３．アグリバイオ研究</t>
    <rPh sb="2" eb="4">
      <t>ゲンバ</t>
    </rPh>
    <rPh sb="7" eb="9">
      <t>タイオウ</t>
    </rPh>
    <rPh sb="9" eb="10">
      <t>ガタ</t>
    </rPh>
    <rPh sb="10" eb="12">
      <t>ケンキュウ</t>
    </rPh>
    <rPh sb="15" eb="17">
      <t>カクシン</t>
    </rPh>
    <rPh sb="17" eb="18">
      <t>テキ</t>
    </rPh>
    <rPh sb="18" eb="20">
      <t>カンキョウ</t>
    </rPh>
    <rPh sb="20" eb="22">
      <t>ケンキュウ</t>
    </rPh>
    <rPh sb="31" eb="33">
      <t>ケンキュウ</t>
    </rPh>
    <phoneticPr fontId="1"/>
  </si>
  <si>
    <t>終了</t>
    <phoneticPr fontId="1"/>
  </si>
  <si>
    <t>要問合</t>
    <rPh sb="1" eb="3">
      <t>トイアワ</t>
    </rPh>
    <phoneticPr fontId="1"/>
  </si>
  <si>
    <t>21-221</t>
  </si>
  <si>
    <t>21-222</t>
  </si>
  <si>
    <t>21-223</t>
  </si>
  <si>
    <t>21-224</t>
  </si>
  <si>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</si>
  <si>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</si>
  <si>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</si>
  <si>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</si>
  <si>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</si>
  <si>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</si>
  <si>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</si>
  <si>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</si>
  <si>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</si>
  <si>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</si>
  <si>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21-225</t>
  </si>
  <si>
    <t>高志の国文学館</t>
    <phoneticPr fontId="1"/>
  </si>
  <si>
    <t>富山文化の調査・研究を支援する「高志プロジェクト」</t>
    <phoneticPr fontId="1"/>
  </si>
  <si>
    <t>2022年4月下旬</t>
    <rPh sb="4" eb="5">
      <t>ネン</t>
    </rPh>
    <rPh sb="6" eb="7">
      <t>ガツ</t>
    </rPh>
    <rPh sb="7" eb="9">
      <t>ゲジュン</t>
    </rPh>
    <phoneticPr fontId="1"/>
  </si>
  <si>
    <t>https://koshibun.jp/</t>
    <phoneticPr fontId="1"/>
  </si>
  <si>
    <t>富山県の文学、民俗、歴史など広く富山文化の調査・研究の裾野を広げ支援する調査・研究</t>
    <rPh sb="0" eb="3">
      <t>トヤマケン</t>
    </rPh>
    <rPh sb="4" eb="6">
      <t>ブンガク</t>
    </rPh>
    <rPh sb="7" eb="9">
      <t>ミンゾク</t>
    </rPh>
    <rPh sb="10" eb="12">
      <t>レキシ</t>
    </rPh>
    <rPh sb="14" eb="15">
      <t>ヒロ</t>
    </rPh>
    <rPh sb="16" eb="18">
      <t>トヤマ</t>
    </rPh>
    <rPh sb="18" eb="20">
      <t>ブンカ</t>
    </rPh>
    <rPh sb="21" eb="23">
      <t>チョウサ</t>
    </rPh>
    <rPh sb="24" eb="26">
      <t>ケンキュウ</t>
    </rPh>
    <rPh sb="27" eb="29">
      <t>スソノ</t>
    </rPh>
    <rPh sb="30" eb="31">
      <t>ヒロ</t>
    </rPh>
    <rPh sb="32" eb="34">
      <t>シエン</t>
    </rPh>
    <rPh sb="36" eb="38">
      <t>チョウサ</t>
    </rPh>
    <rPh sb="39" eb="41">
      <t>ケンキュウ</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</si>
  <si>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</si>
  <si>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</si>
  <si>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</si>
  <si>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</si>
  <si>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</si>
  <si>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一般財団法人　水源地環境センター</t>
    <phoneticPr fontId="1"/>
  </si>
  <si>
    <t>WEC応用生態研究助成</t>
    <phoneticPr fontId="1"/>
  </si>
  <si>
    <t>ダム貯水池に係わる生態系・水環境に関する研究</t>
    <rPh sb="2" eb="4">
      <t>チョスイ</t>
    </rPh>
    <rPh sb="4" eb="5">
      <t>イケ</t>
    </rPh>
    <rPh sb="6" eb="7">
      <t>カカ</t>
    </rPh>
    <rPh sb="9" eb="11">
      <t>セイタイ</t>
    </rPh>
    <rPh sb="11" eb="12">
      <t>ケイ</t>
    </rPh>
    <rPh sb="13" eb="14">
      <t>ミズ</t>
    </rPh>
    <rPh sb="14" eb="16">
      <t>カンキョウ</t>
    </rPh>
    <rPh sb="17" eb="18">
      <t>カン</t>
    </rPh>
    <rPh sb="20" eb="22">
      <t>ケンキュウ</t>
    </rPh>
    <phoneticPr fontId="1"/>
  </si>
  <si>
    <t>http://www.wec.or.jp/support/season/index.html</t>
    <phoneticPr fontId="1"/>
  </si>
  <si>
    <t>2022年5月上旬</t>
    <rPh sb="4" eb="5">
      <t>ネン</t>
    </rPh>
    <rPh sb="6" eb="7">
      <t>ガツ</t>
    </rPh>
    <rPh sb="7" eb="9">
      <t>ジョウジュン</t>
    </rPh>
    <phoneticPr fontId="1"/>
  </si>
  <si>
    <t>募集開始見合わせ</t>
    <rPh sb="0" eb="4">
      <t>ボシュウカイシ</t>
    </rPh>
    <rPh sb="4" eb="6">
      <t>ミア</t>
    </rPh>
    <phoneticPr fontId="1"/>
  </si>
  <si>
    <t>21-226</t>
  </si>
  <si>
    <t>2022年6月上旬</t>
    <rPh sb="4" eb="5">
      <t>ネン</t>
    </rPh>
    <rPh sb="6" eb="7">
      <t>ガツ</t>
    </rPh>
    <rPh sb="7" eb="9">
      <t>ジョウジュン</t>
    </rPh>
    <phoneticPr fontId="1"/>
  </si>
  <si>
    <t>21-227</t>
  </si>
  <si>
    <t>2022年7月上旬</t>
    <rPh sb="4" eb="5">
      <t>ネン</t>
    </rPh>
    <rPh sb="6" eb="7">
      <t>ガツ</t>
    </rPh>
    <rPh sb="7" eb="9">
      <t>ジョウジュン</t>
    </rPh>
    <phoneticPr fontId="1"/>
  </si>
  <si>
    <t>21-228</t>
  </si>
  <si>
    <t>21-229</t>
  </si>
  <si>
    <t>21-230</t>
  </si>
  <si>
    <t>21-231</t>
  </si>
  <si>
    <t>21-232</t>
  </si>
  <si>
    <t>21-233</t>
  </si>
  <si>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</si>
  <si>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</si>
  <si>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</si>
  <si>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</si>
  <si>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</si>
  <si>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</si>
  <si>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</si>
  <si>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</si>
  <si>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</si>
  <si>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</si>
  <si>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</si>
  <si>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</si>
  <si>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</si>
  <si>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</si>
  <si>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</si>
  <si>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</si>
  <si>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</si>
  <si>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</si>
  <si>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</si>
  <si>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</si>
  <si>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</si>
  <si>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</si>
  <si>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</si>
  <si>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</si>
  <si>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</si>
  <si>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</si>
  <si>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</si>
  <si>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</si>
  <si>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</si>
  <si>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公益財団法人増屋記念基礎研究振興財団</t>
    <phoneticPr fontId="1"/>
  </si>
  <si>
    <t>2022年度基礎研究助成金募集</t>
    <phoneticPr fontId="1"/>
  </si>
  <si>
    <t>https://www.masuyakinen.org/</t>
    <phoneticPr fontId="1"/>
  </si>
  <si>
    <t>4月8日当日消印有効</t>
    <rPh sb="1" eb="2">
      <t>ガツ</t>
    </rPh>
    <rPh sb="3" eb="4">
      <t>ヒ</t>
    </rPh>
    <rPh sb="4" eb="10">
      <t>トウジツケシインユウコウ</t>
    </rPh>
    <phoneticPr fontId="1"/>
  </si>
  <si>
    <t>工学の基礎研究に関する研究開発に対する助成</t>
    <rPh sb="0" eb="2">
      <t>コウガク</t>
    </rPh>
    <rPh sb="3" eb="7">
      <t>キソケンキュウ</t>
    </rPh>
    <rPh sb="8" eb="9">
      <t>カン</t>
    </rPh>
    <rPh sb="11" eb="15">
      <t>ケンキュウカイハツ</t>
    </rPh>
    <rPh sb="16" eb="17">
      <t>タイ</t>
    </rPh>
    <rPh sb="19" eb="21">
      <t>ジョセイ</t>
    </rPh>
    <phoneticPr fontId="1"/>
  </si>
  <si>
    <t>関西2府4県の大学・研究機関の研究者</t>
    <rPh sb="0" eb="2">
      <t>カンサイ</t>
    </rPh>
    <rPh sb="3" eb="4">
      <t>フ</t>
    </rPh>
    <rPh sb="5" eb="6">
      <t>ケン</t>
    </rPh>
    <rPh sb="7" eb="9">
      <t>ダイガク</t>
    </rPh>
    <rPh sb="10" eb="12">
      <t>ケンキュウ</t>
    </rPh>
    <rPh sb="12" eb="14">
      <t>キカン</t>
    </rPh>
    <rPh sb="15" eb="18">
      <t>ケンキュウシャ</t>
    </rPh>
    <phoneticPr fontId="1"/>
  </si>
  <si>
    <t>SMCラボラトリーズ株式会社</t>
  </si>
  <si>
    <t>当社STAM™マウスを用いた試験の助成</t>
    <phoneticPr fontId="1"/>
  </si>
  <si>
    <t>令和4年度研究助成プログラム</t>
    <phoneticPr fontId="1"/>
  </si>
  <si>
    <t>https://www.smccro-lab.com/jp/news/details.php?news=97</t>
    <phoneticPr fontId="1"/>
  </si>
  <si>
    <t>3月31日17時必着
（応募方法については直接問合せ）</t>
    <rPh sb="1" eb="2">
      <t>ガツ</t>
    </rPh>
    <rPh sb="4" eb="5">
      <t>ヒ</t>
    </rPh>
    <rPh sb="7" eb="8">
      <t>ジ</t>
    </rPh>
    <rPh sb="8" eb="10">
      <t>ヒッチャク</t>
    </rPh>
    <rPh sb="12" eb="14">
      <t>オウボ</t>
    </rPh>
    <rPh sb="14" eb="16">
      <t>ホウホウ</t>
    </rPh>
    <rPh sb="21" eb="23">
      <t>チョクセツ</t>
    </rPh>
    <rPh sb="23" eb="25">
      <t>トイアワ</t>
    </rPh>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</si>
  <si>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</si>
  <si>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</si>
  <si>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</si>
  <si>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</si>
  <si>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</si>
  <si>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</si>
  <si>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21-234</t>
    <phoneticPr fontId="1"/>
  </si>
  <si>
    <t>公益財団法人村田学術振興財団</t>
    <rPh sb="0" eb="2">
      <t>コウエキ</t>
    </rPh>
    <rPh sb="2" eb="4">
      <t>ザイダン</t>
    </rPh>
    <rPh sb="4" eb="6">
      <t>ホウジン</t>
    </rPh>
    <rPh sb="6" eb="8">
      <t>ムラタ</t>
    </rPh>
    <rPh sb="8" eb="10">
      <t>ガクジュツ</t>
    </rPh>
    <rPh sb="10" eb="12">
      <t>シンコウ</t>
    </rPh>
    <rPh sb="12" eb="14">
      <t>ザイダン</t>
    </rPh>
    <phoneticPr fontId="1"/>
  </si>
  <si>
    <t>第38回（2022年度）研究助成等募集要項</t>
    <rPh sb="3" eb="4">
      <t>カイ</t>
    </rPh>
    <rPh sb="9" eb="11">
      <t>ネンド</t>
    </rPh>
    <rPh sb="12" eb="16">
      <t>ケンキュウジョセイ</t>
    </rPh>
    <rPh sb="16" eb="17">
      <t>トウ</t>
    </rPh>
    <rPh sb="17" eb="19">
      <t>ボシュウ</t>
    </rPh>
    <rPh sb="19" eb="21">
      <t>ヨウコウ</t>
    </rPh>
    <phoneticPr fontId="1"/>
  </si>
  <si>
    <t>単年
1、5.000
2、3.000</t>
    <rPh sb="0" eb="2">
      <t>タンネン</t>
    </rPh>
    <phoneticPr fontId="1"/>
  </si>
  <si>
    <t>複数年（3年間）
1、15,000</t>
    <rPh sb="0" eb="2">
      <t>フクスウ</t>
    </rPh>
    <rPh sb="2" eb="3">
      <t>ネン</t>
    </rPh>
    <rPh sb="5" eb="7">
      <t>ネンカン</t>
    </rPh>
    <phoneticPr fontId="1"/>
  </si>
  <si>
    <t>【研究助成】
1.自然科学
2.人文・社会科学</t>
    <rPh sb="1" eb="3">
      <t>ケンキュウ</t>
    </rPh>
    <rPh sb="3" eb="5">
      <t>ジョセイ</t>
    </rPh>
    <rPh sb="9" eb="11">
      <t>シゼン</t>
    </rPh>
    <rPh sb="11" eb="13">
      <t>カガク</t>
    </rPh>
    <rPh sb="16" eb="18">
      <t>ジンブン</t>
    </rPh>
    <rPh sb="19" eb="21">
      <t>シャカイ</t>
    </rPh>
    <rPh sb="21" eb="23">
      <t>カガク</t>
    </rPh>
    <phoneticPr fontId="1"/>
  </si>
  <si>
    <t>【研究助成】
1.自然科学</t>
    <rPh sb="1" eb="3">
      <t>ケンキュウ</t>
    </rPh>
    <rPh sb="3" eb="5">
      <t>ジョセイ</t>
    </rPh>
    <rPh sb="9" eb="11">
      <t>シゼン</t>
    </rPh>
    <rPh sb="11" eb="13">
      <t>カガク</t>
    </rPh>
    <phoneticPr fontId="1"/>
  </si>
  <si>
    <t>【研究会（学会）助成】
1.自然科学
2.人文・社会科学</t>
    <rPh sb="1" eb="4">
      <t>ケンキュウカイ</t>
    </rPh>
    <rPh sb="5" eb="7">
      <t>ガッカイ</t>
    </rPh>
    <rPh sb="8" eb="10">
      <t>ジョセイ</t>
    </rPh>
    <phoneticPr fontId="1"/>
  </si>
  <si>
    <t>推薦</t>
    <rPh sb="0" eb="2">
      <t>スイセン</t>
    </rPh>
    <phoneticPr fontId="1"/>
  </si>
  <si>
    <t>要問合</t>
    <rPh sb="0" eb="1">
      <t>ヨウ</t>
    </rPh>
    <rPh sb="1" eb="3">
      <t>トイアワ</t>
    </rPh>
    <phoneticPr fontId="1"/>
  </si>
  <si>
    <t>電子申請：4月1日（金）締切
書類提出：4月6日（水）必着</t>
    <rPh sb="0" eb="2">
      <t>デンシ</t>
    </rPh>
    <rPh sb="2" eb="4">
      <t>シンセイ</t>
    </rPh>
    <rPh sb="6" eb="7">
      <t>ガツ</t>
    </rPh>
    <rPh sb="8" eb="9">
      <t>ヒ</t>
    </rPh>
    <rPh sb="10" eb="11">
      <t>キン</t>
    </rPh>
    <rPh sb="12" eb="14">
      <t>シメキリ</t>
    </rPh>
    <rPh sb="15" eb="17">
      <t>ショルイ</t>
    </rPh>
    <rPh sb="17" eb="19">
      <t>テイシュツ</t>
    </rPh>
    <rPh sb="21" eb="22">
      <t>ガツ</t>
    </rPh>
    <rPh sb="23" eb="24">
      <t>ヒ</t>
    </rPh>
    <rPh sb="25" eb="26">
      <t>スイ</t>
    </rPh>
    <rPh sb="27" eb="29">
      <t>ヒッチャク</t>
    </rPh>
    <phoneticPr fontId="1"/>
  </si>
  <si>
    <t>https://corporate.murata.com/ja-jp/group/zaidan/requirement</t>
  </si>
  <si>
    <t>【海外派遣援助】
１.海外での研究活動
2.国際会議参加費用</t>
    <rPh sb="1" eb="3">
      <t>カイガイ</t>
    </rPh>
    <rPh sb="3" eb="5">
      <t>ハケン</t>
    </rPh>
    <rPh sb="5" eb="7">
      <t>エンジョ</t>
    </rPh>
    <rPh sb="11" eb="13">
      <t>カイガイ</t>
    </rPh>
    <rPh sb="15" eb="17">
      <t>ケンキュウ</t>
    </rPh>
    <rPh sb="17" eb="19">
      <t>カツドウ</t>
    </rPh>
    <rPh sb="22" eb="24">
      <t>コクサイ</t>
    </rPh>
    <rPh sb="24" eb="26">
      <t>カイギ</t>
    </rPh>
    <rPh sb="26" eb="28">
      <t>サンカ</t>
    </rPh>
    <rPh sb="28" eb="30">
      <t>ヒヨウ</t>
    </rPh>
    <phoneticPr fontId="1"/>
  </si>
  <si>
    <t>1、2.000
2、1.000</t>
    <phoneticPr fontId="1"/>
  </si>
  <si>
    <t>1、1.000
2、　300</t>
    <phoneticPr fontId="1"/>
  </si>
  <si>
    <t>21-235</t>
    <phoneticPr fontId="1"/>
  </si>
  <si>
    <t>●</t>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</si>
  <si>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</si>
  <si>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</si>
  <si>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</si>
  <si>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</si>
  <si>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</si>
  <si>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21-236</t>
    <phoneticPr fontId="1"/>
  </si>
  <si>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</si>
  <si>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</si>
  <si>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</si>
  <si>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</si>
  <si>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</si>
  <si>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</si>
  <si>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</si>
  <si>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11月頃</t>
    <rPh sb="2" eb="3">
      <t>ガツ</t>
    </rPh>
    <rPh sb="3" eb="4">
      <t>コロ</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</si>
  <si>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</si>
  <si>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</si>
  <si>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10月中旬</t>
    <rPh sb="2" eb="3">
      <t>ガツ</t>
    </rPh>
    <rPh sb="3" eb="5">
      <t>チュウジュン</t>
    </rPh>
    <phoneticPr fontId="1"/>
  </si>
  <si>
    <t>呼吸器・アレルギー領域（若手研究者）</t>
    <rPh sb="0" eb="3">
      <t>コキュウキ</t>
    </rPh>
    <rPh sb="9" eb="11">
      <t>リョウイキ</t>
    </rPh>
    <rPh sb="12" eb="14">
      <t>ワカテ</t>
    </rPh>
    <rPh sb="14" eb="17">
      <t>ケンキュウシャ</t>
    </rPh>
    <phoneticPr fontId="1"/>
  </si>
  <si>
    <t>12月上旬</t>
    <rPh sb="2" eb="3">
      <t>ガツ</t>
    </rPh>
    <rPh sb="3" eb="5">
      <t>ジョウジュン</t>
    </rPh>
    <phoneticPr fontId="1"/>
  </si>
  <si>
    <t>https://www.msd-life-science-foundation.or.jp/</t>
  </si>
  <si>
    <t>受付中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</si>
</sst>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現在&quot;"/>
  </numFmts>
  <fonts count="22">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u/>
      <sz val="8"/>
      <color theme="10"/>
      <name val="ＭＳ Ｐゴシック"/>
      <family val="3"/>
      <charset val="128"/>
      <scheme val="minor"/>
    </font>
    <font>
      <sz val="9"/>
      <color rgb="FF000000"/>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1"/>
      <name val="Tahoma"/>
      <family val="3"/>
      <charset val="1"/>
    </font>
    <font>
      <u/>
      <sz val="10"/>
      <color theme="10"/>
      <name val="ＭＳ Ｐゴシック"/>
      <family val="2"/>
      <charset val="128"/>
      <scheme val="minor"/>
    </font>
    <font>
      <sz val="8"/>
      <color theme="1"/>
      <name val="ＭＳ Ｐゴシック"/>
      <family val="2"/>
      <charset val="128"/>
      <scheme val="minor"/>
    </font>
    <font>
      <strike/>
      <sz val="8"/>
      <color theme="1"/>
      <name val="游ゴシック"/>
      <family val="3"/>
      <charset val="128"/>
    </font>
    <font>
      <strike/>
      <sz val="11"/>
      <color theme="10"/>
      <name val="ＭＳ Ｐゴシック"/>
      <family val="2"/>
      <charset val="128"/>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42">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style="thin">
        <color theme="9"/>
      </top>
      <bottom style="thin">
        <color theme="9" tint="-0.249977111117893"/>
      </bottom>
      <diagonal/>
    </border>
    <border>
      <left style="thin">
        <color theme="9"/>
      </left>
      <right style="thin">
        <color theme="9"/>
      </right>
      <top/>
      <bottom style="thin">
        <color theme="9"/>
      </bottom>
      <diagonal/>
    </border>
    <border>
      <left style="thin">
        <color theme="9" tint="-0.249977111117893"/>
      </left>
      <right style="thin">
        <color theme="9" tint="-0.249977111117893"/>
      </right>
      <top style="thin">
        <color theme="9" tint="-0.249977111117893"/>
      </top>
      <bottom/>
      <diagonal/>
    </border>
    <border>
      <left/>
      <right/>
      <top style="thin">
        <color theme="9"/>
      </top>
      <bottom style="thin">
        <color theme="9"/>
      </bottom>
      <diagonal/>
    </border>
    <border>
      <left style="thin">
        <color theme="9"/>
      </left>
      <right/>
      <top/>
      <bottom style="thin">
        <color theme="9"/>
      </bottom>
      <diagonal/>
    </border>
    <border>
      <left style="thin">
        <color theme="9"/>
      </left>
      <right/>
      <top/>
      <bottom/>
      <diagonal/>
    </border>
    <border>
      <left style="thin">
        <color theme="9"/>
      </left>
      <right style="thin">
        <color theme="9"/>
      </right>
      <top/>
      <bottom/>
      <diagonal/>
    </border>
    <border>
      <left style="thin">
        <color theme="9" tint="-0.249977111117893"/>
      </left>
      <right style="thin">
        <color theme="9" tint="-0.249977111117893"/>
      </right>
      <top/>
      <bottom/>
      <diagonal/>
    </border>
    <border>
      <left style="thin">
        <color theme="9"/>
      </left>
      <right/>
      <top style="thin">
        <color theme="9"/>
      </top>
      <bottom style="thin">
        <color theme="9" tint="-0.249977111117893"/>
      </bottom>
      <diagonal/>
    </border>
    <border>
      <left style="thin">
        <color theme="9"/>
      </left>
      <right style="thin">
        <color theme="9"/>
      </right>
      <top/>
      <bottom style="thin">
        <color theme="9" tint="-0.249977111117893"/>
      </bottom>
      <diagonal/>
    </border>
    <border>
      <left style="thin">
        <color theme="9"/>
      </left>
      <right style="thin">
        <color theme="9"/>
      </right>
      <top style="thin">
        <color theme="9" tint="-0.249977111117893"/>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style="thin">
        <color theme="9"/>
      </left>
      <right style="thin">
        <color theme="9" tint="-0.249977111117893"/>
      </right>
      <top style="thin">
        <color theme="9"/>
      </top>
      <bottom/>
      <diagonal/>
    </border>
    <border>
      <left style="thin">
        <color theme="9"/>
      </left>
      <right style="thin">
        <color theme="9" tint="-0.249977111117893"/>
      </right>
      <top/>
      <bottom/>
      <diagonal/>
    </border>
    <border>
      <left style="thin">
        <color theme="9"/>
      </left>
      <right style="thin">
        <color theme="9" tint="-0.249977111117893"/>
      </right>
      <top/>
      <bottom style="thin">
        <color theme="9"/>
      </bottom>
      <diagonal/>
    </border>
    <border>
      <left/>
      <right style="thin">
        <color theme="9"/>
      </right>
      <top/>
      <bottom/>
      <diagonal/>
    </border>
    <border>
      <left/>
      <right style="thin">
        <color theme="9"/>
      </right>
      <top/>
      <bottom style="thin">
        <color theme="9"/>
      </bottom>
      <diagonal/>
    </border>
    <border>
      <left/>
      <right style="thin">
        <color theme="9" tint="-0.249977111117893"/>
      </right>
      <top style="thin">
        <color theme="9"/>
      </top>
      <bottom/>
      <diagonal/>
    </border>
    <border>
      <left/>
      <right style="thin">
        <color theme="9" tint="-0.249977111117893"/>
      </right>
      <top/>
      <bottom style="thin">
        <color theme="9"/>
      </bottom>
      <diagonal/>
    </border>
    <border>
      <left style="thin">
        <color theme="9"/>
      </left>
      <right style="thin">
        <color theme="9" tint="-0.249977111117893"/>
      </right>
      <top style="thin">
        <color theme="9"/>
      </top>
      <bottom style="thin">
        <color theme="9"/>
      </bottom>
      <diagonal/>
    </border>
    <border>
      <left style="thin">
        <color theme="9"/>
      </left>
      <right/>
      <top style="thin">
        <color theme="9" tint="-0.249977111117893"/>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bottom>
      <diagonal/>
    </border>
    <border>
      <left style="thin">
        <color theme="9" tint="-0.249977111117893"/>
      </left>
      <right style="thin">
        <color theme="9" tint="-0.249977111117893"/>
      </right>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right/>
      <top style="thin">
        <color theme="9"/>
      </top>
      <bottom/>
      <diagonal/>
    </border>
    <border>
      <left/>
      <right/>
      <top/>
      <bottom style="thin">
        <color indexed="64"/>
      </bottom>
      <diagonal/>
    </border>
    <border>
      <left/>
      <right/>
      <top style="thin">
        <color indexed="64"/>
      </top>
      <bottom/>
      <diagonal/>
    </border>
    <border>
      <left/>
      <right/>
      <top/>
      <bottom style="thin">
        <color theme="9"/>
      </bottom>
      <diagonal/>
    </border>
    <border>
      <left/>
      <right style="thin">
        <color theme="9"/>
      </right>
      <top style="thin">
        <color theme="9"/>
      </top>
      <bottom style="thin">
        <color indexed="64"/>
      </bottom>
      <diagonal/>
    </border>
    <border>
      <left/>
      <right style="thin">
        <color theme="9"/>
      </right>
      <top style="thin">
        <color indexed="64"/>
      </top>
      <bottom style="thin">
        <color theme="9"/>
      </bottom>
      <diagonal/>
    </border>
    <border>
      <left/>
      <right style="thin">
        <color theme="9"/>
      </right>
      <top style="thin">
        <color indexed="64"/>
      </top>
      <bottom/>
      <diagonal/>
    </border>
    <border>
      <left style="thin">
        <color theme="9"/>
      </left>
      <right style="thin">
        <color theme="9"/>
      </right>
      <top style="thin">
        <color theme="9"/>
      </top>
      <bottom style="thin">
        <color indexed="64"/>
      </bottom>
      <diagonal/>
    </border>
    <border>
      <left style="thin">
        <color theme="9"/>
      </left>
      <right style="thin">
        <color theme="9"/>
      </right>
      <top style="thin">
        <color indexed="64"/>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56" fontId="8" fillId="0" borderId="2" xfId="0" applyNumberFormat="1" applyFont="1" applyFill="1" applyBorder="1" applyAlignment="1">
      <alignment horizontal="center" vertical="center"/>
    </xf>
    <xf numFmtId="56"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10" fillId="2" borderId="7" xfId="0" applyFont="1" applyFill="1" applyBorder="1" applyAlignment="1">
      <alignment vertical="top" textRotation="255" wrapText="1"/>
    </xf>
    <xf numFmtId="3" fontId="8" fillId="0" borderId="2" xfId="0" applyNumberFormat="1" applyFont="1" applyFill="1" applyBorder="1" applyAlignment="1">
      <alignment horizontal="center" vertical="center" wrapText="1"/>
    </xf>
    <xf numFmtId="14" fontId="9" fillId="0" borderId="0" xfId="0" applyNumberFormat="1" applyFont="1" applyAlignment="1">
      <alignment horizontal="center" vertical="center"/>
    </xf>
    <xf numFmtId="0" fontId="11" fillId="0" borderId="3" xfId="1" applyFont="1" applyFill="1" applyBorder="1" applyAlignment="1">
      <alignment horizontal="left" vertical="center" wrapText="1"/>
    </xf>
    <xf numFmtId="56" fontId="8" fillId="0" borderId="6" xfId="0" applyNumberFormat="1"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8" fillId="0" borderId="3" xfId="0" applyFont="1" applyBorder="1" applyAlignment="1">
      <alignment vertical="center" wrapText="1"/>
    </xf>
    <xf numFmtId="0" fontId="8" fillId="0" borderId="11" xfId="0" applyFont="1" applyFill="1" applyBorder="1" applyAlignment="1">
      <alignment vertical="center" wrapText="1"/>
    </xf>
    <xf numFmtId="3" fontId="8" fillId="0" borderId="11" xfId="0" applyNumberFormat="1" applyFont="1" applyFill="1" applyBorder="1" applyAlignment="1">
      <alignment horizontal="center" vertical="center" wrapText="1"/>
    </xf>
    <xf numFmtId="0" fontId="8" fillId="0" borderId="12" xfId="0" applyFont="1" applyBorder="1" applyAlignment="1">
      <alignment vertical="center" wrapText="1"/>
    </xf>
    <xf numFmtId="0" fontId="8" fillId="0" borderId="14" xfId="0" applyFont="1" applyFill="1" applyBorder="1" applyAlignment="1">
      <alignment vertical="center" wrapText="1"/>
    </xf>
    <xf numFmtId="0" fontId="8" fillId="0" borderId="14" xfId="0" applyFont="1" applyFill="1" applyBorder="1" applyAlignment="1">
      <alignment horizontal="center" vertical="center" wrapText="1"/>
    </xf>
    <xf numFmtId="56" fontId="8" fillId="0" borderId="14" xfId="0" applyNumberFormat="1" applyFont="1" applyFill="1" applyBorder="1" applyAlignment="1">
      <alignment horizontal="center" vertical="center"/>
    </xf>
    <xf numFmtId="0" fontId="8" fillId="0" borderId="14" xfId="0" applyFont="1" applyFill="1" applyBorder="1" applyAlignment="1">
      <alignment horizontal="center" vertical="center"/>
    </xf>
    <xf numFmtId="3" fontId="8" fillId="0" borderId="14" xfId="0" applyNumberFormat="1" applyFont="1" applyFill="1" applyBorder="1" applyAlignment="1">
      <alignment horizontal="center" vertical="center" wrapText="1"/>
    </xf>
    <xf numFmtId="0" fontId="2" fillId="0" borderId="6" xfId="1" applyFill="1" applyBorder="1" applyAlignment="1">
      <alignment horizontal="left" vertical="center" wrapText="1"/>
    </xf>
    <xf numFmtId="0" fontId="8" fillId="0" borderId="6" xfId="0" applyFont="1" applyBorder="1" applyAlignment="1">
      <alignment vertical="center" wrapText="1"/>
    </xf>
    <xf numFmtId="0" fontId="8" fillId="0" borderId="6" xfId="0" applyFont="1" applyFill="1" applyBorder="1" applyAlignment="1">
      <alignment horizontal="left" vertical="center" wrapText="1"/>
    </xf>
    <xf numFmtId="0" fontId="4" fillId="0" borderId="0" xfId="0" applyFont="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8" xfId="0" applyFont="1" applyFill="1" applyBorder="1" applyAlignment="1">
      <alignment horizontal="center" vertical="center" wrapText="1"/>
    </xf>
    <xf numFmtId="0" fontId="8" fillId="0" borderId="17" xfId="0" applyFont="1" applyFill="1" applyBorder="1" applyAlignment="1">
      <alignment horizontal="center" vertical="center"/>
    </xf>
    <xf numFmtId="56" fontId="8" fillId="0" borderId="17" xfId="0" applyNumberFormat="1" applyFont="1" applyFill="1" applyBorder="1" applyAlignment="1">
      <alignment horizontal="center" vertical="center"/>
    </xf>
    <xf numFmtId="0" fontId="8" fillId="0" borderId="17" xfId="0" applyFont="1" applyFill="1" applyBorder="1" applyAlignment="1">
      <alignment vertical="center" wrapText="1"/>
    </xf>
    <xf numFmtId="0" fontId="8" fillId="0" borderId="17"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0" fontId="8" fillId="0" borderId="2" xfId="0" applyFont="1" applyFill="1" applyBorder="1" applyAlignment="1">
      <alignment wrapText="1"/>
    </xf>
    <xf numFmtId="3" fontId="8" fillId="0" borderId="3"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3" fillId="0" borderId="26" xfId="1"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2" xfId="0" applyFont="1" applyFill="1" applyBorder="1" applyAlignment="1">
      <alignment vertical="top" wrapText="1"/>
    </xf>
    <xf numFmtId="3" fontId="8" fillId="0" borderId="7" xfId="0" applyNumberFormat="1" applyFont="1" applyFill="1" applyBorder="1" applyAlignment="1">
      <alignment horizontal="center" vertical="center" wrapText="1"/>
    </xf>
    <xf numFmtId="0" fontId="8" fillId="0" borderId="7" xfId="0" applyFont="1" applyFill="1" applyBorder="1" applyAlignment="1">
      <alignment wrapText="1"/>
    </xf>
    <xf numFmtId="0" fontId="8" fillId="0" borderId="12" xfId="0" applyFont="1" applyFill="1" applyBorder="1" applyAlignment="1">
      <alignment wrapText="1"/>
    </xf>
    <xf numFmtId="3" fontId="8" fillId="0" borderId="12" xfId="0" applyNumberFormat="1" applyFont="1" applyFill="1" applyBorder="1" applyAlignment="1">
      <alignment horizontal="center" vertical="center" wrapText="1"/>
    </xf>
    <xf numFmtId="0" fontId="8" fillId="0" borderId="27" xfId="0" applyFont="1" applyFill="1" applyBorder="1" applyAlignment="1">
      <alignment vertical="center" wrapText="1"/>
    </xf>
    <xf numFmtId="3" fontId="8" fillId="0" borderId="18"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0" xfId="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56"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0" fontId="8" fillId="0" borderId="0" xfId="0" applyFont="1" applyBorder="1" applyAlignment="1">
      <alignment vertical="center" wrapText="1"/>
    </xf>
    <xf numFmtId="55" fontId="8" fillId="0" borderId="0" xfId="0" applyNumberFormat="1" applyFont="1" applyFill="1" applyBorder="1" applyAlignment="1">
      <alignment horizontal="center" vertical="center"/>
    </xf>
    <xf numFmtId="56" fontId="8" fillId="0" borderId="0" xfId="0" applyNumberFormat="1" applyFont="1" applyFill="1" applyBorder="1" applyAlignment="1">
      <alignment horizontal="center" vertical="center" wrapText="1"/>
    </xf>
    <xf numFmtId="55" fontId="8" fillId="0" borderId="0" xfId="0" applyNumberFormat="1" applyFont="1" applyFill="1" applyBorder="1" applyAlignment="1">
      <alignment horizontal="center" vertical="center" wrapText="1"/>
    </xf>
    <xf numFmtId="0" fontId="8" fillId="0" borderId="29" xfId="0" applyFont="1" applyBorder="1" applyAlignment="1">
      <alignment vertical="center" wrapText="1"/>
    </xf>
    <xf numFmtId="0" fontId="8" fillId="0" borderId="12" xfId="0" applyFont="1" applyFill="1" applyBorder="1" applyAlignment="1">
      <alignment vertical="top" wrapText="1"/>
    </xf>
    <xf numFmtId="0" fontId="8" fillId="0" borderId="17" xfId="0" applyFont="1" applyFill="1" applyBorder="1" applyAlignment="1">
      <alignment horizontal="left" vertical="top" wrapText="1"/>
    </xf>
    <xf numFmtId="56" fontId="8" fillId="0" borderId="3" xfId="0" applyNumberFormat="1" applyFont="1" applyFill="1" applyBorder="1" applyAlignment="1">
      <alignment horizontal="center" vertical="center"/>
    </xf>
    <xf numFmtId="56" fontId="8" fillId="0"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0" fontId="8" fillId="0" borderId="3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0" fillId="0" borderId="7" xfId="0"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3" xfId="0" applyNumberFormat="1" applyFont="1" applyFill="1" applyBorder="1" applyAlignment="1">
      <alignment horizontal="center" vertical="center" wrapText="1"/>
    </xf>
    <xf numFmtId="0" fontId="8" fillId="0" borderId="7" xfId="0" applyFont="1" applyBorder="1" applyAlignment="1">
      <alignment vertical="center" wrapText="1"/>
    </xf>
    <xf numFmtId="0" fontId="8" fillId="0" borderId="9" xfId="0" applyFont="1" applyFill="1" applyBorder="1" applyAlignment="1">
      <alignment horizontal="center" vertical="center"/>
    </xf>
    <xf numFmtId="56" fontId="8" fillId="0" borderId="9" xfId="0" applyNumberFormat="1" applyFont="1" applyFill="1" applyBorder="1" applyAlignment="1">
      <alignment horizontal="center" vertical="center" wrapText="1"/>
    </xf>
    <xf numFmtId="0" fontId="8" fillId="0" borderId="32" xfId="0" applyFont="1" applyBorder="1" applyAlignment="1">
      <alignment vertical="center" wrapText="1"/>
    </xf>
    <xf numFmtId="0" fontId="2" fillId="0" borderId="32" xfId="1" applyFill="1" applyBorder="1" applyAlignment="1">
      <alignment horizontal="left"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56" fontId="8" fillId="0" borderId="23" xfId="0" applyNumberFormat="1" applyFont="1" applyFill="1" applyBorder="1" applyAlignment="1">
      <alignment horizontal="center" vertical="center" wrapText="1"/>
    </xf>
    <xf numFmtId="56" fontId="8" fillId="0" borderId="32" xfId="0" applyNumberFormat="1" applyFont="1" applyFill="1" applyBorder="1" applyAlignment="1">
      <alignment horizontal="center" vertical="center" wrapText="1"/>
    </xf>
    <xf numFmtId="56" fontId="8" fillId="0" borderId="23" xfId="0" applyNumberFormat="1" applyFont="1" applyFill="1" applyBorder="1" applyAlignment="1">
      <alignment horizontal="center" vertical="center"/>
    </xf>
    <xf numFmtId="56" fontId="8" fillId="0" borderId="32" xfId="0" applyNumberFormat="1" applyFont="1" applyFill="1" applyBorder="1" applyAlignment="1">
      <alignment horizontal="center" vertical="center"/>
    </xf>
    <xf numFmtId="3" fontId="8" fillId="0" borderId="31" xfId="0" applyNumberFormat="1" applyFont="1" applyFill="1" applyBorder="1" applyAlignment="1">
      <alignment horizontal="center" vertical="center" wrapText="1"/>
    </xf>
    <xf numFmtId="3" fontId="8" fillId="0" borderId="32" xfId="0" applyNumberFormat="1" applyFont="1" applyFill="1" applyBorder="1" applyAlignment="1">
      <alignment horizontal="center"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0" fillId="0" borderId="31" xfId="0" applyBorder="1">
      <alignment vertical="center"/>
    </xf>
    <xf numFmtId="0" fontId="8" fillId="0" borderId="22" xfId="0" applyFont="1" applyFill="1" applyBorder="1" applyAlignment="1">
      <alignment horizontal="left"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31" xfId="0" applyFont="1" applyFill="1" applyBorder="1" applyAlignment="1">
      <alignment vertical="top" wrapText="1"/>
    </xf>
    <xf numFmtId="0" fontId="8" fillId="0" borderId="1" xfId="0" applyFont="1" applyFill="1" applyBorder="1" applyAlignment="1">
      <alignment horizontal="center" vertical="center"/>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5"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top" wrapText="1"/>
    </xf>
    <xf numFmtId="0" fontId="8" fillId="0" borderId="1" xfId="0" applyFont="1" applyFill="1" applyBorder="1" applyAlignment="1">
      <alignment wrapText="1"/>
    </xf>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9"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9" xfId="0" applyFont="1" applyFill="1" applyBorder="1" applyAlignment="1">
      <alignment vertical="center" wrapText="1"/>
    </xf>
    <xf numFmtId="0" fontId="2" fillId="0" borderId="9" xfId="1" applyFill="1" applyBorder="1" applyAlignment="1">
      <alignment horizontal="center" vertical="center" wrapText="1"/>
    </xf>
    <xf numFmtId="0" fontId="2" fillId="0" borderId="32" xfId="1" applyFill="1" applyBorder="1" applyAlignment="1">
      <alignment horizontal="center" vertical="center" wrapText="1"/>
    </xf>
    <xf numFmtId="3" fontId="8" fillId="0" borderId="9" xfId="0" applyNumberFormat="1" applyFont="1" applyFill="1" applyBorder="1" applyAlignment="1">
      <alignment horizontal="center" vertical="center" wrapText="1"/>
    </xf>
    <xf numFmtId="3" fontId="8" fillId="0" borderId="23" xfId="0" applyNumberFormat="1" applyFont="1" applyFill="1" applyBorder="1" applyAlignment="1">
      <alignment horizontal="center"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8" fillId="0" borderId="32" xfId="0" applyFont="1" applyFill="1" applyBorder="1" applyAlignment="1">
      <alignment horizontal="left" vertical="center" wrapText="1"/>
    </xf>
    <xf numFmtId="0" fontId="0" fillId="0" borderId="11" xfId="0" applyBorder="1">
      <alignment vertical="center"/>
    </xf>
    <xf numFmtId="0" fontId="8" fillId="0" borderId="33" xfId="0" applyFont="1" applyBorder="1" applyAlignment="1">
      <alignment vertical="center" wrapText="1"/>
    </xf>
    <xf numFmtId="0" fontId="8" fillId="0" borderId="17"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56" fontId="8" fillId="0" borderId="12"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55" fontId="8" fillId="0" borderId="12" xfId="0" applyNumberFormat="1" applyFont="1" applyFill="1" applyBorder="1" applyAlignment="1">
      <alignment horizontal="center" vertical="center"/>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6" fontId="8" fillId="0" borderId="33" xfId="0" applyNumberFormat="1" applyFont="1" applyFill="1" applyBorder="1" applyAlignment="1">
      <alignment horizontal="center" vertical="center"/>
    </xf>
    <xf numFmtId="0" fontId="8" fillId="0" borderId="33" xfId="0" applyFont="1" applyFill="1" applyBorder="1" applyAlignment="1">
      <alignment vertical="center" wrapText="1"/>
    </xf>
    <xf numFmtId="55" fontId="8" fillId="0" borderId="9" xfId="0" applyNumberFormat="1" applyFont="1" applyFill="1" applyBorder="1" applyAlignment="1">
      <alignment horizontal="center" vertical="center"/>
    </xf>
    <xf numFmtId="55" fontId="8" fillId="0" borderId="9" xfId="0" applyNumberFormat="1" applyFont="1" applyFill="1" applyBorder="1" applyAlignment="1">
      <alignment horizontal="center" vertical="center" wrapText="1"/>
    </xf>
    <xf numFmtId="0" fontId="8" fillId="0" borderId="2" xfId="0" applyFont="1" applyBorder="1" applyAlignment="1">
      <alignment vertical="center" wrapText="1"/>
    </xf>
    <xf numFmtId="0" fontId="8" fillId="0" borderId="17" xfId="0" applyFont="1" applyBorder="1" applyAlignment="1">
      <alignment vertical="center" wrapText="1"/>
    </xf>
    <xf numFmtId="0" fontId="8" fillId="0" borderId="1" xfId="0" applyFont="1" applyFill="1" applyBorder="1" applyAlignment="1">
      <alignment horizontal="center" vertical="center"/>
    </xf>
    <xf numFmtId="56" fontId="8" fillId="0" borderId="7"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vertical="center" wrapText="1"/>
    </xf>
    <xf numFmtId="55" fontId="8" fillId="0" borderId="23"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23"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3" fontId="8" fillId="0" borderId="22" xfId="0" applyNumberFormat="1" applyFont="1" applyFill="1" applyBorder="1" applyAlignment="1">
      <alignment horizontal="center" vertical="center" wrapText="1"/>
    </xf>
    <xf numFmtId="56" fontId="8" fillId="0" borderId="22"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31" xfId="0" applyFont="1" applyBorder="1" applyAlignment="1">
      <alignment vertical="center" wrapText="1"/>
    </xf>
    <xf numFmtId="0" fontId="8" fillId="0" borderId="36" xfId="0" applyFont="1" applyFill="1" applyBorder="1" applyAlignment="1">
      <alignment horizontal="center" vertical="center" wrapText="1"/>
    </xf>
    <xf numFmtId="56" fontId="8" fillId="0" borderId="36" xfId="0" applyNumberFormat="1" applyFont="1" applyFill="1" applyBorder="1" applyAlignment="1">
      <alignment horizontal="center" vertical="center"/>
    </xf>
    <xf numFmtId="55" fontId="8" fillId="0" borderId="32" xfId="0" applyNumberFormat="1" applyFont="1" applyFill="1" applyBorder="1" applyAlignment="1">
      <alignment horizontal="center" vertical="center"/>
    </xf>
    <xf numFmtId="55" fontId="8" fillId="0" borderId="17"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55"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55" fontId="8" fillId="0"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56" fontId="8" fillId="0" borderId="1"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3" fontId="8" fillId="0" borderId="36" xfId="0" applyNumberFormat="1" applyFont="1" applyFill="1" applyBorder="1" applyAlignment="1">
      <alignment horizontal="center" vertical="center" wrapText="1"/>
    </xf>
    <xf numFmtId="0" fontId="8" fillId="0" borderId="36" xfId="0" applyFont="1" applyFill="1" applyBorder="1" applyAlignment="1">
      <alignment vertical="center" wrapText="1"/>
    </xf>
    <xf numFmtId="56" fontId="8" fillId="0" borderId="33" xfId="0" applyNumberFormat="1" applyFont="1" applyFill="1" applyBorder="1" applyAlignment="1">
      <alignment horizontal="center" vertical="center"/>
    </xf>
    <xf numFmtId="56" fontId="8" fillId="0" borderId="0" xfId="0" applyNumberFormat="1" applyFont="1" applyFill="1" applyBorder="1" applyAlignment="1">
      <alignment horizontal="center" vertical="center"/>
    </xf>
    <xf numFmtId="56" fontId="8" fillId="0" borderId="36" xfId="0" applyNumberFormat="1" applyFont="1" applyFill="1" applyBorder="1" applyAlignment="1">
      <alignment horizontal="center" vertical="center"/>
    </xf>
    <xf numFmtId="56" fontId="8" fillId="0" borderId="3" xfId="0" applyNumberFormat="1" applyFont="1" applyFill="1" applyBorder="1" applyAlignment="1">
      <alignment horizontal="center" vertical="center"/>
    </xf>
    <xf numFmtId="56" fontId="8" fillId="0" borderId="12"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6"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56" fontId="8" fillId="0" borderId="12" xfId="0" applyNumberFormat="1" applyFont="1" applyFill="1" applyBorder="1" applyAlignment="1">
      <alignment horizontal="center" vertical="center" wrapText="1"/>
    </xf>
    <xf numFmtId="56" fontId="8" fillId="0" borderId="7"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 xfId="0" applyFont="1" applyFill="1" applyBorder="1" applyAlignment="1">
      <alignment vertical="center" wrapText="1"/>
    </xf>
    <xf numFmtId="56" fontId="8" fillId="0" borderId="1" xfId="0" applyNumberFormat="1" applyFont="1" applyFill="1" applyBorder="1" applyAlignment="1">
      <alignment horizontal="center" vertical="center" wrapText="1"/>
    </xf>
    <xf numFmtId="56" fontId="8" fillId="0" borderId="17" xfId="0" applyNumberFormat="1"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9" xfId="0" applyFont="1" applyFill="1" applyBorder="1" applyAlignment="1">
      <alignment vertical="center" wrapText="1"/>
    </xf>
    <xf numFmtId="56" fontId="8" fillId="0" borderId="36" xfId="0" applyNumberFormat="1" applyFont="1" applyFill="1" applyBorder="1" applyAlignment="1">
      <alignment horizontal="center" vertical="center" wrapText="1"/>
    </xf>
    <xf numFmtId="55" fontId="8" fillId="0" borderId="32" xfId="0" applyNumberFormat="1" applyFont="1" applyFill="1" applyBorder="1" applyAlignment="1">
      <alignment horizontal="center" vertical="center" wrapText="1"/>
    </xf>
    <xf numFmtId="55" fontId="8" fillId="0" borderId="23" xfId="0" applyNumberFormat="1" applyFont="1" applyFill="1" applyBorder="1" applyAlignment="1">
      <alignment horizontal="center" vertical="center" wrapText="1"/>
    </xf>
    <xf numFmtId="0" fontId="8" fillId="0" borderId="23" xfId="0" applyFont="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55" fontId="14" fillId="0" borderId="1" xfId="0" applyNumberFormat="1" applyFont="1" applyFill="1" applyBorder="1" applyAlignment="1">
      <alignment horizontal="center" vertical="center" wrapText="1"/>
    </xf>
    <xf numFmtId="56" fontId="14" fillId="0"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14" fillId="0" borderId="1" xfId="0" applyFont="1" applyBorder="1" applyAlignment="1">
      <alignment vertical="center" wrapText="1"/>
    </xf>
    <xf numFmtId="3" fontId="14" fillId="0" borderId="2"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3" fontId="1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8" fillId="0" borderId="1" xfId="0" applyFont="1" applyFill="1" applyBorder="1" applyAlignment="1">
      <alignment horizontal="center" vertical="center"/>
    </xf>
    <xf numFmtId="55" fontId="8" fillId="0" borderId="1"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56" fontId="8" fillId="0" borderId="7"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3" fillId="0" borderId="1" xfId="0" applyFont="1" applyBorder="1" applyAlignment="1">
      <alignment horizontal="center" vertical="center"/>
    </xf>
    <xf numFmtId="0" fontId="8" fillId="0" borderId="1" xfId="0" applyFont="1" applyBorder="1">
      <alignment vertical="center"/>
    </xf>
    <xf numFmtId="56" fontId="8" fillId="0" borderId="3" xfId="0" applyNumberFormat="1" applyFont="1" applyFill="1" applyBorder="1" applyAlignment="1">
      <alignment horizontal="center" vertical="center"/>
    </xf>
    <xf numFmtId="55" fontId="8"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3" fillId="0" borderId="3" xfId="0" applyFont="1" applyBorder="1" applyAlignment="1">
      <alignment horizontal="center" vertical="center"/>
    </xf>
    <xf numFmtId="0" fontId="8" fillId="0" borderId="3" xfId="0" applyFont="1" applyBorder="1">
      <alignment vertical="center"/>
    </xf>
    <xf numFmtId="56" fontId="8" fillId="0" borderId="3" xfId="0" applyNumberFormat="1" applyFont="1" applyFill="1" applyBorder="1" applyAlignment="1">
      <alignment horizontal="center" vertical="center"/>
    </xf>
    <xf numFmtId="55" fontId="8"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5"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18" fillId="0" borderId="1" xfId="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0" borderId="12" xfId="1" applyFill="1" applyBorder="1" applyAlignment="1">
      <alignment horizontal="center" vertical="center" wrapText="1"/>
    </xf>
    <xf numFmtId="0" fontId="2" fillId="0" borderId="7" xfId="1" applyFill="1" applyBorder="1" applyAlignment="1">
      <alignment horizontal="center" vertical="center" wrapText="1"/>
    </xf>
    <xf numFmtId="0" fontId="2" fillId="0" borderId="0" xfId="1" applyFill="1" applyBorder="1" applyAlignment="1">
      <alignment horizontal="center" vertical="center" wrapText="1"/>
    </xf>
    <xf numFmtId="0" fontId="8" fillId="0" borderId="3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 xfId="0" applyFont="1" applyBorder="1" applyAlignment="1">
      <alignment horizontal="center" vertical="center" wrapText="1"/>
    </xf>
    <xf numFmtId="0" fontId="2" fillId="0" borderId="1" xfId="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36" xfId="1" applyFill="1" applyBorder="1" applyAlignment="1">
      <alignment horizontal="center" vertical="center" wrapText="1"/>
    </xf>
    <xf numFmtId="0" fontId="2" fillId="0" borderId="1" xfId="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3" xfId="1" applyFill="1" applyBorder="1" applyAlignment="1">
      <alignment horizontal="center"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55" fontId="8" fillId="0" borderId="1"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12" xfId="1" applyFill="1" applyBorder="1" applyAlignment="1">
      <alignment horizontal="left" vertical="center" wrapText="1"/>
    </xf>
    <xf numFmtId="0" fontId="2" fillId="0" borderId="7" xfId="1" applyFill="1" applyBorder="1" applyAlignment="1">
      <alignment horizontal="left" vertical="center" wrapText="1"/>
    </xf>
    <xf numFmtId="0" fontId="4" fillId="0" borderId="0" xfId="0" applyFont="1" applyAlignment="1">
      <alignment horizontal="center" vertical="center" wrapText="1"/>
    </xf>
    <xf numFmtId="3" fontId="8" fillId="0" borderId="1" xfId="0" applyNumberFormat="1" applyFont="1" applyFill="1" applyBorder="1" applyAlignment="1">
      <alignment horizontal="center" vertical="center" wrapText="1"/>
    </xf>
    <xf numFmtId="0" fontId="2" fillId="0" borderId="22" xfId="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12" fillId="0" borderId="1" xfId="0" applyFont="1" applyBorder="1" applyAlignment="1">
      <alignment vertical="top" wrapText="1"/>
    </xf>
    <xf numFmtId="0" fontId="3" fillId="0" borderId="1" xfId="0" applyFont="1" applyBorder="1">
      <alignment vertical="center"/>
    </xf>
    <xf numFmtId="0" fontId="19" fillId="0" borderId="0" xfId="0" applyFont="1">
      <alignment vertical="center"/>
    </xf>
    <xf numFmtId="0" fontId="3" fillId="0" borderId="0" xfId="0" applyFont="1" applyAlignment="1">
      <alignment vertical="center" wrapText="1"/>
    </xf>
    <xf numFmtId="176" fontId="5" fillId="0" borderId="0" xfId="0" applyNumberFormat="1" applyFont="1" applyAlignment="1">
      <alignment horizontal="right" vertical="center" wrapText="1"/>
    </xf>
    <xf numFmtId="0" fontId="2" fillId="0" borderId="1" xfId="1" applyBorder="1" applyAlignment="1">
      <alignment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2"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2"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3" xfId="0" applyFont="1" applyBorder="1" applyAlignment="1">
      <alignment vertical="center"/>
    </xf>
    <xf numFmtId="0" fontId="8" fillId="0" borderId="1" xfId="0" applyFont="1" applyBorder="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2" xfId="0" applyNumberFormat="1" applyFont="1" applyFill="1" applyBorder="1" applyAlignment="1">
      <alignment horizontal="center" vertical="center"/>
    </xf>
    <xf numFmtId="0" fontId="2" fillId="0" borderId="1" xfId="1" applyFill="1" applyBorder="1" applyAlignment="1">
      <alignment horizontal="left" vertical="center" wrapText="1"/>
    </xf>
    <xf numFmtId="3" fontId="8" fillId="0" borderId="1" xfId="0" applyNumberFormat="1"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0" xfId="0" applyFont="1" applyFill="1" applyBorder="1" applyAlignment="1">
      <alignment vertical="center" wrapText="1"/>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20" fillId="0" borderId="1" xfId="0" applyFont="1" applyBorder="1" applyAlignment="1">
      <alignment vertical="center"/>
    </xf>
    <xf numFmtId="56" fontId="20" fillId="0" borderId="2" xfId="0" applyNumberFormat="1" applyFont="1" applyFill="1" applyBorder="1" applyAlignment="1">
      <alignment horizontal="center" vertical="center"/>
    </xf>
    <xf numFmtId="56" fontId="20" fillId="0" borderId="1" xfId="0" applyNumberFormat="1"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wrapText="1"/>
    </xf>
    <xf numFmtId="3" fontId="20" fillId="0" borderId="1" xfId="0" applyNumberFormat="1" applyFont="1" applyFill="1" applyBorder="1" applyAlignment="1">
      <alignment horizontal="center" vertical="center" wrapText="1"/>
    </xf>
    <xf numFmtId="0" fontId="21" fillId="0" borderId="1" xfId="1" applyFont="1" applyBorder="1" applyAlignment="1">
      <alignment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0" fontId="2" fillId="0" borderId="3" xfId="1" applyBorder="1" applyAlignment="1">
      <alignment vertical="center" wrapText="1"/>
    </xf>
    <xf numFmtId="56" fontId="8" fillId="0" borderId="1"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56" fontId="8" fillId="0" borderId="3" xfId="0" applyNumberFormat="1" applyFont="1" applyFill="1" applyBorder="1" applyAlignment="1">
      <alignment horizontal="center" vertical="center"/>
    </xf>
    <xf numFmtId="56" fontId="8" fillId="0" borderId="12"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2" fillId="0" borderId="3" xfId="1" applyBorder="1" applyAlignment="1">
      <alignment horizontal="center" vertical="center" wrapText="1"/>
    </xf>
    <xf numFmtId="0" fontId="2" fillId="0" borderId="12" xfId="1" applyBorder="1" applyAlignment="1">
      <alignment horizontal="center" vertical="center" wrapText="1"/>
    </xf>
    <xf numFmtId="0" fontId="2" fillId="0" borderId="7" xfId="1" applyBorder="1" applyAlignment="1">
      <alignment horizontal="center" vertical="center" wrapText="1"/>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3" xfId="0" applyFont="1" applyFill="1" applyBorder="1" applyAlignment="1">
      <alignment horizontal="center" vertical="center"/>
    </xf>
    <xf numFmtId="56" fontId="8" fillId="0" borderId="31" xfId="0" applyNumberFormat="1" applyFont="1" applyFill="1" applyBorder="1" applyAlignment="1">
      <alignment horizontal="center" vertical="center"/>
    </xf>
    <xf numFmtId="56" fontId="8" fillId="0" borderId="23" xfId="0" applyNumberFormat="1" applyFont="1" applyFill="1" applyBorder="1" applyAlignment="1">
      <alignment horizontal="center" vertical="center"/>
    </xf>
    <xf numFmtId="56" fontId="8" fillId="0" borderId="2" xfId="0" applyNumberFormat="1" applyFont="1" applyFill="1" applyBorder="1" applyAlignment="1">
      <alignment horizontal="center" vertical="center"/>
    </xf>
    <xf numFmtId="56" fontId="8" fillId="0" borderId="11" xfId="0" applyNumberFormat="1" applyFont="1" applyFill="1" applyBorder="1" applyAlignment="1">
      <alignment horizontal="center" vertical="center"/>
    </xf>
    <xf numFmtId="56" fontId="8" fillId="0" borderId="10" xfId="0" applyNumberFormat="1" applyFont="1" applyFill="1" applyBorder="1" applyAlignment="1">
      <alignment horizontal="center" vertical="center"/>
    </xf>
    <xf numFmtId="55" fontId="8" fillId="0" borderId="2" xfId="0" applyNumberFormat="1" applyFont="1" applyFill="1" applyBorder="1" applyAlignment="1">
      <alignment horizontal="center" vertical="center"/>
    </xf>
    <xf numFmtId="55" fontId="8" fillId="0" borderId="11" xfId="0" applyNumberFormat="1" applyFont="1" applyFill="1" applyBorder="1" applyAlignment="1">
      <alignment horizontal="center" vertical="center"/>
    </xf>
    <xf numFmtId="55" fontId="8" fillId="0" borderId="10" xfId="0" applyNumberFormat="1" applyFont="1" applyFill="1" applyBorder="1" applyAlignment="1">
      <alignment horizontal="center" vertical="center"/>
    </xf>
    <xf numFmtId="0" fontId="2" fillId="0" borderId="31" xfId="1" applyFill="1" applyBorder="1" applyAlignment="1">
      <alignment horizontal="center" vertical="center" wrapText="1"/>
    </xf>
    <xf numFmtId="0" fontId="2" fillId="0" borderId="22" xfId="1" applyFill="1" applyBorder="1" applyAlignment="1">
      <alignment horizontal="center" vertical="center" wrapText="1"/>
    </xf>
    <xf numFmtId="0" fontId="2" fillId="0" borderId="23" xfId="1" applyFill="1" applyBorder="1" applyAlignment="1">
      <alignment horizontal="center" vertical="center" wrapText="1"/>
    </xf>
    <xf numFmtId="55" fontId="8" fillId="0" borderId="3" xfId="0" applyNumberFormat="1" applyFont="1" applyFill="1" applyBorder="1" applyAlignment="1">
      <alignment horizontal="center" vertical="center"/>
    </xf>
    <xf numFmtId="55" fontId="8" fillId="0" borderId="12" xfId="0" applyNumberFormat="1" applyFont="1" applyFill="1" applyBorder="1" applyAlignment="1">
      <alignment horizontal="center" vertical="center"/>
    </xf>
    <xf numFmtId="55" fontId="8" fillId="0" borderId="7"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3" xfId="1" applyFill="1" applyBorder="1" applyAlignment="1">
      <alignment horizontal="center" vertical="center" wrapText="1"/>
    </xf>
    <xf numFmtId="0" fontId="2" fillId="0" borderId="12" xfId="1" applyFill="1" applyBorder="1" applyAlignment="1">
      <alignment horizontal="center" vertical="center" wrapText="1"/>
    </xf>
    <xf numFmtId="0" fontId="2" fillId="0" borderId="7" xfId="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56" fontId="8" fillId="0" borderId="40" xfId="0" applyNumberFormat="1" applyFont="1" applyFill="1" applyBorder="1" applyAlignment="1">
      <alignment horizontal="center" vertical="center"/>
    </xf>
    <xf numFmtId="56" fontId="8" fillId="0" borderId="4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55" fontId="8" fillId="0" borderId="1" xfId="0" applyNumberFormat="1" applyFont="1" applyFill="1" applyBorder="1" applyAlignment="1">
      <alignment horizontal="center" vertical="center"/>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1" applyFill="1" applyBorder="1" applyAlignment="1">
      <alignment horizontal="center" vertical="center" wrapText="1"/>
    </xf>
    <xf numFmtId="56" fontId="8" fillId="0" borderId="3" xfId="0" applyNumberFormat="1" applyFont="1" applyFill="1" applyBorder="1" applyAlignment="1">
      <alignment horizontal="center" vertical="center" wrapText="1"/>
    </xf>
    <xf numFmtId="56" fontId="8" fillId="0" borderId="12" xfId="0" applyNumberFormat="1" applyFont="1" applyFill="1" applyBorder="1" applyAlignment="1">
      <alignment horizontal="center" vertical="center" wrapText="1"/>
    </xf>
    <xf numFmtId="56" fontId="8" fillId="0" borderId="7" xfId="0" applyNumberFormat="1" applyFont="1" applyFill="1" applyBorder="1" applyAlignment="1">
      <alignment horizontal="center" vertical="center" wrapText="1"/>
    </xf>
    <xf numFmtId="0" fontId="2" fillId="0" borderId="3" xfId="1" applyFill="1" applyBorder="1" applyAlignment="1">
      <alignment horizontal="left" vertical="center" wrapText="1"/>
    </xf>
    <xf numFmtId="0" fontId="2" fillId="0" borderId="12" xfId="1" applyFill="1" applyBorder="1" applyAlignment="1">
      <alignment horizontal="left" vertical="center" wrapText="1"/>
    </xf>
    <xf numFmtId="0" fontId="2" fillId="0" borderId="7" xfId="1" applyFill="1" applyBorder="1" applyAlignment="1">
      <alignment horizontal="left" vertical="center" wrapText="1"/>
    </xf>
    <xf numFmtId="0" fontId="2" fillId="0" borderId="2" xfId="1" applyFill="1" applyBorder="1" applyAlignment="1">
      <alignment horizontal="center" vertical="center" wrapText="1"/>
    </xf>
    <xf numFmtId="0" fontId="2" fillId="0" borderId="10" xfId="1" applyFill="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19" xfId="1" applyFill="1" applyBorder="1" applyAlignment="1">
      <alignment horizontal="left" vertical="center" wrapText="1"/>
    </xf>
    <xf numFmtId="0" fontId="2" fillId="0" borderId="20" xfId="1" applyFill="1" applyBorder="1" applyAlignment="1">
      <alignment horizontal="center" vertical="center" wrapText="1"/>
    </xf>
    <xf numFmtId="0" fontId="2" fillId="0" borderId="21" xfId="1" applyFill="1" applyBorder="1" applyAlignment="1">
      <alignment horizontal="center" vertical="center" wrapText="1"/>
    </xf>
    <xf numFmtId="0" fontId="2" fillId="0" borderId="20" xfId="1" applyFill="1" applyBorder="1" applyAlignment="1">
      <alignment horizontal="left" vertical="center" wrapText="1"/>
    </xf>
    <xf numFmtId="0" fontId="2" fillId="0" borderId="21" xfId="1" applyFill="1" applyBorder="1" applyAlignment="1">
      <alignment horizontal="left" vertical="center" wrapText="1"/>
    </xf>
    <xf numFmtId="0" fontId="2" fillId="0" borderId="16" xfId="1" applyFill="1" applyBorder="1" applyAlignment="1">
      <alignment horizontal="left"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22" xfId="1" applyBorder="1" applyAlignment="1">
      <alignment horizontal="left" vertical="center" wrapText="1"/>
    </xf>
    <xf numFmtId="0" fontId="2" fillId="0" borderId="23"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8" fillId="0" borderId="16" xfId="0" applyFont="1" applyFill="1" applyBorder="1" applyAlignment="1">
      <alignment horizontal="center" vertical="center" wrapText="1"/>
    </xf>
    <xf numFmtId="56"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0" borderId="2" xfId="1" applyFill="1" applyBorder="1" applyAlignment="1">
      <alignment horizontal="left" vertical="center" wrapText="1"/>
    </xf>
    <xf numFmtId="0" fontId="2" fillId="0" borderId="11" xfId="1" applyFill="1" applyBorder="1" applyAlignment="1">
      <alignment horizontal="left" vertical="center" wrapText="1"/>
    </xf>
    <xf numFmtId="0" fontId="2" fillId="0" borderId="10" xfId="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3" borderId="1" xfId="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8" fillId="0" borderId="28" xfId="0" applyFont="1" applyBorder="1" applyAlignment="1">
      <alignment horizontal="left" vertical="center" wrapText="1"/>
    </xf>
    <xf numFmtId="55" fontId="8" fillId="0" borderId="23" xfId="0" applyNumberFormat="1" applyFont="1" applyFill="1" applyBorder="1" applyAlignment="1">
      <alignment horizontal="center" vertical="center"/>
    </xf>
    <xf numFmtId="0" fontId="8" fillId="0" borderId="30" xfId="0" applyFont="1" applyBorder="1" applyAlignment="1">
      <alignment horizontal="center" vertical="center" wrapText="1"/>
    </xf>
    <xf numFmtId="0" fontId="8" fillId="0" borderId="2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2" fillId="0" borderId="33" xfId="1" applyFill="1" applyBorder="1" applyAlignment="1">
      <alignment horizontal="center" vertical="center" wrapText="1"/>
    </xf>
    <xf numFmtId="0" fontId="2" fillId="0" borderId="36" xfId="1" applyFill="1" applyBorder="1" applyAlignment="1">
      <alignment horizontal="center" vertical="center" wrapText="1"/>
    </xf>
    <xf numFmtId="3" fontId="8" fillId="0" borderId="37" xfId="0" applyNumberFormat="1" applyFont="1" applyFill="1" applyBorder="1" applyAlignment="1">
      <alignment horizontal="center" vertical="center" wrapText="1"/>
    </xf>
    <xf numFmtId="3" fontId="8" fillId="0" borderId="38" xfId="0" applyNumberFormat="1" applyFont="1" applyFill="1" applyBorder="1" applyAlignment="1">
      <alignment horizontal="center" vertical="center" wrapText="1"/>
    </xf>
    <xf numFmtId="55" fontId="8" fillId="0" borderId="1" xfId="0" applyNumberFormat="1" applyFont="1" applyFill="1" applyBorder="1" applyAlignment="1">
      <alignment horizontal="center" vertical="center" wrapText="1"/>
    </xf>
    <xf numFmtId="0" fontId="2" fillId="0" borderId="31" xfId="1" applyBorder="1" applyAlignment="1">
      <alignment horizontal="center" vertical="center" wrapText="1"/>
    </xf>
    <xf numFmtId="0" fontId="2" fillId="0" borderId="23" xfId="1" applyBorder="1" applyAlignment="1">
      <alignment horizontal="center" vertical="center" wrapText="1"/>
    </xf>
    <xf numFmtId="0" fontId="8" fillId="0" borderId="39"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22" xfId="0" applyFont="1" applyFill="1" applyBorder="1" applyAlignment="1">
      <alignment horizontal="center" vertical="center" wrapText="1"/>
    </xf>
    <xf numFmtId="56" fontId="8" fillId="0" borderId="33" xfId="0" applyNumberFormat="1" applyFont="1" applyFill="1" applyBorder="1" applyAlignment="1">
      <alignment horizontal="center" vertical="center"/>
    </xf>
    <xf numFmtId="56" fontId="8" fillId="0" borderId="36" xfId="0" applyNumberFormat="1" applyFont="1" applyFill="1" applyBorder="1" applyAlignment="1">
      <alignment horizontal="center" vertical="center"/>
    </xf>
    <xf numFmtId="0" fontId="2" fillId="0" borderId="0" xfId="1" applyFill="1" applyBorder="1" applyAlignment="1">
      <alignment horizontal="center" vertical="center" wrapText="1"/>
    </xf>
    <xf numFmtId="55" fontId="8" fillId="0" borderId="31" xfId="0" applyNumberFormat="1"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23" xfId="0" applyFont="1" applyFill="1" applyBorder="1" applyAlignment="1">
      <alignment horizontal="left" vertical="center" wrapText="1"/>
    </xf>
    <xf numFmtId="56" fontId="8" fillId="0" borderId="22"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56" fontId="8" fillId="0" borderId="0" xfId="0" applyNumberFormat="1"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3"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7" xfId="0" applyFont="1" applyFill="1" applyBorder="1" applyAlignment="1">
      <alignment horizontal="left" vertical="center"/>
    </xf>
    <xf numFmtId="0" fontId="8" fillId="0" borderId="31" xfId="0" applyFont="1" applyBorder="1" applyAlignment="1">
      <alignment horizontal="center" vertical="center"/>
    </xf>
    <xf numFmtId="0" fontId="8" fillId="0" borderId="23" xfId="0" applyFont="1" applyBorder="1" applyAlignment="1">
      <alignment horizontal="center" vertical="center"/>
    </xf>
    <xf numFmtId="0" fontId="2" fillId="0" borderId="1" xfId="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Fill="1" applyBorder="1" applyAlignment="1">
      <alignment horizontal="center" vertical="center"/>
    </xf>
    <xf numFmtId="3" fontId="8" fillId="0" borderId="7"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rinri.or.jp/" TargetMode="External"/><Relationship Id="rId18" Type="http://schemas.openxmlformats.org/officeDocument/2006/relationships/hyperlink" Target="http://www.iijima-kinenzaidan.or.jp/" TargetMode="External"/><Relationship Id="rId26" Type="http://schemas.openxmlformats.org/officeDocument/2006/relationships/hyperlink" Target="https://www.jwes.or.jp/jp/somu/grant/index.html" TargetMode="External"/><Relationship Id="rId39" Type="http://schemas.openxmlformats.org/officeDocument/2006/relationships/hyperlink" Target="https://www.takeda-sci.or.jp/assist/index.html" TargetMode="External"/><Relationship Id="rId21" Type="http://schemas.openxmlformats.org/officeDocument/2006/relationships/hyperlink" Target="https://www.nikkyoko.or.jp/" TargetMode="External"/><Relationship Id="rId34" Type="http://schemas.openxmlformats.org/officeDocument/2006/relationships/hyperlink" Target="https://www.samco.co.jp/foundation/" TargetMode="External"/><Relationship Id="rId42" Type="http://schemas.openxmlformats.org/officeDocument/2006/relationships/hyperlink" Target="https://www.consortium-osaka.gr.jp/staff/other/" TargetMode="External"/><Relationship Id="rId47" Type="http://schemas.openxmlformats.org/officeDocument/2006/relationships/hyperlink" Target="https://www.krf.or.jp/" TargetMode="External"/><Relationship Id="rId50" Type="http://schemas.openxmlformats.org/officeDocument/2006/relationships/hyperlink" Target="https://www.rfha-jpn.org/" TargetMode="External"/><Relationship Id="rId55" Type="http://schemas.openxmlformats.org/officeDocument/2006/relationships/hyperlink" Target="https://www.affrc.maff.go.jp/docs/press/220111_7.html" TargetMode="External"/><Relationship Id="rId63" Type="http://schemas.openxmlformats.org/officeDocument/2006/relationships/hyperlink" Target="https://tobe-maki.or.jp/" TargetMode="External"/><Relationship Id="rId68" Type="http://schemas.openxmlformats.org/officeDocument/2006/relationships/hyperlink" Target="https://www.smccro-lab.com/jp/news/details.php?news=97" TargetMode="External"/><Relationship Id="rId7" Type="http://schemas.openxmlformats.org/officeDocument/2006/relationships/hyperlink" Target="https://www.power-academy.jp/info/2021/003006.html" TargetMode="External"/><Relationship Id="rId71" Type="http://schemas.openxmlformats.org/officeDocument/2006/relationships/vmlDrawing" Target="../drawings/vmlDrawing1.vml"/><Relationship Id="rId2" Type="http://schemas.openxmlformats.org/officeDocument/2006/relationships/hyperlink" Target="https://jssf.or.jp/researchgrant.html" TargetMode="External"/><Relationship Id="rId16" Type="http://schemas.openxmlformats.org/officeDocument/2006/relationships/hyperlink" Target="http://yakuriki.umin.jp/" TargetMode="External"/><Relationship Id="rId29" Type="http://schemas.openxmlformats.org/officeDocument/2006/relationships/hyperlink" Target="https://www.s-kenko.org/" TargetMode="External"/><Relationship Id="rId1" Type="http://schemas.openxmlformats.org/officeDocument/2006/relationships/hyperlink" Target="https://www.bms.com/jp/csr/research-grant-2021.html" TargetMode="External"/><Relationship Id="rId6" Type="http://schemas.openxmlformats.org/officeDocument/2006/relationships/hyperlink" Target="https://www.rinyaku-fdn.or.jp/jigyou/kenkyu/" TargetMode="External"/><Relationship Id="rId11" Type="http://schemas.openxmlformats.org/officeDocument/2006/relationships/hyperlink" Target="http://www.secomzaidan.jp/tokutei.html" TargetMode="External"/><Relationship Id="rId24" Type="http://schemas.openxmlformats.org/officeDocument/2006/relationships/hyperlink" Target="https://www.yanmar.com/jp/shigenjunkan/index.html" TargetMode="External"/><Relationship Id="rId32" Type="http://schemas.openxmlformats.org/officeDocument/2006/relationships/hyperlink" Target="https://www.eri.u-tokyo.ac.jp/kyodoriyou/coordinating/" TargetMode="External"/><Relationship Id="rId37" Type="http://schemas.openxmlformats.org/officeDocument/2006/relationships/hyperlink" Target="https://www.takeda-sci.or.jp/assist/index.html" TargetMode="External"/><Relationship Id="rId40" Type="http://schemas.openxmlformats.org/officeDocument/2006/relationships/hyperlink" Target="https://www.chikyu.ac.jp/" TargetMode="External"/><Relationship Id="rId45" Type="http://schemas.openxmlformats.org/officeDocument/2006/relationships/hyperlink" Target="https://www.city.osaka.lg.jp/keizaisenryaku/page/0000552784.html" TargetMode="External"/><Relationship Id="rId53" Type="http://schemas.openxmlformats.org/officeDocument/2006/relationships/hyperlink" Target="https://www.naro.go.jp/project/research_activities/laboratory/naro/145371.html" TargetMode="External"/><Relationship Id="rId58" Type="http://schemas.openxmlformats.org/officeDocument/2006/relationships/hyperlink" Target="https://jp.gsk.com/ja-jp/research/glaxosmithkline-research-grant/" TargetMode="External"/><Relationship Id="rId66" Type="http://schemas.openxmlformats.org/officeDocument/2006/relationships/hyperlink" Target="http://www.kwef.or.jp/" TargetMode="External"/><Relationship Id="rId5" Type="http://schemas.openxmlformats.org/officeDocument/2006/relationships/hyperlink" Target="http://www.ccom.or.jp/yokoyamazaidan/" TargetMode="External"/><Relationship Id="rId15" Type="http://schemas.openxmlformats.org/officeDocument/2006/relationships/hyperlink" Target="http://www.sumitomolife.co.jp/about/csr/community/mirai_child/" TargetMode="External"/><Relationship Id="rId23" Type="http://schemas.openxmlformats.org/officeDocument/2006/relationships/hyperlink" Target="http://www.refec.org/" TargetMode="External"/><Relationship Id="rId28" Type="http://schemas.openxmlformats.org/officeDocument/2006/relationships/hyperlink" Target="https://www.medicalherb.or.jp/" TargetMode="External"/><Relationship Id="rId36" Type="http://schemas.openxmlformats.org/officeDocument/2006/relationships/hyperlink" Target="https://www.takeda-sci.or.jp/assist/index.html" TargetMode="External"/><Relationship Id="rId49" Type="http://schemas.openxmlformats.org/officeDocument/2006/relationships/hyperlink" Target="https://www.krf.or.jp/&#12288;" TargetMode="External"/><Relationship Id="rId57" Type="http://schemas.openxmlformats.org/officeDocument/2006/relationships/hyperlink" Target="https://www.nidec.com/jp/nagamori-f/" TargetMode="External"/><Relationship Id="rId61" Type="http://schemas.openxmlformats.org/officeDocument/2006/relationships/hyperlink" Target="http://www.wec.or.jp/support/season/index.html" TargetMode="External"/><Relationship Id="rId10" Type="http://schemas.openxmlformats.org/officeDocument/2006/relationships/hyperlink" Target="http://koueki.jiii.or.jp/" TargetMode="External"/><Relationship Id="rId19" Type="http://schemas.openxmlformats.org/officeDocument/2006/relationships/hyperlink" Target="https://www.tateisi-f.org/" TargetMode="External"/><Relationship Id="rId31" Type="http://schemas.openxmlformats.org/officeDocument/2006/relationships/hyperlink" Target="http://group.dai-ichi-life.co.jp/dai-ichi-life-foundation/" TargetMode="External"/><Relationship Id="rId44" Type="http://schemas.openxmlformats.org/officeDocument/2006/relationships/hyperlink" Target="https://www.ds-fdn.or.jp/" TargetMode="External"/><Relationship Id="rId52" Type="http://schemas.openxmlformats.org/officeDocument/2006/relationships/hyperlink" Target="https://www.naro.go.jp/laboratory/brain/innovation/index.html" TargetMode="External"/><Relationship Id="rId60" Type="http://schemas.openxmlformats.org/officeDocument/2006/relationships/hyperlink" Target="https://www.bms.com/jp/csr/research-grant-2022.html" TargetMode="External"/><Relationship Id="rId65" Type="http://schemas.openxmlformats.org/officeDocument/2006/relationships/hyperlink" Target="https://www.jst.go.jp/start/score/r4/index.html" TargetMode="External"/><Relationship Id="rId4" Type="http://schemas.openxmlformats.org/officeDocument/2006/relationships/hyperlink" Target="http://www.sept.or.jp/02jyoseijigyou/02sinnseisyo/sinseisyo.html" TargetMode="External"/><Relationship Id="rId9" Type="http://schemas.openxmlformats.org/officeDocument/2006/relationships/hyperlink" Target="https://www.osaka21.or.jp/jecfund/information/" TargetMode="External"/><Relationship Id="rId14" Type="http://schemas.openxmlformats.org/officeDocument/2006/relationships/hyperlink" Target="http://www.swtf.or.jp/" TargetMode="External"/><Relationship Id="rId22" Type="http://schemas.openxmlformats.org/officeDocument/2006/relationships/hyperlink" Target="https://www.hoyu.co.jp/zaidan/subsidy/" TargetMode="External"/><Relationship Id="rId27" Type="http://schemas.openxmlformats.org/officeDocument/2006/relationships/hyperlink" Target="https://www.shionogi.com/jp/ja/sustainability/society/social-contribution-activities/foundation/houansha.html" TargetMode="External"/><Relationship Id="rId30" Type="http://schemas.openxmlformats.org/officeDocument/2006/relationships/hyperlink" Target="https://www.shionogi.com/jp/ja/sustainability/society/social-contribution-activities/foundation/zaidan.html" TargetMode="External"/><Relationship Id="rId35" Type="http://schemas.openxmlformats.org/officeDocument/2006/relationships/hyperlink" Target="https://www.riam.kyushu-u.ac.jp/" TargetMode="External"/><Relationship Id="rId43" Type="http://schemas.openxmlformats.org/officeDocument/2006/relationships/hyperlink" Target="https://inouesho.jp/oubo/index.html" TargetMode="External"/><Relationship Id="rId48" Type="http://schemas.openxmlformats.org/officeDocument/2006/relationships/hyperlink" Target="https://www.krf.or.jp/" TargetMode="External"/><Relationship Id="rId56" Type="http://schemas.openxmlformats.org/officeDocument/2006/relationships/hyperlink" Target="https://www.nidec.com/jp/nagamori-f/" TargetMode="External"/><Relationship Id="rId64" Type="http://schemas.openxmlformats.org/officeDocument/2006/relationships/hyperlink" Target="https://www.otc-spf.jp/" TargetMode="External"/><Relationship Id="rId69" Type="http://schemas.openxmlformats.org/officeDocument/2006/relationships/hyperlink" Target="https://jssf.or.jp/" TargetMode="External"/><Relationship Id="rId8" Type="http://schemas.openxmlformats.org/officeDocument/2006/relationships/hyperlink" Target="http://www.fost.or.jp/" TargetMode="External"/><Relationship Id="rId51" Type="http://schemas.openxmlformats.org/officeDocument/2006/relationships/hyperlink" Target="https://www.rfha-jpn.org/" TargetMode="External"/><Relationship Id="rId72" Type="http://schemas.openxmlformats.org/officeDocument/2006/relationships/comments" Target="../comments1.xml"/><Relationship Id="rId3" Type="http://schemas.openxmlformats.org/officeDocument/2006/relationships/hyperlink" Target="https://www.ifo.or.jp/research/info.html" TargetMode="External"/><Relationship Id="rId12" Type="http://schemas.openxmlformats.org/officeDocument/2006/relationships/hyperlink" Target="http://www.ando-zaidan.jp/" TargetMode="External"/><Relationship Id="rId17" Type="http://schemas.openxmlformats.org/officeDocument/2006/relationships/hyperlink" Target="http://www.rjkoutori.or.jp/index.html" TargetMode="External"/><Relationship Id="rId25" Type="http://schemas.openxmlformats.org/officeDocument/2006/relationships/hyperlink" Target="https://www.marubun-zaidan.jp/" TargetMode="External"/><Relationship Id="rId33" Type="http://schemas.openxmlformats.org/officeDocument/2006/relationships/hyperlink" Target="https://www.jili.or.jp/workshop/josei/index.html" TargetMode="External"/><Relationship Id="rId38" Type="http://schemas.openxmlformats.org/officeDocument/2006/relationships/hyperlink" Target="https://www.takeda-sci.or.jp/assist/index.html" TargetMode="External"/><Relationship Id="rId46" Type="http://schemas.openxmlformats.org/officeDocument/2006/relationships/hyperlink" Target="https://www.imcr.gunma-u.ac.jp/?page_id=341" TargetMode="External"/><Relationship Id="rId59" Type="http://schemas.openxmlformats.org/officeDocument/2006/relationships/hyperlink" Target="https://koshibun.jp/" TargetMode="External"/><Relationship Id="rId67" Type="http://schemas.openxmlformats.org/officeDocument/2006/relationships/hyperlink" Target="https://www.masuyakinen.org/" TargetMode="External"/><Relationship Id="rId20" Type="http://schemas.openxmlformats.org/officeDocument/2006/relationships/hyperlink" Target="https://www.kyoukaikenpo.or.jp/g7/cat740/sb7210/20210719/" TargetMode="External"/><Relationship Id="rId41" Type="http://schemas.openxmlformats.org/officeDocument/2006/relationships/hyperlink" Target="https://www.chikyu.ac.jp/" TargetMode="External"/><Relationship Id="rId54" Type="http://schemas.openxmlformats.org/officeDocument/2006/relationships/hyperlink" Target="https://www.naro.go.jp/laboratory/brain/smart-nogyo/index.html" TargetMode="External"/><Relationship Id="rId62" Type="http://schemas.openxmlformats.org/officeDocument/2006/relationships/hyperlink" Target="https://www.jnhf.or.jp/"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pageSetUpPr fitToPage="1"/>
  </sheetPr>
  <dimension ref="A1:R1044528"/>
  <sheetViews>
    <sheetView tabSelected="1" zoomScaleNormal="100" zoomScaleSheetLayoutView="115" workbookViewId="0">
      <pane ySplit="9" topLeftCell="A223" activePane="bottomLeft" state="frozen"/>
      <selection pane="bottomLeft" activeCell="P4" sqref="P4"/>
    </sheetView>
  </sheetViews>
  <sheetFormatPr defaultRowHeight="18.75"/>
  <cols>
    <col min="1" max="1" width="5.375" style="1" customWidth="1"/>
    <col min="2" max="2" width="7.125" style="1" customWidth="1"/>
    <col min="3" max="5" width="4.375" style="1" customWidth="1"/>
    <col min="6" max="6" width="21.375" style="376" customWidth="1"/>
    <col min="7" max="7" width="26" style="2" customWidth="1"/>
    <col min="8" max="8" width="28.625" style="376" customWidth="1"/>
    <col min="9" max="9" width="13.25" style="1" customWidth="1"/>
    <col min="10" max="10" width="18.375" style="2" customWidth="1"/>
    <col min="11" max="11" width="8" style="1" customWidth="1"/>
    <col min="12" max="12" width="9" style="2" customWidth="1"/>
    <col min="13" max="13" width="8.5" style="2" customWidth="1"/>
    <col min="14" max="14" width="9.625" style="2" customWidth="1"/>
    <col min="15" max="15" width="11.625" style="2" customWidth="1"/>
    <col min="16" max="16" width="24.875" style="376" customWidth="1"/>
    <col min="17" max="17" width="26.375" style="2" customWidth="1"/>
  </cols>
  <sheetData>
    <row r="1" spans="1:17" hidden="1">
      <c r="A1" s="11">
        <f ca="1">TODAY()</f>
        <v>44648</v>
      </c>
    </row>
    <row r="2" spans="1:17" ht="19.5">
      <c r="A2" s="514" t="s">
        <v>21</v>
      </c>
      <c r="B2" s="514"/>
      <c r="C2" s="514"/>
      <c r="D2" s="514"/>
      <c r="E2" s="514"/>
      <c r="F2" s="514"/>
      <c r="G2" s="514"/>
      <c r="H2" s="514"/>
      <c r="I2" s="514"/>
      <c r="J2" s="514"/>
      <c r="K2" s="514"/>
      <c r="L2" s="514"/>
      <c r="M2" s="514"/>
      <c r="N2" s="514"/>
      <c r="O2" s="514"/>
      <c r="P2" s="514"/>
    </row>
    <row r="3" spans="1:17" ht="19.5">
      <c r="A3" s="17"/>
      <c r="B3" s="17"/>
      <c r="C3" s="17"/>
      <c r="D3" s="17"/>
      <c r="E3" s="17"/>
      <c r="F3" s="368"/>
      <c r="G3" s="17"/>
      <c r="H3" s="368"/>
      <c r="I3" s="30"/>
      <c r="J3" s="17"/>
      <c r="K3" s="17"/>
      <c r="L3" s="17"/>
      <c r="M3" s="17"/>
      <c r="N3" s="17"/>
      <c r="O3" s="17"/>
      <c r="P3" s="515">
        <v>44645</v>
      </c>
      <c r="Q3" s="515"/>
    </row>
    <row r="4" spans="1:17" ht="15.75" customHeight="1">
      <c r="A4" s="17"/>
      <c r="B4" s="516" t="s">
        <v>16</v>
      </c>
      <c r="C4" s="516"/>
      <c r="D4" s="516"/>
      <c r="E4" s="516"/>
      <c r="F4" s="516"/>
      <c r="G4" s="516"/>
      <c r="H4" s="516"/>
      <c r="I4" s="516"/>
      <c r="J4" s="516"/>
      <c r="K4" s="516"/>
      <c r="L4" s="516"/>
      <c r="M4" s="516"/>
      <c r="N4" s="516"/>
      <c r="O4" s="516"/>
    </row>
    <row r="5" spans="1:17" ht="15.75" customHeight="1">
      <c r="A5" s="17"/>
      <c r="B5" s="517" t="s">
        <v>19</v>
      </c>
      <c r="C5" s="517"/>
      <c r="D5" s="517"/>
      <c r="E5" s="517"/>
      <c r="F5" s="517"/>
      <c r="G5" s="517"/>
      <c r="H5" s="517"/>
      <c r="I5" s="517"/>
      <c r="J5" s="517"/>
      <c r="K5" s="517"/>
      <c r="L5" s="517"/>
      <c r="M5" s="517"/>
      <c r="N5" s="517"/>
      <c r="O5" s="517"/>
      <c r="P5" s="377"/>
    </row>
    <row r="6" spans="1:17" ht="15.75" customHeight="1">
      <c r="A6" s="17"/>
      <c r="B6" s="516" t="s">
        <v>18</v>
      </c>
      <c r="C6" s="516"/>
      <c r="D6" s="516"/>
      <c r="E6" s="516"/>
      <c r="F6" s="516"/>
      <c r="G6" s="516"/>
      <c r="H6" s="516"/>
      <c r="I6" s="516"/>
      <c r="J6" s="516"/>
      <c r="K6" s="516"/>
      <c r="L6" s="516"/>
      <c r="M6" s="516"/>
      <c r="N6" s="516"/>
      <c r="O6" s="516"/>
      <c r="P6" s="377"/>
    </row>
    <row r="7" spans="1:17" ht="15.75" customHeight="1">
      <c r="A7" s="17"/>
      <c r="B7" s="516" t="s">
        <v>17</v>
      </c>
      <c r="C7" s="516"/>
      <c r="D7" s="516"/>
      <c r="E7" s="516"/>
      <c r="F7" s="516"/>
      <c r="G7" s="516"/>
      <c r="H7" s="516"/>
      <c r="I7" s="516"/>
      <c r="J7" s="516"/>
      <c r="K7" s="516"/>
      <c r="L7" s="516"/>
      <c r="M7" s="516"/>
      <c r="N7" s="516"/>
      <c r="O7" s="516"/>
      <c r="P7" s="377"/>
    </row>
    <row r="8" spans="1:17" ht="15.75">
      <c r="A8" s="518" t="s">
        <v>0</v>
      </c>
      <c r="B8" s="520" t="s">
        <v>11</v>
      </c>
      <c r="C8" s="522" t="s">
        <v>20</v>
      </c>
      <c r="D8" s="522"/>
      <c r="E8" s="522"/>
      <c r="F8" s="520" t="s">
        <v>1</v>
      </c>
      <c r="G8" s="520" t="s">
        <v>6</v>
      </c>
      <c r="H8" s="520" t="s">
        <v>94</v>
      </c>
      <c r="I8" s="520" t="s">
        <v>7</v>
      </c>
      <c r="J8" s="512" t="s">
        <v>2</v>
      </c>
      <c r="K8" s="513"/>
      <c r="L8" s="520" t="s">
        <v>12</v>
      </c>
      <c r="M8" s="520" t="s">
        <v>13</v>
      </c>
      <c r="N8" s="520" t="s">
        <v>14</v>
      </c>
      <c r="O8" s="520" t="s">
        <v>15</v>
      </c>
      <c r="P8" s="507" t="s">
        <v>4</v>
      </c>
      <c r="Q8" s="523" t="s">
        <v>5</v>
      </c>
    </row>
    <row r="9" spans="1:17" ht="46.5" customHeight="1">
      <c r="A9" s="519"/>
      <c r="B9" s="521"/>
      <c r="C9" s="9" t="s">
        <v>8</v>
      </c>
      <c r="D9" s="9" t="s">
        <v>9</v>
      </c>
      <c r="E9" s="9" t="s">
        <v>10</v>
      </c>
      <c r="F9" s="521"/>
      <c r="G9" s="521"/>
      <c r="H9" s="521"/>
      <c r="I9" s="521"/>
      <c r="J9" s="16" t="s">
        <v>962</v>
      </c>
      <c r="K9" s="34" t="s">
        <v>3</v>
      </c>
      <c r="L9" s="519"/>
      <c r="M9" s="519"/>
      <c r="N9" s="519"/>
      <c r="O9" s="519"/>
      <c r="P9" s="508"/>
      <c r="Q9" s="523"/>
    </row>
    <row r="10" spans="1:17" ht="44.25" customHeight="1">
      <c r="A10" s="4" t="s">
        <v>24</v>
      </c>
      <c r="B10" s="5" t="str">
        <f ca="1">IF($A$1&gt;N10, "終了", IF(N10 - $A$1 &lt;= 14, "要問合", "受付中"))</f>
        <v>終了</v>
      </c>
      <c r="C10" s="5"/>
      <c r="D10" s="5"/>
      <c r="E10" s="5" t="s">
        <v>32</v>
      </c>
      <c r="F10" s="7" t="s">
        <v>179</v>
      </c>
      <c r="G10" s="7" t="s">
        <v>25</v>
      </c>
      <c r="H10" s="7"/>
      <c r="I10" s="10">
        <v>500</v>
      </c>
      <c r="J10" s="8" t="s">
        <v>90</v>
      </c>
      <c r="K10" s="4" t="s">
        <v>42</v>
      </c>
      <c r="L10" s="6">
        <v>44531</v>
      </c>
      <c r="M10" s="6">
        <v>44302</v>
      </c>
      <c r="N10" s="6">
        <v>44316</v>
      </c>
      <c r="O10" s="4" t="s">
        <v>26</v>
      </c>
      <c r="P10" s="12" t="s">
        <v>22</v>
      </c>
      <c r="Q10" s="15"/>
    </row>
    <row r="11" spans="1:17" ht="27.75" customHeight="1">
      <c r="A11" s="448" t="s">
        <v>27</v>
      </c>
      <c r="B11" s="418" t="s">
        <v>515</v>
      </c>
      <c r="C11" s="418" t="s">
        <v>32</v>
      </c>
      <c r="D11" s="418"/>
      <c r="E11" s="418" t="s">
        <v>32</v>
      </c>
      <c r="F11" s="451" t="s">
        <v>180</v>
      </c>
      <c r="G11" s="48" t="s">
        <v>91</v>
      </c>
      <c r="H11" s="7" t="s">
        <v>95</v>
      </c>
      <c r="I11" s="43">
        <v>1000</v>
      </c>
      <c r="J11" s="448"/>
      <c r="K11" s="448"/>
      <c r="L11" s="478"/>
      <c r="M11" s="40">
        <v>44425</v>
      </c>
      <c r="N11" s="40">
        <v>44439</v>
      </c>
      <c r="O11" s="445">
        <v>44621</v>
      </c>
      <c r="P11" s="489" t="s">
        <v>34</v>
      </c>
      <c r="Q11" s="495"/>
    </row>
    <row r="12" spans="1:17" ht="15" customHeight="1">
      <c r="A12" s="449"/>
      <c r="B12" s="419"/>
      <c r="C12" s="419"/>
      <c r="D12" s="419"/>
      <c r="E12" s="419"/>
      <c r="F12" s="452"/>
      <c r="G12" s="47"/>
      <c r="H12" s="362" t="s">
        <v>96</v>
      </c>
      <c r="I12" s="52"/>
      <c r="J12" s="449"/>
      <c r="K12" s="449"/>
      <c r="L12" s="479"/>
      <c r="M12" s="478">
        <v>44393</v>
      </c>
      <c r="N12" s="478">
        <v>44407</v>
      </c>
      <c r="O12" s="446"/>
      <c r="P12" s="492"/>
      <c r="Q12" s="496"/>
    </row>
    <row r="13" spans="1:17" ht="14.25" customHeight="1">
      <c r="A13" s="449"/>
      <c r="B13" s="419"/>
      <c r="C13" s="419"/>
      <c r="D13" s="419"/>
      <c r="E13" s="419"/>
      <c r="F13" s="452"/>
      <c r="G13" s="46" t="s">
        <v>146</v>
      </c>
      <c r="H13" s="67" t="s">
        <v>92</v>
      </c>
      <c r="I13" s="52">
        <v>200</v>
      </c>
      <c r="J13" s="449"/>
      <c r="K13" s="449"/>
      <c r="L13" s="479"/>
      <c r="M13" s="479"/>
      <c r="N13" s="479"/>
      <c r="O13" s="446"/>
      <c r="P13" s="492"/>
      <c r="Q13" s="496"/>
    </row>
    <row r="14" spans="1:17" ht="15" customHeight="1">
      <c r="A14" s="449"/>
      <c r="B14" s="419"/>
      <c r="C14" s="419"/>
      <c r="D14" s="419"/>
      <c r="E14" s="419"/>
      <c r="F14" s="452"/>
      <c r="G14" s="47" t="s">
        <v>145</v>
      </c>
      <c r="H14" s="50" t="s">
        <v>93</v>
      </c>
      <c r="I14" s="49">
        <v>500</v>
      </c>
      <c r="J14" s="449"/>
      <c r="K14" s="449"/>
      <c r="L14" s="479"/>
      <c r="M14" s="479"/>
      <c r="N14" s="479"/>
      <c r="O14" s="446"/>
      <c r="P14" s="492"/>
      <c r="Q14" s="496"/>
    </row>
    <row r="15" spans="1:17" ht="15" customHeight="1">
      <c r="A15" s="449"/>
      <c r="B15" s="419"/>
      <c r="C15" s="419"/>
      <c r="D15" s="419"/>
      <c r="E15" s="419"/>
      <c r="F15" s="452"/>
      <c r="G15" s="51"/>
      <c r="H15" s="51" t="s">
        <v>97</v>
      </c>
      <c r="I15" s="10">
        <v>100</v>
      </c>
      <c r="J15" s="449"/>
      <c r="K15" s="449"/>
      <c r="L15" s="479"/>
      <c r="M15" s="479"/>
      <c r="N15" s="479"/>
      <c r="O15" s="446"/>
      <c r="P15" s="492"/>
      <c r="Q15" s="496"/>
    </row>
    <row r="16" spans="1:17" ht="15" customHeight="1">
      <c r="A16" s="450"/>
      <c r="B16" s="420"/>
      <c r="C16" s="420"/>
      <c r="D16" s="420"/>
      <c r="E16" s="420"/>
      <c r="F16" s="453"/>
      <c r="G16" s="47"/>
      <c r="H16" s="362" t="s">
        <v>98</v>
      </c>
      <c r="I16" s="10">
        <v>400</v>
      </c>
      <c r="J16" s="450"/>
      <c r="K16" s="450"/>
      <c r="L16" s="480"/>
      <c r="M16" s="479"/>
      <c r="N16" s="479"/>
      <c r="O16" s="447"/>
      <c r="P16" s="493"/>
      <c r="Q16" s="497"/>
    </row>
    <row r="17" spans="1:17" ht="46.5" customHeight="1">
      <c r="A17" s="4" t="s">
        <v>28</v>
      </c>
      <c r="B17" s="381" t="str">
        <f ca="1">IF($A$1&gt;N17, "終了", IF(N17 - $A$1 &lt;= 14, "要問合", "受付中"))</f>
        <v>終了</v>
      </c>
      <c r="C17" s="5" t="s">
        <v>32</v>
      </c>
      <c r="D17" s="5"/>
      <c r="E17" s="5" t="s">
        <v>32</v>
      </c>
      <c r="F17" s="7" t="s">
        <v>181</v>
      </c>
      <c r="G17" s="7" t="s">
        <v>29</v>
      </c>
      <c r="H17" s="7"/>
      <c r="I17" s="10">
        <v>1000</v>
      </c>
      <c r="J17" s="3" t="s">
        <v>30</v>
      </c>
      <c r="K17" s="4" t="s">
        <v>49</v>
      </c>
      <c r="L17" s="5">
        <v>44239</v>
      </c>
      <c r="M17" s="5">
        <v>44317</v>
      </c>
      <c r="N17" s="5">
        <v>44331</v>
      </c>
      <c r="O17" s="3" t="s">
        <v>31</v>
      </c>
      <c r="P17" s="365" t="s">
        <v>23</v>
      </c>
      <c r="Q17" s="14"/>
    </row>
    <row r="18" spans="1:17" ht="29.25" customHeight="1">
      <c r="A18" s="448" t="s">
        <v>35</v>
      </c>
      <c r="B18" s="418" t="s">
        <v>515</v>
      </c>
      <c r="C18" s="418"/>
      <c r="D18" s="418" t="s">
        <v>32</v>
      </c>
      <c r="E18" s="418"/>
      <c r="F18" s="451" t="s">
        <v>33</v>
      </c>
      <c r="G18" s="451" t="s">
        <v>99</v>
      </c>
      <c r="H18" s="7" t="s">
        <v>100</v>
      </c>
      <c r="I18" s="10">
        <v>3000</v>
      </c>
      <c r="J18" s="3"/>
      <c r="K18" s="3" t="s">
        <v>42</v>
      </c>
      <c r="L18" s="418">
        <v>44256</v>
      </c>
      <c r="M18" s="418">
        <v>44326</v>
      </c>
      <c r="N18" s="418">
        <v>44347</v>
      </c>
      <c r="O18" s="418" t="s">
        <v>37</v>
      </c>
      <c r="P18" s="509" t="s">
        <v>36</v>
      </c>
      <c r="Q18" s="498"/>
    </row>
    <row r="19" spans="1:17" ht="66" customHeight="1">
      <c r="A19" s="449"/>
      <c r="B19" s="419"/>
      <c r="C19" s="419"/>
      <c r="D19" s="419"/>
      <c r="E19" s="419"/>
      <c r="F19" s="452"/>
      <c r="G19" s="452"/>
      <c r="H19" s="7" t="s">
        <v>101</v>
      </c>
      <c r="I19" s="10">
        <v>3000</v>
      </c>
      <c r="J19" s="3"/>
      <c r="K19" s="3" t="s">
        <v>42</v>
      </c>
      <c r="L19" s="419"/>
      <c r="M19" s="419"/>
      <c r="N19" s="419"/>
      <c r="O19" s="419"/>
      <c r="P19" s="510"/>
      <c r="Q19" s="422"/>
    </row>
    <row r="20" spans="1:17" ht="66.75" customHeight="1">
      <c r="A20" s="450"/>
      <c r="B20" s="420"/>
      <c r="C20" s="420"/>
      <c r="D20" s="420"/>
      <c r="E20" s="420"/>
      <c r="F20" s="453"/>
      <c r="G20" s="453"/>
      <c r="H20" s="7" t="s">
        <v>102</v>
      </c>
      <c r="I20" s="10">
        <v>7000</v>
      </c>
      <c r="J20" s="3"/>
      <c r="K20" s="3" t="s">
        <v>42</v>
      </c>
      <c r="L20" s="420"/>
      <c r="M20" s="420"/>
      <c r="N20" s="420"/>
      <c r="O20" s="420"/>
      <c r="P20" s="511"/>
      <c r="Q20" s="423"/>
    </row>
    <row r="21" spans="1:17" ht="31.5" customHeight="1">
      <c r="A21" s="4" t="s">
        <v>38</v>
      </c>
      <c r="B21" s="381" t="str">
        <f ca="1">IF($A$1&gt;N21, "終了", IF(N21 - $A$1 &lt;= 14, "要問合", "受付中"))</f>
        <v>終了</v>
      </c>
      <c r="C21" s="5"/>
      <c r="D21" s="5" t="s">
        <v>32</v>
      </c>
      <c r="E21" s="5" t="s">
        <v>32</v>
      </c>
      <c r="F21" s="8" t="s">
        <v>39</v>
      </c>
      <c r="G21" s="41" t="s">
        <v>40</v>
      </c>
      <c r="H21" s="41"/>
      <c r="I21" s="10">
        <v>1000</v>
      </c>
      <c r="J21" s="3"/>
      <c r="K21" s="3" t="s">
        <v>42</v>
      </c>
      <c r="L21" s="5">
        <v>44287</v>
      </c>
      <c r="M21" s="5">
        <v>44302</v>
      </c>
      <c r="N21" s="5">
        <v>44316</v>
      </c>
      <c r="O21" s="56" t="s">
        <v>41</v>
      </c>
      <c r="P21" s="57" t="s">
        <v>134</v>
      </c>
      <c r="Q21" s="18"/>
    </row>
    <row r="22" spans="1:17" ht="30" customHeight="1">
      <c r="A22" s="448" t="s">
        <v>43</v>
      </c>
      <c r="B22" s="418" t="s">
        <v>515</v>
      </c>
      <c r="C22" s="418"/>
      <c r="D22" s="418"/>
      <c r="E22" s="418" t="s">
        <v>32</v>
      </c>
      <c r="F22" s="451" t="s">
        <v>44</v>
      </c>
      <c r="G22" s="451" t="s">
        <v>106</v>
      </c>
      <c r="H22" s="7" t="s">
        <v>103</v>
      </c>
      <c r="I22" s="421" t="s">
        <v>45</v>
      </c>
      <c r="J22" s="454"/>
      <c r="K22" s="454"/>
      <c r="L22" s="418">
        <v>44232</v>
      </c>
      <c r="M22" s="418">
        <v>44314</v>
      </c>
      <c r="N22" s="418">
        <v>44328</v>
      </c>
      <c r="O22" s="421"/>
      <c r="P22" s="481" t="s">
        <v>46</v>
      </c>
      <c r="Q22" s="421"/>
    </row>
    <row r="23" spans="1:17" ht="0.75" customHeight="1">
      <c r="A23" s="449"/>
      <c r="B23" s="419"/>
      <c r="C23" s="419"/>
      <c r="D23" s="419"/>
      <c r="E23" s="419"/>
      <c r="F23" s="452"/>
      <c r="G23" s="452"/>
      <c r="H23" s="19" t="s">
        <v>104</v>
      </c>
      <c r="I23" s="422"/>
      <c r="J23" s="455"/>
      <c r="K23" s="455"/>
      <c r="L23" s="419"/>
      <c r="M23" s="419"/>
      <c r="N23" s="419"/>
      <c r="O23" s="422"/>
      <c r="P23" s="482"/>
      <c r="Q23" s="422"/>
    </row>
    <row r="24" spans="1:17" ht="34.5" customHeight="1">
      <c r="A24" s="450"/>
      <c r="B24" s="420"/>
      <c r="C24" s="420"/>
      <c r="D24" s="420"/>
      <c r="E24" s="420"/>
      <c r="F24" s="453"/>
      <c r="G24" s="453"/>
      <c r="H24" s="19" t="s">
        <v>105</v>
      </c>
      <c r="I24" s="423"/>
      <c r="J24" s="456"/>
      <c r="K24" s="456"/>
      <c r="L24" s="420"/>
      <c r="M24" s="420"/>
      <c r="N24" s="420"/>
      <c r="O24" s="423"/>
      <c r="P24" s="483"/>
      <c r="Q24" s="423"/>
    </row>
    <row r="25" spans="1:17" ht="39.75" customHeight="1">
      <c r="A25" s="4" t="s">
        <v>47</v>
      </c>
      <c r="B25" s="381" t="str">
        <f ca="1">IF($A$1&gt;N25, "終了", IF(N25 - $A$1 &lt;= 14, "要問合", "受付中"))</f>
        <v>終了</v>
      </c>
      <c r="C25" s="5" t="s">
        <v>32</v>
      </c>
      <c r="D25" s="5"/>
      <c r="E25" s="5" t="s">
        <v>32</v>
      </c>
      <c r="F25" s="8" t="s">
        <v>182</v>
      </c>
      <c r="G25" s="7" t="s">
        <v>48</v>
      </c>
      <c r="H25" s="7"/>
      <c r="I25" s="10">
        <v>1000</v>
      </c>
      <c r="J25" s="8" t="s">
        <v>57</v>
      </c>
      <c r="K25" s="3" t="s">
        <v>50</v>
      </c>
      <c r="L25" s="5"/>
      <c r="M25" s="5">
        <v>44292</v>
      </c>
      <c r="N25" s="5">
        <v>44306</v>
      </c>
      <c r="O25" s="5" t="s">
        <v>51</v>
      </c>
      <c r="P25" s="365" t="s">
        <v>52</v>
      </c>
      <c r="Q25" s="18"/>
    </row>
    <row r="26" spans="1:17" ht="44.25" customHeight="1">
      <c r="A26" s="4" t="s">
        <v>53</v>
      </c>
      <c r="B26" s="381" t="str">
        <f ca="1">IF($A$1&gt;N26, "終了", IF(N26 - $A$1 &lt;= 14, "要問合", "受付中"))</f>
        <v>終了</v>
      </c>
      <c r="C26" s="5"/>
      <c r="D26" s="5" t="s">
        <v>32</v>
      </c>
      <c r="E26" s="5"/>
      <c r="F26" s="8" t="s">
        <v>183</v>
      </c>
      <c r="G26" s="7" t="s">
        <v>54</v>
      </c>
      <c r="H26" s="7"/>
      <c r="I26" s="10">
        <v>2000</v>
      </c>
      <c r="J26" s="3"/>
      <c r="K26" s="3"/>
      <c r="L26" s="5">
        <v>44256</v>
      </c>
      <c r="M26" s="5">
        <v>44302</v>
      </c>
      <c r="N26" s="5">
        <v>44316</v>
      </c>
      <c r="O26" s="4"/>
      <c r="P26" s="365" t="s">
        <v>65</v>
      </c>
      <c r="Q26" s="18"/>
    </row>
    <row r="27" spans="1:17" ht="30" customHeight="1">
      <c r="A27" s="448" t="s">
        <v>55</v>
      </c>
      <c r="B27" s="418" t="s">
        <v>515</v>
      </c>
      <c r="C27" s="418"/>
      <c r="D27" s="418" t="s">
        <v>32</v>
      </c>
      <c r="E27" s="418"/>
      <c r="F27" s="451" t="s">
        <v>184</v>
      </c>
      <c r="G27" s="451" t="s">
        <v>56</v>
      </c>
      <c r="H27" s="7" t="s">
        <v>110</v>
      </c>
      <c r="I27" s="10">
        <v>2000</v>
      </c>
      <c r="J27" s="3" t="s">
        <v>58</v>
      </c>
      <c r="K27" s="454" t="s">
        <v>50</v>
      </c>
      <c r="L27" s="418">
        <v>44348</v>
      </c>
      <c r="M27" s="418">
        <v>44393</v>
      </c>
      <c r="N27" s="418">
        <v>44408</v>
      </c>
      <c r="O27" s="448" t="s">
        <v>59</v>
      </c>
      <c r="P27" s="481" t="s">
        <v>60</v>
      </c>
      <c r="Q27" s="421"/>
    </row>
    <row r="28" spans="1:17" ht="30" customHeight="1">
      <c r="A28" s="450"/>
      <c r="B28" s="420"/>
      <c r="C28" s="420"/>
      <c r="D28" s="420"/>
      <c r="E28" s="420"/>
      <c r="F28" s="453"/>
      <c r="G28" s="453"/>
      <c r="H28" s="7" t="s">
        <v>111</v>
      </c>
      <c r="I28" s="10" t="s">
        <v>67</v>
      </c>
      <c r="J28" s="3" t="s">
        <v>66</v>
      </c>
      <c r="K28" s="456"/>
      <c r="L28" s="420"/>
      <c r="M28" s="420"/>
      <c r="N28" s="420"/>
      <c r="O28" s="450"/>
      <c r="P28" s="483"/>
      <c r="Q28" s="423"/>
    </row>
    <row r="29" spans="1:17" ht="39" customHeight="1">
      <c r="A29" s="25" t="s">
        <v>61</v>
      </c>
      <c r="B29" s="381" t="str">
        <f ca="1">IF($A$1&gt;N29, "終了", IF(N29 - $A$1 &lt;= 14, "要問合", "受付中"))</f>
        <v>終了</v>
      </c>
      <c r="C29" s="24" t="s">
        <v>32</v>
      </c>
      <c r="D29" s="24"/>
      <c r="E29" s="13" t="s">
        <v>32</v>
      </c>
      <c r="F29" s="29" t="s">
        <v>185</v>
      </c>
      <c r="G29" s="22" t="s">
        <v>63</v>
      </c>
      <c r="H29" s="22"/>
      <c r="I29" s="26">
        <v>1000</v>
      </c>
      <c r="J29" s="23" t="s">
        <v>62</v>
      </c>
      <c r="K29" s="23"/>
      <c r="L29" s="24">
        <v>44287</v>
      </c>
      <c r="M29" s="24">
        <v>44294</v>
      </c>
      <c r="N29" s="24">
        <v>44308</v>
      </c>
      <c r="O29" s="25" t="s">
        <v>64</v>
      </c>
      <c r="P29" s="27" t="s">
        <v>68</v>
      </c>
      <c r="Q29" s="28"/>
    </row>
    <row r="30" spans="1:17" ht="30" customHeight="1">
      <c r="A30" s="506" t="s">
        <v>69</v>
      </c>
      <c r="B30" s="418" t="s">
        <v>515</v>
      </c>
      <c r="C30" s="505"/>
      <c r="D30" s="505"/>
      <c r="E30" s="505" t="s">
        <v>32</v>
      </c>
      <c r="F30" s="504" t="s">
        <v>186</v>
      </c>
      <c r="G30" s="504" t="s">
        <v>113</v>
      </c>
      <c r="H30" s="53" t="s">
        <v>112</v>
      </c>
      <c r="I30" s="54">
        <v>1000</v>
      </c>
      <c r="J30" s="504" t="s">
        <v>70</v>
      </c>
      <c r="K30" s="504" t="s">
        <v>71</v>
      </c>
      <c r="L30" s="505">
        <v>44287</v>
      </c>
      <c r="M30" s="505">
        <v>44343</v>
      </c>
      <c r="N30" s="505">
        <v>44357</v>
      </c>
      <c r="O30" s="506" t="s">
        <v>64</v>
      </c>
      <c r="P30" s="494" t="s">
        <v>72</v>
      </c>
      <c r="Q30" s="21"/>
    </row>
    <row r="31" spans="1:17" ht="0.75" customHeight="1">
      <c r="A31" s="450"/>
      <c r="B31" s="420"/>
      <c r="C31" s="420"/>
      <c r="D31" s="420"/>
      <c r="E31" s="420"/>
      <c r="F31" s="456"/>
      <c r="G31" s="456"/>
      <c r="H31" s="19" t="s">
        <v>114</v>
      </c>
      <c r="I31" s="20">
        <v>1000</v>
      </c>
      <c r="J31" s="456"/>
      <c r="K31" s="456"/>
      <c r="L31" s="420"/>
      <c r="M31" s="420"/>
      <c r="N31" s="420"/>
      <c r="O31" s="450"/>
      <c r="P31" s="483"/>
      <c r="Q31" s="21"/>
    </row>
    <row r="32" spans="1:17" ht="25.5" customHeight="1">
      <c r="A32" s="448" t="s">
        <v>73</v>
      </c>
      <c r="B32" s="454" t="s">
        <v>515</v>
      </c>
      <c r="C32" s="418" t="s">
        <v>32</v>
      </c>
      <c r="D32" s="418"/>
      <c r="E32" s="418"/>
      <c r="F32" s="454" t="s">
        <v>187</v>
      </c>
      <c r="G32" s="451" t="s">
        <v>118</v>
      </c>
      <c r="H32" s="7" t="s">
        <v>115</v>
      </c>
      <c r="I32" s="42">
        <v>5000</v>
      </c>
      <c r="J32" s="454" t="s">
        <v>83</v>
      </c>
      <c r="K32" s="454" t="s">
        <v>83</v>
      </c>
      <c r="L32" s="418">
        <v>44287</v>
      </c>
      <c r="M32" s="418">
        <v>44363</v>
      </c>
      <c r="N32" s="418">
        <v>44377</v>
      </c>
      <c r="O32" s="45" t="s">
        <v>74</v>
      </c>
      <c r="P32" s="500" t="s">
        <v>80</v>
      </c>
      <c r="Q32" s="421"/>
    </row>
    <row r="33" spans="1:17" ht="22.5" customHeight="1">
      <c r="A33" s="449"/>
      <c r="B33" s="455"/>
      <c r="C33" s="419"/>
      <c r="D33" s="419"/>
      <c r="E33" s="419"/>
      <c r="F33" s="455"/>
      <c r="G33" s="452"/>
      <c r="H33" s="55" t="s">
        <v>116</v>
      </c>
      <c r="I33" s="42" t="s">
        <v>75</v>
      </c>
      <c r="J33" s="455"/>
      <c r="K33" s="455"/>
      <c r="L33" s="419"/>
      <c r="M33" s="419"/>
      <c r="N33" s="419"/>
      <c r="O33" s="448" t="s">
        <v>76</v>
      </c>
      <c r="P33" s="500"/>
      <c r="Q33" s="422"/>
    </row>
    <row r="34" spans="1:17" ht="27" customHeight="1">
      <c r="A34" s="450"/>
      <c r="B34" s="456"/>
      <c r="C34" s="420"/>
      <c r="D34" s="420"/>
      <c r="E34" s="420"/>
      <c r="F34" s="456"/>
      <c r="G34" s="453"/>
      <c r="H34" s="37" t="s">
        <v>117</v>
      </c>
      <c r="I34" s="43">
        <v>1000</v>
      </c>
      <c r="J34" s="456"/>
      <c r="K34" s="456"/>
      <c r="L34" s="420"/>
      <c r="M34" s="420"/>
      <c r="N34" s="420"/>
      <c r="O34" s="450"/>
      <c r="P34" s="501"/>
      <c r="Q34" s="499"/>
    </row>
    <row r="35" spans="1:17" ht="27.75" customHeight="1">
      <c r="A35" s="448" t="s">
        <v>77</v>
      </c>
      <c r="B35" s="454" t="s">
        <v>515</v>
      </c>
      <c r="C35" s="418"/>
      <c r="D35" s="418"/>
      <c r="E35" s="418" t="s">
        <v>32</v>
      </c>
      <c r="F35" s="454" t="s">
        <v>188</v>
      </c>
      <c r="G35" s="451" t="s">
        <v>120</v>
      </c>
      <c r="H35" s="7" t="s">
        <v>119</v>
      </c>
      <c r="I35" s="42">
        <v>2000</v>
      </c>
      <c r="J35" s="454" t="s">
        <v>83</v>
      </c>
      <c r="K35" s="454" t="s">
        <v>83</v>
      </c>
      <c r="L35" s="418"/>
      <c r="M35" s="418">
        <v>44363</v>
      </c>
      <c r="N35" s="418">
        <v>44377</v>
      </c>
      <c r="O35" s="448" t="s">
        <v>79</v>
      </c>
      <c r="P35" s="502" t="s">
        <v>81</v>
      </c>
      <c r="Q35" s="486"/>
    </row>
    <row r="36" spans="1:17" ht="27" customHeight="1">
      <c r="A36" s="450"/>
      <c r="B36" s="456"/>
      <c r="C36" s="420"/>
      <c r="D36" s="420"/>
      <c r="E36" s="420"/>
      <c r="F36" s="456"/>
      <c r="G36" s="453"/>
      <c r="H36" s="55" t="s">
        <v>121</v>
      </c>
      <c r="I36" s="43" t="s">
        <v>78</v>
      </c>
      <c r="J36" s="456"/>
      <c r="K36" s="456"/>
      <c r="L36" s="420"/>
      <c r="M36" s="420"/>
      <c r="N36" s="420"/>
      <c r="O36" s="450"/>
      <c r="P36" s="503"/>
      <c r="Q36" s="488"/>
    </row>
    <row r="37" spans="1:17" ht="32.25" customHeight="1">
      <c r="A37" s="4" t="s">
        <v>82</v>
      </c>
      <c r="B37" s="381" t="str">
        <f ca="1">IF($A$1&gt;N37, "終了", IF(N37 - $A$1 &lt;= 14, "要問合", "受付中"))</f>
        <v>終了</v>
      </c>
      <c r="C37" s="5" t="s">
        <v>32</v>
      </c>
      <c r="D37" s="5"/>
      <c r="E37" s="5"/>
      <c r="F37" s="8" t="s">
        <v>189</v>
      </c>
      <c r="G37" s="7" t="s">
        <v>85</v>
      </c>
      <c r="H37" s="7"/>
      <c r="I37" s="42">
        <v>2000</v>
      </c>
      <c r="J37" s="3" t="s">
        <v>84</v>
      </c>
      <c r="K37" s="3" t="s">
        <v>84</v>
      </c>
      <c r="L37" s="5">
        <v>44287</v>
      </c>
      <c r="M37" s="5">
        <v>44363</v>
      </c>
      <c r="N37" s="5">
        <v>44377</v>
      </c>
      <c r="O37" s="4" t="s">
        <v>79</v>
      </c>
      <c r="P37" s="44" t="s">
        <v>135</v>
      </c>
      <c r="Q37" s="14"/>
    </row>
    <row r="38" spans="1:17" ht="32.25" customHeight="1">
      <c r="A38" s="4" t="s">
        <v>86</v>
      </c>
      <c r="B38" s="381" t="str">
        <f ca="1">IF($A$1&gt;N38, "終了", IF(N38 - $A$1 &lt;= 14, "要問合", "受付中"))</f>
        <v>終了</v>
      </c>
      <c r="C38" s="5" t="s">
        <v>32</v>
      </c>
      <c r="D38" s="5"/>
      <c r="E38" s="5" t="s">
        <v>32</v>
      </c>
      <c r="F38" s="8" t="s">
        <v>190</v>
      </c>
      <c r="G38" s="7" t="s">
        <v>87</v>
      </c>
      <c r="H38" s="7"/>
      <c r="I38" s="43">
        <v>2000</v>
      </c>
      <c r="J38" s="3" t="s">
        <v>84</v>
      </c>
      <c r="K38" s="3" t="s">
        <v>84</v>
      </c>
      <c r="L38" s="5">
        <v>44305</v>
      </c>
      <c r="M38" s="5">
        <v>44351</v>
      </c>
      <c r="N38" s="5">
        <v>44365</v>
      </c>
      <c r="O38" s="56" t="s">
        <v>88</v>
      </c>
      <c r="P38" s="57" t="s">
        <v>136</v>
      </c>
      <c r="Q38" s="14" t="s">
        <v>89</v>
      </c>
    </row>
    <row r="39" spans="1:17" ht="39.75" customHeight="1">
      <c r="A39" s="448" t="s">
        <v>107</v>
      </c>
      <c r="B39" s="454" t="s">
        <v>515</v>
      </c>
      <c r="C39" s="418"/>
      <c r="D39" s="418" t="s">
        <v>32</v>
      </c>
      <c r="E39" s="418"/>
      <c r="F39" s="454" t="s">
        <v>191</v>
      </c>
      <c r="G39" s="451" t="s">
        <v>108</v>
      </c>
      <c r="H39" s="7" t="s">
        <v>109</v>
      </c>
      <c r="I39" s="10">
        <v>2000</v>
      </c>
      <c r="J39" s="451" t="s">
        <v>122</v>
      </c>
      <c r="K39" s="454" t="s">
        <v>50</v>
      </c>
      <c r="L39" s="418">
        <v>44287</v>
      </c>
      <c r="M39" s="418">
        <v>44363</v>
      </c>
      <c r="N39" s="418">
        <v>44377</v>
      </c>
      <c r="O39" s="4" t="s">
        <v>130</v>
      </c>
      <c r="P39" s="489" t="s">
        <v>137</v>
      </c>
      <c r="Q39" s="486"/>
    </row>
    <row r="40" spans="1:17" ht="30.75" customHeight="1">
      <c r="A40" s="449"/>
      <c r="B40" s="455"/>
      <c r="C40" s="419"/>
      <c r="D40" s="419"/>
      <c r="E40" s="419"/>
      <c r="F40" s="455"/>
      <c r="G40" s="452"/>
      <c r="H40" s="7" t="s">
        <v>123</v>
      </c>
      <c r="I40" s="10">
        <v>2000</v>
      </c>
      <c r="J40" s="453"/>
      <c r="K40" s="455"/>
      <c r="L40" s="419"/>
      <c r="M40" s="419"/>
      <c r="N40" s="419"/>
      <c r="O40" s="4" t="s">
        <v>124</v>
      </c>
      <c r="P40" s="492"/>
      <c r="Q40" s="487"/>
    </row>
    <row r="41" spans="1:17" ht="51" customHeight="1">
      <c r="A41" s="449"/>
      <c r="B41" s="455"/>
      <c r="C41" s="419"/>
      <c r="D41" s="419"/>
      <c r="E41" s="419"/>
      <c r="F41" s="455"/>
      <c r="G41" s="452"/>
      <c r="H41" s="7" t="s">
        <v>125</v>
      </c>
      <c r="I41" s="10" t="s">
        <v>126</v>
      </c>
      <c r="J41" s="8" t="s">
        <v>133</v>
      </c>
      <c r="K41" s="455"/>
      <c r="L41" s="419"/>
      <c r="M41" s="419"/>
      <c r="N41" s="419"/>
      <c r="O41" s="4" t="s">
        <v>131</v>
      </c>
      <c r="P41" s="492"/>
      <c r="Q41" s="487"/>
    </row>
    <row r="42" spans="1:17" ht="51" customHeight="1">
      <c r="A42" s="450"/>
      <c r="B42" s="456"/>
      <c r="C42" s="420"/>
      <c r="D42" s="420"/>
      <c r="E42" s="420"/>
      <c r="F42" s="456"/>
      <c r="G42" s="453"/>
      <c r="H42" s="7" t="s">
        <v>127</v>
      </c>
      <c r="I42" s="10" t="s">
        <v>128</v>
      </c>
      <c r="J42" s="8" t="s">
        <v>129</v>
      </c>
      <c r="K42" s="456"/>
      <c r="L42" s="420"/>
      <c r="M42" s="420"/>
      <c r="N42" s="420"/>
      <c r="O42" s="4" t="s">
        <v>132</v>
      </c>
      <c r="P42" s="493"/>
      <c r="Q42" s="488"/>
    </row>
    <row r="43" spans="1:17" ht="38.25" customHeight="1">
      <c r="A43" s="4" t="s">
        <v>138</v>
      </c>
      <c r="B43" s="381" t="str">
        <f ca="1">IF($A$1&gt;N43, "終了", IF(N43 - $A$1 &lt;= 14, "要問合", "受付中"))</f>
        <v>終了</v>
      </c>
      <c r="C43" s="5"/>
      <c r="D43" s="5"/>
      <c r="E43" s="5" t="s">
        <v>32</v>
      </c>
      <c r="F43" s="8" t="s">
        <v>139</v>
      </c>
      <c r="G43" s="7" t="s">
        <v>140</v>
      </c>
      <c r="H43" s="7"/>
      <c r="I43" s="10">
        <v>2150</v>
      </c>
      <c r="J43" s="3" t="s">
        <v>143</v>
      </c>
      <c r="K43" s="3" t="s">
        <v>147</v>
      </c>
      <c r="L43" s="5"/>
      <c r="M43" s="5">
        <v>44302</v>
      </c>
      <c r="N43" s="5">
        <v>44316</v>
      </c>
      <c r="O43" s="4" t="s">
        <v>142</v>
      </c>
      <c r="P43" s="365" t="s">
        <v>144</v>
      </c>
      <c r="Q43" s="14" t="s">
        <v>141</v>
      </c>
    </row>
    <row r="44" spans="1:17" ht="39.75" customHeight="1">
      <c r="A44" s="448" t="s">
        <v>148</v>
      </c>
      <c r="B44" s="454" t="s">
        <v>515</v>
      </c>
      <c r="C44" s="418"/>
      <c r="D44" s="418" t="s">
        <v>32</v>
      </c>
      <c r="E44" s="418"/>
      <c r="F44" s="451" t="s">
        <v>192</v>
      </c>
      <c r="G44" s="451" t="s">
        <v>149</v>
      </c>
      <c r="H44" s="7" t="s">
        <v>150</v>
      </c>
      <c r="I44" s="10">
        <v>3000</v>
      </c>
      <c r="J44" s="3"/>
      <c r="K44" s="454" t="s">
        <v>83</v>
      </c>
      <c r="L44" s="418">
        <v>44378</v>
      </c>
      <c r="M44" s="418">
        <v>44394</v>
      </c>
      <c r="N44" s="418">
        <v>44408</v>
      </c>
      <c r="O44" s="454" t="s">
        <v>155</v>
      </c>
      <c r="P44" s="489" t="s">
        <v>156</v>
      </c>
      <c r="Q44" s="486"/>
    </row>
    <row r="45" spans="1:17" ht="18.75" customHeight="1">
      <c r="A45" s="449"/>
      <c r="B45" s="455"/>
      <c r="C45" s="419"/>
      <c r="D45" s="419"/>
      <c r="E45" s="419"/>
      <c r="F45" s="452"/>
      <c r="G45" s="452"/>
      <c r="H45" s="7" t="s">
        <v>151</v>
      </c>
      <c r="I45" s="10">
        <v>10000</v>
      </c>
      <c r="J45" s="3"/>
      <c r="K45" s="455"/>
      <c r="L45" s="419"/>
      <c r="M45" s="419"/>
      <c r="N45" s="419"/>
      <c r="O45" s="455"/>
      <c r="P45" s="490"/>
      <c r="Q45" s="487"/>
    </row>
    <row r="46" spans="1:17" ht="33" customHeight="1">
      <c r="A46" s="449"/>
      <c r="B46" s="455"/>
      <c r="C46" s="419"/>
      <c r="D46" s="419"/>
      <c r="E46" s="419"/>
      <c r="F46" s="452"/>
      <c r="G46" s="452"/>
      <c r="H46" s="7" t="s">
        <v>152</v>
      </c>
      <c r="I46" s="10">
        <v>3000</v>
      </c>
      <c r="J46" s="3" t="s">
        <v>153</v>
      </c>
      <c r="K46" s="455"/>
      <c r="L46" s="419"/>
      <c r="M46" s="419"/>
      <c r="N46" s="419"/>
      <c r="O46" s="455"/>
      <c r="P46" s="490"/>
      <c r="Q46" s="487"/>
    </row>
    <row r="47" spans="1:17" ht="14.25" customHeight="1">
      <c r="A47" s="450"/>
      <c r="B47" s="456"/>
      <c r="C47" s="420"/>
      <c r="D47" s="420"/>
      <c r="E47" s="420"/>
      <c r="F47" s="453"/>
      <c r="G47" s="453"/>
      <c r="H47" s="7" t="s">
        <v>154</v>
      </c>
      <c r="I47" s="10">
        <v>5000</v>
      </c>
      <c r="J47" s="3"/>
      <c r="K47" s="456"/>
      <c r="L47" s="420"/>
      <c r="M47" s="420"/>
      <c r="N47" s="420"/>
      <c r="O47" s="456"/>
      <c r="P47" s="491"/>
      <c r="Q47" s="488"/>
    </row>
    <row r="48" spans="1:17" ht="26.25" customHeight="1">
      <c r="A48" s="448" t="s">
        <v>157</v>
      </c>
      <c r="B48" s="454" t="s">
        <v>515</v>
      </c>
      <c r="C48" s="418" t="s">
        <v>32</v>
      </c>
      <c r="D48" s="418"/>
      <c r="E48" s="418"/>
      <c r="F48" s="451" t="s">
        <v>193</v>
      </c>
      <c r="G48" s="454" t="s">
        <v>158</v>
      </c>
      <c r="H48" s="7" t="s">
        <v>159</v>
      </c>
      <c r="I48" s="10">
        <v>2000</v>
      </c>
      <c r="J48" s="454"/>
      <c r="K48" s="454" t="s">
        <v>162</v>
      </c>
      <c r="L48" s="418">
        <v>44287</v>
      </c>
      <c r="M48" s="418">
        <v>44393</v>
      </c>
      <c r="N48" s="418">
        <v>44407</v>
      </c>
      <c r="O48" s="448" t="s">
        <v>163</v>
      </c>
      <c r="P48" s="489" t="s">
        <v>164</v>
      </c>
      <c r="Q48" s="486"/>
    </row>
    <row r="49" spans="1:17" ht="34.5" customHeight="1">
      <c r="A49" s="449"/>
      <c r="B49" s="455"/>
      <c r="C49" s="419"/>
      <c r="D49" s="419"/>
      <c r="E49" s="419"/>
      <c r="F49" s="452"/>
      <c r="G49" s="455"/>
      <c r="H49" s="7" t="s">
        <v>160</v>
      </c>
      <c r="I49" s="10">
        <v>500</v>
      </c>
      <c r="J49" s="455"/>
      <c r="K49" s="455"/>
      <c r="L49" s="420"/>
      <c r="M49" s="420"/>
      <c r="N49" s="420"/>
      <c r="O49" s="450"/>
      <c r="P49" s="492"/>
      <c r="Q49" s="487"/>
    </row>
    <row r="50" spans="1:17" ht="36.75" customHeight="1">
      <c r="A50" s="450"/>
      <c r="B50" s="456"/>
      <c r="C50" s="420"/>
      <c r="D50" s="420"/>
      <c r="E50" s="420"/>
      <c r="F50" s="453"/>
      <c r="G50" s="456"/>
      <c r="H50" s="7" t="s">
        <v>161</v>
      </c>
      <c r="I50" s="277" t="s">
        <v>165</v>
      </c>
      <c r="J50" s="456"/>
      <c r="K50" s="456"/>
      <c r="L50" s="6" t="s">
        <v>167</v>
      </c>
      <c r="M50" s="6" t="s">
        <v>168</v>
      </c>
      <c r="N50" s="6" t="s">
        <v>166</v>
      </c>
      <c r="O50" s="3" t="s">
        <v>169</v>
      </c>
      <c r="P50" s="493"/>
      <c r="Q50" s="488"/>
    </row>
    <row r="51" spans="1:17" ht="36" customHeight="1">
      <c r="A51" s="448" t="s">
        <v>170</v>
      </c>
      <c r="B51" s="454" t="s">
        <v>515</v>
      </c>
      <c r="C51" s="454" t="s">
        <v>32</v>
      </c>
      <c r="D51" s="454"/>
      <c r="E51" s="454"/>
      <c r="F51" s="451" t="s">
        <v>178</v>
      </c>
      <c r="G51" s="454" t="s">
        <v>171</v>
      </c>
      <c r="H51" s="37" t="s">
        <v>150</v>
      </c>
      <c r="I51" s="39">
        <v>1500</v>
      </c>
      <c r="J51" s="38"/>
      <c r="K51" s="454" t="s">
        <v>174</v>
      </c>
      <c r="L51" s="418">
        <v>44287</v>
      </c>
      <c r="M51" s="418">
        <v>44333</v>
      </c>
      <c r="N51" s="418">
        <v>44347</v>
      </c>
      <c r="O51" s="448" t="s">
        <v>173</v>
      </c>
      <c r="P51" s="489" t="s">
        <v>175</v>
      </c>
      <c r="Q51" s="486"/>
    </row>
    <row r="52" spans="1:17" ht="21" customHeight="1">
      <c r="A52" s="450"/>
      <c r="B52" s="456"/>
      <c r="C52" s="456"/>
      <c r="D52" s="456"/>
      <c r="E52" s="456"/>
      <c r="F52" s="453"/>
      <c r="G52" s="456"/>
      <c r="H52" s="37" t="s">
        <v>152</v>
      </c>
      <c r="I52" s="39">
        <v>1000</v>
      </c>
      <c r="J52" s="38" t="s">
        <v>172</v>
      </c>
      <c r="K52" s="456"/>
      <c r="L52" s="420"/>
      <c r="M52" s="420"/>
      <c r="N52" s="420"/>
      <c r="O52" s="450"/>
      <c r="P52" s="493"/>
      <c r="Q52" s="488"/>
    </row>
    <row r="53" spans="1:17" ht="37.5" customHeight="1">
      <c r="A53" s="448" t="s">
        <v>176</v>
      </c>
      <c r="B53" s="454" t="s">
        <v>515</v>
      </c>
      <c r="C53" s="418"/>
      <c r="D53" s="418" t="s">
        <v>32</v>
      </c>
      <c r="E53" s="418"/>
      <c r="F53" s="451" t="s">
        <v>177</v>
      </c>
      <c r="G53" s="451" t="s">
        <v>194</v>
      </c>
      <c r="H53" s="37" t="s">
        <v>150</v>
      </c>
      <c r="I53" s="524">
        <v>1000</v>
      </c>
      <c r="J53" s="454" t="s">
        <v>197</v>
      </c>
      <c r="K53" s="454" t="s">
        <v>203</v>
      </c>
      <c r="L53" s="454"/>
      <c r="M53" s="478">
        <v>44363</v>
      </c>
      <c r="N53" s="478">
        <v>44377</v>
      </c>
      <c r="O53" s="454" t="s">
        <v>199</v>
      </c>
      <c r="P53" s="489" t="s">
        <v>198</v>
      </c>
      <c r="Q53" s="66"/>
    </row>
    <row r="54" spans="1:17" ht="24.75" customHeight="1">
      <c r="A54" s="449"/>
      <c r="B54" s="455"/>
      <c r="C54" s="419"/>
      <c r="D54" s="419"/>
      <c r="E54" s="419"/>
      <c r="F54" s="452"/>
      <c r="G54" s="452"/>
      <c r="H54" s="37" t="s">
        <v>195</v>
      </c>
      <c r="I54" s="525"/>
      <c r="J54" s="455"/>
      <c r="K54" s="455"/>
      <c r="L54" s="455"/>
      <c r="M54" s="455"/>
      <c r="N54" s="455"/>
      <c r="O54" s="455"/>
      <c r="P54" s="490"/>
      <c r="Q54" s="66"/>
    </row>
    <row r="55" spans="1:17" ht="0.75" customHeight="1">
      <c r="A55" s="450"/>
      <c r="B55" s="456"/>
      <c r="C55" s="420"/>
      <c r="D55" s="420"/>
      <c r="E55" s="420"/>
      <c r="F55" s="453"/>
      <c r="G55" s="453"/>
      <c r="H55" s="37" t="s">
        <v>196</v>
      </c>
      <c r="I55" s="526"/>
      <c r="J55" s="456"/>
      <c r="K55" s="456"/>
      <c r="L55" s="456"/>
      <c r="M55" s="456"/>
      <c r="N55" s="456"/>
      <c r="O55" s="456"/>
      <c r="P55" s="491"/>
      <c r="Q55" s="66"/>
    </row>
    <row r="56" spans="1:17" ht="47.25" customHeight="1">
      <c r="A56" s="35" t="s">
        <v>200</v>
      </c>
      <c r="B56" s="381" t="str">
        <f ca="1">IF($A$1&gt;N56, "終了", IF(N56 - $A$1 &lt;= 14, "要問合", "受付中"))</f>
        <v>終了</v>
      </c>
      <c r="C56" s="36"/>
      <c r="D56" s="36" t="s">
        <v>32</v>
      </c>
      <c r="E56" s="36" t="s">
        <v>32</v>
      </c>
      <c r="F56" s="360" t="s">
        <v>201</v>
      </c>
      <c r="G56" s="37" t="s">
        <v>202</v>
      </c>
      <c r="H56" s="37"/>
      <c r="I56" s="39">
        <v>2000</v>
      </c>
      <c r="J56" s="38" t="s">
        <v>174</v>
      </c>
      <c r="K56" s="38" t="s">
        <v>203</v>
      </c>
      <c r="L56" s="36">
        <v>44326</v>
      </c>
      <c r="M56" s="36">
        <v>44372</v>
      </c>
      <c r="N56" s="36">
        <v>44386</v>
      </c>
      <c r="O56" s="35" t="s">
        <v>204</v>
      </c>
      <c r="P56" s="359" t="s">
        <v>205</v>
      </c>
      <c r="Q56" s="66"/>
    </row>
    <row r="57" spans="1:17" ht="37.5" customHeight="1">
      <c r="A57" s="448" t="s">
        <v>206</v>
      </c>
      <c r="B57" s="454" t="s">
        <v>515</v>
      </c>
      <c r="C57" s="454" t="s">
        <v>32</v>
      </c>
      <c r="D57" s="454" t="s">
        <v>32</v>
      </c>
      <c r="E57" s="454" t="s">
        <v>32</v>
      </c>
      <c r="F57" s="454" t="s">
        <v>207</v>
      </c>
      <c r="G57" s="454" t="s">
        <v>208</v>
      </c>
      <c r="H57" s="37" t="s">
        <v>209</v>
      </c>
      <c r="I57" s="39">
        <v>3000</v>
      </c>
      <c r="J57" s="454" t="s">
        <v>83</v>
      </c>
      <c r="K57" s="454" t="s">
        <v>174</v>
      </c>
      <c r="L57" s="454"/>
      <c r="M57" s="478">
        <v>44320</v>
      </c>
      <c r="N57" s="478">
        <v>44334</v>
      </c>
      <c r="O57" s="454"/>
      <c r="P57" s="481" t="s">
        <v>212</v>
      </c>
      <c r="Q57" s="454"/>
    </row>
    <row r="58" spans="1:17" ht="20.25" customHeight="1">
      <c r="A58" s="449"/>
      <c r="B58" s="455"/>
      <c r="C58" s="455"/>
      <c r="D58" s="455"/>
      <c r="E58" s="455"/>
      <c r="F58" s="455"/>
      <c r="G58" s="455"/>
      <c r="H58" s="37" t="s">
        <v>210</v>
      </c>
      <c r="I58" s="39">
        <v>7500</v>
      </c>
      <c r="J58" s="455"/>
      <c r="K58" s="455"/>
      <c r="L58" s="455"/>
      <c r="M58" s="455"/>
      <c r="N58" s="455"/>
      <c r="O58" s="455"/>
      <c r="P58" s="482"/>
      <c r="Q58" s="455"/>
    </row>
    <row r="59" spans="1:17" ht="18.75" customHeight="1">
      <c r="A59" s="450"/>
      <c r="B59" s="456"/>
      <c r="C59" s="456"/>
      <c r="D59" s="456"/>
      <c r="E59" s="456"/>
      <c r="F59" s="456"/>
      <c r="G59" s="456"/>
      <c r="H59" s="37" t="s">
        <v>211</v>
      </c>
      <c r="I59" s="39">
        <v>50000</v>
      </c>
      <c r="J59" s="456"/>
      <c r="K59" s="456"/>
      <c r="L59" s="456"/>
      <c r="M59" s="456"/>
      <c r="N59" s="456"/>
      <c r="O59" s="456"/>
      <c r="P59" s="483"/>
      <c r="Q59" s="456"/>
    </row>
    <row r="60" spans="1:17" ht="30" customHeight="1">
      <c r="A60" s="35" t="s">
        <v>213</v>
      </c>
      <c r="B60" s="381" t="str">
        <f ca="1">IF($A$1&gt;N60, "終了", IF(N60 - $A$1 &lt;= 14, "要問合", "受付中"))</f>
        <v>終了</v>
      </c>
      <c r="C60" s="36" t="s">
        <v>32</v>
      </c>
      <c r="D60" s="36" t="s">
        <v>32</v>
      </c>
      <c r="E60" s="36" t="s">
        <v>32</v>
      </c>
      <c r="F60" s="360" t="s">
        <v>207</v>
      </c>
      <c r="G60" s="37" t="s">
        <v>214</v>
      </c>
      <c r="H60" s="37"/>
      <c r="I60" s="39">
        <v>1000</v>
      </c>
      <c r="J60" s="38" t="s">
        <v>215</v>
      </c>
      <c r="K60" s="38" t="s">
        <v>174</v>
      </c>
      <c r="L60" s="36">
        <v>44287</v>
      </c>
      <c r="M60" s="36">
        <v>44363</v>
      </c>
      <c r="N60" s="36">
        <v>44377</v>
      </c>
      <c r="O60" s="35" t="s">
        <v>216</v>
      </c>
      <c r="P60" s="359" t="s">
        <v>217</v>
      </c>
      <c r="Q60" s="66"/>
    </row>
    <row r="61" spans="1:17" ht="30" customHeight="1">
      <c r="A61" s="35" t="s">
        <v>218</v>
      </c>
      <c r="B61" s="381" t="str">
        <f ca="1">IF($A$1&gt;N61, "終了", IF(N61 - $A$1 &lt;= 14, "要問合", "受付中"))</f>
        <v>終了</v>
      </c>
      <c r="C61" s="36"/>
      <c r="D61" s="36" t="s">
        <v>32</v>
      </c>
      <c r="E61" s="36" t="s">
        <v>32</v>
      </c>
      <c r="F61" s="451" t="s">
        <v>219</v>
      </c>
      <c r="G61" s="37" t="s">
        <v>220</v>
      </c>
      <c r="H61" s="37"/>
      <c r="I61" s="39">
        <v>1000</v>
      </c>
      <c r="J61" s="38" t="s">
        <v>42</v>
      </c>
      <c r="K61" s="38" t="s">
        <v>174</v>
      </c>
      <c r="L61" s="36"/>
      <c r="M61" s="36">
        <v>44343</v>
      </c>
      <c r="N61" s="36">
        <v>44357</v>
      </c>
      <c r="O61" s="35" t="s">
        <v>221</v>
      </c>
      <c r="P61" s="489" t="s">
        <v>222</v>
      </c>
      <c r="Q61" s="66"/>
    </row>
    <row r="62" spans="1:17" ht="30" customHeight="1">
      <c r="A62" s="35" t="s">
        <v>225</v>
      </c>
      <c r="B62" s="381" t="str">
        <f ca="1">IF($A$1&gt;N62, "終了", IF(N62 - $A$1 &lt;= 14, "要問合", "受付中"))</f>
        <v>終了</v>
      </c>
      <c r="C62" s="36"/>
      <c r="D62" s="36" t="s">
        <v>32</v>
      </c>
      <c r="E62" s="36" t="s">
        <v>32</v>
      </c>
      <c r="F62" s="453"/>
      <c r="G62" s="37" t="s">
        <v>223</v>
      </c>
      <c r="H62" s="37"/>
      <c r="I62" s="39" t="s">
        <v>224</v>
      </c>
      <c r="J62" s="38" t="s">
        <v>42</v>
      </c>
      <c r="K62" s="38" t="s">
        <v>203</v>
      </c>
      <c r="L62" s="36"/>
      <c r="M62" s="36">
        <v>44333</v>
      </c>
      <c r="N62" s="36">
        <v>44347</v>
      </c>
      <c r="O62" s="35" t="s">
        <v>216</v>
      </c>
      <c r="P62" s="493"/>
      <c r="Q62" s="66"/>
    </row>
    <row r="63" spans="1:17" ht="48.75" customHeight="1">
      <c r="A63" s="35" t="s">
        <v>226</v>
      </c>
      <c r="B63" s="381" t="str">
        <f ca="1">IF($A$1&gt;N63, "終了", IF(N63 - $A$1 &lt;= 14, "要問合", "受付中"))</f>
        <v>終了</v>
      </c>
      <c r="C63" s="36" t="s">
        <v>32</v>
      </c>
      <c r="D63" s="36"/>
      <c r="E63" s="36"/>
      <c r="F63" s="360" t="s">
        <v>227</v>
      </c>
      <c r="G63" s="37" t="s">
        <v>228</v>
      </c>
      <c r="H63" s="37"/>
      <c r="I63" s="39">
        <v>1000</v>
      </c>
      <c r="J63" s="38" t="s">
        <v>42</v>
      </c>
      <c r="K63" s="38" t="s">
        <v>174</v>
      </c>
      <c r="L63" s="36">
        <v>44298</v>
      </c>
      <c r="M63" s="36">
        <v>44333</v>
      </c>
      <c r="N63" s="36">
        <v>44347</v>
      </c>
      <c r="O63" s="35" t="s">
        <v>230</v>
      </c>
      <c r="P63" s="359" t="s">
        <v>231</v>
      </c>
      <c r="Q63" s="66" t="s">
        <v>229</v>
      </c>
    </row>
    <row r="64" spans="1:17" ht="48.75" customHeight="1">
      <c r="A64" s="35" t="s">
        <v>232</v>
      </c>
      <c r="B64" s="381" t="str">
        <f ca="1">IF($A$1&gt;N64, "終了", IF(N64 - $A$1 &lt;= 14, "要問合", "受付中"))</f>
        <v>終了</v>
      </c>
      <c r="C64" s="36"/>
      <c r="D64" s="36"/>
      <c r="E64" s="36" t="s">
        <v>32</v>
      </c>
      <c r="F64" s="360" t="s">
        <v>233</v>
      </c>
      <c r="G64" s="37" t="s">
        <v>234</v>
      </c>
      <c r="H64" s="37"/>
      <c r="I64" s="39">
        <v>1000</v>
      </c>
      <c r="J64" s="38" t="s">
        <v>237</v>
      </c>
      <c r="K64" s="38" t="s">
        <v>238</v>
      </c>
      <c r="L64" s="36">
        <v>44301</v>
      </c>
      <c r="M64" s="36">
        <v>44348</v>
      </c>
      <c r="N64" s="36">
        <v>44362</v>
      </c>
      <c r="O64" s="35" t="s">
        <v>235</v>
      </c>
      <c r="P64" s="359" t="s">
        <v>236</v>
      </c>
      <c r="Q64" s="66"/>
    </row>
    <row r="65" spans="1:17" ht="48" customHeight="1">
      <c r="A65" s="448" t="s">
        <v>239</v>
      </c>
      <c r="B65" s="454" t="s">
        <v>515</v>
      </c>
      <c r="C65" s="454" t="s">
        <v>32</v>
      </c>
      <c r="D65" s="454" t="s">
        <v>32</v>
      </c>
      <c r="E65" s="454"/>
      <c r="F65" s="451" t="s">
        <v>240</v>
      </c>
      <c r="G65" s="451" t="s">
        <v>244</v>
      </c>
      <c r="H65" s="37" t="s">
        <v>150</v>
      </c>
      <c r="I65" s="39">
        <v>5000</v>
      </c>
      <c r="J65" s="454" t="s">
        <v>83</v>
      </c>
      <c r="K65" s="454" t="s">
        <v>238</v>
      </c>
      <c r="L65" s="418"/>
      <c r="M65" s="418">
        <v>44342</v>
      </c>
      <c r="N65" s="418">
        <v>44356</v>
      </c>
      <c r="O65" s="448" t="s">
        <v>242</v>
      </c>
      <c r="P65" s="489" t="s">
        <v>246</v>
      </c>
      <c r="Q65" s="527" t="s">
        <v>243</v>
      </c>
    </row>
    <row r="66" spans="1:17" ht="17.25" customHeight="1">
      <c r="A66" s="449"/>
      <c r="B66" s="455"/>
      <c r="C66" s="455"/>
      <c r="D66" s="455"/>
      <c r="E66" s="455"/>
      <c r="F66" s="452"/>
      <c r="G66" s="453"/>
      <c r="H66" s="37" t="s">
        <v>241</v>
      </c>
      <c r="I66" s="39">
        <v>10000</v>
      </c>
      <c r="J66" s="455"/>
      <c r="K66" s="455"/>
      <c r="L66" s="419"/>
      <c r="M66" s="419"/>
      <c r="N66" s="419"/>
      <c r="O66" s="449"/>
      <c r="P66" s="492"/>
      <c r="Q66" s="528"/>
    </row>
    <row r="67" spans="1:17" ht="17.25" customHeight="1">
      <c r="A67" s="450"/>
      <c r="B67" s="456"/>
      <c r="C67" s="456"/>
      <c r="D67" s="456"/>
      <c r="E67" s="456"/>
      <c r="F67" s="453"/>
      <c r="G67" s="55" t="s">
        <v>245</v>
      </c>
      <c r="H67" s="37"/>
      <c r="I67" s="39">
        <v>5000</v>
      </c>
      <c r="J67" s="456"/>
      <c r="K67" s="456"/>
      <c r="L67" s="420"/>
      <c r="M67" s="420"/>
      <c r="N67" s="420"/>
      <c r="O67" s="450"/>
      <c r="P67" s="493"/>
      <c r="Q67" s="529"/>
    </row>
    <row r="68" spans="1:17" ht="36.75" customHeight="1">
      <c r="A68" s="448" t="s">
        <v>247</v>
      </c>
      <c r="B68" s="454" t="s">
        <v>515</v>
      </c>
      <c r="C68" s="454"/>
      <c r="D68" s="454" t="s">
        <v>32</v>
      </c>
      <c r="E68" s="454"/>
      <c r="F68" s="451" t="s">
        <v>248</v>
      </c>
      <c r="G68" s="451" t="s">
        <v>249</v>
      </c>
      <c r="H68" s="37" t="s">
        <v>251</v>
      </c>
      <c r="I68" s="39">
        <v>10000</v>
      </c>
      <c r="J68" s="38" t="s">
        <v>250</v>
      </c>
      <c r="K68" s="454" t="s">
        <v>255</v>
      </c>
      <c r="L68" s="36">
        <v>44337</v>
      </c>
      <c r="M68" s="36">
        <v>44392</v>
      </c>
      <c r="N68" s="36">
        <v>44406</v>
      </c>
      <c r="O68" s="445">
        <v>44621</v>
      </c>
      <c r="P68" s="489" t="s">
        <v>252</v>
      </c>
      <c r="Q68" s="486"/>
    </row>
    <row r="69" spans="1:17" ht="40.5" customHeight="1">
      <c r="A69" s="450"/>
      <c r="B69" s="456"/>
      <c r="C69" s="456"/>
      <c r="D69" s="456"/>
      <c r="E69" s="456"/>
      <c r="F69" s="453"/>
      <c r="G69" s="453"/>
      <c r="H69" s="37" t="s">
        <v>253</v>
      </c>
      <c r="I69" s="10">
        <v>1000</v>
      </c>
      <c r="J69" s="68" t="s">
        <v>254</v>
      </c>
      <c r="K69" s="456"/>
      <c r="L69" s="36">
        <v>44378</v>
      </c>
      <c r="M69" s="36">
        <v>44438</v>
      </c>
      <c r="N69" s="73">
        <v>44452</v>
      </c>
      <c r="O69" s="530"/>
      <c r="P69" s="493"/>
      <c r="Q69" s="531"/>
    </row>
    <row r="70" spans="1:17" s="32" customFormat="1" ht="60" customHeight="1">
      <c r="A70" s="448" t="s">
        <v>256</v>
      </c>
      <c r="B70" s="454" t="s">
        <v>515</v>
      </c>
      <c r="C70" s="454" t="s">
        <v>32</v>
      </c>
      <c r="D70" s="533" t="s">
        <v>32</v>
      </c>
      <c r="E70" s="466" t="s">
        <v>32</v>
      </c>
      <c r="F70" s="451" t="s">
        <v>268</v>
      </c>
      <c r="G70" s="466" t="s">
        <v>269</v>
      </c>
      <c r="H70" s="37" t="s">
        <v>257</v>
      </c>
      <c r="I70" s="71"/>
      <c r="J70" s="31" t="s">
        <v>267</v>
      </c>
      <c r="K70" s="448" t="s">
        <v>292</v>
      </c>
      <c r="L70" s="448"/>
      <c r="M70" s="418">
        <v>44428</v>
      </c>
      <c r="N70" s="418">
        <v>44442</v>
      </c>
      <c r="O70" s="448" t="s">
        <v>291</v>
      </c>
      <c r="P70" s="457" t="s">
        <v>290</v>
      </c>
      <c r="Q70" s="18"/>
    </row>
    <row r="71" spans="1:17" s="32" customFormat="1" ht="20.25" customHeight="1">
      <c r="A71" s="532"/>
      <c r="B71" s="455"/>
      <c r="C71" s="455"/>
      <c r="D71" s="534"/>
      <c r="E71" s="466"/>
      <c r="F71" s="452"/>
      <c r="G71" s="466"/>
      <c r="H71" s="37" t="s">
        <v>258</v>
      </c>
      <c r="I71" s="80">
        <v>1200</v>
      </c>
      <c r="J71" s="448" t="s">
        <v>292</v>
      </c>
      <c r="K71" s="449"/>
      <c r="L71" s="449"/>
      <c r="M71" s="449"/>
      <c r="N71" s="419"/>
      <c r="O71" s="449"/>
      <c r="P71" s="458"/>
      <c r="Q71" s="21"/>
    </row>
    <row r="72" spans="1:17" s="32" customFormat="1" ht="19.5" customHeight="1">
      <c r="A72" s="532"/>
      <c r="B72" s="455"/>
      <c r="C72" s="455"/>
      <c r="D72" s="534"/>
      <c r="E72" s="466"/>
      <c r="F72" s="452"/>
      <c r="G72" s="466"/>
      <c r="H72" s="37" t="s">
        <v>259</v>
      </c>
      <c r="I72" s="80">
        <v>2500</v>
      </c>
      <c r="J72" s="449"/>
      <c r="K72" s="449"/>
      <c r="L72" s="449"/>
      <c r="M72" s="449"/>
      <c r="N72" s="419"/>
      <c r="O72" s="449"/>
      <c r="P72" s="458"/>
      <c r="Q72" s="21"/>
    </row>
    <row r="73" spans="1:17" s="32" customFormat="1" ht="0.75" customHeight="1">
      <c r="A73" s="532"/>
      <c r="B73" s="455"/>
      <c r="C73" s="455"/>
      <c r="D73" s="534"/>
      <c r="E73" s="454"/>
      <c r="F73" s="453"/>
      <c r="G73" s="466"/>
      <c r="H73" s="37" t="s">
        <v>260</v>
      </c>
      <c r="I73" s="43"/>
      <c r="J73" s="450"/>
      <c r="K73" s="450"/>
      <c r="L73" s="450"/>
      <c r="M73" s="450"/>
      <c r="N73" s="420"/>
      <c r="O73" s="450"/>
      <c r="P73" s="459"/>
      <c r="Q73" s="81"/>
    </row>
    <row r="74" spans="1:17" s="32" customFormat="1" ht="30" customHeight="1">
      <c r="A74" s="99" t="s">
        <v>261</v>
      </c>
      <c r="B74" s="381" t="str">
        <f ca="1">IF($A$1&gt;N74, "終了", IF(N74 - $A$1 &lt;= 14, "要問合", "受付中"))</f>
        <v>終了</v>
      </c>
      <c r="C74" s="73"/>
      <c r="D74" s="69" t="s">
        <v>270</v>
      </c>
      <c r="E74" s="69"/>
      <c r="F74" s="360" t="s">
        <v>262</v>
      </c>
      <c r="G74" s="55" t="s">
        <v>263</v>
      </c>
      <c r="H74" s="55" t="s">
        <v>264</v>
      </c>
      <c r="I74" s="43">
        <v>500</v>
      </c>
      <c r="J74" s="56" t="s">
        <v>292</v>
      </c>
      <c r="K74" s="56" t="s">
        <v>265</v>
      </c>
      <c r="L74" s="73"/>
      <c r="M74" s="73">
        <v>44363</v>
      </c>
      <c r="N74" s="40">
        <v>44377</v>
      </c>
      <c r="O74" s="56" t="s">
        <v>266</v>
      </c>
      <c r="P74" s="359" t="s">
        <v>293</v>
      </c>
      <c r="Q74" s="74"/>
    </row>
    <row r="75" spans="1:17" s="32" customFormat="1" ht="30" customHeight="1">
      <c r="A75" s="468" t="s">
        <v>277</v>
      </c>
      <c r="B75" s="535" t="s">
        <v>515</v>
      </c>
      <c r="C75" s="537"/>
      <c r="D75" s="537"/>
      <c r="E75" s="418" t="s">
        <v>32</v>
      </c>
      <c r="F75" s="451" t="s">
        <v>276</v>
      </c>
      <c r="G75" s="55" t="s">
        <v>271</v>
      </c>
      <c r="H75" s="55"/>
      <c r="I75" s="43">
        <v>1000</v>
      </c>
      <c r="J75" s="79" t="s">
        <v>292</v>
      </c>
      <c r="K75" s="56" t="s">
        <v>42</v>
      </c>
      <c r="L75" s="73">
        <v>44287</v>
      </c>
      <c r="M75" s="73">
        <v>44363</v>
      </c>
      <c r="N75" s="40">
        <v>44377</v>
      </c>
      <c r="O75" s="56" t="s">
        <v>272</v>
      </c>
      <c r="P75" s="481" t="s">
        <v>294</v>
      </c>
      <c r="Q75" s="74"/>
    </row>
    <row r="76" spans="1:17" s="32" customFormat="1" ht="0.75" customHeight="1">
      <c r="A76" s="468"/>
      <c r="B76" s="536"/>
      <c r="C76" s="538"/>
      <c r="D76" s="538"/>
      <c r="E76" s="420"/>
      <c r="F76" s="453"/>
      <c r="G76" s="55" t="s">
        <v>273</v>
      </c>
      <c r="H76" s="55"/>
      <c r="I76" s="43" t="s">
        <v>274</v>
      </c>
      <c r="J76" s="31" t="s">
        <v>275</v>
      </c>
      <c r="K76" s="79" t="s">
        <v>42</v>
      </c>
      <c r="L76" s="73">
        <v>44348</v>
      </c>
      <c r="M76" s="73">
        <v>44455</v>
      </c>
      <c r="N76" s="40">
        <v>44469</v>
      </c>
      <c r="O76" s="56" t="s">
        <v>295</v>
      </c>
      <c r="P76" s="483"/>
      <c r="Q76" s="74"/>
    </row>
    <row r="77" spans="1:17" s="32" customFormat="1" ht="65.25" customHeight="1">
      <c r="A77" s="77" t="s">
        <v>278</v>
      </c>
      <c r="B77" s="381" t="str">
        <f t="shared" ref="B77:B85" ca="1" si="0">IF($A$1&gt;N77, "終了", IF(N77 - $A$1 &lt;= 14, "要問合", "受付中"))</f>
        <v>終了</v>
      </c>
      <c r="C77" s="98"/>
      <c r="D77" s="70" t="s">
        <v>32</v>
      </c>
      <c r="E77" s="73"/>
      <c r="F77" s="360" t="s">
        <v>279</v>
      </c>
      <c r="G77" s="55" t="s">
        <v>280</v>
      </c>
      <c r="H77" s="55"/>
      <c r="I77" s="43"/>
      <c r="J77" s="99" t="s">
        <v>42</v>
      </c>
      <c r="K77" s="99" t="s">
        <v>42</v>
      </c>
      <c r="L77" s="73">
        <v>44323</v>
      </c>
      <c r="M77" s="73">
        <v>44329</v>
      </c>
      <c r="N77" s="40">
        <v>44343</v>
      </c>
      <c r="O77" s="56" t="s">
        <v>297</v>
      </c>
      <c r="P77" s="359" t="s">
        <v>296</v>
      </c>
      <c r="Q77" s="74" t="s">
        <v>281</v>
      </c>
    </row>
    <row r="78" spans="1:17" s="32" customFormat="1" ht="30" customHeight="1">
      <c r="A78" s="77" t="s">
        <v>288</v>
      </c>
      <c r="B78" s="381" t="str">
        <f t="shared" ca="1" si="0"/>
        <v>終了</v>
      </c>
      <c r="C78" s="76"/>
      <c r="D78" s="98"/>
      <c r="E78" s="70" t="s">
        <v>32</v>
      </c>
      <c r="F78" s="451" t="s">
        <v>282</v>
      </c>
      <c r="G78" s="55" t="s">
        <v>283</v>
      </c>
      <c r="H78" s="55"/>
      <c r="I78" s="43">
        <v>500</v>
      </c>
      <c r="J78" s="99" t="s">
        <v>42</v>
      </c>
      <c r="K78" s="99" t="s">
        <v>42</v>
      </c>
      <c r="L78" s="73"/>
      <c r="M78" s="73">
        <v>44363</v>
      </c>
      <c r="N78" s="40">
        <v>44377</v>
      </c>
      <c r="O78" s="56" t="s">
        <v>284</v>
      </c>
      <c r="P78" s="457" t="s">
        <v>298</v>
      </c>
      <c r="Q78" s="74" t="s">
        <v>299</v>
      </c>
    </row>
    <row r="79" spans="1:17" s="32" customFormat="1" ht="36" customHeight="1">
      <c r="A79" s="77" t="s">
        <v>289</v>
      </c>
      <c r="B79" s="381" t="str">
        <f t="shared" ca="1" si="0"/>
        <v>終了</v>
      </c>
      <c r="C79" s="73"/>
      <c r="D79" s="73"/>
      <c r="E79" s="70" t="s">
        <v>32</v>
      </c>
      <c r="F79" s="453"/>
      <c r="G79" s="55" t="s">
        <v>285</v>
      </c>
      <c r="H79" s="55" t="s">
        <v>286</v>
      </c>
      <c r="I79" s="43" t="s">
        <v>287</v>
      </c>
      <c r="J79" s="78" t="s">
        <v>300</v>
      </c>
      <c r="K79" s="99" t="s">
        <v>42</v>
      </c>
      <c r="L79" s="73"/>
      <c r="M79" s="91">
        <v>44455</v>
      </c>
      <c r="N79" s="89">
        <v>44469</v>
      </c>
      <c r="O79" s="91" t="s">
        <v>301</v>
      </c>
      <c r="P79" s="459"/>
      <c r="Q79" s="74" t="s">
        <v>302</v>
      </c>
    </row>
    <row r="80" spans="1:17" s="32" customFormat="1" ht="45" customHeight="1">
      <c r="A80" s="77" t="s">
        <v>303</v>
      </c>
      <c r="B80" s="381" t="str">
        <f t="shared" ca="1" si="0"/>
        <v>終了</v>
      </c>
      <c r="C80" s="73"/>
      <c r="D80" s="73"/>
      <c r="E80" s="73" t="s">
        <v>32</v>
      </c>
      <c r="F80" s="360" t="s">
        <v>304</v>
      </c>
      <c r="G80" s="55" t="s">
        <v>305</v>
      </c>
      <c r="H80" s="94"/>
      <c r="I80" s="92" t="s">
        <v>308</v>
      </c>
      <c r="J80" s="99" t="s">
        <v>42</v>
      </c>
      <c r="K80" s="99" t="s">
        <v>42</v>
      </c>
      <c r="L80" s="73">
        <v>44410</v>
      </c>
      <c r="M80" s="90">
        <v>44425</v>
      </c>
      <c r="N80" s="88">
        <v>44439</v>
      </c>
      <c r="O80" s="87" t="s">
        <v>307</v>
      </c>
      <c r="P80" s="85" t="s">
        <v>306</v>
      </c>
      <c r="Q80" s="84"/>
    </row>
    <row r="81" spans="1:17" s="32" customFormat="1" ht="45" customHeight="1">
      <c r="A81" s="77" t="s">
        <v>309</v>
      </c>
      <c r="B81" s="381" t="str">
        <f t="shared" ca="1" si="0"/>
        <v>終了</v>
      </c>
      <c r="C81" s="70"/>
      <c r="D81" s="70" t="s">
        <v>32</v>
      </c>
      <c r="E81" s="96"/>
      <c r="F81" s="97" t="s">
        <v>310</v>
      </c>
      <c r="G81" s="94" t="s">
        <v>311</v>
      </c>
      <c r="H81" s="94" t="s">
        <v>312</v>
      </c>
      <c r="I81" s="92">
        <v>1000</v>
      </c>
      <c r="J81" s="101" t="s">
        <v>313</v>
      </c>
      <c r="K81" s="100" t="s">
        <v>42</v>
      </c>
      <c r="L81" s="73">
        <v>44326</v>
      </c>
      <c r="M81" s="90">
        <v>44350</v>
      </c>
      <c r="N81" s="88">
        <v>44364</v>
      </c>
      <c r="O81" s="87" t="s">
        <v>314</v>
      </c>
      <c r="P81" s="85" t="s">
        <v>315</v>
      </c>
      <c r="Q81" s="84"/>
    </row>
    <row r="82" spans="1:17" s="32" customFormat="1" ht="45" customHeight="1">
      <c r="A82" s="77" t="s">
        <v>316</v>
      </c>
      <c r="B82" s="381" t="str">
        <f t="shared" ca="1" si="0"/>
        <v>終了</v>
      </c>
      <c r="C82" s="70" t="s">
        <v>32</v>
      </c>
      <c r="D82" s="70" t="s">
        <v>32</v>
      </c>
      <c r="E82" s="102" t="s">
        <v>32</v>
      </c>
      <c r="F82" s="347" t="s">
        <v>317</v>
      </c>
      <c r="G82" s="94" t="s">
        <v>318</v>
      </c>
      <c r="H82" s="105" t="s">
        <v>319</v>
      </c>
      <c r="I82" s="92" t="s">
        <v>320</v>
      </c>
      <c r="J82" s="72" t="s">
        <v>513</v>
      </c>
      <c r="K82" s="75" t="s">
        <v>323</v>
      </c>
      <c r="L82" s="73">
        <v>44322</v>
      </c>
      <c r="M82" s="90">
        <v>44363</v>
      </c>
      <c r="N82" s="88">
        <v>44377</v>
      </c>
      <c r="O82" s="87" t="s">
        <v>321</v>
      </c>
      <c r="P82" s="85" t="s">
        <v>322</v>
      </c>
      <c r="Q82" s="84"/>
    </row>
    <row r="83" spans="1:17" s="32" customFormat="1" ht="45" customHeight="1">
      <c r="A83" s="77" t="s">
        <v>324</v>
      </c>
      <c r="B83" s="381" t="str">
        <f t="shared" ca="1" si="0"/>
        <v>終了</v>
      </c>
      <c r="C83" s="70"/>
      <c r="D83" s="70" t="s">
        <v>32</v>
      </c>
      <c r="E83" s="102" t="s">
        <v>32</v>
      </c>
      <c r="F83" s="347" t="s">
        <v>325</v>
      </c>
      <c r="G83" s="94" t="s">
        <v>326</v>
      </c>
      <c r="H83" s="94"/>
      <c r="I83" s="92">
        <v>1000</v>
      </c>
      <c r="J83" s="72" t="s">
        <v>327</v>
      </c>
      <c r="K83" s="75" t="s">
        <v>328</v>
      </c>
      <c r="L83" s="73">
        <v>44317</v>
      </c>
      <c r="M83" s="90">
        <v>44394</v>
      </c>
      <c r="N83" s="88">
        <v>44408</v>
      </c>
      <c r="O83" s="87" t="s">
        <v>330</v>
      </c>
      <c r="P83" s="85" t="s">
        <v>329</v>
      </c>
      <c r="Q83" s="84"/>
    </row>
    <row r="84" spans="1:17" s="32" customFormat="1" ht="45" customHeight="1">
      <c r="A84" s="77" t="s">
        <v>331</v>
      </c>
      <c r="B84" s="381" t="str">
        <f t="shared" ca="1" si="0"/>
        <v>終了</v>
      </c>
      <c r="C84" s="102" t="s">
        <v>32</v>
      </c>
      <c r="D84" s="102" t="s">
        <v>32</v>
      </c>
      <c r="E84" s="102" t="s">
        <v>32</v>
      </c>
      <c r="F84" s="347" t="s">
        <v>332</v>
      </c>
      <c r="G84" s="94" t="s">
        <v>334</v>
      </c>
      <c r="H84" s="94" t="s">
        <v>335</v>
      </c>
      <c r="I84" s="92">
        <v>10000</v>
      </c>
      <c r="J84" s="72" t="s">
        <v>513</v>
      </c>
      <c r="K84" s="75" t="s">
        <v>353</v>
      </c>
      <c r="L84" s="73">
        <v>44326</v>
      </c>
      <c r="M84" s="90">
        <v>44363</v>
      </c>
      <c r="N84" s="88">
        <v>44377</v>
      </c>
      <c r="O84" s="87"/>
      <c r="P84" s="85" t="s">
        <v>333</v>
      </c>
      <c r="Q84" s="84"/>
    </row>
    <row r="85" spans="1:17" s="32" customFormat="1" ht="45" customHeight="1">
      <c r="A85" s="77" t="s">
        <v>336</v>
      </c>
      <c r="B85" s="381" t="str">
        <f t="shared" ca="1" si="0"/>
        <v>終了</v>
      </c>
      <c r="C85" s="70" t="s">
        <v>32</v>
      </c>
      <c r="D85" s="70"/>
      <c r="E85" s="96"/>
      <c r="F85" s="347" t="s">
        <v>337</v>
      </c>
      <c r="G85" s="94" t="s">
        <v>338</v>
      </c>
      <c r="H85" s="94"/>
      <c r="I85" s="92">
        <v>1000</v>
      </c>
      <c r="J85" s="72" t="s">
        <v>513</v>
      </c>
      <c r="K85" s="75" t="s">
        <v>323</v>
      </c>
      <c r="L85" s="73">
        <v>44348</v>
      </c>
      <c r="M85" s="90">
        <v>44363</v>
      </c>
      <c r="N85" s="88">
        <v>44377</v>
      </c>
      <c r="O85" s="87" t="s">
        <v>339</v>
      </c>
      <c r="P85" s="85" t="s">
        <v>340</v>
      </c>
      <c r="Q85" s="84"/>
    </row>
    <row r="86" spans="1:17" s="32" customFormat="1" ht="45.75" customHeight="1">
      <c r="A86" s="448" t="s">
        <v>341</v>
      </c>
      <c r="B86" s="454" t="s">
        <v>515</v>
      </c>
      <c r="C86" s="418"/>
      <c r="D86" s="418" t="s">
        <v>32</v>
      </c>
      <c r="E86" s="418"/>
      <c r="F86" s="454" t="s">
        <v>342</v>
      </c>
      <c r="G86" s="454" t="s">
        <v>343</v>
      </c>
      <c r="H86" s="94" t="s">
        <v>344</v>
      </c>
      <c r="I86" s="92">
        <v>2000</v>
      </c>
      <c r="J86" s="72" t="s">
        <v>513</v>
      </c>
      <c r="K86" s="448" t="s">
        <v>346</v>
      </c>
      <c r="L86" s="418">
        <v>44348</v>
      </c>
      <c r="M86" s="418">
        <v>44394</v>
      </c>
      <c r="N86" s="418">
        <v>44408</v>
      </c>
      <c r="O86" s="448" t="s">
        <v>348</v>
      </c>
      <c r="P86" s="457" t="s">
        <v>347</v>
      </c>
      <c r="Q86" s="421"/>
    </row>
    <row r="87" spans="1:17" s="32" customFormat="1" ht="24.75" customHeight="1">
      <c r="A87" s="450"/>
      <c r="B87" s="456"/>
      <c r="C87" s="420"/>
      <c r="D87" s="420"/>
      <c r="E87" s="420"/>
      <c r="F87" s="456"/>
      <c r="G87" s="456"/>
      <c r="H87" s="94"/>
      <c r="I87" s="92">
        <v>1000</v>
      </c>
      <c r="J87" s="104" t="s">
        <v>345</v>
      </c>
      <c r="K87" s="450"/>
      <c r="L87" s="450"/>
      <c r="M87" s="450"/>
      <c r="N87" s="450"/>
      <c r="O87" s="450"/>
      <c r="P87" s="459"/>
      <c r="Q87" s="423"/>
    </row>
    <row r="88" spans="1:17" s="32" customFormat="1" ht="36.75" customHeight="1">
      <c r="A88" s="106" t="s">
        <v>349</v>
      </c>
      <c r="B88" s="381" t="str">
        <f ca="1">IF($A$1&gt;N88, "終了", IF(N88 - $A$1 &lt;= 14, "要問合", "受付中"))</f>
        <v>終了</v>
      </c>
      <c r="C88" s="73"/>
      <c r="D88" s="73"/>
      <c r="E88" s="91" t="s">
        <v>357</v>
      </c>
      <c r="F88" s="95" t="s">
        <v>350</v>
      </c>
      <c r="G88" s="95" t="s">
        <v>351</v>
      </c>
      <c r="H88" s="95"/>
      <c r="I88" s="93" t="s">
        <v>352</v>
      </c>
      <c r="J88" s="86" t="s">
        <v>513</v>
      </c>
      <c r="K88" s="106" t="s">
        <v>353</v>
      </c>
      <c r="L88" s="40"/>
      <c r="M88" s="83">
        <v>44394</v>
      </c>
      <c r="N88" s="40">
        <v>44408</v>
      </c>
      <c r="O88" s="75" t="s">
        <v>354</v>
      </c>
      <c r="P88" s="359" t="s">
        <v>355</v>
      </c>
      <c r="Q88" s="74" t="s">
        <v>356</v>
      </c>
    </row>
    <row r="89" spans="1:17" s="32" customFormat="1" ht="45" customHeight="1">
      <c r="A89" s="106" t="s">
        <v>358</v>
      </c>
      <c r="B89" s="381" t="str">
        <f ca="1">IF($A$1&gt;N89, "終了", IF(N89 - $A$1 &lt;= 14, "要問合", "受付中"))</f>
        <v>終了</v>
      </c>
      <c r="C89" s="73"/>
      <c r="D89" s="73" t="s">
        <v>32</v>
      </c>
      <c r="E89" s="91"/>
      <c r="F89" s="95" t="s">
        <v>359</v>
      </c>
      <c r="G89" s="95" t="s">
        <v>360</v>
      </c>
      <c r="H89" s="95"/>
      <c r="I89" s="93">
        <v>3000</v>
      </c>
      <c r="J89" s="86" t="s">
        <v>513</v>
      </c>
      <c r="K89" s="82" t="s">
        <v>353</v>
      </c>
      <c r="L89" s="40">
        <v>44348</v>
      </c>
      <c r="M89" s="83"/>
      <c r="N89" s="40">
        <v>44387</v>
      </c>
      <c r="O89" s="73">
        <v>44373</v>
      </c>
      <c r="P89" s="359" t="s">
        <v>361</v>
      </c>
      <c r="Q89" s="74"/>
    </row>
    <row r="90" spans="1:17" s="32" customFormat="1" ht="45" customHeight="1">
      <c r="A90" s="106" t="s">
        <v>362</v>
      </c>
      <c r="B90" s="381" t="str">
        <f ca="1">IF($A$1&gt;N90, "終了", IF(N90 - $A$1 &lt;= 14, "要問合", "受付中"))</f>
        <v>終了</v>
      </c>
      <c r="C90" s="73" t="s">
        <v>32</v>
      </c>
      <c r="D90" s="73"/>
      <c r="E90" s="91" t="s">
        <v>32</v>
      </c>
      <c r="F90" s="95" t="s">
        <v>363</v>
      </c>
      <c r="G90" s="95" t="s">
        <v>364</v>
      </c>
      <c r="H90" s="95"/>
      <c r="I90" s="93">
        <v>10000</v>
      </c>
      <c r="J90" s="86" t="s">
        <v>365</v>
      </c>
      <c r="K90" s="82" t="s">
        <v>353</v>
      </c>
      <c r="L90" s="40"/>
      <c r="M90" s="83">
        <v>44394</v>
      </c>
      <c r="N90" s="40">
        <v>44408</v>
      </c>
      <c r="O90" s="73" t="s">
        <v>367</v>
      </c>
      <c r="P90" s="359" t="s">
        <v>366</v>
      </c>
      <c r="Q90" s="74"/>
    </row>
    <row r="91" spans="1:17" s="32" customFormat="1" ht="45" customHeight="1">
      <c r="A91" s="106" t="s">
        <v>368</v>
      </c>
      <c r="B91" s="381" t="str">
        <f ca="1">IF($A$1&gt;N91, "終了", IF(N91 - $A$1 &lt;= 14, "要問合", "受付中"))</f>
        <v>終了</v>
      </c>
      <c r="C91" s="73" t="s">
        <v>32</v>
      </c>
      <c r="D91" s="73" t="s">
        <v>32</v>
      </c>
      <c r="E91" s="91"/>
      <c r="F91" s="95" t="s">
        <v>369</v>
      </c>
      <c r="G91" s="95" t="s">
        <v>370</v>
      </c>
      <c r="H91" s="95"/>
      <c r="I91" s="93">
        <v>10000</v>
      </c>
      <c r="J91" s="86" t="s">
        <v>372</v>
      </c>
      <c r="K91" s="82" t="s">
        <v>353</v>
      </c>
      <c r="L91" s="40">
        <v>44333</v>
      </c>
      <c r="M91" s="83">
        <v>44347</v>
      </c>
      <c r="N91" s="40">
        <v>44361</v>
      </c>
      <c r="O91" s="103" t="s">
        <v>371</v>
      </c>
      <c r="P91" s="359" t="s">
        <v>373</v>
      </c>
      <c r="Q91" s="74" t="s">
        <v>374</v>
      </c>
    </row>
    <row r="92" spans="1:17" s="32" customFormat="1" ht="32.25" customHeight="1">
      <c r="A92" s="448" t="s">
        <v>375</v>
      </c>
      <c r="B92" s="454" t="s">
        <v>515</v>
      </c>
      <c r="C92" s="454"/>
      <c r="D92" s="454" t="s">
        <v>32</v>
      </c>
      <c r="E92" s="454"/>
      <c r="F92" s="454" t="s">
        <v>376</v>
      </c>
      <c r="G92" s="454" t="s">
        <v>377</v>
      </c>
      <c r="H92" s="95" t="s">
        <v>378</v>
      </c>
      <c r="I92" s="93" t="s">
        <v>386</v>
      </c>
      <c r="J92" s="454" t="s">
        <v>513</v>
      </c>
      <c r="K92" s="448" t="s">
        <v>379</v>
      </c>
      <c r="L92" s="478"/>
      <c r="M92" s="478">
        <v>44379</v>
      </c>
      <c r="N92" s="478">
        <v>44393</v>
      </c>
      <c r="O92" s="448" t="s">
        <v>380</v>
      </c>
      <c r="P92" s="481" t="s">
        <v>381</v>
      </c>
      <c r="Q92" s="74"/>
    </row>
    <row r="93" spans="1:17" s="32" customFormat="1" ht="20.25" customHeight="1">
      <c r="A93" s="449"/>
      <c r="B93" s="455"/>
      <c r="C93" s="455"/>
      <c r="D93" s="455"/>
      <c r="E93" s="455"/>
      <c r="F93" s="455"/>
      <c r="G93" s="455"/>
      <c r="H93" s="95" t="s">
        <v>382</v>
      </c>
      <c r="I93" s="93" t="s">
        <v>387</v>
      </c>
      <c r="J93" s="455"/>
      <c r="K93" s="449"/>
      <c r="L93" s="479"/>
      <c r="M93" s="479"/>
      <c r="N93" s="479"/>
      <c r="O93" s="449"/>
      <c r="P93" s="482"/>
      <c r="Q93" s="74"/>
    </row>
    <row r="94" spans="1:17" s="32" customFormat="1" ht="21" customHeight="1">
      <c r="A94" s="449"/>
      <c r="B94" s="455"/>
      <c r="C94" s="455"/>
      <c r="D94" s="455"/>
      <c r="E94" s="455"/>
      <c r="F94" s="455"/>
      <c r="G94" s="455"/>
      <c r="H94" s="95" t="s">
        <v>383</v>
      </c>
      <c r="I94" s="93" t="s">
        <v>388</v>
      </c>
      <c r="J94" s="455"/>
      <c r="K94" s="449"/>
      <c r="L94" s="479"/>
      <c r="M94" s="479"/>
      <c r="N94" s="479"/>
      <c r="O94" s="449"/>
      <c r="P94" s="482"/>
      <c r="Q94" s="74"/>
    </row>
    <row r="95" spans="1:17" s="32" customFormat="1" ht="16.5" customHeight="1">
      <c r="A95" s="449"/>
      <c r="B95" s="455"/>
      <c r="C95" s="455"/>
      <c r="D95" s="455"/>
      <c r="E95" s="455"/>
      <c r="F95" s="455"/>
      <c r="G95" s="455"/>
      <c r="H95" s="95" t="s">
        <v>384</v>
      </c>
      <c r="I95" s="93" t="s">
        <v>389</v>
      </c>
      <c r="J95" s="455"/>
      <c r="K95" s="449"/>
      <c r="L95" s="479"/>
      <c r="M95" s="479"/>
      <c r="N95" s="479"/>
      <c r="O95" s="449"/>
      <c r="P95" s="482"/>
      <c r="Q95" s="74"/>
    </row>
    <row r="96" spans="1:17" s="32" customFormat="1" ht="29.25" customHeight="1">
      <c r="A96" s="450"/>
      <c r="B96" s="456"/>
      <c r="C96" s="456"/>
      <c r="D96" s="456"/>
      <c r="E96" s="456"/>
      <c r="F96" s="456"/>
      <c r="G96" s="456"/>
      <c r="H96" s="95" t="s">
        <v>385</v>
      </c>
      <c r="I96" s="93" t="s">
        <v>390</v>
      </c>
      <c r="J96" s="456"/>
      <c r="K96" s="450"/>
      <c r="L96" s="480"/>
      <c r="M96" s="480"/>
      <c r="N96" s="480"/>
      <c r="O96" s="450"/>
      <c r="P96" s="483"/>
      <c r="Q96" s="74"/>
    </row>
    <row r="97" spans="1:17" s="32" customFormat="1" ht="45" customHeight="1">
      <c r="A97" s="114" t="s">
        <v>391</v>
      </c>
      <c r="B97" s="381" t="str">
        <f ca="1">IF($A$1&gt;N97, "終了", IF(N97 - $A$1 &lt;= 14, "要問合", "受付中"))</f>
        <v>終了</v>
      </c>
      <c r="C97" s="73"/>
      <c r="D97" s="73" t="s">
        <v>32</v>
      </c>
      <c r="E97" s="91"/>
      <c r="F97" s="95" t="s">
        <v>393</v>
      </c>
      <c r="G97" s="95" t="s">
        <v>394</v>
      </c>
      <c r="H97" s="95" t="s">
        <v>395</v>
      </c>
      <c r="I97" s="93">
        <v>1000</v>
      </c>
      <c r="J97" s="86" t="s">
        <v>396</v>
      </c>
      <c r="K97" s="82" t="s">
        <v>397</v>
      </c>
      <c r="L97" s="40"/>
      <c r="M97" s="83">
        <v>44358</v>
      </c>
      <c r="N97" s="40">
        <v>44372</v>
      </c>
      <c r="O97" s="103" t="s">
        <v>398</v>
      </c>
      <c r="P97" s="359" t="s">
        <v>392</v>
      </c>
      <c r="Q97" s="74"/>
    </row>
    <row r="98" spans="1:17" s="32" customFormat="1" ht="40.5" customHeight="1">
      <c r="A98" s="448" t="s">
        <v>399</v>
      </c>
      <c r="B98" s="454" t="s">
        <v>515</v>
      </c>
      <c r="C98" s="418"/>
      <c r="D98" s="418" t="s">
        <v>32</v>
      </c>
      <c r="E98" s="418"/>
      <c r="F98" s="454" t="s">
        <v>400</v>
      </c>
      <c r="G98" s="454" t="s">
        <v>401</v>
      </c>
      <c r="H98" s="95" t="s">
        <v>402</v>
      </c>
      <c r="I98" s="93">
        <v>3000</v>
      </c>
      <c r="J98" s="86" t="s">
        <v>513</v>
      </c>
      <c r="K98" s="448" t="s">
        <v>403</v>
      </c>
      <c r="L98" s="478">
        <v>44287</v>
      </c>
      <c r="M98" s="478">
        <v>44363</v>
      </c>
      <c r="N98" s="478">
        <v>44377</v>
      </c>
      <c r="O98" s="448" t="s">
        <v>404</v>
      </c>
      <c r="P98" s="481" t="s">
        <v>405</v>
      </c>
      <c r="Q98" s="74"/>
    </row>
    <row r="99" spans="1:17" s="32" customFormat="1" ht="30.75" customHeight="1">
      <c r="A99" s="449"/>
      <c r="B99" s="455"/>
      <c r="C99" s="419"/>
      <c r="D99" s="419"/>
      <c r="E99" s="419"/>
      <c r="F99" s="455"/>
      <c r="G99" s="455"/>
      <c r="H99" s="95" t="s">
        <v>406</v>
      </c>
      <c r="I99" s="93">
        <v>1300</v>
      </c>
      <c r="J99" s="86" t="s">
        <v>513</v>
      </c>
      <c r="K99" s="449"/>
      <c r="L99" s="479"/>
      <c r="M99" s="479"/>
      <c r="N99" s="479"/>
      <c r="O99" s="449"/>
      <c r="P99" s="482"/>
      <c r="Q99" s="74"/>
    </row>
    <row r="100" spans="1:17" s="32" customFormat="1" ht="48.75" customHeight="1">
      <c r="A100" s="450"/>
      <c r="B100" s="456"/>
      <c r="C100" s="420"/>
      <c r="D100" s="420"/>
      <c r="E100" s="420"/>
      <c r="F100" s="456"/>
      <c r="G100" s="456"/>
      <c r="H100" s="95" t="s">
        <v>407</v>
      </c>
      <c r="I100" s="93">
        <v>1000</v>
      </c>
      <c r="J100" s="86" t="s">
        <v>408</v>
      </c>
      <c r="K100" s="450"/>
      <c r="L100" s="480"/>
      <c r="M100" s="480"/>
      <c r="N100" s="480"/>
      <c r="O100" s="450"/>
      <c r="P100" s="483"/>
      <c r="Q100" s="74"/>
    </row>
    <row r="101" spans="1:17" s="32" customFormat="1" ht="27" customHeight="1">
      <c r="A101" s="448" t="s">
        <v>409</v>
      </c>
      <c r="B101" s="454" t="s">
        <v>515</v>
      </c>
      <c r="C101" s="418" t="s">
        <v>32</v>
      </c>
      <c r="D101" s="418"/>
      <c r="E101" s="418"/>
      <c r="F101" s="454" t="s">
        <v>410</v>
      </c>
      <c r="G101" s="454" t="s">
        <v>411</v>
      </c>
      <c r="H101" s="55" t="s">
        <v>414</v>
      </c>
      <c r="I101" s="43">
        <v>2000</v>
      </c>
      <c r="J101" s="454" t="s">
        <v>513</v>
      </c>
      <c r="K101" s="108" t="s">
        <v>403</v>
      </c>
      <c r="L101" s="107">
        <v>44348</v>
      </c>
      <c r="M101" s="107">
        <v>44394</v>
      </c>
      <c r="N101" s="107">
        <v>44408</v>
      </c>
      <c r="O101" s="454" t="s">
        <v>412</v>
      </c>
      <c r="P101" s="484" t="s">
        <v>413</v>
      </c>
      <c r="Q101" s="421"/>
    </row>
    <row r="102" spans="1:17" s="32" customFormat="1" ht="26.25" customHeight="1">
      <c r="A102" s="450"/>
      <c r="B102" s="456"/>
      <c r="C102" s="420"/>
      <c r="D102" s="420"/>
      <c r="E102" s="420"/>
      <c r="F102" s="456"/>
      <c r="G102" s="456"/>
      <c r="H102" s="37" t="s">
        <v>415</v>
      </c>
      <c r="I102" s="43" t="s">
        <v>416</v>
      </c>
      <c r="J102" s="456"/>
      <c r="K102" s="82" t="s">
        <v>397</v>
      </c>
      <c r="L102" s="73">
        <v>44348</v>
      </c>
      <c r="M102" s="73">
        <v>44425</v>
      </c>
      <c r="N102" s="73">
        <v>44439</v>
      </c>
      <c r="O102" s="456"/>
      <c r="P102" s="485"/>
      <c r="Q102" s="423"/>
    </row>
    <row r="103" spans="1:17" s="32" customFormat="1" ht="30" customHeight="1">
      <c r="A103" s="448" t="s">
        <v>417</v>
      </c>
      <c r="B103" s="466" t="s">
        <v>515</v>
      </c>
      <c r="C103" s="469" t="s">
        <v>32</v>
      </c>
      <c r="D103" s="469"/>
      <c r="E103" s="469"/>
      <c r="F103" s="466" t="s">
        <v>418</v>
      </c>
      <c r="G103" s="466" t="s">
        <v>419</v>
      </c>
      <c r="H103" s="33" t="s">
        <v>420</v>
      </c>
      <c r="I103" s="43">
        <v>3000</v>
      </c>
      <c r="J103" s="108" t="s">
        <v>513</v>
      </c>
      <c r="K103" s="108" t="s">
        <v>434</v>
      </c>
      <c r="L103" s="418">
        <v>44348</v>
      </c>
      <c r="M103" s="418">
        <v>44382</v>
      </c>
      <c r="N103" s="418">
        <v>44396</v>
      </c>
      <c r="O103" s="454" t="s">
        <v>421</v>
      </c>
      <c r="P103" s="457" t="s">
        <v>422</v>
      </c>
      <c r="Q103" s="81"/>
    </row>
    <row r="104" spans="1:17" s="32" customFormat="1" ht="24.75" customHeight="1">
      <c r="A104" s="449"/>
      <c r="B104" s="455"/>
      <c r="C104" s="419"/>
      <c r="D104" s="419"/>
      <c r="E104" s="419"/>
      <c r="F104" s="455"/>
      <c r="G104" s="455"/>
      <c r="H104" s="37" t="s">
        <v>423</v>
      </c>
      <c r="I104" s="43">
        <v>30000</v>
      </c>
      <c r="J104" s="110" t="s">
        <v>513</v>
      </c>
      <c r="K104" s="109" t="s">
        <v>424</v>
      </c>
      <c r="L104" s="419"/>
      <c r="M104" s="419"/>
      <c r="N104" s="419"/>
      <c r="O104" s="455"/>
      <c r="P104" s="458"/>
      <c r="Q104" s="81"/>
    </row>
    <row r="105" spans="1:17" s="32" customFormat="1" ht="30" customHeight="1">
      <c r="A105" s="449"/>
      <c r="B105" s="455"/>
      <c r="C105" s="419"/>
      <c r="D105" s="419"/>
      <c r="E105" s="419"/>
      <c r="F105" s="455"/>
      <c r="G105" s="455"/>
      <c r="H105" s="37" t="s">
        <v>426</v>
      </c>
      <c r="I105" s="43" t="s">
        <v>427</v>
      </c>
      <c r="J105" s="110" t="s">
        <v>513</v>
      </c>
      <c r="K105" s="109" t="s">
        <v>425</v>
      </c>
      <c r="L105" s="419"/>
      <c r="M105" s="419"/>
      <c r="N105" s="419"/>
      <c r="O105" s="455"/>
      <c r="P105" s="458"/>
      <c r="Q105" s="81"/>
    </row>
    <row r="106" spans="1:17" s="32" customFormat="1" ht="30" customHeight="1">
      <c r="A106" s="450"/>
      <c r="B106" s="456"/>
      <c r="C106" s="420"/>
      <c r="D106" s="420"/>
      <c r="E106" s="420"/>
      <c r="F106" s="456"/>
      <c r="G106" s="456"/>
      <c r="H106" s="37" t="s">
        <v>428</v>
      </c>
      <c r="I106" s="43" t="s">
        <v>429</v>
      </c>
      <c r="J106" s="110" t="s">
        <v>513</v>
      </c>
      <c r="K106" s="109" t="s">
        <v>424</v>
      </c>
      <c r="L106" s="420"/>
      <c r="M106" s="420"/>
      <c r="N106" s="420"/>
      <c r="O106" s="456"/>
      <c r="P106" s="459"/>
      <c r="Q106" s="81"/>
    </row>
    <row r="107" spans="1:17" s="32" customFormat="1" ht="43.5" customHeight="1">
      <c r="A107" s="115" t="s">
        <v>430</v>
      </c>
      <c r="B107" s="381" t="str">
        <f ca="1">IF($A$1&gt;N107, "終了", IF(N107 - $A$1 &lt;= 14, "要問合", "受付中"))</f>
        <v>終了</v>
      </c>
      <c r="C107" s="73" t="s">
        <v>32</v>
      </c>
      <c r="D107" s="73" t="s">
        <v>32</v>
      </c>
      <c r="E107" s="73"/>
      <c r="F107" s="357" t="s">
        <v>431</v>
      </c>
      <c r="G107" s="113" t="s">
        <v>432</v>
      </c>
      <c r="H107" s="37"/>
      <c r="I107" s="43">
        <v>20000</v>
      </c>
      <c r="J107" s="111" t="s">
        <v>433</v>
      </c>
      <c r="K107" s="111" t="s">
        <v>434</v>
      </c>
      <c r="L107" s="73">
        <v>44313</v>
      </c>
      <c r="M107" s="73">
        <v>44363</v>
      </c>
      <c r="N107" s="73">
        <v>44377</v>
      </c>
      <c r="O107" s="113"/>
      <c r="P107" s="355" t="s">
        <v>435</v>
      </c>
      <c r="Q107" s="81"/>
    </row>
    <row r="108" spans="1:17" s="32" customFormat="1" ht="36.75" customHeight="1">
      <c r="A108" s="468" t="s">
        <v>436</v>
      </c>
      <c r="B108" s="466" t="s">
        <v>515</v>
      </c>
      <c r="C108" s="466" t="s">
        <v>32</v>
      </c>
      <c r="D108" s="466"/>
      <c r="E108" s="466" t="s">
        <v>32</v>
      </c>
      <c r="F108" s="466" t="s">
        <v>437</v>
      </c>
      <c r="G108" s="466" t="s">
        <v>438</v>
      </c>
      <c r="H108" s="37" t="s">
        <v>441</v>
      </c>
      <c r="I108" s="43">
        <v>2000</v>
      </c>
      <c r="J108" s="112" t="s">
        <v>513</v>
      </c>
      <c r="K108" s="111" t="s">
        <v>434</v>
      </c>
      <c r="L108" s="418">
        <v>44348</v>
      </c>
      <c r="M108" s="418">
        <v>44425</v>
      </c>
      <c r="N108" s="418">
        <v>44439</v>
      </c>
      <c r="O108" s="111" t="s">
        <v>439</v>
      </c>
      <c r="P108" s="481" t="s">
        <v>440</v>
      </c>
      <c r="Q108" s="81"/>
    </row>
    <row r="109" spans="1:17" s="32" customFormat="1" ht="0.75" customHeight="1">
      <c r="A109" s="449"/>
      <c r="B109" s="455"/>
      <c r="C109" s="455"/>
      <c r="D109" s="455"/>
      <c r="E109" s="455"/>
      <c r="F109" s="455"/>
      <c r="G109" s="455"/>
      <c r="H109" s="7" t="s">
        <v>442</v>
      </c>
      <c r="I109" s="118">
        <v>2000</v>
      </c>
      <c r="J109" s="116" t="s">
        <v>513</v>
      </c>
      <c r="K109" s="117" t="s">
        <v>434</v>
      </c>
      <c r="L109" s="420"/>
      <c r="M109" s="420"/>
      <c r="N109" s="420"/>
      <c r="O109" s="117" t="s">
        <v>443</v>
      </c>
      <c r="P109" s="482"/>
      <c r="Q109" s="21" t="s">
        <v>444</v>
      </c>
    </row>
    <row r="110" spans="1:17" s="32" customFormat="1" ht="21" customHeight="1">
      <c r="A110" s="468" t="s">
        <v>445</v>
      </c>
      <c r="B110" s="466" t="s">
        <v>515</v>
      </c>
      <c r="C110" s="469" t="s">
        <v>32</v>
      </c>
      <c r="D110" s="469"/>
      <c r="E110" s="469"/>
      <c r="F110" s="467" t="s">
        <v>446</v>
      </c>
      <c r="G110" s="466" t="s">
        <v>447</v>
      </c>
      <c r="H110" s="55" t="s">
        <v>448</v>
      </c>
      <c r="I110" s="43">
        <v>10000</v>
      </c>
      <c r="J110" s="119" t="s">
        <v>513</v>
      </c>
      <c r="K110" s="468" t="s">
        <v>456</v>
      </c>
      <c r="L110" s="469">
        <v>44348</v>
      </c>
      <c r="M110" s="469">
        <v>44394</v>
      </c>
      <c r="N110" s="469">
        <v>44408</v>
      </c>
      <c r="O110" s="468" t="s">
        <v>457</v>
      </c>
      <c r="P110" s="477" t="s">
        <v>459</v>
      </c>
      <c r="Q110" s="421"/>
    </row>
    <row r="111" spans="1:17" s="32" customFormat="1" ht="17.25" customHeight="1">
      <c r="A111" s="468"/>
      <c r="B111" s="466"/>
      <c r="C111" s="469"/>
      <c r="D111" s="469"/>
      <c r="E111" s="469"/>
      <c r="F111" s="467"/>
      <c r="G111" s="466"/>
      <c r="H111" s="55" t="s">
        <v>449</v>
      </c>
      <c r="I111" s="43">
        <v>3000</v>
      </c>
      <c r="J111" s="119" t="s">
        <v>513</v>
      </c>
      <c r="K111" s="468"/>
      <c r="L111" s="469"/>
      <c r="M111" s="469"/>
      <c r="N111" s="469"/>
      <c r="O111" s="468"/>
      <c r="P111" s="477"/>
      <c r="Q111" s="422"/>
    </row>
    <row r="112" spans="1:17" s="32" customFormat="1" ht="30" customHeight="1">
      <c r="A112" s="468"/>
      <c r="B112" s="466"/>
      <c r="C112" s="469"/>
      <c r="D112" s="469"/>
      <c r="E112" s="469"/>
      <c r="F112" s="467"/>
      <c r="G112" s="466"/>
      <c r="H112" s="55" t="s">
        <v>458</v>
      </c>
      <c r="I112" s="43">
        <v>2000</v>
      </c>
      <c r="J112" s="119" t="s">
        <v>455</v>
      </c>
      <c r="K112" s="468"/>
      <c r="L112" s="469"/>
      <c r="M112" s="469"/>
      <c r="N112" s="469"/>
      <c r="O112" s="468"/>
      <c r="P112" s="477"/>
      <c r="Q112" s="422"/>
    </row>
    <row r="113" spans="1:17" s="32" customFormat="1" ht="26.25" customHeight="1">
      <c r="A113" s="468"/>
      <c r="B113" s="466"/>
      <c r="C113" s="469"/>
      <c r="D113" s="469"/>
      <c r="E113" s="469"/>
      <c r="F113" s="467"/>
      <c r="G113" s="466"/>
      <c r="H113" s="55" t="s">
        <v>450</v>
      </c>
      <c r="I113" s="43">
        <v>1000</v>
      </c>
      <c r="J113" s="120" t="s">
        <v>513</v>
      </c>
      <c r="K113" s="468"/>
      <c r="L113" s="469"/>
      <c r="M113" s="469"/>
      <c r="N113" s="469"/>
      <c r="O113" s="468"/>
      <c r="P113" s="477"/>
      <c r="Q113" s="422"/>
    </row>
    <row r="114" spans="1:17" s="32" customFormat="1" ht="26.25" customHeight="1">
      <c r="A114" s="468"/>
      <c r="B114" s="466"/>
      <c r="C114" s="469"/>
      <c r="D114" s="469"/>
      <c r="E114" s="469"/>
      <c r="F114" s="467"/>
      <c r="G114" s="466"/>
      <c r="H114" s="55" t="s">
        <v>451</v>
      </c>
      <c r="I114" s="43">
        <v>1500</v>
      </c>
      <c r="J114" s="120" t="s">
        <v>513</v>
      </c>
      <c r="K114" s="468"/>
      <c r="L114" s="469"/>
      <c r="M114" s="469"/>
      <c r="N114" s="469"/>
      <c r="O114" s="468"/>
      <c r="P114" s="477"/>
      <c r="Q114" s="422"/>
    </row>
    <row r="115" spans="1:17" s="32" customFormat="1" ht="0.75" customHeight="1">
      <c r="A115" s="468"/>
      <c r="B115" s="466"/>
      <c r="C115" s="469"/>
      <c r="D115" s="469"/>
      <c r="E115" s="469"/>
      <c r="F115" s="467"/>
      <c r="G115" s="466"/>
      <c r="H115" s="55" t="s">
        <v>452</v>
      </c>
      <c r="I115" s="43" t="s">
        <v>454</v>
      </c>
      <c r="J115" s="119" t="s">
        <v>455</v>
      </c>
      <c r="K115" s="468"/>
      <c r="L115" s="469"/>
      <c r="M115" s="469"/>
      <c r="N115" s="469"/>
      <c r="O115" s="468"/>
      <c r="P115" s="477"/>
      <c r="Q115" s="422"/>
    </row>
    <row r="116" spans="1:17" s="32" customFormat="1" ht="30" customHeight="1">
      <c r="A116" s="468"/>
      <c r="B116" s="466"/>
      <c r="C116" s="469"/>
      <c r="D116" s="469"/>
      <c r="E116" s="469"/>
      <c r="F116" s="467"/>
      <c r="G116" s="466"/>
      <c r="H116" s="55" t="s">
        <v>453</v>
      </c>
      <c r="I116" s="43">
        <v>500</v>
      </c>
      <c r="J116" s="119" t="s">
        <v>455</v>
      </c>
      <c r="K116" s="468"/>
      <c r="L116" s="469"/>
      <c r="M116" s="469"/>
      <c r="N116" s="469"/>
      <c r="O116" s="468"/>
      <c r="P116" s="477"/>
      <c r="Q116" s="423"/>
    </row>
    <row r="117" spans="1:17" s="32" customFormat="1" ht="30" customHeight="1">
      <c r="A117" s="468" t="s">
        <v>460</v>
      </c>
      <c r="B117" s="466" t="s">
        <v>515</v>
      </c>
      <c r="C117" s="469" t="s">
        <v>32</v>
      </c>
      <c r="D117" s="469"/>
      <c r="E117" s="469" t="s">
        <v>32</v>
      </c>
      <c r="F117" s="466" t="s">
        <v>461</v>
      </c>
      <c r="G117" s="466" t="s">
        <v>462</v>
      </c>
      <c r="H117" s="55" t="s">
        <v>463</v>
      </c>
      <c r="I117" s="43">
        <v>5000</v>
      </c>
      <c r="J117" s="120" t="s">
        <v>464</v>
      </c>
      <c r="K117" s="468" t="s">
        <v>456</v>
      </c>
      <c r="L117" s="469">
        <v>44410</v>
      </c>
      <c r="M117" s="469">
        <v>44414</v>
      </c>
      <c r="N117" s="469">
        <v>44428</v>
      </c>
      <c r="O117" s="468" t="s">
        <v>465</v>
      </c>
      <c r="P117" s="477" t="s">
        <v>469</v>
      </c>
      <c r="Q117" s="476" t="s">
        <v>470</v>
      </c>
    </row>
    <row r="118" spans="1:17" s="32" customFormat="1" ht="0.75" customHeight="1">
      <c r="A118" s="468"/>
      <c r="B118" s="466"/>
      <c r="C118" s="469"/>
      <c r="D118" s="469"/>
      <c r="E118" s="469"/>
      <c r="F118" s="466"/>
      <c r="G118" s="466"/>
      <c r="H118" s="55" t="s">
        <v>466</v>
      </c>
      <c r="I118" s="43" t="s">
        <v>467</v>
      </c>
      <c r="J118" s="119" t="s">
        <v>468</v>
      </c>
      <c r="K118" s="468"/>
      <c r="L118" s="469"/>
      <c r="M118" s="469"/>
      <c r="N118" s="469"/>
      <c r="O118" s="468"/>
      <c r="P118" s="477"/>
      <c r="Q118" s="476"/>
    </row>
    <row r="119" spans="1:17" s="32" customFormat="1" ht="41.25" customHeight="1">
      <c r="A119" s="120" t="s">
        <v>471</v>
      </c>
      <c r="B119" s="381" t="str">
        <f ca="1">IF($A$1&gt;N119, "終了", IF(N119 - $A$1 &lt;= 14, "要問合", "受付中"))</f>
        <v>終了</v>
      </c>
      <c r="C119" s="121" t="s">
        <v>32</v>
      </c>
      <c r="D119" s="121"/>
      <c r="E119" s="121"/>
      <c r="F119" s="360" t="s">
        <v>472</v>
      </c>
      <c r="G119" s="55" t="s">
        <v>473</v>
      </c>
      <c r="H119" s="55"/>
      <c r="I119" s="43">
        <v>1000</v>
      </c>
      <c r="J119" s="119" t="s">
        <v>474</v>
      </c>
      <c r="K119" s="119" t="s">
        <v>475</v>
      </c>
      <c r="L119" s="121">
        <v>44348</v>
      </c>
      <c r="M119" s="121">
        <v>44394</v>
      </c>
      <c r="N119" s="121">
        <v>44408</v>
      </c>
      <c r="O119" s="121" t="s">
        <v>476</v>
      </c>
      <c r="P119" s="359" t="s">
        <v>477</v>
      </c>
      <c r="Q119" s="74"/>
    </row>
    <row r="120" spans="1:17" s="32" customFormat="1" ht="41.25" customHeight="1">
      <c r="A120" s="123" t="s">
        <v>478</v>
      </c>
      <c r="B120" s="381" t="str">
        <f ca="1">IF($A$1&gt;N120, "終了", IF(N120 - $A$1 &lt;= 14, "要問合", "受付中"))</f>
        <v>終了</v>
      </c>
      <c r="C120" s="124"/>
      <c r="D120" s="124" t="s">
        <v>32</v>
      </c>
      <c r="E120" s="124"/>
      <c r="F120" s="360" t="s">
        <v>479</v>
      </c>
      <c r="G120" s="55" t="s">
        <v>480</v>
      </c>
      <c r="H120" s="55"/>
      <c r="I120" s="43">
        <v>10000</v>
      </c>
      <c r="J120" s="122" t="s">
        <v>513</v>
      </c>
      <c r="K120" s="122" t="s">
        <v>513</v>
      </c>
      <c r="L120" s="124">
        <v>44382</v>
      </c>
      <c r="M120" s="124">
        <v>44424</v>
      </c>
      <c r="N120" s="124">
        <v>44438</v>
      </c>
      <c r="O120" s="40" t="s">
        <v>481</v>
      </c>
      <c r="P120" s="359" t="s">
        <v>482</v>
      </c>
      <c r="Q120" s="74"/>
    </row>
    <row r="121" spans="1:17" s="32" customFormat="1" ht="28.5" customHeight="1">
      <c r="A121" s="129" t="s">
        <v>514</v>
      </c>
      <c r="B121" s="381" t="str">
        <f ca="1">IF($A$1&gt;N121, "終了", IF(N121 - $A$1 &lt;= 14, "要問合", "受付中"))</f>
        <v>終了</v>
      </c>
      <c r="C121" s="130"/>
      <c r="D121" s="130"/>
      <c r="E121" s="130"/>
      <c r="F121" s="360" t="s">
        <v>517</v>
      </c>
      <c r="G121" s="55" t="s">
        <v>518</v>
      </c>
      <c r="H121" s="55"/>
      <c r="I121" s="43"/>
      <c r="J121" s="128" t="s">
        <v>519</v>
      </c>
      <c r="K121" s="128" t="s">
        <v>42</v>
      </c>
      <c r="L121" s="130">
        <v>44326</v>
      </c>
      <c r="M121" s="130">
        <v>44343</v>
      </c>
      <c r="N121" s="130">
        <v>44357</v>
      </c>
      <c r="O121" s="40"/>
      <c r="P121" s="359"/>
      <c r="Q121" s="74"/>
    </row>
    <row r="122" spans="1:17" s="32" customFormat="1" ht="27.75" customHeight="1">
      <c r="A122" s="468" t="s">
        <v>496</v>
      </c>
      <c r="B122" s="466" t="s">
        <v>515</v>
      </c>
      <c r="C122" s="466"/>
      <c r="D122" s="466" t="s">
        <v>32</v>
      </c>
      <c r="E122" s="466"/>
      <c r="F122" s="466" t="s">
        <v>483</v>
      </c>
      <c r="G122" s="466" t="s">
        <v>484</v>
      </c>
      <c r="H122" s="55" t="s">
        <v>485</v>
      </c>
      <c r="I122" s="43">
        <v>1500</v>
      </c>
      <c r="J122" s="125" t="s">
        <v>486</v>
      </c>
      <c r="K122" s="466" t="s">
        <v>487</v>
      </c>
      <c r="L122" s="469">
        <v>44378</v>
      </c>
      <c r="M122" s="469">
        <v>44455</v>
      </c>
      <c r="N122" s="469">
        <v>44469</v>
      </c>
      <c r="O122" s="469" t="s">
        <v>501</v>
      </c>
      <c r="P122" s="477" t="s">
        <v>494</v>
      </c>
      <c r="Q122" s="476" t="s">
        <v>495</v>
      </c>
    </row>
    <row r="123" spans="1:17" s="32" customFormat="1" ht="24" customHeight="1">
      <c r="A123" s="468"/>
      <c r="B123" s="466"/>
      <c r="C123" s="466"/>
      <c r="D123" s="466"/>
      <c r="E123" s="466"/>
      <c r="F123" s="466"/>
      <c r="G123" s="466"/>
      <c r="H123" s="55" t="s">
        <v>488</v>
      </c>
      <c r="I123" s="43">
        <v>500</v>
      </c>
      <c r="J123" s="125" t="s">
        <v>489</v>
      </c>
      <c r="K123" s="466"/>
      <c r="L123" s="469"/>
      <c r="M123" s="469"/>
      <c r="N123" s="469"/>
      <c r="O123" s="469"/>
      <c r="P123" s="477"/>
      <c r="Q123" s="476"/>
    </row>
    <row r="124" spans="1:17" s="32" customFormat="1" ht="27.75" customHeight="1">
      <c r="A124" s="468"/>
      <c r="B124" s="466"/>
      <c r="C124" s="466"/>
      <c r="D124" s="466"/>
      <c r="E124" s="466"/>
      <c r="F124" s="466"/>
      <c r="G124" s="466"/>
      <c r="H124" s="55" t="s">
        <v>490</v>
      </c>
      <c r="I124" s="43" t="s">
        <v>491</v>
      </c>
      <c r="J124" s="125" t="s">
        <v>513</v>
      </c>
      <c r="K124" s="466"/>
      <c r="L124" s="469"/>
      <c r="M124" s="469"/>
      <c r="N124" s="469"/>
      <c r="O124" s="469"/>
      <c r="P124" s="477"/>
      <c r="Q124" s="476"/>
    </row>
    <row r="125" spans="1:17" s="32" customFormat="1" ht="36" customHeight="1">
      <c r="A125" s="468"/>
      <c r="B125" s="466"/>
      <c r="C125" s="466"/>
      <c r="D125" s="466"/>
      <c r="E125" s="466"/>
      <c r="F125" s="466"/>
      <c r="G125" s="55" t="s">
        <v>492</v>
      </c>
      <c r="H125" s="55"/>
      <c r="I125" s="43">
        <v>1000</v>
      </c>
      <c r="J125" s="125" t="s">
        <v>513</v>
      </c>
      <c r="K125" s="126" t="s">
        <v>493</v>
      </c>
      <c r="L125" s="469"/>
      <c r="M125" s="469"/>
      <c r="N125" s="469"/>
      <c r="O125" s="469"/>
      <c r="P125" s="477"/>
      <c r="Q125" s="476"/>
    </row>
    <row r="126" spans="1:17" s="32" customFormat="1" ht="23.25" customHeight="1">
      <c r="A126" s="468" t="s">
        <v>505</v>
      </c>
      <c r="B126" s="466" t="s">
        <v>515</v>
      </c>
      <c r="C126" s="466" t="s">
        <v>504</v>
      </c>
      <c r="D126" s="466"/>
      <c r="E126" s="466"/>
      <c r="F126" s="466" t="s">
        <v>497</v>
      </c>
      <c r="G126" s="466" t="s">
        <v>498</v>
      </c>
      <c r="H126" s="55" t="s">
        <v>499</v>
      </c>
      <c r="I126" s="43">
        <v>1000</v>
      </c>
      <c r="J126" s="125" t="s">
        <v>513</v>
      </c>
      <c r="K126" s="126" t="s">
        <v>500</v>
      </c>
      <c r="L126" s="127"/>
      <c r="M126" s="127">
        <v>44440</v>
      </c>
      <c r="N126" s="127">
        <v>44454</v>
      </c>
      <c r="O126" s="472">
        <v>44621</v>
      </c>
      <c r="P126" s="477" t="s">
        <v>503</v>
      </c>
      <c r="Q126" s="476" t="s">
        <v>570</v>
      </c>
    </row>
    <row r="127" spans="1:17" s="32" customFormat="1" ht="28.5" customHeight="1">
      <c r="A127" s="468"/>
      <c r="B127" s="466"/>
      <c r="C127" s="466"/>
      <c r="D127" s="466"/>
      <c r="E127" s="466"/>
      <c r="F127" s="466"/>
      <c r="G127" s="466"/>
      <c r="H127" s="55" t="s">
        <v>502</v>
      </c>
      <c r="I127" s="43">
        <v>400</v>
      </c>
      <c r="J127" s="125"/>
      <c r="K127" s="126" t="s">
        <v>42</v>
      </c>
      <c r="L127" s="127"/>
      <c r="M127" s="127">
        <v>44455</v>
      </c>
      <c r="N127" s="127">
        <v>44469</v>
      </c>
      <c r="O127" s="472"/>
      <c r="P127" s="477"/>
      <c r="Q127" s="476"/>
    </row>
    <row r="128" spans="1:17" s="32" customFormat="1" ht="39.75" customHeight="1">
      <c r="A128" s="468" t="s">
        <v>516</v>
      </c>
      <c r="B128" s="466" t="s">
        <v>515</v>
      </c>
      <c r="C128" s="466"/>
      <c r="D128" s="466"/>
      <c r="E128" s="469" t="s">
        <v>32</v>
      </c>
      <c r="F128" s="466" t="s">
        <v>506</v>
      </c>
      <c r="G128" s="466" t="s">
        <v>507</v>
      </c>
      <c r="H128" s="55" t="s">
        <v>510</v>
      </c>
      <c r="I128" s="43">
        <v>1000</v>
      </c>
      <c r="J128" s="466" t="s">
        <v>513</v>
      </c>
      <c r="K128" s="468" t="s">
        <v>42</v>
      </c>
      <c r="L128" s="469"/>
      <c r="M128" s="469">
        <v>44400</v>
      </c>
      <c r="N128" s="469">
        <v>44414</v>
      </c>
      <c r="O128" s="468" t="s">
        <v>508</v>
      </c>
      <c r="P128" s="477" t="s">
        <v>509</v>
      </c>
      <c r="Q128" s="74"/>
    </row>
    <row r="129" spans="1:17" s="32" customFormat="1" ht="25.5" customHeight="1">
      <c r="A129" s="468"/>
      <c r="B129" s="466"/>
      <c r="C129" s="466"/>
      <c r="D129" s="466"/>
      <c r="E129" s="469"/>
      <c r="F129" s="466"/>
      <c r="G129" s="466"/>
      <c r="H129" s="55" t="s">
        <v>511</v>
      </c>
      <c r="I129" s="43" t="s">
        <v>512</v>
      </c>
      <c r="J129" s="466"/>
      <c r="K129" s="468"/>
      <c r="L129" s="469"/>
      <c r="M129" s="469"/>
      <c r="N129" s="469"/>
      <c r="O129" s="468"/>
      <c r="P129" s="477"/>
      <c r="Q129" s="74"/>
    </row>
    <row r="130" spans="1:17" s="32" customFormat="1" ht="29.25" customHeight="1">
      <c r="A130" s="468" t="s">
        <v>520</v>
      </c>
      <c r="B130" s="466" t="s">
        <v>515</v>
      </c>
      <c r="C130" s="466" t="s">
        <v>532</v>
      </c>
      <c r="D130" s="466" t="s">
        <v>32</v>
      </c>
      <c r="E130" s="466"/>
      <c r="F130" s="466" t="s">
        <v>521</v>
      </c>
      <c r="G130" s="466" t="s">
        <v>522</v>
      </c>
      <c r="H130" s="55" t="s">
        <v>527</v>
      </c>
      <c r="I130" s="475">
        <v>5000</v>
      </c>
      <c r="J130" s="466" t="s">
        <v>42</v>
      </c>
      <c r="K130" s="468" t="s">
        <v>523</v>
      </c>
      <c r="L130" s="469"/>
      <c r="M130" s="469">
        <v>44428</v>
      </c>
      <c r="N130" s="469">
        <v>44442</v>
      </c>
      <c r="O130" s="472" t="s">
        <v>524</v>
      </c>
      <c r="P130" s="477" t="s">
        <v>531</v>
      </c>
      <c r="Q130" s="421"/>
    </row>
    <row r="131" spans="1:17" s="32" customFormat="1" ht="31.5" customHeight="1">
      <c r="A131" s="468"/>
      <c r="B131" s="466"/>
      <c r="C131" s="466"/>
      <c r="D131" s="466"/>
      <c r="E131" s="466"/>
      <c r="F131" s="466"/>
      <c r="G131" s="466"/>
      <c r="H131" s="55" t="s">
        <v>526</v>
      </c>
      <c r="I131" s="475"/>
      <c r="J131" s="466"/>
      <c r="K131" s="468"/>
      <c r="L131" s="469"/>
      <c r="M131" s="469"/>
      <c r="N131" s="469"/>
      <c r="O131" s="472"/>
      <c r="P131" s="477"/>
      <c r="Q131" s="422"/>
    </row>
    <row r="132" spans="1:17" s="32" customFormat="1" ht="33.75" customHeight="1">
      <c r="A132" s="468"/>
      <c r="B132" s="466"/>
      <c r="C132" s="466"/>
      <c r="D132" s="466"/>
      <c r="E132" s="466"/>
      <c r="F132" s="466"/>
      <c r="G132" s="466"/>
      <c r="H132" s="55" t="s">
        <v>528</v>
      </c>
      <c r="I132" s="475">
        <v>2000</v>
      </c>
      <c r="J132" s="132" t="s">
        <v>569</v>
      </c>
      <c r="K132" s="468"/>
      <c r="L132" s="469"/>
      <c r="M132" s="469"/>
      <c r="N132" s="469"/>
      <c r="O132" s="472"/>
      <c r="P132" s="477"/>
      <c r="Q132" s="422"/>
    </row>
    <row r="133" spans="1:17" s="32" customFormat="1" ht="33" customHeight="1">
      <c r="A133" s="468"/>
      <c r="B133" s="466"/>
      <c r="C133" s="466"/>
      <c r="D133" s="466"/>
      <c r="E133" s="466"/>
      <c r="F133" s="466"/>
      <c r="G133" s="466"/>
      <c r="H133" s="55" t="s">
        <v>526</v>
      </c>
      <c r="I133" s="475"/>
      <c r="J133" s="132" t="s">
        <v>569</v>
      </c>
      <c r="K133" s="468"/>
      <c r="L133" s="469"/>
      <c r="M133" s="469"/>
      <c r="N133" s="469"/>
      <c r="O133" s="472"/>
      <c r="P133" s="477"/>
      <c r="Q133" s="422"/>
    </row>
    <row r="134" spans="1:17" s="32" customFormat="1" ht="28.5" customHeight="1">
      <c r="A134" s="468"/>
      <c r="B134" s="466"/>
      <c r="C134" s="466"/>
      <c r="D134" s="466"/>
      <c r="E134" s="466"/>
      <c r="F134" s="466"/>
      <c r="G134" s="466"/>
      <c r="H134" s="137" t="s">
        <v>529</v>
      </c>
      <c r="I134" s="475">
        <v>4500</v>
      </c>
      <c r="J134" s="466" t="s">
        <v>525</v>
      </c>
      <c r="K134" s="468"/>
      <c r="L134" s="469"/>
      <c r="M134" s="469"/>
      <c r="N134" s="469"/>
      <c r="O134" s="472"/>
      <c r="P134" s="477"/>
      <c r="Q134" s="422"/>
    </row>
    <row r="135" spans="1:17" s="32" customFormat="1" ht="29.25" customHeight="1">
      <c r="A135" s="468"/>
      <c r="B135" s="466"/>
      <c r="C135" s="466"/>
      <c r="D135" s="466"/>
      <c r="E135" s="466"/>
      <c r="F135" s="466"/>
      <c r="G135" s="466"/>
      <c r="H135" s="137" t="s">
        <v>526</v>
      </c>
      <c r="I135" s="475"/>
      <c r="J135" s="466"/>
      <c r="K135" s="468"/>
      <c r="L135" s="469"/>
      <c r="M135" s="469"/>
      <c r="N135" s="469"/>
      <c r="O135" s="472"/>
      <c r="P135" s="477"/>
      <c r="Q135" s="422"/>
    </row>
    <row r="136" spans="1:17" s="32" customFormat="1" ht="48.75" customHeight="1">
      <c r="A136" s="468"/>
      <c r="B136" s="466"/>
      <c r="C136" s="466"/>
      <c r="D136" s="466"/>
      <c r="E136" s="466"/>
      <c r="F136" s="466"/>
      <c r="G136" s="466"/>
      <c r="H136" s="55" t="s">
        <v>530</v>
      </c>
      <c r="I136" s="475">
        <v>4500</v>
      </c>
      <c r="J136" s="466" t="s">
        <v>525</v>
      </c>
      <c r="K136" s="468"/>
      <c r="L136" s="469"/>
      <c r="M136" s="469"/>
      <c r="N136" s="469"/>
      <c r="O136" s="472"/>
      <c r="P136" s="477"/>
      <c r="Q136" s="422"/>
    </row>
    <row r="137" spans="1:17" s="32" customFormat="1" ht="0.75" customHeight="1">
      <c r="A137" s="468"/>
      <c r="B137" s="466"/>
      <c r="C137" s="466"/>
      <c r="D137" s="466"/>
      <c r="E137" s="466"/>
      <c r="F137" s="466"/>
      <c r="G137" s="466"/>
      <c r="H137" s="137" t="s">
        <v>526</v>
      </c>
      <c r="I137" s="475"/>
      <c r="J137" s="466"/>
      <c r="K137" s="468"/>
      <c r="L137" s="469"/>
      <c r="M137" s="469"/>
      <c r="N137" s="469"/>
      <c r="O137" s="472"/>
      <c r="P137" s="477"/>
      <c r="Q137" s="423"/>
    </row>
    <row r="138" spans="1:17" s="32" customFormat="1" ht="44.25" customHeight="1">
      <c r="A138" s="131" t="s">
        <v>533</v>
      </c>
      <c r="B138" s="381" t="str">
        <f ca="1">IF($A$1&gt;N138, "終了", IF(N138 - $A$1 &lt;= 14, "要問合", "受付中"))</f>
        <v>終了</v>
      </c>
      <c r="C138" s="133"/>
      <c r="D138" s="133" t="s">
        <v>32</v>
      </c>
      <c r="E138" s="133"/>
      <c r="F138" s="360" t="s">
        <v>534</v>
      </c>
      <c r="G138" s="55" t="s">
        <v>535</v>
      </c>
      <c r="H138" s="55"/>
      <c r="I138" s="43">
        <v>500</v>
      </c>
      <c r="J138" s="132"/>
      <c r="K138" s="131"/>
      <c r="L138" s="133">
        <v>44378</v>
      </c>
      <c r="M138" s="133">
        <v>44455</v>
      </c>
      <c r="N138" s="133">
        <v>44469</v>
      </c>
      <c r="O138" s="134">
        <v>44562</v>
      </c>
      <c r="P138" s="359" t="s">
        <v>536</v>
      </c>
      <c r="Q138" s="74" t="s">
        <v>571</v>
      </c>
    </row>
    <row r="139" spans="1:17" s="32" customFormat="1" ht="27" customHeight="1">
      <c r="A139" s="468" t="s">
        <v>537</v>
      </c>
      <c r="B139" s="466" t="s">
        <v>515</v>
      </c>
      <c r="C139" s="469" t="s">
        <v>32</v>
      </c>
      <c r="D139" s="469"/>
      <c r="E139" s="469" t="s">
        <v>32</v>
      </c>
      <c r="F139" s="467" t="s">
        <v>538</v>
      </c>
      <c r="G139" s="466" t="s">
        <v>539</v>
      </c>
      <c r="H139" s="136" t="s">
        <v>540</v>
      </c>
      <c r="I139" s="43">
        <v>1500</v>
      </c>
      <c r="J139" s="466" t="s">
        <v>541</v>
      </c>
      <c r="K139" s="468" t="s">
        <v>542</v>
      </c>
      <c r="L139" s="469">
        <v>44409</v>
      </c>
      <c r="M139" s="469">
        <v>44435</v>
      </c>
      <c r="N139" s="469">
        <v>44449</v>
      </c>
      <c r="O139" s="472">
        <v>44652</v>
      </c>
      <c r="P139" s="473" t="s">
        <v>550</v>
      </c>
      <c r="Q139" s="421"/>
    </row>
    <row r="140" spans="1:17" s="32" customFormat="1" ht="24" customHeight="1">
      <c r="A140" s="468"/>
      <c r="B140" s="466"/>
      <c r="C140" s="469"/>
      <c r="D140" s="469"/>
      <c r="E140" s="469"/>
      <c r="F140" s="467"/>
      <c r="G140" s="466"/>
      <c r="H140" s="360" t="s">
        <v>543</v>
      </c>
      <c r="I140" s="43">
        <v>1000</v>
      </c>
      <c r="J140" s="466"/>
      <c r="K140" s="468"/>
      <c r="L140" s="469"/>
      <c r="M140" s="469"/>
      <c r="N140" s="469"/>
      <c r="O140" s="472"/>
      <c r="P140" s="473"/>
      <c r="Q140" s="422"/>
    </row>
    <row r="141" spans="1:17" s="32" customFormat="1" ht="19.5" customHeight="1">
      <c r="A141" s="468"/>
      <c r="B141" s="466"/>
      <c r="C141" s="469"/>
      <c r="D141" s="469"/>
      <c r="E141" s="469"/>
      <c r="F141" s="467"/>
      <c r="G141" s="466"/>
      <c r="H141" s="360" t="s">
        <v>544</v>
      </c>
      <c r="I141" s="43">
        <v>1000</v>
      </c>
      <c r="J141" s="466"/>
      <c r="K141" s="468"/>
      <c r="L141" s="469"/>
      <c r="M141" s="469"/>
      <c r="N141" s="469"/>
      <c r="O141" s="472"/>
      <c r="P141" s="473"/>
      <c r="Q141" s="422"/>
    </row>
    <row r="142" spans="1:17" s="32" customFormat="1" ht="24" customHeight="1">
      <c r="A142" s="468"/>
      <c r="B142" s="466"/>
      <c r="C142" s="469"/>
      <c r="D142" s="469"/>
      <c r="E142" s="469"/>
      <c r="F142" s="467"/>
      <c r="G142" s="466"/>
      <c r="H142" s="136" t="s">
        <v>545</v>
      </c>
      <c r="I142" s="43">
        <v>4000</v>
      </c>
      <c r="J142" s="466" t="s">
        <v>83</v>
      </c>
      <c r="K142" s="468"/>
      <c r="L142" s="469"/>
      <c r="M142" s="469"/>
      <c r="N142" s="469"/>
      <c r="O142" s="472"/>
      <c r="P142" s="473"/>
      <c r="Q142" s="422"/>
    </row>
    <row r="143" spans="1:17" s="32" customFormat="1" ht="24" customHeight="1">
      <c r="A143" s="468"/>
      <c r="B143" s="466"/>
      <c r="C143" s="469"/>
      <c r="D143" s="469"/>
      <c r="E143" s="469"/>
      <c r="F143" s="467"/>
      <c r="G143" s="466"/>
      <c r="H143" s="360" t="s">
        <v>543</v>
      </c>
      <c r="I143" s="43">
        <v>3000</v>
      </c>
      <c r="J143" s="466"/>
      <c r="K143" s="468"/>
      <c r="L143" s="469"/>
      <c r="M143" s="469"/>
      <c r="N143" s="469"/>
      <c r="O143" s="472"/>
      <c r="P143" s="473"/>
      <c r="Q143" s="422"/>
    </row>
    <row r="144" spans="1:17" s="32" customFormat="1" ht="25.5" customHeight="1">
      <c r="A144" s="468"/>
      <c r="B144" s="466"/>
      <c r="C144" s="469"/>
      <c r="D144" s="469"/>
      <c r="E144" s="469"/>
      <c r="F144" s="467"/>
      <c r="G144" s="466"/>
      <c r="H144" s="360" t="s">
        <v>544</v>
      </c>
      <c r="I144" s="43">
        <v>4000</v>
      </c>
      <c r="J144" s="466"/>
      <c r="K144" s="468"/>
      <c r="L144" s="469"/>
      <c r="M144" s="469"/>
      <c r="N144" s="469"/>
      <c r="O144" s="472"/>
      <c r="P144" s="473"/>
      <c r="Q144" s="423"/>
    </row>
    <row r="145" spans="1:17" s="32" customFormat="1" ht="42.75" customHeight="1">
      <c r="A145" s="131" t="s">
        <v>546</v>
      </c>
      <c r="B145" s="381" t="str">
        <f ca="1">IF($A$1&gt;N145, "終了", IF(N145 - $A$1 &lt;= 14, "要問合", "受付中"))</f>
        <v>終了</v>
      </c>
      <c r="C145" s="133" t="s">
        <v>32</v>
      </c>
      <c r="D145" s="133"/>
      <c r="E145" s="133"/>
      <c r="F145" s="360" t="s">
        <v>538</v>
      </c>
      <c r="G145" s="55" t="s">
        <v>547</v>
      </c>
      <c r="H145" s="55" t="s">
        <v>549</v>
      </c>
      <c r="I145" s="43">
        <v>2000</v>
      </c>
      <c r="J145" s="132" t="s">
        <v>548</v>
      </c>
      <c r="K145" s="131" t="s">
        <v>542</v>
      </c>
      <c r="L145" s="133">
        <v>44409</v>
      </c>
      <c r="M145" s="133">
        <v>44421</v>
      </c>
      <c r="N145" s="133">
        <v>44435</v>
      </c>
      <c r="O145" s="134">
        <v>44652</v>
      </c>
      <c r="P145" s="359" t="s">
        <v>550</v>
      </c>
      <c r="Q145" s="74"/>
    </row>
    <row r="146" spans="1:17" s="32" customFormat="1" ht="59.25" customHeight="1">
      <c r="A146" s="131" t="s">
        <v>551</v>
      </c>
      <c r="B146" s="381" t="str">
        <f ca="1">IF($A$1&gt;N146, "終了", IF(N146 - $A$1 &lt;= 14, "要問合", "受付中"))</f>
        <v>終了</v>
      </c>
      <c r="C146" s="133"/>
      <c r="D146" s="133" t="s">
        <v>32</v>
      </c>
      <c r="E146" s="133"/>
      <c r="F146" s="360" t="s">
        <v>552</v>
      </c>
      <c r="G146" s="55" t="s">
        <v>553</v>
      </c>
      <c r="H146" s="55"/>
      <c r="I146" s="43">
        <v>2000</v>
      </c>
      <c r="J146" s="135" t="s">
        <v>554</v>
      </c>
      <c r="K146" s="131" t="s">
        <v>523</v>
      </c>
      <c r="L146" s="133"/>
      <c r="M146" s="133">
        <v>44425</v>
      </c>
      <c r="N146" s="133">
        <v>44439</v>
      </c>
      <c r="O146" s="132" t="s">
        <v>555</v>
      </c>
      <c r="P146" s="359" t="s">
        <v>556</v>
      </c>
      <c r="Q146" s="74"/>
    </row>
    <row r="147" spans="1:17" s="32" customFormat="1" ht="48" customHeight="1">
      <c r="A147" s="131" t="s">
        <v>557</v>
      </c>
      <c r="B147" s="381" t="str">
        <f ca="1">IF($A$1&gt;N147, "終了", IF(N147 - $A$1 &lt;= 14, "要問合", "受付中"))</f>
        <v>終了</v>
      </c>
      <c r="C147" s="133" t="s">
        <v>32</v>
      </c>
      <c r="D147" s="133"/>
      <c r="E147" s="133"/>
      <c r="F147" s="360" t="s">
        <v>558</v>
      </c>
      <c r="G147" s="55" t="s">
        <v>559</v>
      </c>
      <c r="H147" s="55"/>
      <c r="I147" s="43">
        <v>5000</v>
      </c>
      <c r="J147" s="132"/>
      <c r="K147" s="131"/>
      <c r="L147" s="133">
        <v>44331</v>
      </c>
      <c r="M147" s="133">
        <v>44378</v>
      </c>
      <c r="N147" s="133">
        <v>44392</v>
      </c>
      <c r="O147" s="131" t="s">
        <v>560</v>
      </c>
      <c r="P147" s="359" t="s">
        <v>561</v>
      </c>
      <c r="Q147" s="74"/>
    </row>
    <row r="148" spans="1:17" s="32" customFormat="1" ht="25.5" customHeight="1">
      <c r="A148" s="468" t="s">
        <v>562</v>
      </c>
      <c r="B148" s="466" t="s">
        <v>515</v>
      </c>
      <c r="C148" s="466" t="s">
        <v>32</v>
      </c>
      <c r="D148" s="466" t="s">
        <v>32</v>
      </c>
      <c r="E148" s="466" t="s">
        <v>32</v>
      </c>
      <c r="F148" s="466" t="s">
        <v>563</v>
      </c>
      <c r="G148" s="467" t="s">
        <v>564</v>
      </c>
      <c r="H148" s="55" t="s">
        <v>572</v>
      </c>
      <c r="I148" s="43">
        <v>3000</v>
      </c>
      <c r="J148" s="466" t="s">
        <v>568</v>
      </c>
      <c r="K148" s="468"/>
      <c r="L148" s="469">
        <v>44348</v>
      </c>
      <c r="M148" s="469">
        <v>44396</v>
      </c>
      <c r="N148" s="469">
        <v>44410</v>
      </c>
      <c r="O148" s="132" t="s">
        <v>569</v>
      </c>
      <c r="P148" s="473" t="s">
        <v>566</v>
      </c>
      <c r="Q148" s="421"/>
    </row>
    <row r="149" spans="1:17" s="32" customFormat="1" ht="30" customHeight="1">
      <c r="A149" s="468"/>
      <c r="B149" s="466"/>
      <c r="C149" s="466"/>
      <c r="D149" s="466"/>
      <c r="E149" s="466"/>
      <c r="F149" s="466"/>
      <c r="G149" s="467"/>
      <c r="H149" s="55" t="s">
        <v>565</v>
      </c>
      <c r="I149" s="43">
        <v>200</v>
      </c>
      <c r="J149" s="466"/>
      <c r="K149" s="468"/>
      <c r="L149" s="469"/>
      <c r="M149" s="469"/>
      <c r="N149" s="469"/>
      <c r="O149" s="131" t="s">
        <v>567</v>
      </c>
      <c r="P149" s="473"/>
      <c r="Q149" s="423"/>
    </row>
    <row r="150" spans="1:17" s="32" customFormat="1" ht="27.75" customHeight="1">
      <c r="A150" s="468" t="s">
        <v>573</v>
      </c>
      <c r="B150" s="466" t="s">
        <v>515</v>
      </c>
      <c r="C150" s="469"/>
      <c r="D150" s="469"/>
      <c r="E150" s="469" t="s">
        <v>32</v>
      </c>
      <c r="F150" s="466" t="s">
        <v>574</v>
      </c>
      <c r="G150" s="467" t="s">
        <v>575</v>
      </c>
      <c r="H150" s="55" t="s">
        <v>577</v>
      </c>
      <c r="I150" s="139" t="s">
        <v>576</v>
      </c>
      <c r="J150" s="466"/>
      <c r="K150" s="468"/>
      <c r="L150" s="469">
        <v>44378</v>
      </c>
      <c r="M150" s="469">
        <v>44446</v>
      </c>
      <c r="N150" s="469">
        <v>44460</v>
      </c>
      <c r="O150" s="468" t="s">
        <v>579</v>
      </c>
      <c r="P150" s="477" t="s">
        <v>580</v>
      </c>
      <c r="Q150" s="476"/>
    </row>
    <row r="151" spans="1:17" s="32" customFormat="1" ht="24" customHeight="1">
      <c r="A151" s="468"/>
      <c r="B151" s="466"/>
      <c r="C151" s="469"/>
      <c r="D151" s="469"/>
      <c r="E151" s="469"/>
      <c r="F151" s="466"/>
      <c r="G151" s="467"/>
      <c r="H151" s="55" t="s">
        <v>578</v>
      </c>
      <c r="I151" s="138">
        <v>1500</v>
      </c>
      <c r="J151" s="466"/>
      <c r="K151" s="468"/>
      <c r="L151" s="469"/>
      <c r="M151" s="469"/>
      <c r="N151" s="469"/>
      <c r="O151" s="468"/>
      <c r="P151" s="477"/>
      <c r="Q151" s="476"/>
    </row>
    <row r="152" spans="1:17" s="32" customFormat="1" ht="35.25" customHeight="1">
      <c r="A152" s="154" t="s">
        <v>581</v>
      </c>
      <c r="B152" s="381" t="str">
        <f ca="1">IF($A$1&gt;N152, "終了", IF(N152 - $A$1 &lt;= 14, "要問合", "受付中"))</f>
        <v>終了</v>
      </c>
      <c r="C152" s="143"/>
      <c r="D152" s="143"/>
      <c r="E152" s="143" t="s">
        <v>32</v>
      </c>
      <c r="F152" s="360" t="s">
        <v>582</v>
      </c>
      <c r="G152" s="55" t="s">
        <v>583</v>
      </c>
      <c r="H152" s="55"/>
      <c r="I152" s="144">
        <v>1000</v>
      </c>
      <c r="J152" s="141" t="s">
        <v>584</v>
      </c>
      <c r="K152" s="140" t="s">
        <v>584</v>
      </c>
      <c r="L152" s="143">
        <v>44348</v>
      </c>
      <c r="M152" s="143">
        <v>44425</v>
      </c>
      <c r="N152" s="143">
        <v>44439</v>
      </c>
      <c r="O152" s="140" t="s">
        <v>585</v>
      </c>
      <c r="P152" s="359" t="s">
        <v>586</v>
      </c>
      <c r="Q152" s="74"/>
    </row>
    <row r="153" spans="1:17" s="32" customFormat="1" ht="28.5" customHeight="1">
      <c r="A153" s="468" t="s">
        <v>587</v>
      </c>
      <c r="B153" s="466" t="s">
        <v>515</v>
      </c>
      <c r="C153" s="469" t="s">
        <v>32</v>
      </c>
      <c r="D153" s="469"/>
      <c r="E153" s="469"/>
      <c r="F153" s="467" t="s">
        <v>588</v>
      </c>
      <c r="G153" s="466" t="s">
        <v>589</v>
      </c>
      <c r="H153" s="55" t="s">
        <v>590</v>
      </c>
      <c r="I153" s="144">
        <v>10000</v>
      </c>
      <c r="J153" s="141" t="s">
        <v>584</v>
      </c>
      <c r="K153" s="466" t="s">
        <v>584</v>
      </c>
      <c r="L153" s="469"/>
      <c r="M153" s="469">
        <v>44417</v>
      </c>
      <c r="N153" s="469">
        <v>44431</v>
      </c>
      <c r="O153" s="468" t="s">
        <v>592</v>
      </c>
      <c r="P153" s="473" t="s">
        <v>593</v>
      </c>
      <c r="Q153" s="476" t="s">
        <v>591</v>
      </c>
    </row>
    <row r="154" spans="1:17" s="32" customFormat="1" ht="62.25" customHeight="1">
      <c r="A154" s="468"/>
      <c r="B154" s="466"/>
      <c r="C154" s="469"/>
      <c r="D154" s="469"/>
      <c r="E154" s="469"/>
      <c r="F154" s="467"/>
      <c r="G154" s="466"/>
      <c r="H154" s="55" t="s">
        <v>594</v>
      </c>
      <c r="I154" s="144" t="s">
        <v>595</v>
      </c>
      <c r="J154" s="142" t="s">
        <v>596</v>
      </c>
      <c r="K154" s="466"/>
      <c r="L154" s="469"/>
      <c r="M154" s="469"/>
      <c r="N154" s="469"/>
      <c r="O154" s="468"/>
      <c r="P154" s="473"/>
      <c r="Q154" s="476"/>
    </row>
    <row r="155" spans="1:17" s="32" customFormat="1" ht="81" customHeight="1">
      <c r="A155" s="154" t="s">
        <v>597</v>
      </c>
      <c r="B155" s="381" t="str">
        <f ca="1">IF($A$1&gt;N155, "終了", IF(N155 - $A$1 &lt;= 14, "要問合", "受付中"))</f>
        <v>終了</v>
      </c>
      <c r="C155" s="143"/>
      <c r="D155" s="143" t="s">
        <v>32</v>
      </c>
      <c r="E155" s="143" t="s">
        <v>32</v>
      </c>
      <c r="F155" s="360" t="s">
        <v>598</v>
      </c>
      <c r="G155" s="55" t="s">
        <v>599</v>
      </c>
      <c r="H155" s="55" t="s">
        <v>600</v>
      </c>
      <c r="I155" s="144">
        <v>1000</v>
      </c>
      <c r="J155" s="141"/>
      <c r="K155" s="141"/>
      <c r="L155" s="143">
        <v>44378</v>
      </c>
      <c r="M155" s="143">
        <v>44435</v>
      </c>
      <c r="N155" s="143">
        <v>44449</v>
      </c>
      <c r="O155" s="140" t="s">
        <v>601</v>
      </c>
      <c r="P155" s="359"/>
      <c r="Q155" s="74"/>
    </row>
    <row r="156" spans="1:17" s="32" customFormat="1" ht="82.5" customHeight="1">
      <c r="A156" s="154" t="s">
        <v>602</v>
      </c>
      <c r="B156" s="381" t="str">
        <f ca="1">IF($A$1&gt;N156, "終了", IF(N156 - $A$1 &lt;= 14, "要問合", "受付中"))</f>
        <v>終了</v>
      </c>
      <c r="C156" s="143"/>
      <c r="D156" s="143" t="s">
        <v>32</v>
      </c>
      <c r="E156" s="143"/>
      <c r="F156" s="360" t="s">
        <v>603</v>
      </c>
      <c r="G156" s="55" t="s">
        <v>604</v>
      </c>
      <c r="H156" s="55" t="s">
        <v>607</v>
      </c>
      <c r="I156" s="144" t="s">
        <v>609</v>
      </c>
      <c r="J156" s="144" t="s">
        <v>608</v>
      </c>
      <c r="K156" s="140" t="s">
        <v>605</v>
      </c>
      <c r="L156" s="143"/>
      <c r="M156" s="143">
        <v>44394</v>
      </c>
      <c r="N156" s="143">
        <v>44408</v>
      </c>
      <c r="O156" s="140" t="s">
        <v>606</v>
      </c>
      <c r="P156" s="359" t="s">
        <v>610</v>
      </c>
      <c r="Q156" s="74"/>
    </row>
    <row r="157" spans="1:17" s="32" customFormat="1" ht="48" customHeight="1">
      <c r="A157" s="154" t="s">
        <v>611</v>
      </c>
      <c r="B157" s="381" t="str">
        <f ca="1">IF($A$1&gt;N157, "終了", IF(N157 - $A$1 &lt;= 14, "要問合", "受付中"))</f>
        <v>終了</v>
      </c>
      <c r="C157" s="148"/>
      <c r="D157" s="148" t="s">
        <v>32</v>
      </c>
      <c r="E157" s="148"/>
      <c r="F157" s="347" t="s">
        <v>612</v>
      </c>
      <c r="G157" s="55" t="s">
        <v>613</v>
      </c>
      <c r="H157" s="362"/>
      <c r="I157" s="149" t="s">
        <v>617</v>
      </c>
      <c r="J157" s="147"/>
      <c r="K157" s="147"/>
      <c r="L157" s="148">
        <v>44371</v>
      </c>
      <c r="M157" s="148">
        <v>44399</v>
      </c>
      <c r="N157" s="148">
        <v>44413</v>
      </c>
      <c r="O157" s="147" t="s">
        <v>615</v>
      </c>
      <c r="P157" s="365" t="s">
        <v>616</v>
      </c>
      <c r="Q157" s="18" t="s">
        <v>614</v>
      </c>
    </row>
    <row r="158" spans="1:17" s="32" customFormat="1" ht="26.25" customHeight="1">
      <c r="A158" s="468" t="s">
        <v>618</v>
      </c>
      <c r="B158" s="454" t="s">
        <v>515</v>
      </c>
      <c r="C158" s="418" t="s">
        <v>32</v>
      </c>
      <c r="D158" s="418"/>
      <c r="E158" s="418"/>
      <c r="F158" s="451" t="s">
        <v>619</v>
      </c>
      <c r="G158" s="539" t="s">
        <v>620</v>
      </c>
      <c r="H158" s="360" t="s">
        <v>621</v>
      </c>
      <c r="I158" s="146">
        <v>1500</v>
      </c>
      <c r="J158" s="145" t="s">
        <v>42</v>
      </c>
      <c r="K158" s="418"/>
      <c r="L158" s="418"/>
      <c r="M158" s="418">
        <v>44470</v>
      </c>
      <c r="N158" s="418">
        <v>44484</v>
      </c>
      <c r="O158" s="454" t="s">
        <v>625</v>
      </c>
      <c r="P158" s="457" t="s">
        <v>626</v>
      </c>
      <c r="Q158" s="421" t="s">
        <v>624</v>
      </c>
    </row>
    <row r="159" spans="1:17" s="32" customFormat="1" ht="33.75" customHeight="1">
      <c r="A159" s="468"/>
      <c r="B159" s="456"/>
      <c r="C159" s="420"/>
      <c r="D159" s="420"/>
      <c r="E159" s="420"/>
      <c r="F159" s="453"/>
      <c r="G159" s="540"/>
      <c r="H159" s="360" t="s">
        <v>622</v>
      </c>
      <c r="I159" s="150">
        <v>300</v>
      </c>
      <c r="J159" s="151" t="s">
        <v>623</v>
      </c>
      <c r="K159" s="420"/>
      <c r="L159" s="420"/>
      <c r="M159" s="420"/>
      <c r="N159" s="420"/>
      <c r="O159" s="456"/>
      <c r="P159" s="459"/>
      <c r="Q159" s="423"/>
    </row>
    <row r="160" spans="1:17" s="32" customFormat="1" ht="44.25" customHeight="1">
      <c r="A160" s="154" t="s">
        <v>627</v>
      </c>
      <c r="B160" s="381" t="str">
        <f ca="1">IF($A$1&gt;N160, "終了", IF(N160 - $A$1 &lt;= 14, "要問合", "受付中"))</f>
        <v>終了</v>
      </c>
      <c r="C160" s="153"/>
      <c r="D160" s="153" t="s">
        <v>32</v>
      </c>
      <c r="E160" s="153" t="s">
        <v>32</v>
      </c>
      <c r="F160" s="360" t="s">
        <v>628</v>
      </c>
      <c r="G160" s="55" t="s">
        <v>629</v>
      </c>
      <c r="H160" s="55"/>
      <c r="I160" s="155" t="s">
        <v>630</v>
      </c>
      <c r="J160" s="152"/>
      <c r="K160" s="154" t="s">
        <v>631</v>
      </c>
      <c r="L160" s="153">
        <v>44378</v>
      </c>
      <c r="M160" s="153">
        <v>44484</v>
      </c>
      <c r="N160" s="153">
        <v>44500</v>
      </c>
      <c r="O160" s="152" t="s">
        <v>632</v>
      </c>
      <c r="P160" s="359" t="s">
        <v>633</v>
      </c>
      <c r="Q160" s="74"/>
    </row>
    <row r="161" spans="1:18" s="32" customFormat="1" ht="48.75" customHeight="1">
      <c r="A161" s="154" t="s">
        <v>634</v>
      </c>
      <c r="B161" s="381" t="str">
        <f ca="1">IF($A$1&gt;N161, "終了", IF(N161 - $A$1 &lt;= 14, "要問合", "受付中"))</f>
        <v>終了</v>
      </c>
      <c r="C161" s="153"/>
      <c r="D161" s="153"/>
      <c r="E161" s="153" t="s">
        <v>32</v>
      </c>
      <c r="F161" s="360" t="s">
        <v>635</v>
      </c>
      <c r="G161" s="55" t="s">
        <v>636</v>
      </c>
      <c r="H161" s="55" t="s">
        <v>637</v>
      </c>
      <c r="I161" s="155" t="s">
        <v>650</v>
      </c>
      <c r="J161" s="152"/>
      <c r="K161" s="152"/>
      <c r="L161" s="153">
        <v>44378</v>
      </c>
      <c r="M161" s="153">
        <v>44455</v>
      </c>
      <c r="N161" s="153">
        <v>44469</v>
      </c>
      <c r="O161" s="162">
        <v>44621</v>
      </c>
      <c r="P161" s="359" t="s">
        <v>638</v>
      </c>
      <c r="Q161" s="74"/>
    </row>
    <row r="162" spans="1:18" s="32" customFormat="1" ht="30.75" customHeight="1">
      <c r="A162" s="468" t="s">
        <v>639</v>
      </c>
      <c r="B162" s="466" t="s">
        <v>515</v>
      </c>
      <c r="C162" s="469" t="s">
        <v>32</v>
      </c>
      <c r="D162" s="469" t="s">
        <v>32</v>
      </c>
      <c r="E162" s="469" t="s">
        <v>32</v>
      </c>
      <c r="F162" s="467" t="s">
        <v>640</v>
      </c>
      <c r="G162" s="467" t="s">
        <v>723</v>
      </c>
      <c r="H162" s="55" t="s">
        <v>642</v>
      </c>
      <c r="I162" s="155">
        <v>1000</v>
      </c>
      <c r="J162" s="466"/>
      <c r="K162" s="466"/>
      <c r="L162" s="474">
        <v>44378</v>
      </c>
      <c r="M162" s="469">
        <v>44425</v>
      </c>
      <c r="N162" s="469">
        <v>44439</v>
      </c>
      <c r="O162" s="466" t="s">
        <v>641</v>
      </c>
      <c r="P162" s="477" t="s">
        <v>644</v>
      </c>
      <c r="Q162" s="476"/>
    </row>
    <row r="163" spans="1:18" s="32" customFormat="1" ht="40.5" customHeight="1">
      <c r="A163" s="468"/>
      <c r="B163" s="466"/>
      <c r="C163" s="469"/>
      <c r="D163" s="469"/>
      <c r="E163" s="469"/>
      <c r="F163" s="467"/>
      <c r="G163" s="467"/>
      <c r="H163" s="55" t="s">
        <v>643</v>
      </c>
      <c r="I163" s="155">
        <v>1500</v>
      </c>
      <c r="J163" s="466"/>
      <c r="K163" s="466"/>
      <c r="L163" s="474"/>
      <c r="M163" s="469"/>
      <c r="N163" s="469"/>
      <c r="O163" s="466"/>
      <c r="P163" s="477"/>
      <c r="Q163" s="476"/>
    </row>
    <row r="164" spans="1:18" s="32" customFormat="1" ht="30.75" customHeight="1">
      <c r="A164" s="468" t="s">
        <v>645</v>
      </c>
      <c r="B164" s="466" t="s">
        <v>515</v>
      </c>
      <c r="C164" s="469" t="s">
        <v>32</v>
      </c>
      <c r="D164" s="469"/>
      <c r="E164" s="469"/>
      <c r="F164" s="467" t="s">
        <v>646</v>
      </c>
      <c r="G164" s="467" t="s">
        <v>647</v>
      </c>
      <c r="H164" s="55" t="s">
        <v>648</v>
      </c>
      <c r="I164" s="155">
        <v>10000</v>
      </c>
      <c r="J164" s="466" t="s">
        <v>651</v>
      </c>
      <c r="K164" s="468"/>
      <c r="L164" s="469">
        <v>44410</v>
      </c>
      <c r="M164" s="469">
        <v>44425</v>
      </c>
      <c r="N164" s="469">
        <v>44439</v>
      </c>
      <c r="O164" s="545" t="s">
        <v>653</v>
      </c>
      <c r="P164" s="477" t="s">
        <v>652</v>
      </c>
      <c r="Q164" s="476"/>
    </row>
    <row r="165" spans="1:18" s="32" customFormat="1" ht="30.75" customHeight="1">
      <c r="A165" s="468"/>
      <c r="B165" s="466"/>
      <c r="C165" s="469"/>
      <c r="D165" s="469"/>
      <c r="E165" s="469"/>
      <c r="F165" s="467"/>
      <c r="G165" s="467"/>
      <c r="H165" s="55" t="s">
        <v>649</v>
      </c>
      <c r="I165" s="155">
        <v>1000</v>
      </c>
      <c r="J165" s="466"/>
      <c r="K165" s="468"/>
      <c r="L165" s="469"/>
      <c r="M165" s="469"/>
      <c r="N165" s="469"/>
      <c r="O165" s="545"/>
      <c r="P165" s="477"/>
      <c r="Q165" s="476"/>
    </row>
    <row r="166" spans="1:18" s="32" customFormat="1" ht="30.75" customHeight="1">
      <c r="A166" s="154" t="s">
        <v>654</v>
      </c>
      <c r="B166" s="381" t="str">
        <f ca="1">IF($A$1&gt;N166, "終了", IF(N166 - $A$1 &lt;= 14, "要問合", "受付中"))</f>
        <v>終了</v>
      </c>
      <c r="C166" s="153"/>
      <c r="D166" s="153" t="s">
        <v>32</v>
      </c>
      <c r="E166" s="153" t="s">
        <v>32</v>
      </c>
      <c r="F166" s="360" t="s">
        <v>655</v>
      </c>
      <c r="G166" s="55" t="s">
        <v>722</v>
      </c>
      <c r="H166" s="55"/>
      <c r="I166" s="155">
        <v>10000</v>
      </c>
      <c r="J166" s="152"/>
      <c r="K166" s="154"/>
      <c r="L166" s="153" t="s">
        <v>656</v>
      </c>
      <c r="M166" s="153">
        <v>44455</v>
      </c>
      <c r="N166" s="153">
        <v>44469</v>
      </c>
      <c r="O166" s="154" t="s">
        <v>657</v>
      </c>
      <c r="P166" s="355" t="s">
        <v>658</v>
      </c>
      <c r="Q166" s="74"/>
    </row>
    <row r="167" spans="1:18" s="32" customFormat="1" ht="88.5" customHeight="1">
      <c r="A167" s="157" t="s">
        <v>659</v>
      </c>
      <c r="B167" s="381" t="str">
        <f ca="1">IF($A$1&gt;N167, "終了", IF(N167 - $A$1 &lt;= 14, "要問合", "受付中"))</f>
        <v>終了</v>
      </c>
      <c r="C167" s="159"/>
      <c r="D167" s="159" t="s">
        <v>32</v>
      </c>
      <c r="E167" s="159"/>
      <c r="F167" s="360" t="s">
        <v>660</v>
      </c>
      <c r="G167" s="55" t="s">
        <v>661</v>
      </c>
      <c r="H167" s="55" t="s">
        <v>664</v>
      </c>
      <c r="I167" s="160" t="s">
        <v>665</v>
      </c>
      <c r="J167" s="158"/>
      <c r="K167" s="157" t="s">
        <v>50</v>
      </c>
      <c r="L167" s="153">
        <v>44410</v>
      </c>
      <c r="M167" s="153">
        <v>44455</v>
      </c>
      <c r="N167" s="153">
        <v>44469</v>
      </c>
      <c r="O167" s="154" t="s">
        <v>662</v>
      </c>
      <c r="P167" s="355" t="s">
        <v>663</v>
      </c>
      <c r="Q167" s="74"/>
    </row>
    <row r="168" spans="1:18" s="32" customFormat="1" ht="30.75" customHeight="1">
      <c r="A168" s="195" t="s">
        <v>666</v>
      </c>
      <c r="B168" s="381" t="str">
        <f ca="1">IF($A$1&gt;N168, "終了", IF(N168 - $A$1 &lt;= 14, "要問合", "受付中"))</f>
        <v>終了</v>
      </c>
      <c r="C168" s="159"/>
      <c r="D168" s="164" t="s">
        <v>32</v>
      </c>
      <c r="E168" s="159"/>
      <c r="F168" s="165" t="s">
        <v>667</v>
      </c>
      <c r="G168" s="55" t="s">
        <v>668</v>
      </c>
      <c r="H168" s="166"/>
      <c r="I168" s="160" t="s">
        <v>669</v>
      </c>
      <c r="J168" s="156"/>
      <c r="K168" s="157"/>
      <c r="L168" s="159">
        <v>44421</v>
      </c>
      <c r="M168" s="91">
        <v>44414</v>
      </c>
      <c r="N168" s="91">
        <v>44428</v>
      </c>
      <c r="O168" s="87" t="s">
        <v>670</v>
      </c>
      <c r="P168" s="168" t="s">
        <v>671</v>
      </c>
      <c r="Q168" s="74"/>
    </row>
    <row r="169" spans="1:18" s="32" customFormat="1" ht="30.75" customHeight="1">
      <c r="A169" s="195" t="s">
        <v>672</v>
      </c>
      <c r="B169" s="381" t="str">
        <f ca="1">IF($A$1&gt;N169, "終了", IF(N169 - $A$1 &lt;= 14, "要問合", "受付中"))</f>
        <v>終了</v>
      </c>
      <c r="C169" s="36"/>
      <c r="D169" s="159" t="s">
        <v>32</v>
      </c>
      <c r="E169" s="159" t="s">
        <v>32</v>
      </c>
      <c r="F169" s="173" t="s">
        <v>673</v>
      </c>
      <c r="G169" s="95" t="s">
        <v>674</v>
      </c>
      <c r="H169" s="95"/>
      <c r="I169" s="169" t="s">
        <v>685</v>
      </c>
      <c r="J169" s="158" t="s">
        <v>675</v>
      </c>
      <c r="K169" s="87"/>
      <c r="L169" s="159">
        <v>44378</v>
      </c>
      <c r="M169" s="91">
        <v>44440</v>
      </c>
      <c r="N169" s="91">
        <v>44454</v>
      </c>
      <c r="O169" s="87" t="s">
        <v>676</v>
      </c>
      <c r="P169" s="167" t="s">
        <v>678</v>
      </c>
      <c r="Q169" s="74"/>
    </row>
    <row r="170" spans="1:18" s="32" customFormat="1" ht="57" customHeight="1">
      <c r="A170" s="470" t="s">
        <v>677</v>
      </c>
      <c r="B170" s="464" t="s">
        <v>515</v>
      </c>
      <c r="C170" s="464" t="s">
        <v>32</v>
      </c>
      <c r="D170" s="464"/>
      <c r="E170" s="464"/>
      <c r="F170" s="462" t="s">
        <v>679</v>
      </c>
      <c r="G170" s="95" t="s">
        <v>680</v>
      </c>
      <c r="H170" s="95" t="s">
        <v>682</v>
      </c>
      <c r="I170" s="93">
        <v>500</v>
      </c>
      <c r="J170" s="462"/>
      <c r="K170" s="549" t="s">
        <v>683</v>
      </c>
      <c r="L170" s="418"/>
      <c r="M170" s="434">
        <v>44486</v>
      </c>
      <c r="N170" s="434">
        <v>44500</v>
      </c>
      <c r="O170" s="432" t="s">
        <v>694</v>
      </c>
      <c r="P170" s="541" t="s">
        <v>686</v>
      </c>
      <c r="Q170" s="18"/>
    </row>
    <row r="171" spans="1:18" s="32" customFormat="1" ht="30" customHeight="1">
      <c r="A171" s="471"/>
      <c r="B171" s="465"/>
      <c r="C171" s="465"/>
      <c r="D171" s="465"/>
      <c r="E171" s="465"/>
      <c r="F171" s="548"/>
      <c r="G171" s="172" t="s">
        <v>681</v>
      </c>
      <c r="H171" s="55" t="s">
        <v>684</v>
      </c>
      <c r="I171" s="170">
        <v>1000</v>
      </c>
      <c r="J171" s="463"/>
      <c r="K171" s="550"/>
      <c r="L171" s="420"/>
      <c r="M171" s="435"/>
      <c r="N171" s="435"/>
      <c r="O171" s="433"/>
      <c r="P171" s="542"/>
      <c r="Q171" s="81"/>
    </row>
    <row r="172" spans="1:18" s="32" customFormat="1" ht="30.75" customHeight="1">
      <c r="A172" s="470" t="s">
        <v>687</v>
      </c>
      <c r="B172" s="464" t="s">
        <v>515</v>
      </c>
      <c r="C172" s="464"/>
      <c r="D172" s="464"/>
      <c r="E172" s="464" t="s">
        <v>32</v>
      </c>
      <c r="F172" s="462" t="s">
        <v>688</v>
      </c>
      <c r="G172" s="462" t="s">
        <v>689</v>
      </c>
      <c r="H172" s="94" t="s">
        <v>690</v>
      </c>
      <c r="I172" s="543">
        <v>1000</v>
      </c>
      <c r="J172" s="86" t="s">
        <v>692</v>
      </c>
      <c r="K172" s="430" t="s">
        <v>50</v>
      </c>
      <c r="L172" s="418">
        <v>44389</v>
      </c>
      <c r="M172" s="434">
        <v>44435</v>
      </c>
      <c r="N172" s="434">
        <v>44449</v>
      </c>
      <c r="O172" s="432" t="s">
        <v>693</v>
      </c>
      <c r="P172" s="546" t="s">
        <v>695</v>
      </c>
      <c r="Q172" s="21"/>
    </row>
    <row r="173" spans="1:18" s="32" customFormat="1" ht="30" customHeight="1">
      <c r="A173" s="471"/>
      <c r="B173" s="465"/>
      <c r="C173" s="465"/>
      <c r="D173" s="465"/>
      <c r="E173" s="465"/>
      <c r="F173" s="463"/>
      <c r="G173" s="463"/>
      <c r="H173" s="55" t="s">
        <v>691</v>
      </c>
      <c r="I173" s="544"/>
      <c r="J173" s="161"/>
      <c r="K173" s="431"/>
      <c r="L173" s="420"/>
      <c r="M173" s="435"/>
      <c r="N173" s="435"/>
      <c r="O173" s="433"/>
      <c r="P173" s="547"/>
      <c r="Q173" s="81"/>
    </row>
    <row r="174" spans="1:18" s="32" customFormat="1" ht="30.75" customHeight="1">
      <c r="A174" s="195" t="s">
        <v>696</v>
      </c>
      <c r="B174" s="381" t="str">
        <f ca="1">IF($A$1&gt;N174, "終了", IF(N174 - $A$1 &lt;= 14, "要問合", "受付中"))</f>
        <v>終了</v>
      </c>
      <c r="C174" s="164"/>
      <c r="D174" s="36" t="s">
        <v>32</v>
      </c>
      <c r="E174" s="36"/>
      <c r="F174" s="176" t="s">
        <v>697</v>
      </c>
      <c r="G174" s="37" t="s">
        <v>473</v>
      </c>
      <c r="H174" s="37"/>
      <c r="I174" s="39">
        <v>1000</v>
      </c>
      <c r="J174" s="38" t="s">
        <v>698</v>
      </c>
      <c r="K174" s="35"/>
      <c r="L174" s="36"/>
      <c r="M174" s="178">
        <v>44455</v>
      </c>
      <c r="N174" s="91">
        <v>44469</v>
      </c>
      <c r="O174" s="163" t="s">
        <v>699</v>
      </c>
      <c r="P174" s="167" t="s">
        <v>700</v>
      </c>
      <c r="Q174" s="74"/>
      <c r="R174" s="174"/>
    </row>
    <row r="175" spans="1:18" s="32" customFormat="1" ht="30.75" customHeight="1">
      <c r="A175" s="195" t="s">
        <v>701</v>
      </c>
      <c r="B175" s="381" t="str">
        <f ca="1">IF($A$1&gt;N175, "終了", IF(N175 - $A$1 &lt;= 14, "要問合", "受付中"))</f>
        <v>終了</v>
      </c>
      <c r="C175" s="189"/>
      <c r="D175" s="5" t="s">
        <v>32</v>
      </c>
      <c r="E175" s="5"/>
      <c r="F175" s="347" t="s">
        <v>702</v>
      </c>
      <c r="G175" s="190" t="s">
        <v>703</v>
      </c>
      <c r="H175" s="362" t="s">
        <v>704</v>
      </c>
      <c r="I175" s="92">
        <v>6000</v>
      </c>
      <c r="J175" s="181"/>
      <c r="K175" s="181"/>
      <c r="L175" s="178"/>
      <c r="M175" s="178">
        <v>44455</v>
      </c>
      <c r="N175" s="178">
        <v>44469</v>
      </c>
      <c r="O175" s="186" t="s">
        <v>705</v>
      </c>
      <c r="P175" s="355" t="s">
        <v>706</v>
      </c>
      <c r="Q175" s="175"/>
      <c r="R175" s="174"/>
    </row>
    <row r="176" spans="1:18" s="32" customFormat="1" ht="33" customHeight="1">
      <c r="A176" s="301" t="s">
        <v>707</v>
      </c>
      <c r="B176" s="381" t="str">
        <f ca="1">IF($A$1&gt;N176, "終了", IF(N176 - $A$1 &lt;= 14, "要問合", "受付中"))</f>
        <v>終了</v>
      </c>
      <c r="C176" s="178"/>
      <c r="D176" s="178" t="s">
        <v>32</v>
      </c>
      <c r="E176" s="178"/>
      <c r="F176" s="360" t="s">
        <v>708</v>
      </c>
      <c r="G176" s="166" t="s">
        <v>719</v>
      </c>
      <c r="H176" s="55" t="s">
        <v>709</v>
      </c>
      <c r="I176" s="187">
        <v>2500</v>
      </c>
      <c r="J176" s="177"/>
      <c r="K176" s="180" t="s">
        <v>710</v>
      </c>
      <c r="L176" s="182">
        <v>44432</v>
      </c>
      <c r="M176" s="182">
        <v>44467</v>
      </c>
      <c r="N176" s="182">
        <v>44481</v>
      </c>
      <c r="O176" s="185" t="s">
        <v>711</v>
      </c>
      <c r="P176" s="350" t="s">
        <v>712</v>
      </c>
      <c r="Q176" s="193"/>
      <c r="R176" s="174"/>
    </row>
    <row r="177" spans="1:18" s="32" customFormat="1" ht="30.75" customHeight="1">
      <c r="A177" s="195" t="s">
        <v>713</v>
      </c>
      <c r="B177" s="381" t="str">
        <f ca="1">IF($A$1&gt;N177, "終了", IF(N177 - $A$1 &lt;= 14, "要問合", "受付中"))</f>
        <v>終了</v>
      </c>
      <c r="C177" s="178"/>
      <c r="D177" s="178" t="s">
        <v>32</v>
      </c>
      <c r="E177" s="178"/>
      <c r="F177" s="360" t="s">
        <v>714</v>
      </c>
      <c r="G177" s="166" t="s">
        <v>720</v>
      </c>
      <c r="H177" s="55" t="s">
        <v>715</v>
      </c>
      <c r="I177" s="187">
        <v>3000</v>
      </c>
      <c r="J177" s="177"/>
      <c r="K177" s="177"/>
      <c r="L177" s="178">
        <v>44392</v>
      </c>
      <c r="M177" s="178">
        <v>44425</v>
      </c>
      <c r="N177" s="188">
        <v>44439</v>
      </c>
      <c r="O177" s="186" t="s">
        <v>716</v>
      </c>
      <c r="P177" s="85"/>
      <c r="Q177" s="194"/>
      <c r="R177" s="174"/>
    </row>
    <row r="178" spans="1:18" s="32" customFormat="1" ht="26.25" customHeight="1">
      <c r="A178" s="448" t="s">
        <v>717</v>
      </c>
      <c r="B178" s="455" t="s">
        <v>515</v>
      </c>
      <c r="C178" s="419"/>
      <c r="D178" s="419" t="s">
        <v>32</v>
      </c>
      <c r="E178" s="419"/>
      <c r="F178" s="451" t="s">
        <v>718</v>
      </c>
      <c r="G178" s="460" t="s">
        <v>721</v>
      </c>
      <c r="H178" s="55" t="s">
        <v>724</v>
      </c>
      <c r="I178" s="524">
        <v>2000</v>
      </c>
      <c r="J178" s="454" t="s">
        <v>727</v>
      </c>
      <c r="K178" s="551" t="s">
        <v>729</v>
      </c>
      <c r="L178" s="436">
        <v>44378</v>
      </c>
      <c r="M178" s="436">
        <v>44455</v>
      </c>
      <c r="N178" s="436">
        <v>44469</v>
      </c>
      <c r="O178" s="439" t="s">
        <v>730</v>
      </c>
      <c r="P178" s="457" t="s">
        <v>731</v>
      </c>
      <c r="Q178" s="18"/>
    </row>
    <row r="179" spans="1:18" s="32" customFormat="1" ht="27" customHeight="1">
      <c r="A179" s="449"/>
      <c r="B179" s="455"/>
      <c r="C179" s="419"/>
      <c r="D179" s="419"/>
      <c r="E179" s="419"/>
      <c r="F179" s="452"/>
      <c r="G179" s="460"/>
      <c r="H179" s="47" t="s">
        <v>725</v>
      </c>
      <c r="I179" s="526"/>
      <c r="J179" s="456"/>
      <c r="K179" s="551"/>
      <c r="L179" s="437"/>
      <c r="M179" s="437"/>
      <c r="N179" s="437"/>
      <c r="O179" s="440"/>
      <c r="P179" s="458"/>
      <c r="Q179" s="21"/>
    </row>
    <row r="180" spans="1:18" s="32" customFormat="1" ht="27" customHeight="1">
      <c r="A180" s="450"/>
      <c r="B180" s="456"/>
      <c r="C180" s="420"/>
      <c r="D180" s="420"/>
      <c r="E180" s="420"/>
      <c r="F180" s="453"/>
      <c r="G180" s="461"/>
      <c r="H180" s="55" t="s">
        <v>726</v>
      </c>
      <c r="I180" s="184">
        <v>1000</v>
      </c>
      <c r="J180" s="177" t="s">
        <v>728</v>
      </c>
      <c r="K180" s="551"/>
      <c r="L180" s="438"/>
      <c r="M180" s="438"/>
      <c r="N180" s="438"/>
      <c r="O180" s="441"/>
      <c r="P180" s="459"/>
      <c r="Q180" s="81"/>
    </row>
    <row r="181" spans="1:18" s="32" customFormat="1" ht="37.5" customHeight="1">
      <c r="A181" s="448" t="s">
        <v>732</v>
      </c>
      <c r="B181" s="552" t="s">
        <v>515</v>
      </c>
      <c r="C181" s="419" t="s">
        <v>32</v>
      </c>
      <c r="D181" s="419"/>
      <c r="E181" s="419"/>
      <c r="F181" s="451" t="s">
        <v>733</v>
      </c>
      <c r="G181" s="460" t="s">
        <v>734</v>
      </c>
      <c r="H181" s="363" t="s">
        <v>736</v>
      </c>
      <c r="I181" s="183">
        <v>30000</v>
      </c>
      <c r="J181" s="47"/>
      <c r="K181" s="178"/>
      <c r="L181" s="178">
        <v>44409</v>
      </c>
      <c r="M181" s="178">
        <v>44455</v>
      </c>
      <c r="N181" s="178">
        <v>44469</v>
      </c>
      <c r="O181" s="192" t="s">
        <v>742</v>
      </c>
      <c r="P181" s="458" t="s">
        <v>741</v>
      </c>
      <c r="Q181" s="21"/>
    </row>
    <row r="182" spans="1:18" s="32" customFormat="1" ht="43.5" customHeight="1">
      <c r="A182" s="532"/>
      <c r="B182" s="552"/>
      <c r="C182" s="419"/>
      <c r="D182" s="419"/>
      <c r="E182" s="419"/>
      <c r="F182" s="452"/>
      <c r="G182" s="460"/>
      <c r="H182" s="55" t="s">
        <v>737</v>
      </c>
      <c r="I182" s="187" t="s">
        <v>739</v>
      </c>
      <c r="J182" s="177"/>
      <c r="K182" s="179"/>
      <c r="L182" s="179">
        <v>44440</v>
      </c>
      <c r="M182" s="179">
        <v>44486</v>
      </c>
      <c r="N182" s="182">
        <v>44500</v>
      </c>
      <c r="O182" s="63" t="s">
        <v>705</v>
      </c>
      <c r="P182" s="458"/>
      <c r="Q182" s="21"/>
    </row>
    <row r="183" spans="1:18" s="32" customFormat="1" ht="30.75" customHeight="1">
      <c r="A183" s="433"/>
      <c r="B183" s="536"/>
      <c r="C183" s="420"/>
      <c r="D183" s="420"/>
      <c r="E183" s="420"/>
      <c r="F183" s="453"/>
      <c r="G183" s="37" t="s">
        <v>735</v>
      </c>
      <c r="H183" s="363" t="s">
        <v>738</v>
      </c>
      <c r="I183" s="187">
        <v>700</v>
      </c>
      <c r="J183" s="177" t="s">
        <v>740</v>
      </c>
      <c r="K183" s="164"/>
      <c r="L183" s="178">
        <v>44470</v>
      </c>
      <c r="M183" s="36">
        <v>44536</v>
      </c>
      <c r="N183" s="178">
        <v>44550</v>
      </c>
      <c r="O183" s="191" t="s">
        <v>705</v>
      </c>
      <c r="P183" s="459"/>
      <c r="Q183" s="81"/>
    </row>
    <row r="184" spans="1:18" s="32" customFormat="1" ht="85.5" customHeight="1">
      <c r="A184" s="217" t="s">
        <v>743</v>
      </c>
      <c r="B184" s="381" t="str">
        <f ca="1">IF($A$1&gt;N184, "終了", IF(N184 - $A$1 &lt;= 14, "要問合", "受付中"))</f>
        <v>終了</v>
      </c>
      <c r="C184" s="164"/>
      <c r="D184" s="198" t="s">
        <v>32</v>
      </c>
      <c r="E184" s="198"/>
      <c r="F184" s="360" t="s">
        <v>744</v>
      </c>
      <c r="G184" s="55" t="s">
        <v>745</v>
      </c>
      <c r="H184" s="55" t="s">
        <v>746</v>
      </c>
      <c r="I184" s="93">
        <v>15000</v>
      </c>
      <c r="J184" s="206"/>
      <c r="K184" s="35"/>
      <c r="L184" s="198">
        <v>44396</v>
      </c>
      <c r="M184" s="198">
        <v>44477</v>
      </c>
      <c r="N184" s="91">
        <v>44491</v>
      </c>
      <c r="O184" s="191">
        <v>44562</v>
      </c>
      <c r="P184" s="355" t="s">
        <v>747</v>
      </c>
      <c r="Q184" s="210"/>
    </row>
    <row r="185" spans="1:18" s="32" customFormat="1" ht="30.75" customHeight="1">
      <c r="A185" s="217" t="s">
        <v>748</v>
      </c>
      <c r="B185" s="381" t="str">
        <f ca="1">IF($A$1&gt;N185, "終了", IF(N185 - $A$1 &lt;= 14, "要問合", "受付中"))</f>
        <v>終了</v>
      </c>
      <c r="C185" s="164"/>
      <c r="D185" s="36"/>
      <c r="E185" s="36" t="s">
        <v>32</v>
      </c>
      <c r="F185" s="176" t="s">
        <v>749</v>
      </c>
      <c r="G185" s="37" t="s">
        <v>750</v>
      </c>
      <c r="H185" s="55" t="s">
        <v>751</v>
      </c>
      <c r="I185" s="93">
        <v>1000</v>
      </c>
      <c r="J185" s="38"/>
      <c r="K185" s="35"/>
      <c r="L185" s="198">
        <v>44348</v>
      </c>
      <c r="M185" s="164">
        <v>44455</v>
      </c>
      <c r="N185" s="36">
        <v>44469</v>
      </c>
      <c r="O185" s="214">
        <v>44562</v>
      </c>
      <c r="P185" s="355" t="s">
        <v>752</v>
      </c>
      <c r="Q185" s="18"/>
    </row>
    <row r="186" spans="1:18" s="32" customFormat="1" ht="30.75" customHeight="1">
      <c r="A186" s="217" t="s">
        <v>753</v>
      </c>
      <c r="B186" s="381" t="str">
        <f ca="1">IF($A$1&gt;N186, "終了", IF(N186 - $A$1 &lt;= 14, "要問合", "受付中"))</f>
        <v>終了</v>
      </c>
      <c r="C186" s="91" t="s">
        <v>32</v>
      </c>
      <c r="D186" s="91"/>
      <c r="E186" s="208"/>
      <c r="F186" s="352" t="s">
        <v>754</v>
      </c>
      <c r="G186" s="166" t="s">
        <v>755</v>
      </c>
      <c r="H186" s="55"/>
      <c r="I186" s="207" t="s">
        <v>757</v>
      </c>
      <c r="J186" s="59" t="s">
        <v>758</v>
      </c>
      <c r="K186" s="197" t="s">
        <v>760</v>
      </c>
      <c r="L186" s="208">
        <v>44361</v>
      </c>
      <c r="M186" s="198">
        <v>44455</v>
      </c>
      <c r="N186" s="91">
        <v>44469</v>
      </c>
      <c r="O186" s="213" t="s">
        <v>759</v>
      </c>
      <c r="P186" s="370" t="s">
        <v>756</v>
      </c>
      <c r="Q186" s="18"/>
    </row>
    <row r="187" spans="1:18" s="32" customFormat="1" ht="30.75" customHeight="1">
      <c r="A187" s="448" t="s">
        <v>761</v>
      </c>
      <c r="B187" s="552" t="s">
        <v>515</v>
      </c>
      <c r="C187" s="559" t="s">
        <v>32</v>
      </c>
      <c r="D187" s="559" t="s">
        <v>32</v>
      </c>
      <c r="E187" s="434" t="s">
        <v>32</v>
      </c>
      <c r="F187" s="557" t="s">
        <v>762</v>
      </c>
      <c r="G187" s="460" t="s">
        <v>763</v>
      </c>
      <c r="H187" s="55" t="s">
        <v>764</v>
      </c>
      <c r="I187" s="93" t="s">
        <v>765</v>
      </c>
      <c r="J187" s="86" t="s">
        <v>766</v>
      </c>
      <c r="K187" s="448" t="s">
        <v>767</v>
      </c>
      <c r="L187" s="434">
        <v>44378</v>
      </c>
      <c r="M187" s="418">
        <v>44440</v>
      </c>
      <c r="N187" s="434">
        <v>44454</v>
      </c>
      <c r="O187" s="556">
        <v>44562</v>
      </c>
      <c r="P187" s="541" t="s">
        <v>768</v>
      </c>
      <c r="Q187" s="18"/>
    </row>
    <row r="188" spans="1:18" s="32" customFormat="1" ht="36" customHeight="1">
      <c r="A188" s="450"/>
      <c r="B188" s="552"/>
      <c r="C188" s="559"/>
      <c r="D188" s="559"/>
      <c r="E188" s="435"/>
      <c r="F188" s="558"/>
      <c r="G188" s="460"/>
      <c r="H188" s="47" t="s">
        <v>769</v>
      </c>
      <c r="I188" s="207">
        <v>1000</v>
      </c>
      <c r="J188" s="202"/>
      <c r="K188" s="450"/>
      <c r="L188" s="435"/>
      <c r="M188" s="420"/>
      <c r="N188" s="435"/>
      <c r="O188" s="530"/>
      <c r="P188" s="555"/>
      <c r="Q188" s="21"/>
    </row>
    <row r="189" spans="1:18" s="32" customFormat="1" ht="69" customHeight="1">
      <c r="A189" s="217" t="s">
        <v>770</v>
      </c>
      <c r="B189" s="381" t="str">
        <f ca="1">IF($A$1&gt;N189, "終了", IF(N189 - $A$1 &lt;= 14, "要問合", "受付中"))</f>
        <v>終了</v>
      </c>
      <c r="C189" s="91"/>
      <c r="D189" s="91" t="s">
        <v>32</v>
      </c>
      <c r="E189" s="91"/>
      <c r="F189" s="173" t="s">
        <v>771</v>
      </c>
      <c r="G189" s="200" t="s">
        <v>772</v>
      </c>
      <c r="H189" s="95" t="s">
        <v>773</v>
      </c>
      <c r="I189" s="93">
        <v>1000</v>
      </c>
      <c r="J189" s="86"/>
      <c r="K189" s="198"/>
      <c r="L189" s="91">
        <v>44378</v>
      </c>
      <c r="M189" s="198">
        <v>44455</v>
      </c>
      <c r="N189" s="212">
        <v>44469</v>
      </c>
      <c r="O189" s="203" t="s">
        <v>774</v>
      </c>
      <c r="P189" s="215" t="s">
        <v>775</v>
      </c>
      <c r="Q189" s="74"/>
    </row>
    <row r="190" spans="1:18" s="32" customFormat="1" ht="45.75" customHeight="1">
      <c r="A190" s="216" t="s">
        <v>776</v>
      </c>
      <c r="B190" s="381" t="str">
        <f ca="1">IF($A$1&gt;N190, "終了", IF(N190 - $A$1 &lt;= 14, "要問合", "受付中"))</f>
        <v>終了</v>
      </c>
      <c r="C190" s="164" t="s">
        <v>32</v>
      </c>
      <c r="D190" s="198"/>
      <c r="E190" s="91"/>
      <c r="F190" s="97" t="s">
        <v>777</v>
      </c>
      <c r="G190" s="200" t="s">
        <v>778</v>
      </c>
      <c r="H190" s="171"/>
      <c r="I190" s="204">
        <v>3000</v>
      </c>
      <c r="J190" s="206" t="s">
        <v>779</v>
      </c>
      <c r="K190" s="197" t="s">
        <v>767</v>
      </c>
      <c r="L190" s="91"/>
      <c r="M190" s="198">
        <v>44419</v>
      </c>
      <c r="N190" s="91">
        <v>44433</v>
      </c>
      <c r="O190" s="213" t="s">
        <v>780</v>
      </c>
      <c r="P190" s="168" t="s">
        <v>781</v>
      </c>
      <c r="Q190" s="74"/>
    </row>
    <row r="191" spans="1:18" s="32" customFormat="1" ht="30.75" customHeight="1">
      <c r="A191" s="197" t="s">
        <v>782</v>
      </c>
      <c r="B191" s="381" t="str">
        <f ca="1">IF($A$1&gt;N191, "終了", IF(N191 - $A$1 &lt;= 14, "要問合", "受付中"))</f>
        <v>終了</v>
      </c>
      <c r="C191" s="212" t="s">
        <v>32</v>
      </c>
      <c r="D191" s="196"/>
      <c r="E191" s="205"/>
      <c r="F191" s="173" t="s">
        <v>783</v>
      </c>
      <c r="G191" s="55"/>
      <c r="H191" s="95" t="s">
        <v>784</v>
      </c>
      <c r="I191" s="207">
        <v>10000</v>
      </c>
      <c r="J191" s="59" t="s">
        <v>785</v>
      </c>
      <c r="K191" s="199"/>
      <c r="L191" s="208">
        <v>44287</v>
      </c>
      <c r="M191" s="196">
        <v>44455</v>
      </c>
      <c r="N191" s="205">
        <v>44469</v>
      </c>
      <c r="O191" s="201" t="s">
        <v>786</v>
      </c>
      <c r="P191" s="351" t="s">
        <v>787</v>
      </c>
      <c r="Q191" s="21"/>
    </row>
    <row r="192" spans="1:18" s="32" customFormat="1" ht="30.75" customHeight="1">
      <c r="A192" s="448" t="s">
        <v>788</v>
      </c>
      <c r="B192" s="535" t="s">
        <v>515</v>
      </c>
      <c r="C192" s="553" t="s">
        <v>32</v>
      </c>
      <c r="D192" s="418"/>
      <c r="E192" s="434"/>
      <c r="F192" s="534" t="s">
        <v>789</v>
      </c>
      <c r="G192" s="47" t="s">
        <v>790</v>
      </c>
      <c r="H192" s="55" t="s">
        <v>792</v>
      </c>
      <c r="I192" s="93" t="s">
        <v>793</v>
      </c>
      <c r="J192" s="86"/>
      <c r="K192" s="448" t="s">
        <v>767</v>
      </c>
      <c r="L192" s="434">
        <v>44348</v>
      </c>
      <c r="M192" s="418">
        <v>44424</v>
      </c>
      <c r="N192" s="434">
        <v>44439</v>
      </c>
      <c r="O192" s="556" t="s">
        <v>796</v>
      </c>
      <c r="P192" s="442" t="s">
        <v>797</v>
      </c>
      <c r="Q192" s="18"/>
    </row>
    <row r="193" spans="1:18" s="32" customFormat="1" ht="30.75" customHeight="1">
      <c r="A193" s="450"/>
      <c r="B193" s="536"/>
      <c r="C193" s="554"/>
      <c r="D193" s="420"/>
      <c r="E193" s="435"/>
      <c r="F193" s="560"/>
      <c r="G193" s="55" t="s">
        <v>791</v>
      </c>
      <c r="H193" s="55" t="s">
        <v>792</v>
      </c>
      <c r="I193" s="170" t="s">
        <v>794</v>
      </c>
      <c r="J193" s="211" t="s">
        <v>795</v>
      </c>
      <c r="K193" s="450"/>
      <c r="L193" s="435"/>
      <c r="M193" s="420"/>
      <c r="N193" s="435"/>
      <c r="O193" s="530"/>
      <c r="P193" s="444"/>
      <c r="Q193" s="81"/>
    </row>
    <row r="194" spans="1:18" s="32" customFormat="1" ht="30.75" customHeight="1">
      <c r="A194" s="216" t="s">
        <v>798</v>
      </c>
      <c r="B194" s="381" t="str">
        <f ca="1">IF($A$1&gt;N194, "終了", IF(N194 - $A$1 &lt;= 14, "要問合", "受付中"))</f>
        <v>終了</v>
      </c>
      <c r="C194" s="164"/>
      <c r="D194" s="198" t="s">
        <v>32</v>
      </c>
      <c r="E194" s="91"/>
      <c r="F194" s="206" t="s">
        <v>799</v>
      </c>
      <c r="G194" s="55" t="s">
        <v>800</v>
      </c>
      <c r="H194" s="363"/>
      <c r="I194" s="170">
        <v>3000</v>
      </c>
      <c r="J194" s="211"/>
      <c r="K194" s="209"/>
      <c r="L194" s="198"/>
      <c r="M194" s="212">
        <v>44424</v>
      </c>
      <c r="N194" s="36">
        <v>44439</v>
      </c>
      <c r="O194" s="203" t="s">
        <v>801</v>
      </c>
      <c r="P194" s="358" t="s">
        <v>802</v>
      </c>
      <c r="Q194" s="81"/>
    </row>
    <row r="195" spans="1:18" s="32" customFormat="1" ht="27.75" customHeight="1">
      <c r="A195" s="448" t="s">
        <v>803</v>
      </c>
      <c r="B195" s="454" t="s">
        <v>515</v>
      </c>
      <c r="C195" s="553"/>
      <c r="D195" s="418" t="s">
        <v>32</v>
      </c>
      <c r="E195" s="553"/>
      <c r="F195" s="454" t="s">
        <v>804</v>
      </c>
      <c r="G195" s="228" t="s">
        <v>805</v>
      </c>
      <c r="H195" s="451" t="s">
        <v>807</v>
      </c>
      <c r="I195" s="61">
        <v>4000</v>
      </c>
      <c r="J195" s="222"/>
      <c r="K195" s="448"/>
      <c r="L195" s="418">
        <v>44409</v>
      </c>
      <c r="M195" s="418">
        <v>44455</v>
      </c>
      <c r="N195" s="418">
        <v>44469</v>
      </c>
      <c r="O195" s="445" t="s">
        <v>809</v>
      </c>
      <c r="P195" s="442" t="s">
        <v>810</v>
      </c>
      <c r="Q195" s="421"/>
    </row>
    <row r="196" spans="1:18" s="32" customFormat="1" ht="33" customHeight="1">
      <c r="A196" s="449"/>
      <c r="B196" s="455"/>
      <c r="C196" s="561"/>
      <c r="D196" s="419"/>
      <c r="E196" s="561"/>
      <c r="F196" s="455"/>
      <c r="G196" s="55" t="s">
        <v>806</v>
      </c>
      <c r="H196" s="452"/>
      <c r="I196" s="39">
        <v>1500</v>
      </c>
      <c r="J196" s="218" t="s">
        <v>808</v>
      </c>
      <c r="K196" s="449"/>
      <c r="L196" s="419"/>
      <c r="M196" s="419"/>
      <c r="N196" s="419"/>
      <c r="O196" s="446"/>
      <c r="P196" s="443"/>
      <c r="Q196" s="422"/>
    </row>
    <row r="197" spans="1:18" s="32" customFormat="1" ht="24.75" customHeight="1">
      <c r="A197" s="450"/>
      <c r="B197" s="456"/>
      <c r="C197" s="554"/>
      <c r="D197" s="420"/>
      <c r="E197" s="554"/>
      <c r="F197" s="456"/>
      <c r="G197" s="229" t="s">
        <v>811</v>
      </c>
      <c r="H197" s="453"/>
      <c r="I197" s="232">
        <v>6000</v>
      </c>
      <c r="J197" s="223"/>
      <c r="K197" s="450"/>
      <c r="L197" s="420"/>
      <c r="M197" s="420"/>
      <c r="N197" s="420"/>
      <c r="O197" s="447"/>
      <c r="P197" s="444"/>
      <c r="Q197" s="423"/>
    </row>
    <row r="198" spans="1:18" s="32" customFormat="1" ht="51" customHeight="1">
      <c r="A198" s="225" t="s">
        <v>812</v>
      </c>
      <c r="B198" s="381" t="str">
        <f ca="1">IF($A$1&gt;N198, "終了", IF(N198 - $A$1 &lt;= 14, "要問合", "受付中"))</f>
        <v>終了</v>
      </c>
      <c r="C198" s="60" t="s">
        <v>32</v>
      </c>
      <c r="D198" s="221"/>
      <c r="E198" s="60" t="s">
        <v>32</v>
      </c>
      <c r="F198" s="347" t="s">
        <v>813</v>
      </c>
      <c r="G198" s="47" t="s">
        <v>814</v>
      </c>
      <c r="H198" s="362" t="s">
        <v>815</v>
      </c>
      <c r="I198" s="227">
        <v>1000</v>
      </c>
      <c r="J198" s="231"/>
      <c r="K198" s="225" t="s">
        <v>816</v>
      </c>
      <c r="L198" s="221">
        <v>44409</v>
      </c>
      <c r="M198" s="221">
        <v>44486</v>
      </c>
      <c r="N198" s="221">
        <v>44500</v>
      </c>
      <c r="O198" s="226" t="s">
        <v>817</v>
      </c>
      <c r="P198" s="361" t="s">
        <v>818</v>
      </c>
      <c r="Q198" s="21"/>
    </row>
    <row r="199" spans="1:18" s="32" customFormat="1" ht="30.75" customHeight="1">
      <c r="A199" s="217" t="s">
        <v>819</v>
      </c>
      <c r="B199" s="381" t="str">
        <f ca="1">IF($A$1&gt;N199, "終了", IF(N199 - $A$1 &lt;= 14, "要問合", "受付中"))</f>
        <v>終了</v>
      </c>
      <c r="C199" s="164" t="s">
        <v>32</v>
      </c>
      <c r="D199" s="219"/>
      <c r="E199" s="164"/>
      <c r="F199" s="360" t="s">
        <v>820</v>
      </c>
      <c r="G199" s="55" t="s">
        <v>821</v>
      </c>
      <c r="H199" s="55" t="s">
        <v>823</v>
      </c>
      <c r="I199" s="220">
        <v>1000</v>
      </c>
      <c r="J199" s="86"/>
      <c r="K199" s="217"/>
      <c r="L199" s="219">
        <v>44431</v>
      </c>
      <c r="M199" s="219">
        <v>44463</v>
      </c>
      <c r="N199" s="219">
        <v>44477</v>
      </c>
      <c r="O199" s="224" t="s">
        <v>824</v>
      </c>
      <c r="P199" s="355" t="s">
        <v>822</v>
      </c>
      <c r="Q199" s="74"/>
    </row>
    <row r="200" spans="1:18" s="32" customFormat="1" ht="30.75" customHeight="1">
      <c r="A200" s="217" t="s">
        <v>825</v>
      </c>
      <c r="B200" s="381" t="str">
        <f ca="1">IF($A$1&gt;N200, "終了", IF(N200 - $A$1 &lt;= 14, "要問合", "受付中"))</f>
        <v>終了</v>
      </c>
      <c r="C200" s="164" t="s">
        <v>32</v>
      </c>
      <c r="D200" s="219"/>
      <c r="E200" s="164"/>
      <c r="F200" s="360" t="s">
        <v>826</v>
      </c>
      <c r="G200" s="55" t="s">
        <v>827</v>
      </c>
      <c r="H200" s="55" t="s">
        <v>828</v>
      </c>
      <c r="I200" s="220">
        <v>300</v>
      </c>
      <c r="J200" s="86" t="s">
        <v>829</v>
      </c>
      <c r="K200" s="219"/>
      <c r="L200" s="219"/>
      <c r="M200" s="219">
        <v>44449</v>
      </c>
      <c r="N200" s="230">
        <v>44463</v>
      </c>
      <c r="O200" s="224" t="s">
        <v>830</v>
      </c>
      <c r="P200" s="355" t="s">
        <v>831</v>
      </c>
      <c r="Q200" s="74"/>
    </row>
    <row r="201" spans="1:18" s="32" customFormat="1" ht="30.75" customHeight="1">
      <c r="A201" s="217" t="s">
        <v>832</v>
      </c>
      <c r="B201" s="381" t="str">
        <f ca="1">IF($A$1&gt;N201, "終了", IF(N201 - $A$1 &lt;= 14, "要問合", "受付中"))</f>
        <v>終了</v>
      </c>
      <c r="C201" s="60"/>
      <c r="D201" s="219" t="s">
        <v>32</v>
      </c>
      <c r="E201" s="219"/>
      <c r="F201" s="348" t="s">
        <v>834</v>
      </c>
      <c r="G201" s="228" t="s">
        <v>835</v>
      </c>
      <c r="H201" s="33" t="s">
        <v>836</v>
      </c>
      <c r="I201" s="227">
        <v>1500</v>
      </c>
      <c r="J201" s="59"/>
      <c r="K201" s="217" t="s">
        <v>837</v>
      </c>
      <c r="L201" s="60">
        <v>44348</v>
      </c>
      <c r="M201" s="219">
        <v>44424</v>
      </c>
      <c r="N201" s="60">
        <v>44439</v>
      </c>
      <c r="O201" s="224" t="s">
        <v>838</v>
      </c>
      <c r="P201" s="367" t="s">
        <v>833</v>
      </c>
      <c r="Q201" s="81"/>
    </row>
    <row r="202" spans="1:18" s="32" customFormat="1" ht="30.75" customHeight="1">
      <c r="A202" s="448" t="s">
        <v>839</v>
      </c>
      <c r="B202" s="562" t="s">
        <v>515</v>
      </c>
      <c r="C202" s="418" t="s">
        <v>32</v>
      </c>
      <c r="D202" s="553" t="s">
        <v>32</v>
      </c>
      <c r="E202" s="418"/>
      <c r="F202" s="564" t="s">
        <v>840</v>
      </c>
      <c r="G202" s="55" t="s">
        <v>843</v>
      </c>
      <c r="H202" s="55"/>
      <c r="I202" s="227" t="s">
        <v>841</v>
      </c>
      <c r="J202" s="562"/>
      <c r="K202" s="418"/>
      <c r="L202" s="553">
        <v>44440</v>
      </c>
      <c r="M202" s="418">
        <v>44506</v>
      </c>
      <c r="N202" s="553">
        <v>44520</v>
      </c>
      <c r="O202" s="445" t="s">
        <v>742</v>
      </c>
      <c r="P202" s="457" t="s">
        <v>844</v>
      </c>
      <c r="Q202" s="21"/>
    </row>
    <row r="203" spans="1:18" s="32" customFormat="1" ht="30.75" customHeight="1">
      <c r="A203" s="450"/>
      <c r="B203" s="563"/>
      <c r="C203" s="420"/>
      <c r="D203" s="554"/>
      <c r="E203" s="420"/>
      <c r="F203" s="461"/>
      <c r="G203" s="229" t="s">
        <v>842</v>
      </c>
      <c r="H203" s="233"/>
      <c r="I203" s="220">
        <v>1000</v>
      </c>
      <c r="J203" s="563"/>
      <c r="K203" s="420"/>
      <c r="L203" s="554"/>
      <c r="M203" s="420"/>
      <c r="N203" s="554"/>
      <c r="O203" s="447"/>
      <c r="P203" s="459"/>
      <c r="Q203" s="21"/>
    </row>
    <row r="204" spans="1:18" s="32" customFormat="1" ht="33.75" customHeight="1">
      <c r="A204" s="217" t="s">
        <v>845</v>
      </c>
      <c r="B204" s="381" t="str">
        <f ca="1">IF($A$1&gt;N204, "終了", IF(N204 - $A$1 &lt;= 14, "要問合", "受付中"))</f>
        <v>終了</v>
      </c>
      <c r="C204" s="219" t="s">
        <v>32</v>
      </c>
      <c r="D204" s="164" t="s">
        <v>32</v>
      </c>
      <c r="E204" s="219"/>
      <c r="F204" s="165" t="s">
        <v>846</v>
      </c>
      <c r="G204" s="55" t="s">
        <v>847</v>
      </c>
      <c r="H204" s="166"/>
      <c r="I204" s="220">
        <v>3000</v>
      </c>
      <c r="J204" s="206"/>
      <c r="K204" s="217" t="s">
        <v>848</v>
      </c>
      <c r="L204" s="83">
        <v>44378</v>
      </c>
      <c r="M204" s="230">
        <v>44484</v>
      </c>
      <c r="N204" s="83">
        <v>44498</v>
      </c>
      <c r="O204" s="217" t="s">
        <v>849</v>
      </c>
      <c r="P204" s="168" t="s">
        <v>850</v>
      </c>
      <c r="Q204" s="74"/>
    </row>
    <row r="205" spans="1:18" s="32" customFormat="1" ht="30.75" customHeight="1">
      <c r="A205" s="217" t="s">
        <v>851</v>
      </c>
      <c r="B205" s="381" t="str">
        <f ca="1">IF($A$1&gt;N205, "終了", IF(N205 - $A$1 &lt;= 14, "要問合", "受付中"))</f>
        <v>終了</v>
      </c>
      <c r="C205" s="219" t="s">
        <v>32</v>
      </c>
      <c r="D205" s="164"/>
      <c r="E205" s="219"/>
      <c r="F205" s="165" t="s">
        <v>852</v>
      </c>
      <c r="G205" s="55" t="s">
        <v>853</v>
      </c>
      <c r="H205" s="166"/>
      <c r="I205" s="220">
        <v>2000</v>
      </c>
      <c r="J205" s="206"/>
      <c r="K205" s="217"/>
      <c r="L205" s="164"/>
      <c r="M205" s="230">
        <v>44512</v>
      </c>
      <c r="N205" s="83">
        <v>44526</v>
      </c>
      <c r="O205" s="218" t="s">
        <v>849</v>
      </c>
      <c r="P205" s="168" t="s">
        <v>854</v>
      </c>
      <c r="Q205" s="74"/>
    </row>
    <row r="206" spans="1:18" s="32" customFormat="1" ht="33.75" customHeight="1">
      <c r="A206" s="217" t="s">
        <v>855</v>
      </c>
      <c r="B206" s="381" t="str">
        <f ca="1">IF($A$1&gt;N206, "終了", IF(N206 - $A$1 &lt;= 14, "要問合", "受付中"))</f>
        <v>終了</v>
      </c>
      <c r="C206" s="219" t="s">
        <v>32</v>
      </c>
      <c r="D206" s="164"/>
      <c r="E206" s="219"/>
      <c r="F206" s="165" t="s">
        <v>856</v>
      </c>
      <c r="G206" s="55" t="s">
        <v>857</v>
      </c>
      <c r="H206" s="166"/>
      <c r="I206" s="220">
        <v>1000</v>
      </c>
      <c r="J206" s="206" t="s">
        <v>858</v>
      </c>
      <c r="K206" s="217"/>
      <c r="L206" s="164"/>
      <c r="M206" s="230">
        <v>44455</v>
      </c>
      <c r="N206" s="83">
        <v>44469</v>
      </c>
      <c r="O206" s="218" t="s">
        <v>859</v>
      </c>
      <c r="P206" s="168" t="s">
        <v>860</v>
      </c>
      <c r="Q206" s="74"/>
    </row>
    <row r="207" spans="1:18" s="32" customFormat="1" ht="43.5" customHeight="1">
      <c r="A207" s="217" t="s">
        <v>861</v>
      </c>
      <c r="B207" s="381" t="str">
        <f ca="1">IF($A$1&gt;N207, "終了", IF(N207 - $A$1 &lt;= 14, "要問合", "受付中"))</f>
        <v>終了</v>
      </c>
      <c r="C207" s="219" t="s">
        <v>32</v>
      </c>
      <c r="D207" s="164" t="s">
        <v>32</v>
      </c>
      <c r="E207" s="219"/>
      <c r="F207" s="165" t="s">
        <v>862</v>
      </c>
      <c r="G207" s="55" t="s">
        <v>863</v>
      </c>
      <c r="H207" s="166" t="s">
        <v>864</v>
      </c>
      <c r="I207" s="220">
        <v>2000</v>
      </c>
      <c r="J207" s="206" t="s">
        <v>865</v>
      </c>
      <c r="K207" s="219"/>
      <c r="L207" s="164">
        <v>44378</v>
      </c>
      <c r="M207" s="230">
        <v>44455</v>
      </c>
      <c r="N207" s="83">
        <v>44469</v>
      </c>
      <c r="O207" s="257">
        <v>44545</v>
      </c>
      <c r="P207" s="355" t="s">
        <v>866</v>
      </c>
      <c r="Q207" s="84"/>
      <c r="R207" s="174"/>
    </row>
    <row r="208" spans="1:18" s="32" customFormat="1" ht="63.75" customHeight="1">
      <c r="A208" s="240" t="s">
        <v>867</v>
      </c>
      <c r="B208" s="381" t="str">
        <f ca="1">IF($A$1&gt;N208, "終了", IF(N208 - $A$1 &lt;= 14, "要問合", "受付中"))</f>
        <v>終了</v>
      </c>
      <c r="C208" s="237" t="s">
        <v>32</v>
      </c>
      <c r="D208" s="60" t="s">
        <v>32</v>
      </c>
      <c r="E208" s="237"/>
      <c r="F208" s="347" t="s">
        <v>869</v>
      </c>
      <c r="G208" s="94" t="s">
        <v>870</v>
      </c>
      <c r="H208" s="55" t="s">
        <v>871</v>
      </c>
      <c r="I208" s="250">
        <v>2200</v>
      </c>
      <c r="J208" s="59" t="s">
        <v>872</v>
      </c>
      <c r="K208" s="240" t="s">
        <v>873</v>
      </c>
      <c r="L208" s="36">
        <v>44440</v>
      </c>
      <c r="M208" s="256">
        <v>44486</v>
      </c>
      <c r="N208" s="89">
        <v>44501</v>
      </c>
      <c r="O208" s="86" t="s">
        <v>874</v>
      </c>
      <c r="P208" s="355" t="s">
        <v>868</v>
      </c>
      <c r="Q208" s="18" t="s">
        <v>875</v>
      </c>
    </row>
    <row r="209" spans="1:18" s="32" customFormat="1" ht="65.25" customHeight="1">
      <c r="A209" s="245" t="s">
        <v>876</v>
      </c>
      <c r="B209" s="381" t="str">
        <f t="shared" ref="B209:B272" ca="1" si="1">IF($A$1&gt;N209, "終了", IF(N209 - $A$1 &lt;= 14, "要問合", "受付中"))</f>
        <v>終了</v>
      </c>
      <c r="C209" s="244"/>
      <c r="D209" s="164" t="s">
        <v>32</v>
      </c>
      <c r="E209" s="244"/>
      <c r="F209" s="360" t="s">
        <v>877</v>
      </c>
      <c r="G209" s="95" t="s">
        <v>878</v>
      </c>
      <c r="H209" s="55" t="s">
        <v>879</v>
      </c>
      <c r="I209" s="247">
        <v>5000</v>
      </c>
      <c r="J209" s="206" t="s">
        <v>880</v>
      </c>
      <c r="K209" s="35" t="s">
        <v>873</v>
      </c>
      <c r="L209" s="244">
        <v>44440</v>
      </c>
      <c r="M209" s="88">
        <v>44484</v>
      </c>
      <c r="N209" s="88">
        <v>44498</v>
      </c>
      <c r="O209" s="243" t="s">
        <v>881</v>
      </c>
      <c r="P209" s="367" t="s">
        <v>882</v>
      </c>
      <c r="Q209" s="18"/>
    </row>
    <row r="210" spans="1:18" s="32" customFormat="1" ht="45" customHeight="1">
      <c r="A210" s="241" t="s">
        <v>883</v>
      </c>
      <c r="B210" s="381" t="s">
        <v>1572</v>
      </c>
      <c r="C210" s="237" t="s">
        <v>32</v>
      </c>
      <c r="D210" s="60"/>
      <c r="E210" s="237"/>
      <c r="F210" s="348" t="s">
        <v>884</v>
      </c>
      <c r="G210" s="37" t="s">
        <v>885</v>
      </c>
      <c r="H210" s="95" t="s">
        <v>887</v>
      </c>
      <c r="I210" s="247">
        <v>2500</v>
      </c>
      <c r="J210" s="206"/>
      <c r="K210" s="35"/>
      <c r="L210" s="311">
        <v>44440</v>
      </c>
      <c r="M210" s="83" t="s">
        <v>888</v>
      </c>
      <c r="N210" s="313" t="s">
        <v>889</v>
      </c>
      <c r="O210" s="261">
        <v>44621</v>
      </c>
      <c r="P210" s="365" t="s">
        <v>886</v>
      </c>
      <c r="Q210" s="18"/>
    </row>
    <row r="211" spans="1:18" s="32" customFormat="1" ht="36" customHeight="1">
      <c r="A211" s="245" t="s">
        <v>890</v>
      </c>
      <c r="B211" s="381" t="str">
        <f t="shared" ca="1" si="1"/>
        <v>終了</v>
      </c>
      <c r="C211" s="244" t="s">
        <v>32</v>
      </c>
      <c r="D211" s="164"/>
      <c r="E211" s="244"/>
      <c r="F211" s="173" t="s">
        <v>891</v>
      </c>
      <c r="G211" s="255" t="s">
        <v>892</v>
      </c>
      <c r="H211" s="171"/>
      <c r="I211" s="251">
        <v>2000</v>
      </c>
      <c r="J211" s="59"/>
      <c r="K211" s="35"/>
      <c r="L211" s="310">
        <v>44409</v>
      </c>
      <c r="M211" s="260">
        <v>44486</v>
      </c>
      <c r="N211" s="312">
        <v>44500</v>
      </c>
      <c r="O211" s="262">
        <v>44621</v>
      </c>
      <c r="P211" s="355" t="s">
        <v>893</v>
      </c>
      <c r="Q211" s="84"/>
    </row>
    <row r="212" spans="1:18" s="32" customFormat="1" ht="30.75" customHeight="1">
      <c r="A212" s="241" t="s">
        <v>894</v>
      </c>
      <c r="B212" s="381" t="str">
        <f t="shared" ca="1" si="1"/>
        <v>終了</v>
      </c>
      <c r="C212" s="238" t="s">
        <v>32</v>
      </c>
      <c r="D212" s="60"/>
      <c r="E212" s="238"/>
      <c r="F212" s="348" t="s">
        <v>895</v>
      </c>
      <c r="G212" s="55" t="s">
        <v>896</v>
      </c>
      <c r="H212" s="95"/>
      <c r="I212" s="247">
        <v>1000</v>
      </c>
      <c r="J212" s="86" t="s">
        <v>898</v>
      </c>
      <c r="K212" s="36"/>
      <c r="L212" s="302">
        <v>44440</v>
      </c>
      <c r="M212" s="83">
        <v>44486</v>
      </c>
      <c r="N212" s="308">
        <v>44500</v>
      </c>
      <c r="O212" s="261">
        <v>44621</v>
      </c>
      <c r="P212" s="350" t="s">
        <v>897</v>
      </c>
      <c r="Q212" s="263"/>
    </row>
    <row r="213" spans="1:18" s="32" customFormat="1" ht="30.75" customHeight="1">
      <c r="A213" s="240" t="s">
        <v>901</v>
      </c>
      <c r="B213" s="381" t="str">
        <f t="shared" ca="1" si="1"/>
        <v>終了</v>
      </c>
      <c r="C213" s="237"/>
      <c r="D213" s="234" t="s">
        <v>32</v>
      </c>
      <c r="E213" s="237"/>
      <c r="F213" s="352" t="s">
        <v>902</v>
      </c>
      <c r="G213" s="47" t="s">
        <v>903</v>
      </c>
      <c r="H213" s="362" t="s">
        <v>904</v>
      </c>
      <c r="I213" s="251">
        <v>3000</v>
      </c>
      <c r="J213" s="59"/>
      <c r="K213" s="36"/>
      <c r="L213" s="244">
        <v>44378</v>
      </c>
      <c r="M213" s="83">
        <v>44455</v>
      </c>
      <c r="N213" s="256">
        <v>44469</v>
      </c>
      <c r="O213" s="86" t="s">
        <v>900</v>
      </c>
      <c r="P213" s="349" t="s">
        <v>899</v>
      </c>
      <c r="Q213" s="62"/>
      <c r="R213" s="174"/>
    </row>
    <row r="214" spans="1:18" s="32" customFormat="1" ht="48.75" customHeight="1">
      <c r="A214" s="245" t="s">
        <v>905</v>
      </c>
      <c r="B214" s="381" t="s">
        <v>1572</v>
      </c>
      <c r="C214" s="244" t="s">
        <v>32</v>
      </c>
      <c r="D214" s="164" t="s">
        <v>32</v>
      </c>
      <c r="E214" s="244" t="s">
        <v>32</v>
      </c>
      <c r="F214" s="360" t="s">
        <v>906</v>
      </c>
      <c r="G214" s="55" t="s">
        <v>907</v>
      </c>
      <c r="H214" s="55"/>
      <c r="I214" s="247">
        <v>3000</v>
      </c>
      <c r="J214" s="86"/>
      <c r="K214" s="58"/>
      <c r="L214" s="248" t="s">
        <v>908</v>
      </c>
      <c r="M214" s="64" t="s">
        <v>910</v>
      </c>
      <c r="N214" s="248" t="s">
        <v>909</v>
      </c>
      <c r="O214" s="65">
        <v>44621</v>
      </c>
      <c r="P214" s="355" t="s">
        <v>911</v>
      </c>
      <c r="Q214" s="84"/>
    </row>
    <row r="215" spans="1:18" s="32" customFormat="1" ht="30.75" customHeight="1">
      <c r="A215" s="241" t="s">
        <v>912</v>
      </c>
      <c r="B215" s="381" t="s">
        <v>1573</v>
      </c>
      <c r="C215" s="238"/>
      <c r="D215" s="235" t="s">
        <v>32</v>
      </c>
      <c r="E215" s="238"/>
      <c r="F215" s="97" t="s">
        <v>913</v>
      </c>
      <c r="G215" s="55" t="s">
        <v>914</v>
      </c>
      <c r="H215" s="55"/>
      <c r="I215" s="251">
        <v>500</v>
      </c>
      <c r="J215" s="59"/>
      <c r="K215" s="35"/>
      <c r="L215" s="244" t="s">
        <v>917</v>
      </c>
      <c r="M215" s="83"/>
      <c r="N215" s="308" t="s">
        <v>916</v>
      </c>
      <c r="O215" s="86" t="s">
        <v>915</v>
      </c>
      <c r="P215" s="349" t="s">
        <v>918</v>
      </c>
      <c r="Q215" s="18"/>
    </row>
    <row r="216" spans="1:18" s="32" customFormat="1" ht="41.25" customHeight="1">
      <c r="A216" s="245" t="s">
        <v>919</v>
      </c>
      <c r="B216" s="381" t="str">
        <f t="shared" ca="1" si="1"/>
        <v>終了</v>
      </c>
      <c r="C216" s="244" t="s">
        <v>32</v>
      </c>
      <c r="D216" s="164"/>
      <c r="E216" s="244"/>
      <c r="F216" s="360" t="s">
        <v>920</v>
      </c>
      <c r="G216" s="55" t="s">
        <v>921</v>
      </c>
      <c r="H216" s="363"/>
      <c r="I216" s="247">
        <v>1200</v>
      </c>
      <c r="J216" s="86"/>
      <c r="K216" s="58" t="s">
        <v>922</v>
      </c>
      <c r="L216" s="238"/>
      <c r="M216" s="64">
        <v>44526</v>
      </c>
      <c r="N216" s="248">
        <v>44540</v>
      </c>
      <c r="O216" s="65">
        <v>44621</v>
      </c>
      <c r="P216" s="355" t="s">
        <v>923</v>
      </c>
      <c r="Q216" s="74"/>
    </row>
    <row r="217" spans="1:18" s="32" customFormat="1" ht="42.75" customHeight="1">
      <c r="A217" s="242" t="s">
        <v>924</v>
      </c>
      <c r="B217" s="381" t="str">
        <f t="shared" ca="1" si="1"/>
        <v>終了</v>
      </c>
      <c r="C217" s="239"/>
      <c r="D217" s="236" t="s">
        <v>32</v>
      </c>
      <c r="E217" s="239"/>
      <c r="F217" s="353" t="s">
        <v>925</v>
      </c>
      <c r="G217" s="258" t="s">
        <v>926</v>
      </c>
      <c r="H217" s="363"/>
      <c r="I217" s="251">
        <v>1000</v>
      </c>
      <c r="J217" s="59" t="s">
        <v>927</v>
      </c>
      <c r="K217" s="35" t="s">
        <v>922</v>
      </c>
      <c r="L217" s="244">
        <v>44410</v>
      </c>
      <c r="M217" s="83">
        <v>44516</v>
      </c>
      <c r="N217" s="256">
        <v>44530</v>
      </c>
      <c r="O217" s="192">
        <v>44621</v>
      </c>
      <c r="P217" s="350" t="s">
        <v>928</v>
      </c>
      <c r="Q217" s="81"/>
    </row>
    <row r="218" spans="1:18" s="32" customFormat="1" ht="41.25" customHeight="1">
      <c r="A218" s="241" t="s">
        <v>930</v>
      </c>
      <c r="B218" s="381" t="str">
        <f t="shared" ca="1" si="1"/>
        <v>終了</v>
      </c>
      <c r="C218" s="239" t="s">
        <v>32</v>
      </c>
      <c r="D218" s="235"/>
      <c r="E218" s="239"/>
      <c r="F218" s="97" t="s">
        <v>931</v>
      </c>
      <c r="G218" s="55" t="s">
        <v>932</v>
      </c>
      <c r="H218" s="95"/>
      <c r="I218" s="247">
        <v>2000</v>
      </c>
      <c r="J218" s="86" t="s">
        <v>933</v>
      </c>
      <c r="K218" s="209"/>
      <c r="L218" s="239"/>
      <c r="M218" s="260">
        <v>44463</v>
      </c>
      <c r="N218" s="249">
        <v>44477</v>
      </c>
      <c r="O218" s="262" t="s">
        <v>934</v>
      </c>
      <c r="P218" s="349" t="s">
        <v>929</v>
      </c>
      <c r="Q218" s="18"/>
    </row>
    <row r="219" spans="1:18" s="32" customFormat="1" ht="30.75" customHeight="1">
      <c r="A219" s="245" t="s">
        <v>935</v>
      </c>
      <c r="B219" s="381" t="str">
        <f t="shared" ca="1" si="1"/>
        <v>終了</v>
      </c>
      <c r="C219" s="244" t="s">
        <v>32</v>
      </c>
      <c r="D219" s="164"/>
      <c r="E219" s="244"/>
      <c r="F219" s="173" t="s">
        <v>936</v>
      </c>
      <c r="G219" s="47" t="s">
        <v>937</v>
      </c>
      <c r="H219" s="33"/>
      <c r="I219" s="251">
        <v>1000</v>
      </c>
      <c r="J219" s="246"/>
      <c r="K219" s="60" t="s">
        <v>922</v>
      </c>
      <c r="L219" s="238"/>
      <c r="M219" s="64">
        <v>44455</v>
      </c>
      <c r="N219" s="248">
        <v>44469</v>
      </c>
      <c r="O219" s="65">
        <v>44562</v>
      </c>
      <c r="P219" s="355" t="s">
        <v>938</v>
      </c>
      <c r="Q219" s="84"/>
    </row>
    <row r="220" spans="1:18" s="32" customFormat="1" ht="44.25" customHeight="1">
      <c r="A220" s="241" t="s">
        <v>939</v>
      </c>
      <c r="B220" s="381" t="str">
        <f t="shared" ca="1" si="1"/>
        <v>終了</v>
      </c>
      <c r="C220" s="238" t="s">
        <v>32</v>
      </c>
      <c r="D220" s="235" t="s">
        <v>32</v>
      </c>
      <c r="E220" s="238"/>
      <c r="F220" s="97" t="s">
        <v>940</v>
      </c>
      <c r="G220" s="55" t="s">
        <v>941</v>
      </c>
      <c r="H220" s="166"/>
      <c r="I220" s="250">
        <v>1000</v>
      </c>
      <c r="J220" s="253" t="s">
        <v>942</v>
      </c>
      <c r="K220" s="35"/>
      <c r="L220" s="244"/>
      <c r="M220" s="83">
        <v>44455</v>
      </c>
      <c r="N220" s="256">
        <v>44469</v>
      </c>
      <c r="O220" s="261">
        <v>44562</v>
      </c>
      <c r="P220" s="366" t="s">
        <v>943</v>
      </c>
      <c r="Q220" s="74"/>
    </row>
    <row r="221" spans="1:18" s="32" customFormat="1" ht="30.75" customHeight="1">
      <c r="A221" s="245" t="s">
        <v>944</v>
      </c>
      <c r="B221" s="381" t="str">
        <f t="shared" ca="1" si="1"/>
        <v>終了</v>
      </c>
      <c r="C221" s="244"/>
      <c r="D221" s="164" t="s">
        <v>32</v>
      </c>
      <c r="E221" s="244"/>
      <c r="F221" s="173" t="s">
        <v>945</v>
      </c>
      <c r="G221" s="47" t="s">
        <v>149</v>
      </c>
      <c r="H221" s="55" t="s">
        <v>948</v>
      </c>
      <c r="I221" s="247">
        <v>1000</v>
      </c>
      <c r="J221" s="86"/>
      <c r="K221" s="58" t="s">
        <v>946</v>
      </c>
      <c r="L221" s="238">
        <v>44409</v>
      </c>
      <c r="M221" s="64">
        <v>44547</v>
      </c>
      <c r="N221" s="248">
        <v>44561</v>
      </c>
      <c r="O221" s="65" t="s">
        <v>742</v>
      </c>
      <c r="P221" s="355" t="s">
        <v>947</v>
      </c>
      <c r="Q221" s="84"/>
    </row>
    <row r="222" spans="1:18" s="32" customFormat="1" ht="30.75" customHeight="1">
      <c r="A222" s="265" t="s">
        <v>949</v>
      </c>
      <c r="B222" s="381" t="str">
        <f t="shared" ca="1" si="1"/>
        <v>終了</v>
      </c>
      <c r="C222" s="239" t="s">
        <v>32</v>
      </c>
      <c r="D222" s="236"/>
      <c r="E222" s="239"/>
      <c r="F222" s="353" t="s">
        <v>950</v>
      </c>
      <c r="G222" s="55" t="s">
        <v>951</v>
      </c>
      <c r="H222" s="259" t="s">
        <v>952</v>
      </c>
      <c r="I222" s="252">
        <v>2000</v>
      </c>
      <c r="J222" s="254"/>
      <c r="K222" s="35" t="s">
        <v>922</v>
      </c>
      <c r="L222" s="244">
        <v>44409</v>
      </c>
      <c r="M222" s="83">
        <v>44446</v>
      </c>
      <c r="N222" s="256">
        <v>44461</v>
      </c>
      <c r="O222" s="261">
        <v>44562</v>
      </c>
      <c r="P222" s="367" t="s">
        <v>953</v>
      </c>
      <c r="Q222" s="74"/>
    </row>
    <row r="223" spans="1:18" s="32" customFormat="1" ht="30.75" customHeight="1">
      <c r="A223" s="265" t="s">
        <v>954</v>
      </c>
      <c r="B223" s="381" t="str">
        <f t="shared" ca="1" si="1"/>
        <v>終了</v>
      </c>
      <c r="C223" s="264"/>
      <c r="D223" s="264" t="s">
        <v>32</v>
      </c>
      <c r="E223" s="264"/>
      <c r="F223" s="360" t="s">
        <v>955</v>
      </c>
      <c r="G223" s="55" t="s">
        <v>956</v>
      </c>
      <c r="H223" s="55" t="s">
        <v>1032</v>
      </c>
      <c r="I223" s="268">
        <v>1000</v>
      </c>
      <c r="J223" s="266" t="s">
        <v>957</v>
      </c>
      <c r="K223" s="265" t="s">
        <v>958</v>
      </c>
      <c r="L223" s="264">
        <v>44423</v>
      </c>
      <c r="M223" s="269">
        <v>44455</v>
      </c>
      <c r="N223" s="269">
        <v>44469</v>
      </c>
      <c r="O223" s="270" t="s">
        <v>959</v>
      </c>
      <c r="P223" s="355" t="s">
        <v>961</v>
      </c>
      <c r="Q223" s="74"/>
    </row>
    <row r="224" spans="1:18" s="32" customFormat="1" ht="36" customHeight="1">
      <c r="A224" s="265" t="s">
        <v>960</v>
      </c>
      <c r="B224" s="381" t="str">
        <f t="shared" ca="1" si="1"/>
        <v>終了</v>
      </c>
      <c r="C224" s="264"/>
      <c r="D224" s="264" t="s">
        <v>32</v>
      </c>
      <c r="E224" s="264"/>
      <c r="F224" s="360" t="s">
        <v>963</v>
      </c>
      <c r="G224" s="55" t="s">
        <v>964</v>
      </c>
      <c r="H224" s="271" t="s">
        <v>965</v>
      </c>
      <c r="I224" s="268">
        <v>3000</v>
      </c>
      <c r="J224" s="266" t="s">
        <v>966</v>
      </c>
      <c r="K224" s="265"/>
      <c r="L224" s="264">
        <v>44470</v>
      </c>
      <c r="M224" s="269">
        <v>44516</v>
      </c>
      <c r="N224" s="269">
        <v>44530</v>
      </c>
      <c r="O224" s="270">
        <v>44652</v>
      </c>
      <c r="P224" s="359" t="s">
        <v>967</v>
      </c>
      <c r="Q224" s="74"/>
    </row>
    <row r="225" spans="1:17" s="32" customFormat="1" ht="67.5" customHeight="1">
      <c r="A225" s="265" t="s">
        <v>968</v>
      </c>
      <c r="B225" s="381" t="str">
        <f t="shared" ca="1" si="1"/>
        <v>終了</v>
      </c>
      <c r="C225" s="264"/>
      <c r="D225" s="264" t="s">
        <v>32</v>
      </c>
      <c r="E225" s="264" t="s">
        <v>32</v>
      </c>
      <c r="F225" s="360" t="s">
        <v>969</v>
      </c>
      <c r="G225" s="55" t="s">
        <v>970</v>
      </c>
      <c r="H225" s="271" t="s">
        <v>971</v>
      </c>
      <c r="I225" s="268">
        <v>400</v>
      </c>
      <c r="J225" s="266"/>
      <c r="K225" s="265"/>
      <c r="L225" s="264">
        <v>44440</v>
      </c>
      <c r="M225" s="269">
        <v>44455</v>
      </c>
      <c r="N225" s="269">
        <v>44469</v>
      </c>
      <c r="O225" s="269">
        <v>44484</v>
      </c>
      <c r="P225" s="355" t="s">
        <v>972</v>
      </c>
      <c r="Q225" s="74"/>
    </row>
    <row r="226" spans="1:17" s="32" customFormat="1" ht="61.5" customHeight="1">
      <c r="A226" s="265" t="s">
        <v>973</v>
      </c>
      <c r="B226" s="381" t="str">
        <f t="shared" ca="1" si="1"/>
        <v>終了</v>
      </c>
      <c r="C226" s="264"/>
      <c r="D226" s="264" t="s">
        <v>32</v>
      </c>
      <c r="E226" s="264"/>
      <c r="F226" s="360" t="s">
        <v>974</v>
      </c>
      <c r="G226" s="55" t="s">
        <v>975</v>
      </c>
      <c r="H226" s="55" t="s">
        <v>976</v>
      </c>
      <c r="I226" s="268">
        <v>3000</v>
      </c>
      <c r="J226" s="266" t="s">
        <v>977</v>
      </c>
      <c r="K226" s="265" t="s">
        <v>978</v>
      </c>
      <c r="L226" s="264">
        <v>44440</v>
      </c>
      <c r="M226" s="269">
        <v>44455</v>
      </c>
      <c r="N226" s="269">
        <v>44469</v>
      </c>
      <c r="O226" s="270">
        <v>44621</v>
      </c>
      <c r="P226" s="359" t="s">
        <v>979</v>
      </c>
      <c r="Q226" s="74" t="s">
        <v>1033</v>
      </c>
    </row>
    <row r="227" spans="1:17" s="32" customFormat="1" ht="30.75" customHeight="1">
      <c r="A227" s="265" t="s">
        <v>980</v>
      </c>
      <c r="B227" s="381" t="str">
        <f t="shared" ca="1" si="1"/>
        <v>終了</v>
      </c>
      <c r="C227" s="264"/>
      <c r="D227" s="264" t="s">
        <v>32</v>
      </c>
      <c r="E227" s="264"/>
      <c r="F227" s="360" t="s">
        <v>981</v>
      </c>
      <c r="G227" s="55" t="s">
        <v>982</v>
      </c>
      <c r="H227" s="55" t="s">
        <v>983</v>
      </c>
      <c r="I227" s="268">
        <v>2500</v>
      </c>
      <c r="J227" s="266"/>
      <c r="K227" s="265" t="s">
        <v>984</v>
      </c>
      <c r="L227" s="264">
        <v>44440</v>
      </c>
      <c r="M227" s="269">
        <v>44487</v>
      </c>
      <c r="N227" s="269">
        <v>44501</v>
      </c>
      <c r="O227" s="270">
        <v>44621</v>
      </c>
      <c r="P227" s="355" t="s">
        <v>985</v>
      </c>
      <c r="Q227" s="74"/>
    </row>
    <row r="228" spans="1:17" s="32" customFormat="1" ht="30.75" customHeight="1">
      <c r="A228" s="265" t="s">
        <v>986</v>
      </c>
      <c r="B228" s="381" t="str">
        <f t="shared" ca="1" si="1"/>
        <v>終了</v>
      </c>
      <c r="C228" s="264"/>
      <c r="D228" s="264" t="s">
        <v>32</v>
      </c>
      <c r="E228" s="264"/>
      <c r="F228" s="360" t="s">
        <v>987</v>
      </c>
      <c r="G228" s="55" t="s">
        <v>988</v>
      </c>
      <c r="H228" s="55" t="s">
        <v>989</v>
      </c>
      <c r="I228" s="268">
        <v>2000</v>
      </c>
      <c r="J228" s="266" t="s">
        <v>990</v>
      </c>
      <c r="K228" s="265"/>
      <c r="L228" s="264">
        <v>44378</v>
      </c>
      <c r="M228" s="269">
        <v>44486</v>
      </c>
      <c r="N228" s="269">
        <v>44500</v>
      </c>
      <c r="O228" s="270" t="s">
        <v>991</v>
      </c>
      <c r="P228" s="355" t="s">
        <v>992</v>
      </c>
      <c r="Q228" s="74"/>
    </row>
    <row r="229" spans="1:17" s="32" customFormat="1" ht="34.5" customHeight="1">
      <c r="A229" s="265" t="s">
        <v>993</v>
      </c>
      <c r="B229" s="384" t="s">
        <v>1532</v>
      </c>
      <c r="C229" s="264" t="s">
        <v>32</v>
      </c>
      <c r="D229" s="264" t="s">
        <v>32</v>
      </c>
      <c r="E229" s="264"/>
      <c r="F229" s="360" t="s">
        <v>994</v>
      </c>
      <c r="G229" s="267"/>
      <c r="H229" s="272" t="s">
        <v>995</v>
      </c>
      <c r="I229" s="268" t="s">
        <v>996</v>
      </c>
      <c r="J229" s="266"/>
      <c r="K229" s="264" t="s">
        <v>997</v>
      </c>
      <c r="L229" s="269" t="s">
        <v>998</v>
      </c>
      <c r="M229" s="269" t="s">
        <v>1000</v>
      </c>
      <c r="N229" s="269" t="s">
        <v>999</v>
      </c>
      <c r="O229" s="273" t="s">
        <v>1001</v>
      </c>
      <c r="P229" s="359" t="s">
        <v>1002</v>
      </c>
      <c r="Q229" s="74" t="s">
        <v>1034</v>
      </c>
    </row>
    <row r="230" spans="1:17" s="32" customFormat="1" ht="37.5" customHeight="1">
      <c r="A230" s="265" t="s">
        <v>1003</v>
      </c>
      <c r="B230" s="381" t="str">
        <f t="shared" ca="1" si="1"/>
        <v>終了</v>
      </c>
      <c r="C230" s="264"/>
      <c r="D230" s="264" t="s">
        <v>32</v>
      </c>
      <c r="E230" s="264"/>
      <c r="F230" s="360" t="s">
        <v>1004</v>
      </c>
      <c r="G230" s="55" t="s">
        <v>1005</v>
      </c>
      <c r="H230" s="55" t="s">
        <v>1006</v>
      </c>
      <c r="I230" s="268" t="s">
        <v>1007</v>
      </c>
      <c r="J230" s="266"/>
      <c r="K230" s="265"/>
      <c r="L230" s="264">
        <v>44470</v>
      </c>
      <c r="M230" s="269">
        <v>44501</v>
      </c>
      <c r="N230" s="269">
        <v>44515</v>
      </c>
      <c r="O230" s="270" t="s">
        <v>1008</v>
      </c>
      <c r="P230" s="355" t="s">
        <v>1009</v>
      </c>
      <c r="Q230" s="74"/>
    </row>
    <row r="231" spans="1:17" s="32" customFormat="1" ht="51.75" customHeight="1">
      <c r="A231" s="265" t="s">
        <v>1010</v>
      </c>
      <c r="B231" s="381" t="str">
        <f t="shared" ca="1" si="1"/>
        <v>終了</v>
      </c>
      <c r="C231" s="264" t="s">
        <v>32</v>
      </c>
      <c r="D231" s="264"/>
      <c r="E231" s="264"/>
      <c r="F231" s="360" t="s">
        <v>1011</v>
      </c>
      <c r="G231" s="55" t="s">
        <v>1012</v>
      </c>
      <c r="H231" s="271" t="s">
        <v>1015</v>
      </c>
      <c r="I231" s="268" t="s">
        <v>1013</v>
      </c>
      <c r="J231" s="266"/>
      <c r="K231" s="265"/>
      <c r="L231" s="264">
        <v>44431</v>
      </c>
      <c r="M231" s="269">
        <v>44480</v>
      </c>
      <c r="N231" s="269">
        <v>44494</v>
      </c>
      <c r="O231" s="269">
        <v>44540</v>
      </c>
      <c r="P231" s="355" t="s">
        <v>1014</v>
      </c>
      <c r="Q231" s="74"/>
    </row>
    <row r="232" spans="1:17" s="32" customFormat="1" ht="39" customHeight="1">
      <c r="A232" s="265" t="s">
        <v>1016</v>
      </c>
      <c r="B232" s="381" t="str">
        <f t="shared" ca="1" si="1"/>
        <v>終了</v>
      </c>
      <c r="C232" s="264" t="s">
        <v>32</v>
      </c>
      <c r="D232" s="264" t="s">
        <v>32</v>
      </c>
      <c r="E232" s="264" t="s">
        <v>32</v>
      </c>
      <c r="F232" s="360" t="s">
        <v>1018</v>
      </c>
      <c r="G232" s="55" t="s">
        <v>1019</v>
      </c>
      <c r="H232" s="55" t="s">
        <v>1020</v>
      </c>
      <c r="I232" s="268" t="s">
        <v>1021</v>
      </c>
      <c r="J232" s="266"/>
      <c r="K232" s="265"/>
      <c r="L232" s="264">
        <v>44440</v>
      </c>
      <c r="M232" s="269">
        <v>44486</v>
      </c>
      <c r="N232" s="269">
        <v>44500</v>
      </c>
      <c r="O232" s="270" t="s">
        <v>742</v>
      </c>
      <c r="P232" s="355" t="s">
        <v>1017</v>
      </c>
      <c r="Q232" s="274" t="s">
        <v>1022</v>
      </c>
    </row>
    <row r="233" spans="1:17" s="32" customFormat="1" ht="39.75" customHeight="1">
      <c r="A233" s="265" t="s">
        <v>1023</v>
      </c>
      <c r="B233" s="381" t="str">
        <f t="shared" ca="1" si="1"/>
        <v>終了</v>
      </c>
      <c r="C233" s="264"/>
      <c r="D233" s="264"/>
      <c r="E233" s="264" t="s">
        <v>32</v>
      </c>
      <c r="F233" s="360" t="s">
        <v>1024</v>
      </c>
      <c r="G233" s="55" t="s">
        <v>1025</v>
      </c>
      <c r="H233" s="55" t="s">
        <v>1026</v>
      </c>
      <c r="I233" s="268" t="s">
        <v>1027</v>
      </c>
      <c r="J233" s="266"/>
      <c r="K233" s="265" t="s">
        <v>1028</v>
      </c>
      <c r="L233" s="264"/>
      <c r="M233" s="269">
        <v>44466</v>
      </c>
      <c r="N233" s="269">
        <v>44480</v>
      </c>
      <c r="O233" s="270" t="s">
        <v>1029</v>
      </c>
      <c r="P233" s="355" t="s">
        <v>1031</v>
      </c>
      <c r="Q233" s="275" t="s">
        <v>1030</v>
      </c>
    </row>
    <row r="234" spans="1:17" s="32" customFormat="1" ht="38.25" customHeight="1">
      <c r="A234" s="265" t="s">
        <v>1035</v>
      </c>
      <c r="B234" s="381" t="str">
        <f t="shared" ca="1" si="1"/>
        <v>終了</v>
      </c>
      <c r="C234" s="264"/>
      <c r="D234" s="264"/>
      <c r="E234" s="264" t="s">
        <v>32</v>
      </c>
      <c r="F234" s="360" t="s">
        <v>1036</v>
      </c>
      <c r="G234" s="55" t="s">
        <v>1037</v>
      </c>
      <c r="H234" s="271" t="s">
        <v>1038</v>
      </c>
      <c r="I234" s="268" t="s">
        <v>1039</v>
      </c>
      <c r="J234" s="266"/>
      <c r="K234" s="265"/>
      <c r="L234" s="264"/>
      <c r="M234" s="269">
        <v>44486</v>
      </c>
      <c r="N234" s="269">
        <v>44500</v>
      </c>
      <c r="O234" s="270" t="s">
        <v>1040</v>
      </c>
      <c r="P234" s="355" t="s">
        <v>1045</v>
      </c>
      <c r="Q234" s="74"/>
    </row>
    <row r="235" spans="1:17" s="32" customFormat="1" ht="38.25" customHeight="1">
      <c r="A235" s="265" t="s">
        <v>1041</v>
      </c>
      <c r="B235" s="381" t="str">
        <f t="shared" ca="1" si="1"/>
        <v>終了</v>
      </c>
      <c r="C235" s="264" t="s">
        <v>32</v>
      </c>
      <c r="D235" s="264"/>
      <c r="E235" s="264" t="s">
        <v>32</v>
      </c>
      <c r="F235" s="360" t="s">
        <v>1042</v>
      </c>
      <c r="G235" s="55" t="s">
        <v>1046</v>
      </c>
      <c r="H235" s="55" t="s">
        <v>1047</v>
      </c>
      <c r="I235" s="268">
        <v>1500</v>
      </c>
      <c r="J235" s="266"/>
      <c r="K235" s="265" t="s">
        <v>1028</v>
      </c>
      <c r="L235" s="264">
        <v>44418</v>
      </c>
      <c r="M235" s="269">
        <v>44475</v>
      </c>
      <c r="N235" s="269">
        <v>44489</v>
      </c>
      <c r="O235" s="270">
        <v>44621</v>
      </c>
      <c r="P235" s="355" t="s">
        <v>1043</v>
      </c>
      <c r="Q235" s="74"/>
    </row>
    <row r="236" spans="1:17" s="32" customFormat="1" ht="41.25" customHeight="1">
      <c r="A236" s="265" t="s">
        <v>1044</v>
      </c>
      <c r="B236" s="381" t="str">
        <f t="shared" ca="1" si="1"/>
        <v>終了</v>
      </c>
      <c r="C236" s="264"/>
      <c r="D236" s="264" t="s">
        <v>32</v>
      </c>
      <c r="E236" s="264"/>
      <c r="F236" s="360" t="s">
        <v>1048</v>
      </c>
      <c r="G236" s="55" t="s">
        <v>1049</v>
      </c>
      <c r="H236" s="55" t="s">
        <v>1050</v>
      </c>
      <c r="I236" s="268" t="s">
        <v>1051</v>
      </c>
      <c r="J236" s="266" t="s">
        <v>1052</v>
      </c>
      <c r="K236" s="265"/>
      <c r="L236" s="264">
        <v>44393</v>
      </c>
      <c r="M236" s="269">
        <v>44455</v>
      </c>
      <c r="N236" s="269">
        <v>44469</v>
      </c>
      <c r="O236" s="270" t="s">
        <v>742</v>
      </c>
      <c r="P236" s="355" t="s">
        <v>1054</v>
      </c>
      <c r="Q236" s="276" t="s">
        <v>1053</v>
      </c>
    </row>
    <row r="237" spans="1:17" s="32" customFormat="1" ht="80.25" customHeight="1">
      <c r="A237" s="279" t="s">
        <v>1055</v>
      </c>
      <c r="B237" s="381" t="str">
        <f t="shared" ca="1" si="1"/>
        <v>終了</v>
      </c>
      <c r="C237" s="278" t="s">
        <v>32</v>
      </c>
      <c r="D237" s="278"/>
      <c r="E237" s="278"/>
      <c r="F237" s="360" t="s">
        <v>1056</v>
      </c>
      <c r="G237" s="55" t="s">
        <v>1057</v>
      </c>
      <c r="H237" s="271" t="s">
        <v>1058</v>
      </c>
      <c r="I237" s="282">
        <v>2000</v>
      </c>
      <c r="J237" s="280" t="s">
        <v>1059</v>
      </c>
      <c r="K237" s="279" t="s">
        <v>1060</v>
      </c>
      <c r="L237" s="278">
        <v>44440</v>
      </c>
      <c r="M237" s="283">
        <v>44505</v>
      </c>
      <c r="N237" s="283">
        <v>44519</v>
      </c>
      <c r="O237" s="284" t="s">
        <v>742</v>
      </c>
      <c r="P237" s="359" t="s">
        <v>1061</v>
      </c>
      <c r="Q237" s="74"/>
    </row>
    <row r="238" spans="1:17" s="32" customFormat="1" ht="69.75" customHeight="1">
      <c r="A238" s="279" t="s">
        <v>1062</v>
      </c>
      <c r="B238" s="381" t="str">
        <f t="shared" ca="1" si="1"/>
        <v>終了</v>
      </c>
      <c r="C238" s="278" t="s">
        <v>32</v>
      </c>
      <c r="D238" s="278"/>
      <c r="E238" s="278" t="s">
        <v>32</v>
      </c>
      <c r="F238" s="360" t="s">
        <v>1063</v>
      </c>
      <c r="G238" s="55" t="s">
        <v>1064</v>
      </c>
      <c r="H238" s="55" t="s">
        <v>1068</v>
      </c>
      <c r="I238" s="282">
        <v>3000</v>
      </c>
      <c r="J238" s="280"/>
      <c r="K238" s="279" t="s">
        <v>1065</v>
      </c>
      <c r="L238" s="278">
        <v>44440</v>
      </c>
      <c r="M238" s="278">
        <v>44516</v>
      </c>
      <c r="N238" s="278">
        <v>44530</v>
      </c>
      <c r="O238" s="281" t="s">
        <v>1066</v>
      </c>
      <c r="P238" s="355" t="s">
        <v>1067</v>
      </c>
      <c r="Q238" s="290" t="s">
        <v>1069</v>
      </c>
    </row>
    <row r="239" spans="1:17" s="32" customFormat="1" ht="36.75" customHeight="1">
      <c r="A239" s="279" t="s">
        <v>1070</v>
      </c>
      <c r="B239" s="381" t="str">
        <f t="shared" ca="1" si="1"/>
        <v>終了</v>
      </c>
      <c r="C239" s="278" t="s">
        <v>32</v>
      </c>
      <c r="D239" s="278"/>
      <c r="E239" s="278"/>
      <c r="F239" s="360" t="s">
        <v>1071</v>
      </c>
      <c r="G239" s="55" t="s">
        <v>1072</v>
      </c>
      <c r="H239" s="271" t="s">
        <v>1073</v>
      </c>
      <c r="I239" s="282">
        <v>1000</v>
      </c>
      <c r="J239" s="280" t="s">
        <v>1074</v>
      </c>
      <c r="K239" s="279"/>
      <c r="L239" s="278">
        <v>44489</v>
      </c>
      <c r="M239" s="278">
        <v>44536</v>
      </c>
      <c r="N239" s="278">
        <v>44550</v>
      </c>
      <c r="O239" s="281" t="s">
        <v>1066</v>
      </c>
      <c r="P239" s="355" t="s">
        <v>1075</v>
      </c>
      <c r="Q239" s="74"/>
    </row>
    <row r="240" spans="1:17" s="32" customFormat="1" ht="47.25" customHeight="1">
      <c r="A240" s="279" t="s">
        <v>1076</v>
      </c>
      <c r="B240" s="381" t="str">
        <f t="shared" ca="1" si="1"/>
        <v>終了</v>
      </c>
      <c r="C240" s="278" t="s">
        <v>32</v>
      </c>
      <c r="D240" s="278" t="s">
        <v>32</v>
      </c>
      <c r="E240" s="278" t="s">
        <v>32</v>
      </c>
      <c r="F240" s="360" t="s">
        <v>1077</v>
      </c>
      <c r="G240" s="55" t="s">
        <v>1078</v>
      </c>
      <c r="H240" s="55" t="s">
        <v>1079</v>
      </c>
      <c r="I240" s="282">
        <v>1000</v>
      </c>
      <c r="J240" s="272" t="s">
        <v>1080</v>
      </c>
      <c r="K240" s="279" t="s">
        <v>1065</v>
      </c>
      <c r="L240" s="278">
        <v>44454</v>
      </c>
      <c r="M240" s="278">
        <v>44470</v>
      </c>
      <c r="N240" s="278">
        <v>44484</v>
      </c>
      <c r="O240" s="281" t="s">
        <v>1081</v>
      </c>
      <c r="P240" s="359" t="s">
        <v>1082</v>
      </c>
      <c r="Q240" s="276" t="s">
        <v>1083</v>
      </c>
    </row>
    <row r="241" spans="1:17" s="32" customFormat="1" ht="58.5" customHeight="1">
      <c r="A241" s="279" t="s">
        <v>1084</v>
      </c>
      <c r="B241" s="381" t="str">
        <f t="shared" ca="1" si="1"/>
        <v>終了</v>
      </c>
      <c r="C241" s="278" t="s">
        <v>32</v>
      </c>
      <c r="D241" s="278"/>
      <c r="E241" s="278" t="s">
        <v>32</v>
      </c>
      <c r="F241" s="360" t="s">
        <v>1085</v>
      </c>
      <c r="G241" s="55" t="s">
        <v>1086</v>
      </c>
      <c r="H241" s="271" t="s">
        <v>1087</v>
      </c>
      <c r="I241" s="291" t="s">
        <v>1102</v>
      </c>
      <c r="J241" s="280"/>
      <c r="K241" s="279"/>
      <c r="L241" s="278">
        <v>44440</v>
      </c>
      <c r="M241" s="278">
        <v>44470</v>
      </c>
      <c r="N241" s="278">
        <v>44484</v>
      </c>
      <c r="O241" s="281" t="s">
        <v>1066</v>
      </c>
      <c r="P241" s="355" t="s">
        <v>1088</v>
      </c>
      <c r="Q241" s="74"/>
    </row>
    <row r="242" spans="1:17" s="32" customFormat="1" ht="43.5" customHeight="1">
      <c r="A242" s="279" t="s">
        <v>1089</v>
      </c>
      <c r="B242" s="381" t="str">
        <f t="shared" ca="1" si="1"/>
        <v>終了</v>
      </c>
      <c r="C242" s="278" t="s">
        <v>32</v>
      </c>
      <c r="D242" s="278"/>
      <c r="E242" s="278" t="s">
        <v>32</v>
      </c>
      <c r="F242" s="360" t="s">
        <v>1090</v>
      </c>
      <c r="G242" s="55" t="s">
        <v>1091</v>
      </c>
      <c r="H242" s="271" t="s">
        <v>1092</v>
      </c>
      <c r="I242" s="282" t="s">
        <v>1093</v>
      </c>
      <c r="J242" s="280" t="s">
        <v>1094</v>
      </c>
      <c r="K242" s="279"/>
      <c r="L242" s="278"/>
      <c r="M242" s="278">
        <v>44501</v>
      </c>
      <c r="N242" s="278">
        <v>44515</v>
      </c>
      <c r="O242" s="281" t="s">
        <v>1066</v>
      </c>
      <c r="P242" s="355" t="s">
        <v>1095</v>
      </c>
      <c r="Q242" s="271" t="s">
        <v>1096</v>
      </c>
    </row>
    <row r="243" spans="1:17" s="32" customFormat="1" ht="60" customHeight="1">
      <c r="A243" s="279" t="s">
        <v>1097</v>
      </c>
      <c r="B243" s="381" t="str">
        <f t="shared" ca="1" si="1"/>
        <v>終了</v>
      </c>
      <c r="C243" s="278"/>
      <c r="D243" s="278" t="s">
        <v>32</v>
      </c>
      <c r="E243" s="278"/>
      <c r="F243" s="360" t="s">
        <v>1098</v>
      </c>
      <c r="G243" s="55" t="s">
        <v>1099</v>
      </c>
      <c r="H243" s="292" t="s">
        <v>1116</v>
      </c>
      <c r="I243" s="282">
        <v>1500</v>
      </c>
      <c r="J243" s="280"/>
      <c r="K243" s="279" t="s">
        <v>1065</v>
      </c>
      <c r="L243" s="278">
        <v>44510</v>
      </c>
      <c r="M243" s="278">
        <v>44516</v>
      </c>
      <c r="N243" s="278">
        <v>44530</v>
      </c>
      <c r="O243" s="281" t="s">
        <v>1100</v>
      </c>
      <c r="P243" s="355" t="s">
        <v>1106</v>
      </c>
      <c r="Q243" s="74"/>
    </row>
    <row r="244" spans="1:17" s="32" customFormat="1" ht="30" customHeight="1">
      <c r="A244" s="279" t="s">
        <v>1101</v>
      </c>
      <c r="B244" s="381" t="str">
        <f t="shared" ca="1" si="1"/>
        <v>終了</v>
      </c>
      <c r="C244" s="278" t="s">
        <v>32</v>
      </c>
      <c r="D244" s="278"/>
      <c r="E244" s="278"/>
      <c r="F244" s="360" t="s">
        <v>1098</v>
      </c>
      <c r="G244" s="55" t="s">
        <v>1103</v>
      </c>
      <c r="H244" s="55" t="s">
        <v>1104</v>
      </c>
      <c r="I244" s="282">
        <v>20000</v>
      </c>
      <c r="J244" s="280"/>
      <c r="K244" s="279" t="s">
        <v>1105</v>
      </c>
      <c r="L244" s="278">
        <v>44470</v>
      </c>
      <c r="M244" s="278">
        <v>44475</v>
      </c>
      <c r="N244" s="278">
        <v>44489</v>
      </c>
      <c r="O244" s="281" t="s">
        <v>601</v>
      </c>
      <c r="P244" s="355" t="s">
        <v>1106</v>
      </c>
      <c r="Q244" s="74"/>
    </row>
    <row r="245" spans="1:17" s="32" customFormat="1" ht="36" customHeight="1">
      <c r="A245" s="279" t="s">
        <v>1107</v>
      </c>
      <c r="B245" s="381" t="str">
        <f t="shared" ca="1" si="1"/>
        <v>終了</v>
      </c>
      <c r="C245" s="278"/>
      <c r="D245" s="278"/>
      <c r="E245" s="278" t="s">
        <v>32</v>
      </c>
      <c r="F245" s="360" t="s">
        <v>1108</v>
      </c>
      <c r="G245" s="55" t="s">
        <v>1109</v>
      </c>
      <c r="H245" s="55" t="s">
        <v>1110</v>
      </c>
      <c r="I245" s="282">
        <v>500</v>
      </c>
      <c r="J245" s="280"/>
      <c r="K245" s="278"/>
      <c r="L245" s="278">
        <v>44440</v>
      </c>
      <c r="M245" s="278">
        <v>44486</v>
      </c>
      <c r="N245" s="278">
        <v>44500</v>
      </c>
      <c r="O245" s="281" t="s">
        <v>1111</v>
      </c>
      <c r="P245" s="355" t="s">
        <v>1112</v>
      </c>
      <c r="Q245" s="276" t="s">
        <v>1113</v>
      </c>
    </row>
    <row r="246" spans="1:17" s="32" customFormat="1" ht="30.75" customHeight="1">
      <c r="A246" s="279" t="s">
        <v>1114</v>
      </c>
      <c r="B246" s="381" t="str">
        <f t="shared" ca="1" si="1"/>
        <v>終了</v>
      </c>
      <c r="C246" s="278" t="s">
        <v>32</v>
      </c>
      <c r="D246" s="278"/>
      <c r="E246" s="278"/>
      <c r="F246" s="360" t="s">
        <v>1115</v>
      </c>
      <c r="G246" s="55" t="s">
        <v>814</v>
      </c>
      <c r="H246" s="55" t="s">
        <v>1117</v>
      </c>
      <c r="I246" s="282" t="s">
        <v>1118</v>
      </c>
      <c r="J246" s="280"/>
      <c r="K246" s="278"/>
      <c r="L246" s="278">
        <v>44440</v>
      </c>
      <c r="M246" s="278">
        <v>44486</v>
      </c>
      <c r="N246" s="278">
        <v>44500</v>
      </c>
      <c r="O246" s="281" t="s">
        <v>1119</v>
      </c>
      <c r="P246" s="355" t="s">
        <v>1120</v>
      </c>
      <c r="Q246" s="74" t="s">
        <v>1121</v>
      </c>
    </row>
    <row r="247" spans="1:17" s="32" customFormat="1" ht="51.75" customHeight="1">
      <c r="A247" s="279" t="s">
        <v>1122</v>
      </c>
      <c r="B247" s="381" t="str">
        <f t="shared" ca="1" si="1"/>
        <v>終了</v>
      </c>
      <c r="C247" s="278" t="s">
        <v>32</v>
      </c>
      <c r="D247" s="278"/>
      <c r="E247" s="278"/>
      <c r="F247" s="360" t="s">
        <v>1123</v>
      </c>
      <c r="G247" s="55" t="s">
        <v>674</v>
      </c>
      <c r="H247" s="271" t="s">
        <v>1124</v>
      </c>
      <c r="I247" s="282" t="s">
        <v>1125</v>
      </c>
      <c r="J247" s="280" t="s">
        <v>1126</v>
      </c>
      <c r="K247" s="279" t="s">
        <v>1127</v>
      </c>
      <c r="L247" s="278">
        <v>44409</v>
      </c>
      <c r="M247" s="278">
        <v>44486</v>
      </c>
      <c r="N247" s="278">
        <v>44500</v>
      </c>
      <c r="O247" s="281" t="s">
        <v>1128</v>
      </c>
      <c r="P247" s="355" t="s">
        <v>1129</v>
      </c>
      <c r="Q247" s="74"/>
    </row>
    <row r="248" spans="1:17" s="32" customFormat="1" ht="60" customHeight="1">
      <c r="A248" s="285" t="s">
        <v>1130</v>
      </c>
      <c r="B248" s="381" t="str">
        <f t="shared" ca="1" si="1"/>
        <v>終了</v>
      </c>
      <c r="C248" s="286"/>
      <c r="D248" s="286" t="s">
        <v>32</v>
      </c>
      <c r="E248" s="286" t="s">
        <v>32</v>
      </c>
      <c r="F248" s="360" t="s">
        <v>1131</v>
      </c>
      <c r="G248" s="55" t="s">
        <v>1132</v>
      </c>
      <c r="H248" s="271" t="s">
        <v>1133</v>
      </c>
      <c r="I248" s="289">
        <v>3000</v>
      </c>
      <c r="J248" s="287"/>
      <c r="K248" s="285" t="s">
        <v>1134</v>
      </c>
      <c r="L248" s="286">
        <v>44440</v>
      </c>
      <c r="M248" s="286">
        <v>44470</v>
      </c>
      <c r="N248" s="286">
        <v>44484</v>
      </c>
      <c r="O248" s="288">
        <v>44621</v>
      </c>
      <c r="P248" s="355" t="s">
        <v>1135</v>
      </c>
      <c r="Q248" s="276" t="s">
        <v>1136</v>
      </c>
    </row>
    <row r="249" spans="1:17" s="32" customFormat="1" ht="44.25" customHeight="1">
      <c r="A249" s="293" t="s">
        <v>1137</v>
      </c>
      <c r="B249" s="381" t="str">
        <f t="shared" ca="1" si="1"/>
        <v>終了</v>
      </c>
      <c r="C249" s="295" t="s">
        <v>32</v>
      </c>
      <c r="D249" s="295" t="s">
        <v>32</v>
      </c>
      <c r="E249" s="295" t="s">
        <v>32</v>
      </c>
      <c r="F249" s="360" t="s">
        <v>1138</v>
      </c>
      <c r="G249" s="55" t="s">
        <v>1139</v>
      </c>
      <c r="H249" s="55" t="s">
        <v>1140</v>
      </c>
      <c r="I249" s="300" t="s">
        <v>1141</v>
      </c>
      <c r="J249" s="296" t="s">
        <v>1142</v>
      </c>
      <c r="K249" s="293"/>
      <c r="L249" s="295">
        <v>44439</v>
      </c>
      <c r="M249" s="295">
        <v>44480</v>
      </c>
      <c r="N249" s="295">
        <v>44494</v>
      </c>
      <c r="O249" s="299" t="s">
        <v>1143</v>
      </c>
      <c r="P249" s="359" t="s">
        <v>1144</v>
      </c>
      <c r="Q249" s="276" t="s">
        <v>1145</v>
      </c>
    </row>
    <row r="250" spans="1:17" s="32" customFormat="1" ht="47.25" customHeight="1">
      <c r="A250" s="293" t="s">
        <v>1146</v>
      </c>
      <c r="B250" s="381" t="str">
        <f t="shared" ca="1" si="1"/>
        <v>終了</v>
      </c>
      <c r="C250" s="295"/>
      <c r="D250" s="295" t="s">
        <v>32</v>
      </c>
      <c r="E250" s="295"/>
      <c r="F250" s="360" t="s">
        <v>1147</v>
      </c>
      <c r="G250" s="55" t="s">
        <v>1148</v>
      </c>
      <c r="H250" s="271" t="s">
        <v>1149</v>
      </c>
      <c r="I250" s="300">
        <v>2000</v>
      </c>
      <c r="J250" s="296" t="s">
        <v>1150</v>
      </c>
      <c r="K250" s="293"/>
      <c r="L250" s="295"/>
      <c r="M250" s="295">
        <v>44486</v>
      </c>
      <c r="N250" s="295">
        <v>44500</v>
      </c>
      <c r="O250" s="299" t="s">
        <v>1151</v>
      </c>
      <c r="P250" s="359" t="s">
        <v>1152</v>
      </c>
      <c r="Q250" s="74"/>
    </row>
    <row r="251" spans="1:17" s="32" customFormat="1" ht="46.5" customHeight="1">
      <c r="A251" s="293" t="s">
        <v>1153</v>
      </c>
      <c r="B251" s="381" t="str">
        <f t="shared" ca="1" si="1"/>
        <v>終了</v>
      </c>
      <c r="C251" s="295"/>
      <c r="D251" s="295" t="s">
        <v>32</v>
      </c>
      <c r="E251" s="295"/>
      <c r="F251" s="360" t="s">
        <v>1154</v>
      </c>
      <c r="G251" s="55" t="s">
        <v>1155</v>
      </c>
      <c r="H251" s="55" t="s">
        <v>1156</v>
      </c>
      <c r="I251" s="300" t="s">
        <v>1157</v>
      </c>
      <c r="J251" s="296"/>
      <c r="K251" s="295"/>
      <c r="L251" s="295"/>
      <c r="M251" s="295">
        <v>44484</v>
      </c>
      <c r="N251" s="295">
        <v>44498</v>
      </c>
      <c r="O251" s="299" t="s">
        <v>1158</v>
      </c>
      <c r="P251" s="359" t="s">
        <v>290</v>
      </c>
      <c r="Q251" s="276" t="s">
        <v>1159</v>
      </c>
    </row>
    <row r="252" spans="1:17" s="32" customFormat="1" ht="46.5" customHeight="1">
      <c r="A252" s="293" t="s">
        <v>1160</v>
      </c>
      <c r="B252" s="381" t="str">
        <f t="shared" ca="1" si="1"/>
        <v>終了</v>
      </c>
      <c r="C252" s="295" t="s">
        <v>32</v>
      </c>
      <c r="D252" s="295"/>
      <c r="E252" s="295"/>
      <c r="F252" s="360" t="s">
        <v>1161</v>
      </c>
      <c r="G252" s="55" t="s">
        <v>1162</v>
      </c>
      <c r="H252" s="55" t="s">
        <v>1163</v>
      </c>
      <c r="I252" s="300">
        <v>2000</v>
      </c>
      <c r="J252" s="296"/>
      <c r="K252" s="295"/>
      <c r="L252" s="295"/>
      <c r="M252" s="295">
        <v>44516</v>
      </c>
      <c r="N252" s="295">
        <v>44530</v>
      </c>
      <c r="O252" s="299" t="s">
        <v>1164</v>
      </c>
      <c r="P252" s="355" t="s">
        <v>1166</v>
      </c>
      <c r="Q252" s="276" t="s">
        <v>1165</v>
      </c>
    </row>
    <row r="253" spans="1:17" s="32" customFormat="1" ht="46.5" customHeight="1">
      <c r="A253" s="293" t="s">
        <v>1167</v>
      </c>
      <c r="B253" s="381" t="str">
        <f t="shared" ca="1" si="1"/>
        <v>終了</v>
      </c>
      <c r="C253" s="295" t="s">
        <v>32</v>
      </c>
      <c r="D253" s="295"/>
      <c r="E253" s="295"/>
      <c r="F253" s="360" t="s">
        <v>1169</v>
      </c>
      <c r="G253" s="55" t="s">
        <v>1170</v>
      </c>
      <c r="H253" s="55" t="s">
        <v>1171</v>
      </c>
      <c r="I253" s="300" t="s">
        <v>1172</v>
      </c>
      <c r="J253" s="296"/>
      <c r="K253" s="295" t="s">
        <v>1173</v>
      </c>
      <c r="L253" s="295">
        <v>44470</v>
      </c>
      <c r="M253" s="295">
        <v>44516</v>
      </c>
      <c r="N253" s="295">
        <v>44530</v>
      </c>
      <c r="O253" s="299">
        <v>44652</v>
      </c>
      <c r="P253" s="355" t="s">
        <v>1168</v>
      </c>
      <c r="Q253" s="74" t="s">
        <v>1174</v>
      </c>
    </row>
    <row r="254" spans="1:17" s="32" customFormat="1" ht="46.5" customHeight="1">
      <c r="A254" s="293" t="s">
        <v>1175</v>
      </c>
      <c r="B254" s="381" t="str">
        <f t="shared" ca="1" si="1"/>
        <v>終了</v>
      </c>
      <c r="C254" s="295" t="s">
        <v>32</v>
      </c>
      <c r="D254" s="295"/>
      <c r="E254" s="295"/>
      <c r="F254" s="360" t="s">
        <v>1176</v>
      </c>
      <c r="G254" s="55" t="s">
        <v>1177</v>
      </c>
      <c r="H254" s="55" t="s">
        <v>1178</v>
      </c>
      <c r="I254" s="300">
        <v>1000</v>
      </c>
      <c r="J254" s="296" t="s">
        <v>1179</v>
      </c>
      <c r="K254" s="295" t="s">
        <v>1180</v>
      </c>
      <c r="L254" s="295"/>
      <c r="M254" s="295">
        <v>44554</v>
      </c>
      <c r="N254" s="295">
        <v>44203</v>
      </c>
      <c r="O254" s="299">
        <v>44621</v>
      </c>
      <c r="P254" s="359" t="s">
        <v>1181</v>
      </c>
      <c r="Q254" s="74"/>
    </row>
    <row r="255" spans="1:17" s="32" customFormat="1" ht="46.5" customHeight="1">
      <c r="A255" s="293" t="s">
        <v>1182</v>
      </c>
      <c r="B255" s="381" t="str">
        <f t="shared" ca="1" si="1"/>
        <v>終了</v>
      </c>
      <c r="C255" s="295" t="s">
        <v>32</v>
      </c>
      <c r="D255" s="295" t="s">
        <v>32</v>
      </c>
      <c r="E255" s="295"/>
      <c r="F255" s="360" t="s">
        <v>1183</v>
      </c>
      <c r="G255" s="55" t="s">
        <v>1184</v>
      </c>
      <c r="H255" s="55" t="s">
        <v>1185</v>
      </c>
      <c r="I255" s="300">
        <v>1000</v>
      </c>
      <c r="J255" s="296"/>
      <c r="K255" s="295" t="s">
        <v>1180</v>
      </c>
      <c r="L255" s="295">
        <v>44470</v>
      </c>
      <c r="M255" s="295">
        <v>44531</v>
      </c>
      <c r="N255" s="295">
        <v>44545</v>
      </c>
      <c r="O255" s="299">
        <v>44682</v>
      </c>
      <c r="P255" s="359" t="s">
        <v>1186</v>
      </c>
      <c r="Q255" s="74"/>
    </row>
    <row r="256" spans="1:17" s="32" customFormat="1" ht="46.5" customHeight="1">
      <c r="A256" s="293" t="s">
        <v>1187</v>
      </c>
      <c r="B256" s="381" t="str">
        <f t="shared" ca="1" si="1"/>
        <v>終了</v>
      </c>
      <c r="C256" s="295"/>
      <c r="D256" s="295" t="s">
        <v>32</v>
      </c>
      <c r="E256" s="295"/>
      <c r="F256" s="360" t="s">
        <v>1188</v>
      </c>
      <c r="G256" s="55" t="s">
        <v>1189</v>
      </c>
      <c r="H256" s="271" t="s">
        <v>1190</v>
      </c>
      <c r="I256" s="300">
        <v>2000</v>
      </c>
      <c r="J256" s="296"/>
      <c r="K256" s="295"/>
      <c r="L256" s="295">
        <v>44470</v>
      </c>
      <c r="M256" s="295">
        <v>44547</v>
      </c>
      <c r="N256" s="295">
        <v>44561</v>
      </c>
      <c r="O256" s="299" t="s">
        <v>1191</v>
      </c>
      <c r="P256" s="355" t="s">
        <v>1192</v>
      </c>
      <c r="Q256" s="74"/>
    </row>
    <row r="257" spans="1:17" s="32" customFormat="1" ht="59.25" customHeight="1">
      <c r="A257" s="293" t="s">
        <v>1193</v>
      </c>
      <c r="B257" s="381" t="str">
        <f t="shared" ca="1" si="1"/>
        <v>終了</v>
      </c>
      <c r="C257" s="295"/>
      <c r="D257" s="295" t="s">
        <v>32</v>
      </c>
      <c r="E257" s="295"/>
      <c r="F257" s="360" t="s">
        <v>1194</v>
      </c>
      <c r="G257" s="55" t="s">
        <v>1195</v>
      </c>
      <c r="H257" s="55" t="s">
        <v>1197</v>
      </c>
      <c r="I257" s="300">
        <v>1000</v>
      </c>
      <c r="J257" s="296" t="s">
        <v>1199</v>
      </c>
      <c r="K257" s="293" t="s">
        <v>1198</v>
      </c>
      <c r="L257" s="295">
        <v>44501</v>
      </c>
      <c r="M257" s="297">
        <v>44531</v>
      </c>
      <c r="N257" s="297">
        <v>44545</v>
      </c>
      <c r="O257" s="294" t="s">
        <v>1200</v>
      </c>
      <c r="P257" s="355" t="s">
        <v>1201</v>
      </c>
      <c r="Q257" s="271" t="s">
        <v>1196</v>
      </c>
    </row>
    <row r="258" spans="1:17" s="32" customFormat="1" ht="60" customHeight="1">
      <c r="A258" s="293" t="s">
        <v>1202</v>
      </c>
      <c r="B258" s="381" t="str">
        <f t="shared" ca="1" si="1"/>
        <v>終了</v>
      </c>
      <c r="C258" s="295"/>
      <c r="D258" s="295"/>
      <c r="E258" s="295" t="s">
        <v>32</v>
      </c>
      <c r="F258" s="360" t="s">
        <v>1203</v>
      </c>
      <c r="G258" s="55" t="s">
        <v>1204</v>
      </c>
      <c r="H258" s="271" t="s">
        <v>1205</v>
      </c>
      <c r="I258" s="300">
        <v>1000</v>
      </c>
      <c r="J258" s="298"/>
      <c r="K258" s="293"/>
      <c r="L258" s="295">
        <v>44470</v>
      </c>
      <c r="M258" s="295">
        <v>44517</v>
      </c>
      <c r="N258" s="295">
        <v>44531</v>
      </c>
      <c r="O258" s="299">
        <v>44621</v>
      </c>
      <c r="P258" s="355" t="s">
        <v>1206</v>
      </c>
      <c r="Q258" s="74"/>
    </row>
    <row r="259" spans="1:17" s="32" customFormat="1" ht="43.5" customHeight="1">
      <c r="A259" s="293" t="s">
        <v>1207</v>
      </c>
      <c r="B259" s="381" t="str">
        <f t="shared" ca="1" si="1"/>
        <v>終了</v>
      </c>
      <c r="C259" s="295" t="s">
        <v>32</v>
      </c>
      <c r="D259" s="295"/>
      <c r="E259" s="295"/>
      <c r="F259" s="360" t="s">
        <v>1208</v>
      </c>
      <c r="G259" s="55" t="s">
        <v>1209</v>
      </c>
      <c r="H259" s="55" t="s">
        <v>1210</v>
      </c>
      <c r="I259" s="300">
        <v>800</v>
      </c>
      <c r="J259" s="296" t="s">
        <v>1211</v>
      </c>
      <c r="K259" s="295"/>
      <c r="L259" s="295">
        <v>44501</v>
      </c>
      <c r="M259" s="295">
        <v>44213</v>
      </c>
      <c r="N259" s="295">
        <v>44227</v>
      </c>
      <c r="O259" s="299">
        <v>44621</v>
      </c>
      <c r="P259" s="359" t="s">
        <v>1212</v>
      </c>
      <c r="Q259" s="74"/>
    </row>
    <row r="260" spans="1:17" s="32" customFormat="1" ht="48" customHeight="1">
      <c r="A260" s="293" t="s">
        <v>1214</v>
      </c>
      <c r="B260" s="381" t="str">
        <f t="shared" ca="1" si="1"/>
        <v>終了</v>
      </c>
      <c r="C260" s="295" t="s">
        <v>32</v>
      </c>
      <c r="D260" s="295"/>
      <c r="E260" s="295"/>
      <c r="F260" s="360" t="s">
        <v>1215</v>
      </c>
      <c r="G260" s="55" t="s">
        <v>1216</v>
      </c>
      <c r="H260" s="55" t="s">
        <v>1217</v>
      </c>
      <c r="I260" s="300">
        <v>3000</v>
      </c>
      <c r="J260" s="296"/>
      <c r="K260" s="295"/>
      <c r="L260" s="295">
        <v>44470</v>
      </c>
      <c r="M260" s="295">
        <v>44517</v>
      </c>
      <c r="N260" s="295">
        <v>44530</v>
      </c>
      <c r="O260" s="299">
        <v>44621</v>
      </c>
      <c r="P260" s="359" t="s">
        <v>1213</v>
      </c>
      <c r="Q260" s="74"/>
    </row>
    <row r="261" spans="1:17" s="32" customFormat="1" ht="44.25" customHeight="1">
      <c r="A261" s="293" t="s">
        <v>1218</v>
      </c>
      <c r="B261" s="381" t="str">
        <f t="shared" ca="1" si="1"/>
        <v>終了</v>
      </c>
      <c r="C261" s="295" t="s">
        <v>32</v>
      </c>
      <c r="D261" s="295" t="s">
        <v>32</v>
      </c>
      <c r="E261" s="295" t="s">
        <v>32</v>
      </c>
      <c r="F261" s="360" t="s">
        <v>1219</v>
      </c>
      <c r="G261" s="55" t="s">
        <v>1220</v>
      </c>
      <c r="H261" s="55" t="s">
        <v>1221</v>
      </c>
      <c r="I261" s="300">
        <v>1000</v>
      </c>
      <c r="J261" s="296" t="s">
        <v>1222</v>
      </c>
      <c r="K261" s="295"/>
      <c r="L261" s="295"/>
      <c r="M261" s="295">
        <v>44502</v>
      </c>
      <c r="N261" s="295">
        <v>44516</v>
      </c>
      <c r="O261" s="299">
        <v>44621</v>
      </c>
      <c r="P261" s="359" t="s">
        <v>1224</v>
      </c>
      <c r="Q261" s="74" t="s">
        <v>1223</v>
      </c>
    </row>
    <row r="262" spans="1:17" s="32" customFormat="1" ht="44.25" customHeight="1">
      <c r="A262" s="303" t="s">
        <v>1225</v>
      </c>
      <c r="B262" s="381" t="str">
        <f t="shared" ca="1" si="1"/>
        <v>終了</v>
      </c>
      <c r="C262" s="302" t="s">
        <v>32</v>
      </c>
      <c r="D262" s="302" t="s">
        <v>32</v>
      </c>
      <c r="E262" s="302"/>
      <c r="F262" s="360" t="s">
        <v>1226</v>
      </c>
      <c r="G262" s="55" t="s">
        <v>1227</v>
      </c>
      <c r="H262" s="271" t="s">
        <v>1228</v>
      </c>
      <c r="I262" s="307">
        <v>1000</v>
      </c>
      <c r="J262" s="304"/>
      <c r="K262" s="302" t="s">
        <v>1229</v>
      </c>
      <c r="L262" s="302">
        <v>44440</v>
      </c>
      <c r="M262" s="302">
        <v>44517</v>
      </c>
      <c r="N262" s="302">
        <v>44530</v>
      </c>
      <c r="O262" s="306">
        <v>44621</v>
      </c>
      <c r="P262" s="359" t="s">
        <v>1230</v>
      </c>
      <c r="Q262" s="74"/>
    </row>
    <row r="263" spans="1:17" s="32" customFormat="1" ht="33" customHeight="1">
      <c r="A263" s="303" t="s">
        <v>1231</v>
      </c>
      <c r="B263" s="381" t="str">
        <f t="shared" ca="1" si="1"/>
        <v>終了</v>
      </c>
      <c r="C263" s="302" t="s">
        <v>32</v>
      </c>
      <c r="D263" s="302"/>
      <c r="E263" s="302" t="s">
        <v>32</v>
      </c>
      <c r="F263" s="360" t="s">
        <v>1232</v>
      </c>
      <c r="G263" s="55" t="s">
        <v>1233</v>
      </c>
      <c r="H263" s="55" t="s">
        <v>1234</v>
      </c>
      <c r="I263" s="307">
        <v>5000</v>
      </c>
      <c r="J263" s="304"/>
      <c r="K263" s="302" t="s">
        <v>1235</v>
      </c>
      <c r="L263" s="302">
        <v>44459</v>
      </c>
      <c r="M263" s="302">
        <v>44517</v>
      </c>
      <c r="N263" s="302">
        <v>44530</v>
      </c>
      <c r="O263" s="306">
        <v>44531</v>
      </c>
      <c r="P263" s="359" t="s">
        <v>1236</v>
      </c>
      <c r="Q263" s="74"/>
    </row>
    <row r="264" spans="1:17" s="32" customFormat="1" ht="33" customHeight="1">
      <c r="A264" s="303" t="s">
        <v>1238</v>
      </c>
      <c r="B264" s="381" t="str">
        <f t="shared" ca="1" si="1"/>
        <v>終了</v>
      </c>
      <c r="C264" s="302" t="s">
        <v>32</v>
      </c>
      <c r="D264" s="302" t="s">
        <v>32</v>
      </c>
      <c r="E264" s="302" t="s">
        <v>32</v>
      </c>
      <c r="F264" s="360" t="s">
        <v>1239</v>
      </c>
      <c r="G264" s="55" t="s">
        <v>1240</v>
      </c>
      <c r="H264" s="55" t="s">
        <v>1241</v>
      </c>
      <c r="I264" s="307">
        <v>1000</v>
      </c>
      <c r="J264" s="304" t="s">
        <v>1242</v>
      </c>
      <c r="K264" s="302" t="s">
        <v>1229</v>
      </c>
      <c r="L264" s="302"/>
      <c r="M264" s="302">
        <v>44501</v>
      </c>
      <c r="N264" s="302">
        <v>44515</v>
      </c>
      <c r="O264" s="306">
        <v>44652</v>
      </c>
      <c r="P264" s="355" t="s">
        <v>1237</v>
      </c>
      <c r="Q264" s="74"/>
    </row>
    <row r="265" spans="1:17" s="32" customFormat="1" ht="48.75" customHeight="1">
      <c r="A265" s="303" t="s">
        <v>1244</v>
      </c>
      <c r="B265" s="381" t="str">
        <f t="shared" ca="1" si="1"/>
        <v>終了</v>
      </c>
      <c r="C265" s="302"/>
      <c r="D265" s="302" t="s">
        <v>32</v>
      </c>
      <c r="E265" s="302" t="s">
        <v>32</v>
      </c>
      <c r="F265" s="360" t="s">
        <v>1245</v>
      </c>
      <c r="G265" s="55" t="s">
        <v>1246</v>
      </c>
      <c r="H265" s="55" t="s">
        <v>1247</v>
      </c>
      <c r="I265" s="307" t="s">
        <v>1248</v>
      </c>
      <c r="J265" s="304"/>
      <c r="K265" s="302"/>
      <c r="L265" s="302">
        <v>44470</v>
      </c>
      <c r="M265" s="302">
        <v>44547</v>
      </c>
      <c r="N265" s="302">
        <v>44561</v>
      </c>
      <c r="O265" s="306">
        <v>44621</v>
      </c>
      <c r="P265" s="359" t="s">
        <v>1243</v>
      </c>
      <c r="Q265" s="276" t="s">
        <v>1249</v>
      </c>
    </row>
    <row r="266" spans="1:17" s="32" customFormat="1" ht="54" customHeight="1">
      <c r="A266" s="303" t="s">
        <v>1250</v>
      </c>
      <c r="B266" s="381" t="str">
        <f t="shared" ca="1" si="1"/>
        <v>終了</v>
      </c>
      <c r="C266" s="302" t="s">
        <v>32</v>
      </c>
      <c r="D266" s="302"/>
      <c r="E266" s="302"/>
      <c r="F266" s="360" t="s">
        <v>1252</v>
      </c>
      <c r="G266" s="55" t="s">
        <v>1253</v>
      </c>
      <c r="H266" s="55" t="s">
        <v>1254</v>
      </c>
      <c r="I266" s="307">
        <v>500</v>
      </c>
      <c r="J266" s="304" t="s">
        <v>1251</v>
      </c>
      <c r="K266" s="302"/>
      <c r="L266" s="302">
        <v>44470</v>
      </c>
      <c r="M266" s="302">
        <v>44530</v>
      </c>
      <c r="N266" s="302">
        <v>44543</v>
      </c>
      <c r="O266" s="306">
        <v>44682</v>
      </c>
      <c r="P266" s="359" t="s">
        <v>1255</v>
      </c>
      <c r="Q266" s="305"/>
    </row>
    <row r="267" spans="1:17" s="32" customFormat="1" ht="48" customHeight="1">
      <c r="A267" s="303" t="s">
        <v>1256</v>
      </c>
      <c r="B267" s="381" t="str">
        <f t="shared" ca="1" si="1"/>
        <v>終了</v>
      </c>
      <c r="C267" s="302" t="s">
        <v>32</v>
      </c>
      <c r="D267" s="302"/>
      <c r="E267" s="302"/>
      <c r="F267" s="360" t="s">
        <v>1257</v>
      </c>
      <c r="G267" s="55" t="s">
        <v>1258</v>
      </c>
      <c r="H267" s="271" t="s">
        <v>1259</v>
      </c>
      <c r="I267" s="307">
        <v>2000</v>
      </c>
      <c r="J267" s="305"/>
      <c r="K267" s="302"/>
      <c r="L267" s="302">
        <v>44445</v>
      </c>
      <c r="M267" s="302">
        <v>44501</v>
      </c>
      <c r="N267" s="302">
        <v>44512</v>
      </c>
      <c r="O267" s="306">
        <v>44621</v>
      </c>
      <c r="P267" s="359" t="s">
        <v>1261</v>
      </c>
      <c r="Q267" s="74" t="s">
        <v>1260</v>
      </c>
    </row>
    <row r="268" spans="1:17" s="32" customFormat="1" ht="31.5" customHeight="1">
      <c r="A268" s="303" t="s">
        <v>1262</v>
      </c>
      <c r="B268" s="381" t="str">
        <f t="shared" ca="1" si="1"/>
        <v>終了</v>
      </c>
      <c r="C268" s="302"/>
      <c r="D268" s="302" t="s">
        <v>32</v>
      </c>
      <c r="E268" s="302" t="s">
        <v>32</v>
      </c>
      <c r="F268" s="360" t="s">
        <v>1263</v>
      </c>
      <c r="G268" s="55" t="s">
        <v>1264</v>
      </c>
      <c r="H268" s="271" t="s">
        <v>1265</v>
      </c>
      <c r="I268" s="307">
        <v>3000</v>
      </c>
      <c r="J268" s="302" t="s">
        <v>1267</v>
      </c>
      <c r="K268" s="302"/>
      <c r="L268" s="302">
        <v>44470</v>
      </c>
      <c r="M268" s="302">
        <v>44213</v>
      </c>
      <c r="N268" s="302">
        <v>44227</v>
      </c>
      <c r="O268" s="306" t="s">
        <v>1272</v>
      </c>
      <c r="P268" s="359" t="s">
        <v>1266</v>
      </c>
      <c r="Q268" s="74"/>
    </row>
    <row r="269" spans="1:17" s="32" customFormat="1" ht="31.5" customHeight="1">
      <c r="A269" s="303" t="s">
        <v>1268</v>
      </c>
      <c r="B269" s="381" t="str">
        <f t="shared" ca="1" si="1"/>
        <v>終了</v>
      </c>
      <c r="C269" s="302"/>
      <c r="D269" s="302"/>
      <c r="E269" s="302" t="s">
        <v>32</v>
      </c>
      <c r="F269" s="360" t="s">
        <v>1263</v>
      </c>
      <c r="G269" s="55" t="s">
        <v>1269</v>
      </c>
      <c r="H269" s="271" t="s">
        <v>1270</v>
      </c>
      <c r="I269" s="307">
        <v>2000</v>
      </c>
      <c r="J269" s="304"/>
      <c r="K269" s="302"/>
      <c r="L269" s="302">
        <v>44470</v>
      </c>
      <c r="M269" s="302">
        <v>44543</v>
      </c>
      <c r="N269" s="302">
        <v>44557</v>
      </c>
      <c r="O269" s="306" t="s">
        <v>742</v>
      </c>
      <c r="P269" s="359" t="s">
        <v>1271</v>
      </c>
      <c r="Q269" s="74"/>
    </row>
    <row r="270" spans="1:17" s="32" customFormat="1" ht="46.5" customHeight="1">
      <c r="A270" s="303" t="s">
        <v>1274</v>
      </c>
      <c r="B270" s="381" t="str">
        <f t="shared" ca="1" si="1"/>
        <v>終了</v>
      </c>
      <c r="C270" s="302" t="s">
        <v>32</v>
      </c>
      <c r="D270" s="302"/>
      <c r="E270" s="302" t="s">
        <v>32</v>
      </c>
      <c r="F270" s="360" t="s">
        <v>1275</v>
      </c>
      <c r="G270" s="55" t="s">
        <v>1276</v>
      </c>
      <c r="H270" s="55" t="s">
        <v>1277</v>
      </c>
      <c r="I270" s="307" t="s">
        <v>1278</v>
      </c>
      <c r="J270" s="305" t="s">
        <v>1279</v>
      </c>
      <c r="K270" s="302"/>
      <c r="L270" s="302">
        <v>44481</v>
      </c>
      <c r="M270" s="302">
        <v>44503</v>
      </c>
      <c r="N270" s="302">
        <v>44517</v>
      </c>
      <c r="O270" s="306" t="s">
        <v>1272</v>
      </c>
      <c r="P270" s="359" t="s">
        <v>1273</v>
      </c>
      <c r="Q270" s="74"/>
    </row>
    <row r="271" spans="1:17" s="32" customFormat="1" ht="46.5" customHeight="1">
      <c r="A271" s="303" t="s">
        <v>1281</v>
      </c>
      <c r="B271" s="381" t="str">
        <f t="shared" ca="1" si="1"/>
        <v>終了</v>
      </c>
      <c r="C271" s="302" t="s">
        <v>32</v>
      </c>
      <c r="D271" s="302"/>
      <c r="E271" s="302"/>
      <c r="F271" s="360" t="s">
        <v>1282</v>
      </c>
      <c r="G271" s="55" t="s">
        <v>1283</v>
      </c>
      <c r="H271" s="55" t="s">
        <v>1284</v>
      </c>
      <c r="I271" s="307">
        <v>2000</v>
      </c>
      <c r="J271" s="305"/>
      <c r="K271" s="302"/>
      <c r="L271" s="302">
        <v>44470</v>
      </c>
      <c r="M271" s="302">
        <v>44501</v>
      </c>
      <c r="N271" s="302">
        <v>44515</v>
      </c>
      <c r="O271" s="306">
        <v>44652</v>
      </c>
      <c r="P271" s="359" t="s">
        <v>1280</v>
      </c>
      <c r="Q271" s="74"/>
    </row>
    <row r="272" spans="1:17" s="32" customFormat="1" ht="57" customHeight="1">
      <c r="A272" s="303" t="s">
        <v>1285</v>
      </c>
      <c r="B272" s="381" t="str">
        <f t="shared" ca="1" si="1"/>
        <v>終了</v>
      </c>
      <c r="C272" s="302"/>
      <c r="D272" s="302" t="s">
        <v>32</v>
      </c>
      <c r="E272" s="302" t="s">
        <v>32</v>
      </c>
      <c r="F272" s="360" t="s">
        <v>646</v>
      </c>
      <c r="G272" s="55" t="s">
        <v>1286</v>
      </c>
      <c r="H272" s="271" t="s">
        <v>1287</v>
      </c>
      <c r="I272" s="307">
        <v>3000</v>
      </c>
      <c r="J272" s="305" t="s">
        <v>1288</v>
      </c>
      <c r="K272" s="302" t="s">
        <v>50</v>
      </c>
      <c r="L272" s="302">
        <v>44494</v>
      </c>
      <c r="M272" s="302">
        <v>44505</v>
      </c>
      <c r="N272" s="302">
        <v>44519</v>
      </c>
      <c r="O272" s="306" t="s">
        <v>742</v>
      </c>
      <c r="P272" s="359" t="s">
        <v>1289</v>
      </c>
      <c r="Q272" s="74"/>
    </row>
    <row r="273" spans="1:17" s="32" customFormat="1" ht="46.5" customHeight="1">
      <c r="A273" s="303" t="s">
        <v>1290</v>
      </c>
      <c r="B273" s="381" t="str">
        <f t="shared" ref="B273:B317" ca="1" si="2">IF($A$1&gt;N273, "終了", IF(N273 - $A$1 &lt;= 14, "要問合", "受付中"))</f>
        <v>終了</v>
      </c>
      <c r="C273" s="302" t="s">
        <v>32</v>
      </c>
      <c r="D273" s="302"/>
      <c r="E273" s="302" t="s">
        <v>32</v>
      </c>
      <c r="F273" s="360" t="s">
        <v>1291</v>
      </c>
      <c r="G273" s="55" t="s">
        <v>1292</v>
      </c>
      <c r="H273" s="55" t="s">
        <v>1293</v>
      </c>
      <c r="I273" s="307">
        <v>2000</v>
      </c>
      <c r="J273" s="305"/>
      <c r="K273" s="302" t="s">
        <v>1294</v>
      </c>
      <c r="L273" s="302">
        <v>44470</v>
      </c>
      <c r="M273" s="302">
        <v>44517</v>
      </c>
      <c r="N273" s="302">
        <v>44530</v>
      </c>
      <c r="O273" s="306" t="s">
        <v>742</v>
      </c>
      <c r="P273" s="359" t="s">
        <v>1296</v>
      </c>
      <c r="Q273" s="74" t="s">
        <v>1295</v>
      </c>
    </row>
    <row r="274" spans="1:17" s="32" customFormat="1" ht="54" customHeight="1">
      <c r="A274" s="303" t="s">
        <v>1297</v>
      </c>
      <c r="B274" s="381" t="str">
        <f t="shared" ca="1" si="2"/>
        <v>終了</v>
      </c>
      <c r="C274" s="302"/>
      <c r="D274" s="302" t="s">
        <v>32</v>
      </c>
      <c r="E274" s="302"/>
      <c r="F274" s="360" t="s">
        <v>1298</v>
      </c>
      <c r="G274" s="55" t="s">
        <v>1299</v>
      </c>
      <c r="H274" s="271" t="s">
        <v>1300</v>
      </c>
      <c r="I274" s="307" t="s">
        <v>1301</v>
      </c>
      <c r="J274" s="305"/>
      <c r="K274" s="302"/>
      <c r="L274" s="302">
        <v>44515</v>
      </c>
      <c r="M274" s="302">
        <v>44200</v>
      </c>
      <c r="N274" s="302">
        <v>44210</v>
      </c>
      <c r="O274" s="309" t="s">
        <v>1302</v>
      </c>
      <c r="P274" s="359" t="s">
        <v>1303</v>
      </c>
      <c r="Q274" s="74"/>
    </row>
    <row r="275" spans="1:17" s="32" customFormat="1" ht="38.25" customHeight="1">
      <c r="A275" s="303" t="s">
        <v>1304</v>
      </c>
      <c r="B275" s="381" t="str">
        <f t="shared" ca="1" si="2"/>
        <v>終了</v>
      </c>
      <c r="C275" s="302" t="s">
        <v>32</v>
      </c>
      <c r="D275" s="302"/>
      <c r="E275" s="302"/>
      <c r="F275" s="360" t="s">
        <v>1306</v>
      </c>
      <c r="G275" s="55" t="s">
        <v>1307</v>
      </c>
      <c r="H275" s="271" t="s">
        <v>1308</v>
      </c>
      <c r="I275" s="307">
        <v>5000</v>
      </c>
      <c r="J275" s="305"/>
      <c r="K275" s="302"/>
      <c r="L275" s="302">
        <v>44470</v>
      </c>
      <c r="M275" s="302">
        <v>44547</v>
      </c>
      <c r="N275" s="302">
        <v>44561</v>
      </c>
      <c r="O275" s="306">
        <v>44593</v>
      </c>
      <c r="P275" s="359" t="s">
        <v>1305</v>
      </c>
      <c r="Q275" s="74"/>
    </row>
    <row r="276" spans="1:17" s="32" customFormat="1" ht="43.5" customHeight="1">
      <c r="A276" s="303" t="s">
        <v>1309</v>
      </c>
      <c r="B276" s="381" t="str">
        <f t="shared" ca="1" si="2"/>
        <v>終了</v>
      </c>
      <c r="C276" s="302" t="s">
        <v>32</v>
      </c>
      <c r="D276" s="302"/>
      <c r="E276" s="302"/>
      <c r="F276" s="360" t="s">
        <v>1169</v>
      </c>
      <c r="G276" s="55" t="s">
        <v>1310</v>
      </c>
      <c r="H276" s="55" t="s">
        <v>1311</v>
      </c>
      <c r="I276" s="307">
        <v>1500</v>
      </c>
      <c r="J276" s="305"/>
      <c r="K276" s="302" t="s">
        <v>1312</v>
      </c>
      <c r="L276" s="302">
        <v>44470</v>
      </c>
      <c r="M276" s="302">
        <v>44516</v>
      </c>
      <c r="N276" s="302">
        <v>44530</v>
      </c>
      <c r="O276" s="306">
        <v>44652</v>
      </c>
      <c r="P276" s="359" t="s">
        <v>1168</v>
      </c>
      <c r="Q276" s="74"/>
    </row>
    <row r="277" spans="1:17" s="32" customFormat="1" ht="47.25" customHeight="1">
      <c r="A277" s="315" t="s">
        <v>1313</v>
      </c>
      <c r="B277" s="381" t="str">
        <f t="shared" ca="1" si="2"/>
        <v>終了</v>
      </c>
      <c r="C277" s="314"/>
      <c r="D277" s="314" t="s">
        <v>32</v>
      </c>
      <c r="E277" s="314"/>
      <c r="F277" s="360" t="s">
        <v>1314</v>
      </c>
      <c r="G277" s="55" t="s">
        <v>1315</v>
      </c>
      <c r="H277" s="271" t="s">
        <v>1316</v>
      </c>
      <c r="I277" s="318">
        <v>2000</v>
      </c>
      <c r="J277" s="316"/>
      <c r="K277" s="314"/>
      <c r="L277" s="314">
        <v>44501</v>
      </c>
      <c r="M277" s="314">
        <v>44547</v>
      </c>
      <c r="N277" s="314">
        <v>44561</v>
      </c>
      <c r="O277" s="317" t="s">
        <v>1317</v>
      </c>
      <c r="P277" s="359" t="s">
        <v>1318</v>
      </c>
      <c r="Q277" s="74"/>
    </row>
    <row r="278" spans="1:17" s="32" customFormat="1" ht="52.5" customHeight="1">
      <c r="A278" s="315" t="s">
        <v>1319</v>
      </c>
      <c r="B278" s="381" t="str">
        <f t="shared" ca="1" si="2"/>
        <v>終了</v>
      </c>
      <c r="C278" s="314" t="s">
        <v>32</v>
      </c>
      <c r="D278" s="314"/>
      <c r="E278" s="314"/>
      <c r="F278" s="360" t="s">
        <v>1320</v>
      </c>
      <c r="G278" s="55" t="s">
        <v>1321</v>
      </c>
      <c r="H278" s="271" t="s">
        <v>1322</v>
      </c>
      <c r="I278" s="318" t="s">
        <v>1323</v>
      </c>
      <c r="J278" s="316"/>
      <c r="K278" s="314"/>
      <c r="L278" s="314"/>
      <c r="M278" s="314">
        <v>44533</v>
      </c>
      <c r="N278" s="314">
        <v>44547</v>
      </c>
      <c r="O278" s="317">
        <v>44621</v>
      </c>
      <c r="P278" s="359" t="s">
        <v>1324</v>
      </c>
      <c r="Q278" s="74"/>
    </row>
    <row r="279" spans="1:17" s="32" customFormat="1" ht="40.5" customHeight="1">
      <c r="A279" s="315" t="s">
        <v>1325</v>
      </c>
      <c r="B279" s="381" t="str">
        <f t="shared" ca="1" si="2"/>
        <v>終了</v>
      </c>
      <c r="C279" s="314" t="s">
        <v>32</v>
      </c>
      <c r="D279" s="314" t="s">
        <v>32</v>
      </c>
      <c r="E279" s="314" t="s">
        <v>32</v>
      </c>
      <c r="F279" s="360" t="s">
        <v>1326</v>
      </c>
      <c r="G279" s="55" t="s">
        <v>1327</v>
      </c>
      <c r="H279" s="271" t="s">
        <v>1328</v>
      </c>
      <c r="I279" s="318">
        <v>1000</v>
      </c>
      <c r="J279" s="316"/>
      <c r="K279" s="314"/>
      <c r="L279" s="314">
        <v>44501</v>
      </c>
      <c r="M279" s="314">
        <v>44517</v>
      </c>
      <c r="N279" s="314">
        <v>44530</v>
      </c>
      <c r="O279" s="317" t="s">
        <v>291</v>
      </c>
      <c r="P279" s="359" t="s">
        <v>1329</v>
      </c>
      <c r="Q279" s="74"/>
    </row>
    <row r="280" spans="1:17" s="32" customFormat="1" ht="43.5" customHeight="1">
      <c r="A280" s="315" t="s">
        <v>1331</v>
      </c>
      <c r="B280" s="381" t="str">
        <f t="shared" ca="1" si="2"/>
        <v>終了</v>
      </c>
      <c r="C280" s="314" t="s">
        <v>32</v>
      </c>
      <c r="D280" s="314"/>
      <c r="E280" s="314" t="s">
        <v>32</v>
      </c>
      <c r="F280" s="360" t="s">
        <v>1332</v>
      </c>
      <c r="G280" s="55" t="s">
        <v>1333</v>
      </c>
      <c r="H280" s="55" t="s">
        <v>1334</v>
      </c>
      <c r="I280" s="318" t="s">
        <v>1335</v>
      </c>
      <c r="J280" s="316"/>
      <c r="K280" s="314"/>
      <c r="L280" s="314"/>
      <c r="M280" s="314">
        <v>44518</v>
      </c>
      <c r="N280" s="314">
        <v>44531</v>
      </c>
      <c r="O280" s="317">
        <v>44621</v>
      </c>
      <c r="P280" s="359" t="s">
        <v>1330</v>
      </c>
      <c r="Q280" s="74"/>
    </row>
    <row r="281" spans="1:17" s="32" customFormat="1" ht="39.75" customHeight="1">
      <c r="A281" s="315" t="s">
        <v>1336</v>
      </c>
      <c r="B281" s="381" t="str">
        <f t="shared" ca="1" si="2"/>
        <v>終了</v>
      </c>
      <c r="C281" s="314" t="s">
        <v>32</v>
      </c>
      <c r="D281" s="314"/>
      <c r="E281" s="314"/>
      <c r="F281" s="360" t="s">
        <v>1337</v>
      </c>
      <c r="G281" s="55" t="s">
        <v>1338</v>
      </c>
      <c r="H281" s="55" t="s">
        <v>1339</v>
      </c>
      <c r="I281" s="318">
        <v>5000</v>
      </c>
      <c r="J281" s="316"/>
      <c r="K281" s="314" t="s">
        <v>1340</v>
      </c>
      <c r="L281" s="314">
        <v>44501</v>
      </c>
      <c r="M281" s="314">
        <v>44213</v>
      </c>
      <c r="N281" s="314">
        <v>44227</v>
      </c>
      <c r="O281" s="317">
        <v>44682</v>
      </c>
      <c r="P281" s="393" t="s">
        <v>1578</v>
      </c>
      <c r="Q281" s="74"/>
    </row>
    <row r="282" spans="1:17" s="32" customFormat="1" ht="49.5" customHeight="1">
      <c r="A282" s="315" t="s">
        <v>1341</v>
      </c>
      <c r="B282" s="381" t="str">
        <f t="shared" ca="1" si="2"/>
        <v>終了</v>
      </c>
      <c r="C282" s="314" t="s">
        <v>32</v>
      </c>
      <c r="D282" s="314" t="s">
        <v>32</v>
      </c>
      <c r="E282" s="314" t="s">
        <v>32</v>
      </c>
      <c r="F282" s="360" t="s">
        <v>1342</v>
      </c>
      <c r="G282" s="55" t="s">
        <v>1343</v>
      </c>
      <c r="H282" s="271" t="s">
        <v>1344</v>
      </c>
      <c r="I282" s="318">
        <v>1000</v>
      </c>
      <c r="J282" s="316"/>
      <c r="K282" s="314" t="s">
        <v>1345</v>
      </c>
      <c r="L282" s="314">
        <v>44501</v>
      </c>
      <c r="M282" s="314">
        <v>44547</v>
      </c>
      <c r="N282" s="314">
        <v>44561</v>
      </c>
      <c r="O282" s="317">
        <v>44621</v>
      </c>
      <c r="P282" s="359" t="s">
        <v>1346</v>
      </c>
      <c r="Q282" s="276" t="s">
        <v>1347</v>
      </c>
    </row>
    <row r="283" spans="1:17" s="32" customFormat="1" ht="51" customHeight="1">
      <c r="A283" s="319" t="s">
        <v>1348</v>
      </c>
      <c r="B283" s="381" t="str">
        <f t="shared" ca="1" si="2"/>
        <v>終了</v>
      </c>
      <c r="C283" s="319"/>
      <c r="D283" s="319" t="s">
        <v>32</v>
      </c>
      <c r="E283" s="319"/>
      <c r="F283" s="320" t="s">
        <v>1352</v>
      </c>
      <c r="G283" s="316" t="s">
        <v>1349</v>
      </c>
      <c r="H283" s="272" t="s">
        <v>1350</v>
      </c>
      <c r="I283" s="318">
        <v>20000</v>
      </c>
      <c r="J283" s="316"/>
      <c r="K283" s="321"/>
      <c r="L283" s="314">
        <v>44202</v>
      </c>
      <c r="M283" s="314">
        <v>44223</v>
      </c>
      <c r="N283" s="314">
        <v>44237</v>
      </c>
      <c r="O283" s="317">
        <v>44713</v>
      </c>
      <c r="P283" s="359" t="s">
        <v>1351</v>
      </c>
      <c r="Q283" s="322"/>
    </row>
    <row r="284" spans="1:17" s="32" customFormat="1" ht="41.25" customHeight="1">
      <c r="A284" s="319" t="s">
        <v>1353</v>
      </c>
      <c r="B284" s="381" t="str">
        <f t="shared" ca="1" si="2"/>
        <v>終了</v>
      </c>
      <c r="C284" s="319"/>
      <c r="D284" s="319" t="s">
        <v>32</v>
      </c>
      <c r="E284" s="319"/>
      <c r="F284" s="320" t="s">
        <v>1354</v>
      </c>
      <c r="G284" s="316" t="s">
        <v>1355</v>
      </c>
      <c r="H284" s="360" t="s">
        <v>1356</v>
      </c>
      <c r="I284" s="318" t="s">
        <v>1357</v>
      </c>
      <c r="J284" s="316"/>
      <c r="K284" s="321"/>
      <c r="L284" s="314"/>
      <c r="M284" s="314">
        <v>44517</v>
      </c>
      <c r="N284" s="314">
        <v>44531</v>
      </c>
      <c r="O284" s="317">
        <v>44621</v>
      </c>
      <c r="P284" s="359" t="s">
        <v>1358</v>
      </c>
      <c r="Q284" s="322"/>
    </row>
    <row r="285" spans="1:17" s="32" customFormat="1" ht="47.25" customHeight="1">
      <c r="A285" s="319" t="s">
        <v>1360</v>
      </c>
      <c r="B285" s="381" t="str">
        <f t="shared" ca="1" si="2"/>
        <v>終了</v>
      </c>
      <c r="C285" s="319"/>
      <c r="D285" s="319" t="s">
        <v>32</v>
      </c>
      <c r="E285" s="319"/>
      <c r="F285" s="320" t="s">
        <v>1361</v>
      </c>
      <c r="G285" s="316" t="s">
        <v>1362</v>
      </c>
      <c r="H285" s="272" t="s">
        <v>1363</v>
      </c>
      <c r="I285" s="318"/>
      <c r="J285" s="316"/>
      <c r="K285" s="321"/>
      <c r="L285" s="314"/>
      <c r="M285" s="314">
        <v>44519</v>
      </c>
      <c r="N285" s="314">
        <v>44533</v>
      </c>
      <c r="O285" s="317"/>
      <c r="P285" s="359" t="s">
        <v>1359</v>
      </c>
      <c r="Q285" s="322"/>
    </row>
    <row r="286" spans="1:17" s="32" customFormat="1" ht="41.25" customHeight="1">
      <c r="A286" s="319" t="s">
        <v>1364</v>
      </c>
      <c r="B286" s="381" t="str">
        <f t="shared" ca="1" si="2"/>
        <v>終了</v>
      </c>
      <c r="C286" s="319" t="s">
        <v>32</v>
      </c>
      <c r="D286" s="319" t="s">
        <v>32</v>
      </c>
      <c r="E286" s="319" t="s">
        <v>32</v>
      </c>
      <c r="F286" s="320" t="s">
        <v>1365</v>
      </c>
      <c r="G286" s="316" t="s">
        <v>1366</v>
      </c>
      <c r="H286" s="360"/>
      <c r="I286" s="318"/>
      <c r="J286" s="316"/>
      <c r="K286" s="321"/>
      <c r="L286" s="314">
        <v>44515</v>
      </c>
      <c r="M286" s="314">
        <v>44508</v>
      </c>
      <c r="N286" s="314">
        <v>44522</v>
      </c>
      <c r="O286" s="317">
        <v>44652</v>
      </c>
      <c r="P286" s="359" t="s">
        <v>1368</v>
      </c>
      <c r="Q286" s="322" t="s">
        <v>1367</v>
      </c>
    </row>
    <row r="287" spans="1:17" s="32" customFormat="1" ht="41.25" customHeight="1">
      <c r="A287" s="333" t="s">
        <v>1369</v>
      </c>
      <c r="B287" s="381" t="str">
        <f t="shared" ca="1" si="2"/>
        <v>終了</v>
      </c>
      <c r="C287" s="333" t="s">
        <v>32</v>
      </c>
      <c r="D287" s="333" t="s">
        <v>32</v>
      </c>
      <c r="E287" s="333" t="s">
        <v>32</v>
      </c>
      <c r="F287" s="334" t="s">
        <v>1370</v>
      </c>
      <c r="G287" s="325" t="s">
        <v>1374</v>
      </c>
      <c r="H287" s="347" t="s">
        <v>1371</v>
      </c>
      <c r="I287" s="331">
        <v>1500</v>
      </c>
      <c r="J287" s="325" t="s">
        <v>1373</v>
      </c>
      <c r="K287" s="335"/>
      <c r="L287" s="323">
        <v>44531</v>
      </c>
      <c r="M287" s="323">
        <v>44234</v>
      </c>
      <c r="N287" s="323">
        <v>44247</v>
      </c>
      <c r="O287" s="324">
        <v>44682</v>
      </c>
      <c r="P287" s="365" t="s">
        <v>844</v>
      </c>
      <c r="Q287" s="336" t="s">
        <v>1372</v>
      </c>
    </row>
    <row r="288" spans="1:17" s="32" customFormat="1" ht="46.5" customHeight="1">
      <c r="A288" s="319" t="s">
        <v>1375</v>
      </c>
      <c r="B288" s="381" t="str">
        <f t="shared" ca="1" si="2"/>
        <v>終了</v>
      </c>
      <c r="C288" s="319" t="s">
        <v>32</v>
      </c>
      <c r="D288" s="319"/>
      <c r="E288" s="319"/>
      <c r="F288" s="320" t="s">
        <v>1376</v>
      </c>
      <c r="G288" s="328" t="s">
        <v>1377</v>
      </c>
      <c r="H288" s="360" t="s">
        <v>1378</v>
      </c>
      <c r="I288" s="330" t="s">
        <v>1379</v>
      </c>
      <c r="J288" s="328"/>
      <c r="K288" s="319" t="s">
        <v>1380</v>
      </c>
      <c r="L288" s="326">
        <v>44515</v>
      </c>
      <c r="M288" s="326">
        <v>44554</v>
      </c>
      <c r="N288" s="326">
        <v>44203</v>
      </c>
      <c r="O288" s="329">
        <v>44713</v>
      </c>
      <c r="P288" s="359" t="s">
        <v>1381</v>
      </c>
      <c r="Q288" s="74" t="s">
        <v>1382</v>
      </c>
    </row>
    <row r="289" spans="1:17" s="32" customFormat="1" ht="44.25" customHeight="1">
      <c r="A289" s="319" t="s">
        <v>1383</v>
      </c>
      <c r="B289" s="381" t="str">
        <f t="shared" ca="1" si="2"/>
        <v>終了</v>
      </c>
      <c r="C289" s="319" t="s">
        <v>32</v>
      </c>
      <c r="D289" s="319"/>
      <c r="E289" s="319"/>
      <c r="F289" s="320" t="s">
        <v>1384</v>
      </c>
      <c r="G289" s="328" t="s">
        <v>1385</v>
      </c>
      <c r="H289" s="360" t="s">
        <v>1386</v>
      </c>
      <c r="I289" s="330" t="s">
        <v>1379</v>
      </c>
      <c r="J289" s="328"/>
      <c r="K289" s="319" t="s">
        <v>1380</v>
      </c>
      <c r="L289" s="326">
        <v>44515</v>
      </c>
      <c r="M289" s="326">
        <v>44554</v>
      </c>
      <c r="N289" s="326">
        <v>44203</v>
      </c>
      <c r="O289" s="329">
        <v>44713</v>
      </c>
      <c r="P289" s="359" t="s">
        <v>1387</v>
      </c>
      <c r="Q289" s="322"/>
    </row>
    <row r="290" spans="1:17" s="32" customFormat="1" ht="58.5" customHeight="1">
      <c r="A290" s="319" t="s">
        <v>1388</v>
      </c>
      <c r="B290" s="384" t="s">
        <v>1572</v>
      </c>
      <c r="C290" s="319" t="s">
        <v>32</v>
      </c>
      <c r="D290" s="319" t="s">
        <v>32</v>
      </c>
      <c r="E290" s="319" t="s">
        <v>32</v>
      </c>
      <c r="F290" s="320" t="s">
        <v>1389</v>
      </c>
      <c r="G290" s="328" t="s">
        <v>1390</v>
      </c>
      <c r="H290" s="360" t="s">
        <v>1391</v>
      </c>
      <c r="I290" s="330" t="s">
        <v>1392</v>
      </c>
      <c r="J290" s="328"/>
      <c r="K290" s="321"/>
      <c r="L290" s="332" t="s">
        <v>1394</v>
      </c>
      <c r="M290" s="332" t="s">
        <v>1402</v>
      </c>
      <c r="N290" s="332" t="s">
        <v>1395</v>
      </c>
      <c r="O290" s="329">
        <v>44713</v>
      </c>
      <c r="P290" s="359" t="s">
        <v>1393</v>
      </c>
      <c r="Q290" s="322"/>
    </row>
    <row r="291" spans="1:17" s="32" customFormat="1" ht="48" customHeight="1">
      <c r="A291" s="319" t="s">
        <v>1396</v>
      </c>
      <c r="B291" s="381" t="str">
        <f t="shared" ca="1" si="2"/>
        <v>終了</v>
      </c>
      <c r="C291" s="319" t="s">
        <v>32</v>
      </c>
      <c r="D291" s="319"/>
      <c r="E291" s="319" t="s">
        <v>32</v>
      </c>
      <c r="F291" s="320" t="s">
        <v>1397</v>
      </c>
      <c r="G291" s="320" t="s">
        <v>1398</v>
      </c>
      <c r="H291" s="320" t="s">
        <v>1399</v>
      </c>
      <c r="I291" s="330">
        <v>500</v>
      </c>
      <c r="J291" s="327" t="s">
        <v>1400</v>
      </c>
      <c r="K291" s="319" t="s">
        <v>1401</v>
      </c>
      <c r="L291" s="326"/>
      <c r="M291" s="326">
        <v>44241</v>
      </c>
      <c r="N291" s="326">
        <v>44255</v>
      </c>
      <c r="O291" s="329">
        <v>44682</v>
      </c>
      <c r="P291" s="359" t="s">
        <v>1403</v>
      </c>
      <c r="Q291" s="276" t="s">
        <v>1404</v>
      </c>
    </row>
    <row r="292" spans="1:17" s="32" customFormat="1" ht="49.5" customHeight="1">
      <c r="A292" s="319" t="s">
        <v>1405</v>
      </c>
      <c r="B292" s="381" t="str">
        <f t="shared" ca="1" si="2"/>
        <v>終了</v>
      </c>
      <c r="C292" s="319"/>
      <c r="D292" s="319" t="s">
        <v>32</v>
      </c>
      <c r="E292" s="319"/>
      <c r="F292" s="320" t="s">
        <v>1406</v>
      </c>
      <c r="G292" s="320" t="s">
        <v>1407</v>
      </c>
      <c r="H292" s="320" t="s">
        <v>1408</v>
      </c>
      <c r="I292" s="330" t="s">
        <v>1409</v>
      </c>
      <c r="J292" s="327" t="s">
        <v>1410</v>
      </c>
      <c r="K292" s="321"/>
      <c r="L292" s="326">
        <v>44501</v>
      </c>
      <c r="M292" s="326">
        <v>44201</v>
      </c>
      <c r="N292" s="326">
        <v>44210</v>
      </c>
      <c r="O292" s="329">
        <v>44652</v>
      </c>
      <c r="P292" s="359" t="s">
        <v>1412</v>
      </c>
      <c r="Q292" s="276" t="s">
        <v>1411</v>
      </c>
    </row>
    <row r="293" spans="1:17" s="32" customFormat="1" ht="62.25" customHeight="1">
      <c r="A293" s="319" t="s">
        <v>1414</v>
      </c>
      <c r="B293" s="381" t="str">
        <f t="shared" ca="1" si="2"/>
        <v>終了</v>
      </c>
      <c r="C293" s="319" t="s">
        <v>32</v>
      </c>
      <c r="D293" s="319" t="s">
        <v>32</v>
      </c>
      <c r="E293" s="319" t="s">
        <v>32</v>
      </c>
      <c r="F293" s="74" t="s">
        <v>1415</v>
      </c>
      <c r="G293" s="74" t="s">
        <v>1416</v>
      </c>
      <c r="H293" s="276" t="s">
        <v>1417</v>
      </c>
      <c r="I293" s="330">
        <v>2000</v>
      </c>
      <c r="J293" s="328" t="s">
        <v>1418</v>
      </c>
      <c r="K293" s="319" t="s">
        <v>1419</v>
      </c>
      <c r="L293" s="326">
        <v>44501</v>
      </c>
      <c r="M293" s="326">
        <v>44547</v>
      </c>
      <c r="N293" s="326">
        <v>44561</v>
      </c>
      <c r="O293" s="329">
        <v>44651</v>
      </c>
      <c r="P293" s="359" t="s">
        <v>1413</v>
      </c>
      <c r="Q293" s="322"/>
    </row>
    <row r="294" spans="1:17" s="32" customFormat="1" ht="46.5" customHeight="1">
      <c r="A294" s="319" t="s">
        <v>1420</v>
      </c>
      <c r="B294" s="381" t="str">
        <f t="shared" ca="1" si="2"/>
        <v>終了</v>
      </c>
      <c r="C294" s="319"/>
      <c r="D294" s="319" t="s">
        <v>32</v>
      </c>
      <c r="E294" s="319"/>
      <c r="F294" s="74" t="s">
        <v>1421</v>
      </c>
      <c r="G294" s="74" t="s">
        <v>1422</v>
      </c>
      <c r="H294" s="74" t="s">
        <v>1423</v>
      </c>
      <c r="I294" s="330">
        <v>300</v>
      </c>
      <c r="J294" s="328"/>
      <c r="K294" s="319" t="s">
        <v>1424</v>
      </c>
      <c r="L294" s="326"/>
      <c r="M294" s="326">
        <v>44551</v>
      </c>
      <c r="N294" s="326">
        <v>44200</v>
      </c>
      <c r="O294" s="329">
        <v>44651</v>
      </c>
      <c r="P294" s="359" t="s">
        <v>1425</v>
      </c>
      <c r="Q294" s="74" t="s">
        <v>1426</v>
      </c>
    </row>
    <row r="295" spans="1:17" s="32" customFormat="1" ht="71.25" customHeight="1">
      <c r="A295" s="333" t="s">
        <v>1427</v>
      </c>
      <c r="B295" s="381" t="str">
        <f t="shared" ca="1" si="2"/>
        <v>終了</v>
      </c>
      <c r="C295" s="333"/>
      <c r="D295" s="333" t="s">
        <v>32</v>
      </c>
      <c r="E295" s="333"/>
      <c r="F295" s="18" t="s">
        <v>1428</v>
      </c>
      <c r="G295" s="18" t="s">
        <v>1429</v>
      </c>
      <c r="H295" s="18" t="s">
        <v>1430</v>
      </c>
      <c r="I295" s="345">
        <v>10000</v>
      </c>
      <c r="J295" s="339"/>
      <c r="K295" s="333"/>
      <c r="L295" s="337">
        <v>44508</v>
      </c>
      <c r="M295" s="337">
        <v>44531</v>
      </c>
      <c r="N295" s="337">
        <v>44544</v>
      </c>
      <c r="O295" s="338" t="s">
        <v>291</v>
      </c>
      <c r="P295" s="365" t="s">
        <v>1432</v>
      </c>
      <c r="Q295" s="276" t="s">
        <v>1431</v>
      </c>
    </row>
    <row r="296" spans="1:17" s="32" customFormat="1" ht="41.25" customHeight="1">
      <c r="A296" s="341" t="s">
        <v>1433</v>
      </c>
      <c r="B296" s="381" t="str">
        <f t="shared" ca="1" si="2"/>
        <v>終了</v>
      </c>
      <c r="C296" s="340" t="s">
        <v>32</v>
      </c>
      <c r="D296" s="340"/>
      <c r="E296" s="340"/>
      <c r="F296" s="360" t="s">
        <v>1434</v>
      </c>
      <c r="G296" s="55" t="s">
        <v>1435</v>
      </c>
      <c r="H296" s="55" t="s">
        <v>1436</v>
      </c>
      <c r="I296" s="344">
        <v>2000</v>
      </c>
      <c r="J296" s="342"/>
      <c r="K296" s="342" t="s">
        <v>1437</v>
      </c>
      <c r="L296" s="340">
        <v>44540</v>
      </c>
      <c r="M296" s="340">
        <v>44213</v>
      </c>
      <c r="N296" s="340">
        <v>44227</v>
      </c>
      <c r="O296" s="343">
        <v>44621</v>
      </c>
      <c r="P296" s="346" t="s">
        <v>1438</v>
      </c>
      <c r="Q296" s="74"/>
    </row>
    <row r="297" spans="1:17" s="32" customFormat="1" ht="41.25" customHeight="1">
      <c r="A297" s="319" t="s">
        <v>1439</v>
      </c>
      <c r="B297" s="381" t="str">
        <f t="shared" ca="1" si="2"/>
        <v>終了</v>
      </c>
      <c r="C297" s="319"/>
      <c r="D297" s="319"/>
      <c r="E297" s="319" t="s">
        <v>32</v>
      </c>
      <c r="F297" s="74" t="s">
        <v>1440</v>
      </c>
      <c r="G297" s="322" t="s">
        <v>1441</v>
      </c>
      <c r="H297" s="74" t="s">
        <v>1026</v>
      </c>
      <c r="I297" s="344" t="s">
        <v>1443</v>
      </c>
      <c r="J297" s="322"/>
      <c r="K297" s="319" t="s">
        <v>50</v>
      </c>
      <c r="L297" s="340"/>
      <c r="M297" s="340">
        <v>44213</v>
      </c>
      <c r="N297" s="340">
        <v>44227</v>
      </c>
      <c r="O297" s="343">
        <v>44621</v>
      </c>
      <c r="P297" s="346" t="s">
        <v>1444</v>
      </c>
      <c r="Q297" s="276" t="s">
        <v>1442</v>
      </c>
    </row>
    <row r="298" spans="1:17" s="32" customFormat="1" ht="45" customHeight="1">
      <c r="A298" s="319" t="s">
        <v>1445</v>
      </c>
      <c r="B298" s="381" t="str">
        <f t="shared" ca="1" si="2"/>
        <v>終了</v>
      </c>
      <c r="C298" s="319"/>
      <c r="D298" s="319" t="s">
        <v>32</v>
      </c>
      <c r="E298" s="319"/>
      <c r="F298" s="74" t="s">
        <v>1446</v>
      </c>
      <c r="G298" s="74" t="s">
        <v>1447</v>
      </c>
      <c r="H298" s="276" t="s">
        <v>1448</v>
      </c>
      <c r="I298" s="369">
        <v>2000</v>
      </c>
      <c r="J298" s="322"/>
      <c r="K298" s="319"/>
      <c r="L298" s="356">
        <v>44197</v>
      </c>
      <c r="M298" s="356">
        <v>44241</v>
      </c>
      <c r="N298" s="356">
        <v>44255</v>
      </c>
      <c r="O298" s="364">
        <v>44682</v>
      </c>
      <c r="P298" s="359" t="s">
        <v>1192</v>
      </c>
      <c r="Q298" s="322"/>
    </row>
    <row r="299" spans="1:17" s="32" customFormat="1" ht="60" customHeight="1">
      <c r="A299" s="319" t="s">
        <v>1449</v>
      </c>
      <c r="B299" s="381" t="str">
        <f t="shared" ca="1" si="2"/>
        <v>終了</v>
      </c>
      <c r="C299" s="319"/>
      <c r="D299" s="319"/>
      <c r="E299" s="319" t="s">
        <v>32</v>
      </c>
      <c r="F299" s="74" t="s">
        <v>1450</v>
      </c>
      <c r="G299" s="322" t="s">
        <v>1451</v>
      </c>
      <c r="H299" s="74" t="s">
        <v>1453</v>
      </c>
      <c r="I299" s="369">
        <v>500</v>
      </c>
      <c r="J299" s="322"/>
      <c r="K299" s="354" t="s">
        <v>1452</v>
      </c>
      <c r="L299" s="356">
        <v>44531</v>
      </c>
      <c r="M299" s="356">
        <v>44302</v>
      </c>
      <c r="N299" s="356">
        <v>44316</v>
      </c>
      <c r="O299" s="364">
        <v>44713</v>
      </c>
      <c r="P299" s="359" t="s">
        <v>1461</v>
      </c>
      <c r="Q299" s="276" t="s">
        <v>1454</v>
      </c>
    </row>
    <row r="300" spans="1:17" s="32" customFormat="1" ht="44.25" customHeight="1">
      <c r="A300" s="319" t="s">
        <v>1455</v>
      </c>
      <c r="B300" s="381" t="str">
        <f t="shared" ca="1" si="2"/>
        <v>終了</v>
      </c>
      <c r="C300" s="319" t="s">
        <v>32</v>
      </c>
      <c r="D300" s="319" t="s">
        <v>32</v>
      </c>
      <c r="E300" s="319"/>
      <c r="F300" s="74" t="s">
        <v>1456</v>
      </c>
      <c r="G300" s="322" t="s">
        <v>1457</v>
      </c>
      <c r="H300" s="74" t="s">
        <v>1458</v>
      </c>
      <c r="I300" s="369">
        <v>2000</v>
      </c>
      <c r="J300" s="74" t="s">
        <v>1459</v>
      </c>
      <c r="K300" s="319" t="s">
        <v>1460</v>
      </c>
      <c r="L300" s="356">
        <v>44228</v>
      </c>
      <c r="M300" s="356">
        <v>44256</v>
      </c>
      <c r="N300" s="356">
        <v>44270</v>
      </c>
      <c r="O300" s="364">
        <v>44743</v>
      </c>
      <c r="P300" s="359" t="s">
        <v>1467</v>
      </c>
      <c r="Q300" s="322"/>
    </row>
    <row r="301" spans="1:17" s="32" customFormat="1" ht="41.25" customHeight="1">
      <c r="A301" s="319" t="s">
        <v>1462</v>
      </c>
      <c r="B301" s="381" t="str">
        <f t="shared" ca="1" si="2"/>
        <v>終了</v>
      </c>
      <c r="C301" s="319" t="s">
        <v>32</v>
      </c>
      <c r="D301" s="319"/>
      <c r="E301" s="319"/>
      <c r="F301" s="74" t="s">
        <v>1463</v>
      </c>
      <c r="G301" s="322" t="s">
        <v>1464</v>
      </c>
      <c r="H301" s="74" t="s">
        <v>1465</v>
      </c>
      <c r="I301" s="369" t="s">
        <v>1466</v>
      </c>
      <c r="J301" s="322"/>
      <c r="K301" s="319"/>
      <c r="L301" s="356"/>
      <c r="M301" s="356">
        <v>44201</v>
      </c>
      <c r="N301" s="356">
        <v>44211</v>
      </c>
      <c r="O301" s="364">
        <v>44652</v>
      </c>
      <c r="P301" s="359" t="s">
        <v>1468</v>
      </c>
      <c r="Q301" s="322"/>
    </row>
    <row r="302" spans="1:17" s="32" customFormat="1" ht="41.25" customHeight="1">
      <c r="A302" s="319" t="s">
        <v>1469</v>
      </c>
      <c r="B302" s="381" t="str">
        <f t="shared" ca="1" si="2"/>
        <v>終了</v>
      </c>
      <c r="C302" s="319"/>
      <c r="D302" s="319" t="s">
        <v>32</v>
      </c>
      <c r="E302" s="319"/>
      <c r="F302" s="74" t="s">
        <v>1470</v>
      </c>
      <c r="G302" s="74" t="s">
        <v>1471</v>
      </c>
      <c r="H302" s="74" t="s">
        <v>1472</v>
      </c>
      <c r="I302" s="369" t="s">
        <v>1473</v>
      </c>
      <c r="J302" s="322"/>
      <c r="K302" s="319" t="s">
        <v>1460</v>
      </c>
      <c r="L302" s="356">
        <v>44207</v>
      </c>
      <c r="M302" s="356">
        <v>44241</v>
      </c>
      <c r="N302" s="356">
        <v>44255</v>
      </c>
      <c r="O302" s="364">
        <v>44713</v>
      </c>
      <c r="P302" s="346" t="s">
        <v>1474</v>
      </c>
      <c r="Q302" s="74" t="s">
        <v>1475</v>
      </c>
    </row>
    <row r="303" spans="1:17" s="32" customFormat="1" ht="41.25" customHeight="1">
      <c r="A303" s="319" t="s">
        <v>1476</v>
      </c>
      <c r="B303" s="381" t="str">
        <f t="shared" ca="1" si="2"/>
        <v>終了</v>
      </c>
      <c r="C303" s="319"/>
      <c r="D303" s="319" t="s">
        <v>32</v>
      </c>
      <c r="E303" s="319"/>
      <c r="F303" s="74" t="s">
        <v>1477</v>
      </c>
      <c r="G303" s="322" t="s">
        <v>1478</v>
      </c>
      <c r="H303" s="74" t="s">
        <v>1479</v>
      </c>
      <c r="I303" s="369">
        <v>1000</v>
      </c>
      <c r="J303" s="322"/>
      <c r="K303" s="319"/>
      <c r="L303" s="356">
        <v>44543</v>
      </c>
      <c r="M303" s="356">
        <v>44203</v>
      </c>
      <c r="N303" s="356">
        <v>44217</v>
      </c>
      <c r="O303" s="364">
        <v>44682</v>
      </c>
      <c r="P303" s="359" t="s">
        <v>1480</v>
      </c>
      <c r="Q303" s="322"/>
    </row>
    <row r="304" spans="1:17" s="32" customFormat="1" ht="41.25" customHeight="1">
      <c r="A304" s="319" t="s">
        <v>1481</v>
      </c>
      <c r="B304" s="381" t="str">
        <f t="shared" ca="1" si="2"/>
        <v>終了</v>
      </c>
      <c r="C304" s="356"/>
      <c r="D304" s="356" t="s">
        <v>32</v>
      </c>
      <c r="E304" s="356"/>
      <c r="F304" s="454" t="s">
        <v>1485</v>
      </c>
      <c r="G304" s="55" t="s">
        <v>1487</v>
      </c>
      <c r="H304" s="74" t="s">
        <v>1500</v>
      </c>
      <c r="I304" s="369">
        <v>10000</v>
      </c>
      <c r="J304" s="74" t="s">
        <v>1486</v>
      </c>
      <c r="K304" s="356" t="s">
        <v>50</v>
      </c>
      <c r="L304" s="356">
        <v>44567</v>
      </c>
      <c r="M304" s="356">
        <v>44620</v>
      </c>
      <c r="N304" s="356">
        <v>44634</v>
      </c>
      <c r="O304" s="364">
        <v>44774</v>
      </c>
      <c r="P304" s="359" t="s">
        <v>1494</v>
      </c>
      <c r="Q304" s="322"/>
    </row>
    <row r="305" spans="1:17" s="32" customFormat="1" ht="41.25" customHeight="1">
      <c r="A305" s="319" t="s">
        <v>1481</v>
      </c>
      <c r="B305" s="381" t="str">
        <f t="shared" ca="1" si="2"/>
        <v>終了</v>
      </c>
      <c r="C305" s="356"/>
      <c r="D305" s="356" t="s">
        <v>32</v>
      </c>
      <c r="E305" s="356"/>
      <c r="F305" s="455"/>
      <c r="G305" s="55" t="s">
        <v>1488</v>
      </c>
      <c r="H305" s="74" t="s">
        <v>1495</v>
      </c>
      <c r="I305" s="369">
        <v>2000</v>
      </c>
      <c r="J305" s="74" t="s">
        <v>1493</v>
      </c>
      <c r="K305" s="356" t="s">
        <v>50</v>
      </c>
      <c r="L305" s="356">
        <v>44567</v>
      </c>
      <c r="M305" s="356">
        <v>44620</v>
      </c>
      <c r="N305" s="356">
        <v>44634</v>
      </c>
      <c r="O305" s="364">
        <v>44774</v>
      </c>
      <c r="P305" s="359" t="s">
        <v>1494</v>
      </c>
      <c r="Q305" s="322"/>
    </row>
    <row r="306" spans="1:17" s="32" customFormat="1" ht="48.75" customHeight="1">
      <c r="A306" s="319" t="s">
        <v>1481</v>
      </c>
      <c r="B306" s="381" t="str">
        <f t="shared" ca="1" si="2"/>
        <v>終了</v>
      </c>
      <c r="C306" s="356"/>
      <c r="D306" s="356" t="s">
        <v>32</v>
      </c>
      <c r="E306" s="356"/>
      <c r="F306" s="455"/>
      <c r="G306" s="55" t="s">
        <v>1489</v>
      </c>
      <c r="H306" s="74" t="s">
        <v>1496</v>
      </c>
      <c r="I306" s="369">
        <v>2000</v>
      </c>
      <c r="J306" s="74" t="s">
        <v>1493</v>
      </c>
      <c r="K306" s="356" t="s">
        <v>50</v>
      </c>
      <c r="L306" s="356">
        <v>44567</v>
      </c>
      <c r="M306" s="356">
        <v>44620</v>
      </c>
      <c r="N306" s="356">
        <v>44634</v>
      </c>
      <c r="O306" s="364">
        <v>44774</v>
      </c>
      <c r="P306" s="359" t="s">
        <v>1494</v>
      </c>
      <c r="Q306" s="373"/>
    </row>
    <row r="307" spans="1:17" s="32" customFormat="1" ht="41.25" customHeight="1">
      <c r="A307" s="319" t="s">
        <v>1481</v>
      </c>
      <c r="B307" s="381" t="str">
        <f t="shared" ca="1" si="2"/>
        <v>終了</v>
      </c>
      <c r="C307" s="356" t="s">
        <v>32</v>
      </c>
      <c r="D307" s="356" t="s">
        <v>32</v>
      </c>
      <c r="E307" s="356"/>
      <c r="F307" s="455"/>
      <c r="G307" s="55" t="s">
        <v>1491</v>
      </c>
      <c r="H307" s="74" t="s">
        <v>1497</v>
      </c>
      <c r="I307" s="369">
        <v>2000</v>
      </c>
      <c r="J307" s="74" t="s">
        <v>1493</v>
      </c>
      <c r="K307" s="356" t="s">
        <v>50</v>
      </c>
      <c r="L307" s="356">
        <v>44567</v>
      </c>
      <c r="M307" s="356">
        <v>44620</v>
      </c>
      <c r="N307" s="356">
        <v>44634</v>
      </c>
      <c r="O307" s="364">
        <v>44774</v>
      </c>
      <c r="P307" s="359" t="s">
        <v>1494</v>
      </c>
      <c r="Q307" s="322"/>
    </row>
    <row r="308" spans="1:17" s="32" customFormat="1" ht="41.25" customHeight="1">
      <c r="A308" s="319" t="s">
        <v>1481</v>
      </c>
      <c r="B308" s="381" t="str">
        <f t="shared" ca="1" si="2"/>
        <v>終了</v>
      </c>
      <c r="C308" s="356" t="s">
        <v>32</v>
      </c>
      <c r="D308" s="356"/>
      <c r="E308" s="356"/>
      <c r="F308" s="455"/>
      <c r="G308" s="55" t="s">
        <v>1490</v>
      </c>
      <c r="H308" s="74" t="s">
        <v>1498</v>
      </c>
      <c r="I308" s="369">
        <v>10000</v>
      </c>
      <c r="J308" s="74" t="s">
        <v>1486</v>
      </c>
      <c r="K308" s="356" t="s">
        <v>50</v>
      </c>
      <c r="L308" s="356">
        <v>44567</v>
      </c>
      <c r="M308" s="356">
        <v>44628</v>
      </c>
      <c r="N308" s="356">
        <v>44642</v>
      </c>
      <c r="O308" s="364">
        <v>44774</v>
      </c>
      <c r="P308" s="359" t="s">
        <v>1494</v>
      </c>
      <c r="Q308" s="322"/>
    </row>
    <row r="309" spans="1:17" s="32" customFormat="1" ht="41.25" customHeight="1">
      <c r="A309" s="319" t="s">
        <v>1481</v>
      </c>
      <c r="B309" s="381" t="str">
        <f t="shared" ca="1" si="2"/>
        <v>終了</v>
      </c>
      <c r="C309" s="356"/>
      <c r="D309" s="356" t="s">
        <v>32</v>
      </c>
      <c r="E309" s="356"/>
      <c r="F309" s="456"/>
      <c r="G309" s="55" t="s">
        <v>1492</v>
      </c>
      <c r="H309" s="74" t="s">
        <v>1499</v>
      </c>
      <c r="I309" s="369">
        <v>2000</v>
      </c>
      <c r="J309" s="319"/>
      <c r="K309" s="356" t="s">
        <v>50</v>
      </c>
      <c r="L309" s="356">
        <v>44567</v>
      </c>
      <c r="M309" s="356">
        <v>44613</v>
      </c>
      <c r="N309" s="356">
        <v>44627</v>
      </c>
      <c r="O309" s="364">
        <v>44774</v>
      </c>
      <c r="P309" s="359" t="s">
        <v>1494</v>
      </c>
      <c r="Q309" s="322"/>
    </row>
    <row r="310" spans="1:17" s="32" customFormat="1" ht="41.25" customHeight="1">
      <c r="A310" s="319" t="s">
        <v>1501</v>
      </c>
      <c r="B310" s="381" t="str">
        <f t="shared" ca="1" si="2"/>
        <v>終了</v>
      </c>
      <c r="C310" s="356"/>
      <c r="D310" s="356" t="s">
        <v>32</v>
      </c>
      <c r="E310" s="356" t="s">
        <v>32</v>
      </c>
      <c r="F310" s="565" t="s">
        <v>1502</v>
      </c>
      <c r="G310" s="55" t="s">
        <v>1505</v>
      </c>
      <c r="H310" s="74" t="s">
        <v>1504</v>
      </c>
      <c r="I310" s="369">
        <v>1000</v>
      </c>
      <c r="J310" s="322"/>
      <c r="K310" s="319" t="s">
        <v>1518</v>
      </c>
      <c r="L310" s="356"/>
      <c r="M310" s="356">
        <v>44575</v>
      </c>
      <c r="N310" s="356">
        <v>44585</v>
      </c>
      <c r="O310" s="356">
        <v>44592</v>
      </c>
      <c r="P310" s="359" t="s">
        <v>1503</v>
      </c>
      <c r="Q310" s="74" t="s">
        <v>1507</v>
      </c>
    </row>
    <row r="311" spans="1:17" s="32" customFormat="1" ht="41.25" customHeight="1">
      <c r="A311" s="319" t="s">
        <v>1501</v>
      </c>
      <c r="B311" s="381" t="str">
        <f t="shared" ca="1" si="2"/>
        <v>終了</v>
      </c>
      <c r="C311" s="356"/>
      <c r="D311" s="356" t="s">
        <v>32</v>
      </c>
      <c r="E311" s="356" t="s">
        <v>32</v>
      </c>
      <c r="F311" s="566"/>
      <c r="G311" s="55" t="s">
        <v>1506</v>
      </c>
      <c r="H311" s="74" t="s">
        <v>1504</v>
      </c>
      <c r="I311" s="369">
        <v>4000</v>
      </c>
      <c r="J311" s="322"/>
      <c r="K311" s="319" t="s">
        <v>1518</v>
      </c>
      <c r="L311" s="356"/>
      <c r="M311" s="356">
        <v>44575</v>
      </c>
      <c r="N311" s="356">
        <v>44585</v>
      </c>
      <c r="O311" s="356">
        <v>44592</v>
      </c>
      <c r="P311" s="359" t="s">
        <v>1503</v>
      </c>
      <c r="Q311" s="74" t="s">
        <v>1507</v>
      </c>
    </row>
    <row r="312" spans="1:17" ht="41.25" customHeight="1">
      <c r="A312" s="319" t="s">
        <v>1482</v>
      </c>
      <c r="B312" s="381" t="str">
        <f t="shared" ca="1" si="2"/>
        <v>終了</v>
      </c>
      <c r="C312" s="356"/>
      <c r="D312" s="356"/>
      <c r="E312" s="356" t="s">
        <v>32</v>
      </c>
      <c r="F312" s="360" t="s">
        <v>1508</v>
      </c>
      <c r="G312" s="55" t="s">
        <v>1510</v>
      </c>
      <c r="H312" s="74" t="s">
        <v>1511</v>
      </c>
      <c r="I312" s="369">
        <v>1000</v>
      </c>
      <c r="J312" s="374"/>
      <c r="K312" s="356" t="s">
        <v>50</v>
      </c>
      <c r="L312" s="356"/>
      <c r="M312" s="356">
        <v>44588</v>
      </c>
      <c r="N312" s="356">
        <v>44602</v>
      </c>
      <c r="O312" s="191" t="s">
        <v>742</v>
      </c>
      <c r="P312" s="378" t="s">
        <v>1509</v>
      </c>
      <c r="Q312" s="322"/>
    </row>
    <row r="313" spans="1:17" s="375" customFormat="1" ht="41.25" customHeight="1">
      <c r="A313" s="319" t="s">
        <v>1483</v>
      </c>
      <c r="B313" s="381" t="str">
        <f t="shared" ca="1" si="2"/>
        <v>終了</v>
      </c>
      <c r="C313" s="356" t="s">
        <v>32</v>
      </c>
      <c r="D313" s="371" t="s">
        <v>32</v>
      </c>
      <c r="E313" s="319"/>
      <c r="F313" s="74" t="s">
        <v>1519</v>
      </c>
      <c r="G313" s="322" t="s">
        <v>1520</v>
      </c>
      <c r="H313" s="74" t="s">
        <v>1512</v>
      </c>
      <c r="I313" s="369">
        <v>1000</v>
      </c>
      <c r="J313" s="322"/>
      <c r="K313" s="356" t="s">
        <v>50</v>
      </c>
      <c r="L313" s="356"/>
      <c r="M313" s="356">
        <v>44606</v>
      </c>
      <c r="N313" s="356">
        <v>44620</v>
      </c>
      <c r="O313" s="356"/>
      <c r="P313" s="378" t="s">
        <v>1513</v>
      </c>
      <c r="Q313" s="322"/>
    </row>
    <row r="314" spans="1:17" s="375" customFormat="1" ht="41.25" customHeight="1">
      <c r="A314" s="319" t="s">
        <v>1484</v>
      </c>
      <c r="B314" s="381" t="str">
        <f t="shared" ca="1" si="2"/>
        <v>終了</v>
      </c>
      <c r="C314" s="356"/>
      <c r="D314" s="356" t="s">
        <v>32</v>
      </c>
      <c r="E314" s="319"/>
      <c r="F314" s="74" t="s">
        <v>1514</v>
      </c>
      <c r="G314" s="322" t="s">
        <v>1515</v>
      </c>
      <c r="H314" s="74" t="s">
        <v>1517</v>
      </c>
      <c r="I314" s="369">
        <v>3000</v>
      </c>
      <c r="J314" s="74" t="s">
        <v>1493</v>
      </c>
      <c r="K314" s="356" t="s">
        <v>50</v>
      </c>
      <c r="L314" s="356">
        <v>44565</v>
      </c>
      <c r="M314" s="356">
        <v>44599</v>
      </c>
      <c r="N314" s="356">
        <v>44612</v>
      </c>
      <c r="O314" s="364">
        <v>44713</v>
      </c>
      <c r="P314" s="378" t="s">
        <v>1516</v>
      </c>
      <c r="Q314" s="322"/>
    </row>
    <row r="315" spans="1:17" s="375" customFormat="1" ht="41.25" customHeight="1">
      <c r="A315" s="319" t="s">
        <v>1522</v>
      </c>
      <c r="B315" s="381" t="str">
        <f t="shared" ca="1" si="2"/>
        <v>終了</v>
      </c>
      <c r="C315" s="371" t="s">
        <v>32</v>
      </c>
      <c r="D315" s="371" t="s">
        <v>32</v>
      </c>
      <c r="E315" s="371" t="s">
        <v>32</v>
      </c>
      <c r="F315" s="74" t="s">
        <v>1521</v>
      </c>
      <c r="G315" s="176" t="s">
        <v>1523</v>
      </c>
      <c r="H315" s="74" t="s">
        <v>1524</v>
      </c>
      <c r="I315" s="372">
        <v>2000</v>
      </c>
      <c r="J315" s="322"/>
      <c r="K315" s="319"/>
      <c r="L315" s="371">
        <v>44595</v>
      </c>
      <c r="M315" s="371">
        <v>44587</v>
      </c>
      <c r="N315" s="371">
        <v>44601</v>
      </c>
      <c r="O315" s="371"/>
      <c r="P315" s="378" t="s">
        <v>1525</v>
      </c>
      <c r="Q315" s="322" t="s">
        <v>1526</v>
      </c>
    </row>
    <row r="316" spans="1:17" s="375" customFormat="1" ht="41.25" customHeight="1">
      <c r="A316" s="319" t="s">
        <v>1527</v>
      </c>
      <c r="B316" s="381" t="str">
        <f t="shared" ca="1" si="2"/>
        <v>終了</v>
      </c>
      <c r="C316" s="319"/>
      <c r="D316" s="379" t="s">
        <v>32</v>
      </c>
      <c r="E316" s="319"/>
      <c r="F316" s="37" t="s">
        <v>1528</v>
      </c>
      <c r="G316" s="37" t="s">
        <v>1529</v>
      </c>
      <c r="H316" s="74" t="s">
        <v>1531</v>
      </c>
      <c r="I316" s="380">
        <v>800</v>
      </c>
      <c r="J316" s="322"/>
      <c r="K316" s="319" t="s">
        <v>49</v>
      </c>
      <c r="L316" s="379"/>
      <c r="M316" s="379">
        <v>44575</v>
      </c>
      <c r="N316" s="379">
        <v>44589</v>
      </c>
      <c r="O316" s="191" t="s">
        <v>1272</v>
      </c>
      <c r="P316" s="378" t="s">
        <v>1530</v>
      </c>
      <c r="Q316" s="322"/>
    </row>
    <row r="317" spans="1:17" s="375" customFormat="1" ht="41.25" customHeight="1">
      <c r="A317" s="415" t="s">
        <v>1533</v>
      </c>
      <c r="B317" s="384" t="str">
        <f t="shared" ca="1" si="2"/>
        <v>受付中</v>
      </c>
      <c r="C317" s="382" t="s">
        <v>32</v>
      </c>
      <c r="D317" s="382" t="s">
        <v>32</v>
      </c>
      <c r="E317" s="382" t="s">
        <v>32</v>
      </c>
      <c r="F317" s="424" t="s">
        <v>1534</v>
      </c>
      <c r="G317" s="424" t="s">
        <v>1537</v>
      </c>
      <c r="H317" s="74" t="s">
        <v>95</v>
      </c>
      <c r="I317" s="369">
        <v>1000</v>
      </c>
      <c r="J317" s="424" t="s">
        <v>1536</v>
      </c>
      <c r="K317" s="382" t="s">
        <v>50</v>
      </c>
      <c r="L317" s="356"/>
      <c r="M317" s="382">
        <v>44790</v>
      </c>
      <c r="N317" s="356">
        <v>44804</v>
      </c>
      <c r="O317" s="356"/>
      <c r="P317" s="378" t="s">
        <v>1541</v>
      </c>
      <c r="Q317" s="322"/>
    </row>
    <row r="318" spans="1:17" ht="41.25" customHeight="1">
      <c r="A318" s="416"/>
      <c r="B318" s="384" t="s">
        <v>1543</v>
      </c>
      <c r="C318" s="382" t="s">
        <v>32</v>
      </c>
      <c r="D318" s="382" t="s">
        <v>32</v>
      </c>
      <c r="E318" s="382" t="s">
        <v>32</v>
      </c>
      <c r="F318" s="425"/>
      <c r="G318" s="425"/>
      <c r="H318" s="74" t="s">
        <v>1535</v>
      </c>
      <c r="I318" s="383">
        <v>500</v>
      </c>
      <c r="J318" s="425"/>
      <c r="K318" s="382" t="s">
        <v>50</v>
      </c>
      <c r="L318" s="382"/>
      <c r="M318" s="382" t="s">
        <v>1539</v>
      </c>
      <c r="N318" s="382" t="s">
        <v>1538</v>
      </c>
      <c r="O318" s="382"/>
      <c r="P318" s="378" t="s">
        <v>1540</v>
      </c>
      <c r="Q318" s="322"/>
    </row>
    <row r="319" spans="1:17" ht="41.25" customHeight="1">
      <c r="A319" s="416"/>
      <c r="B319" s="384" t="s">
        <v>1543</v>
      </c>
      <c r="C319" s="382" t="s">
        <v>32</v>
      </c>
      <c r="D319" s="382" t="s">
        <v>32</v>
      </c>
      <c r="E319" s="382" t="s">
        <v>32</v>
      </c>
      <c r="F319" s="425"/>
      <c r="G319" s="425"/>
      <c r="H319" s="74" t="s">
        <v>97</v>
      </c>
      <c r="I319" s="383">
        <v>100</v>
      </c>
      <c r="J319" s="426"/>
      <c r="K319" s="382"/>
      <c r="L319" s="382"/>
      <c r="M319" s="382" t="s">
        <v>1539</v>
      </c>
      <c r="N319" s="382" t="s">
        <v>1538</v>
      </c>
      <c r="O319" s="382"/>
      <c r="P319" s="378" t="s">
        <v>1541</v>
      </c>
      <c r="Q319" s="322"/>
    </row>
    <row r="320" spans="1:17" ht="41.25" customHeight="1">
      <c r="A320" s="417"/>
      <c r="B320" s="384" t="s">
        <v>1543</v>
      </c>
      <c r="C320" s="382" t="s">
        <v>32</v>
      </c>
      <c r="D320" s="382" t="s">
        <v>32</v>
      </c>
      <c r="E320" s="382" t="s">
        <v>32</v>
      </c>
      <c r="F320" s="426"/>
      <c r="G320" s="426"/>
      <c r="H320" s="74" t="s">
        <v>98</v>
      </c>
      <c r="I320" s="383">
        <v>400</v>
      </c>
      <c r="J320" s="322"/>
      <c r="K320" s="382"/>
      <c r="L320" s="382"/>
      <c r="M320" s="382" t="s">
        <v>1539</v>
      </c>
      <c r="N320" s="382" t="s">
        <v>1538</v>
      </c>
      <c r="O320" s="382"/>
      <c r="P320" s="378" t="s">
        <v>1542</v>
      </c>
      <c r="Q320" s="322"/>
    </row>
    <row r="321" spans="1:17" ht="41.25" customHeight="1">
      <c r="A321" s="415" t="s">
        <v>1544</v>
      </c>
      <c r="B321" s="384" t="s">
        <v>1543</v>
      </c>
      <c r="C321" s="319"/>
      <c r="D321" s="382" t="s">
        <v>32</v>
      </c>
      <c r="E321" s="319"/>
      <c r="F321" s="424" t="s">
        <v>1545</v>
      </c>
      <c r="G321" s="74" t="s">
        <v>1546</v>
      </c>
      <c r="H321" s="74"/>
      <c r="I321" s="383">
        <v>1000</v>
      </c>
      <c r="J321" s="322"/>
      <c r="K321" s="382" t="s">
        <v>50</v>
      </c>
      <c r="L321" s="382"/>
      <c r="M321" s="382">
        <v>44645</v>
      </c>
      <c r="N321" s="382">
        <v>44659</v>
      </c>
      <c r="O321" s="382" t="s">
        <v>1547</v>
      </c>
      <c r="P321" s="378" t="s">
        <v>1548</v>
      </c>
      <c r="Q321" s="322"/>
    </row>
    <row r="322" spans="1:17" ht="41.25" customHeight="1">
      <c r="A322" s="417"/>
      <c r="B322" s="384" t="s">
        <v>1543</v>
      </c>
      <c r="C322" s="319"/>
      <c r="D322" s="382" t="s">
        <v>32</v>
      </c>
      <c r="E322" s="319"/>
      <c r="F322" s="426"/>
      <c r="G322" s="74" t="s">
        <v>1549</v>
      </c>
      <c r="H322" s="74"/>
      <c r="I322" s="383">
        <v>300</v>
      </c>
      <c r="J322" s="74" t="s">
        <v>1550</v>
      </c>
      <c r="K322" s="382" t="s">
        <v>50</v>
      </c>
      <c r="L322" s="382"/>
      <c r="M322" s="382">
        <v>44645</v>
      </c>
      <c r="N322" s="382">
        <v>44659</v>
      </c>
      <c r="O322" s="382" t="s">
        <v>1547</v>
      </c>
      <c r="P322" s="378" t="s">
        <v>1548</v>
      </c>
      <c r="Q322" s="322"/>
    </row>
    <row r="323" spans="1:17" ht="41.25" customHeight="1">
      <c r="A323" s="388" t="s">
        <v>1562</v>
      </c>
      <c r="B323" s="387" t="s">
        <v>1543</v>
      </c>
      <c r="C323" s="390" t="s">
        <v>32</v>
      </c>
      <c r="D323" s="385" t="s">
        <v>32</v>
      </c>
      <c r="E323" s="319"/>
      <c r="F323" s="424" t="s">
        <v>1561</v>
      </c>
      <c r="G323" s="74" t="s">
        <v>1552</v>
      </c>
      <c r="H323" s="74" t="s">
        <v>1568</v>
      </c>
      <c r="I323" s="386">
        <v>50000</v>
      </c>
      <c r="J323" s="322"/>
      <c r="K323" s="319"/>
      <c r="L323" s="385">
        <v>44575</v>
      </c>
      <c r="M323" s="385">
        <v>44592</v>
      </c>
      <c r="N323" s="385">
        <v>44606</v>
      </c>
      <c r="O323" s="385" t="s">
        <v>1563</v>
      </c>
      <c r="P323" s="378" t="s">
        <v>1551</v>
      </c>
      <c r="Q323" s="322" t="s">
        <v>1553</v>
      </c>
    </row>
    <row r="324" spans="1:17" ht="41.25" customHeight="1">
      <c r="A324" s="388" t="s">
        <v>1565</v>
      </c>
      <c r="B324" s="387" t="s">
        <v>1543</v>
      </c>
      <c r="C324" s="390" t="s">
        <v>32</v>
      </c>
      <c r="D324" s="385" t="s">
        <v>32</v>
      </c>
      <c r="E324" s="319"/>
      <c r="F324" s="425"/>
      <c r="G324" s="74" t="s">
        <v>1554</v>
      </c>
      <c r="H324" s="74" t="s">
        <v>1569</v>
      </c>
      <c r="I324" s="386">
        <v>150000</v>
      </c>
      <c r="J324" s="322"/>
      <c r="K324" s="319"/>
      <c r="L324" s="385">
        <v>44565</v>
      </c>
      <c r="M324" s="385">
        <v>44588</v>
      </c>
      <c r="N324" s="385">
        <v>44599</v>
      </c>
      <c r="O324" s="385" t="s">
        <v>1564</v>
      </c>
      <c r="P324" s="378" t="s">
        <v>1555</v>
      </c>
      <c r="Q324" s="322"/>
    </row>
    <row r="325" spans="1:17" ht="41.25" customHeight="1">
      <c r="A325" s="388" t="s">
        <v>1566</v>
      </c>
      <c r="B325" s="387" t="s">
        <v>1543</v>
      </c>
      <c r="C325" s="390" t="s">
        <v>32</v>
      </c>
      <c r="D325" s="385" t="s">
        <v>32</v>
      </c>
      <c r="E325" s="319"/>
      <c r="F325" s="425"/>
      <c r="G325" s="74" t="s">
        <v>1556</v>
      </c>
      <c r="H325" s="74" t="s">
        <v>1570</v>
      </c>
      <c r="I325" s="386">
        <v>165000</v>
      </c>
      <c r="J325" s="322"/>
      <c r="K325" s="319"/>
      <c r="L325" s="385">
        <v>44574</v>
      </c>
      <c r="M325" s="385">
        <v>44592</v>
      </c>
      <c r="N325" s="385">
        <v>44606</v>
      </c>
      <c r="O325" s="385" t="s">
        <v>1564</v>
      </c>
      <c r="P325" s="378" t="s">
        <v>1557</v>
      </c>
      <c r="Q325" s="322" t="s">
        <v>1553</v>
      </c>
    </row>
    <row r="326" spans="1:17" ht="41.25" customHeight="1">
      <c r="A326" s="389" t="s">
        <v>1567</v>
      </c>
      <c r="B326" s="36" t="s">
        <v>1543</v>
      </c>
      <c r="C326" s="390" t="s">
        <v>32</v>
      </c>
      <c r="D326" s="385" t="s">
        <v>32</v>
      </c>
      <c r="E326" s="319"/>
      <c r="F326" s="426"/>
      <c r="G326" s="74" t="s">
        <v>1558</v>
      </c>
      <c r="H326" s="74" t="s">
        <v>1571</v>
      </c>
      <c r="I326" s="386">
        <v>70000</v>
      </c>
      <c r="J326" s="322"/>
      <c r="K326" s="319"/>
      <c r="L326" s="385">
        <v>44572</v>
      </c>
      <c r="M326" s="385">
        <v>44606</v>
      </c>
      <c r="N326" s="385">
        <v>44620</v>
      </c>
      <c r="O326" s="385"/>
      <c r="P326" s="378" t="s">
        <v>1559</v>
      </c>
      <c r="Q326" s="322" t="s">
        <v>1560</v>
      </c>
    </row>
    <row r="327" spans="1:17" ht="41.25" customHeight="1">
      <c r="A327" s="388" t="s">
        <v>1574</v>
      </c>
      <c r="B327" s="392" t="str">
        <f t="shared" ref="B327:B329" ca="1" si="3">IF($A$1&gt;N327, "終了", IF(N327 - $A$1 &lt;= 14, "要問合", "受付中"))</f>
        <v>受付中</v>
      </c>
      <c r="C327" s="391" t="s">
        <v>32</v>
      </c>
      <c r="D327" s="391"/>
      <c r="E327" s="319"/>
      <c r="F327" s="74" t="s">
        <v>181</v>
      </c>
      <c r="G327" s="74" t="s">
        <v>1581</v>
      </c>
      <c r="H327" s="74" t="s">
        <v>1339</v>
      </c>
      <c r="I327" s="394">
        <v>1000</v>
      </c>
      <c r="J327" s="74" t="s">
        <v>1579</v>
      </c>
      <c r="K327" s="319" t="s">
        <v>49</v>
      </c>
      <c r="L327" s="391">
        <v>44604</v>
      </c>
      <c r="M327" s="391">
        <v>44679</v>
      </c>
      <c r="N327" s="391">
        <v>44696</v>
      </c>
      <c r="O327" s="391" t="s">
        <v>1580</v>
      </c>
      <c r="P327" s="378" t="s">
        <v>1578</v>
      </c>
      <c r="Q327" s="322"/>
    </row>
    <row r="328" spans="1:17" ht="41.25" customHeight="1">
      <c r="A328" s="402" t="s">
        <v>1575</v>
      </c>
      <c r="B328" s="403" t="str">
        <f t="shared" ca="1" si="3"/>
        <v>受付中</v>
      </c>
      <c r="C328" s="404"/>
      <c r="D328" s="404" t="s">
        <v>32</v>
      </c>
      <c r="E328" s="405"/>
      <c r="F328" s="406" t="s">
        <v>1582</v>
      </c>
      <c r="G328" s="406" t="s">
        <v>1583</v>
      </c>
      <c r="H328" s="406" t="s">
        <v>1587</v>
      </c>
      <c r="I328" s="407">
        <v>2000</v>
      </c>
      <c r="J328" s="406" t="s">
        <v>1586</v>
      </c>
      <c r="K328" s="405" t="s">
        <v>49</v>
      </c>
      <c r="L328" s="404">
        <v>44621</v>
      </c>
      <c r="M328" s="404">
        <v>44659</v>
      </c>
      <c r="N328" s="404">
        <v>44673</v>
      </c>
      <c r="O328" s="404" t="s">
        <v>1584</v>
      </c>
      <c r="P328" s="408" t="s">
        <v>1585</v>
      </c>
      <c r="Q328" s="322" t="s">
        <v>1604</v>
      </c>
    </row>
    <row r="329" spans="1:17" ht="41.25" customHeight="1">
      <c r="A329" s="388" t="s">
        <v>1576</v>
      </c>
      <c r="B329" s="392" t="str">
        <f t="shared" ca="1" si="3"/>
        <v>要問合</v>
      </c>
      <c r="C329" s="391"/>
      <c r="D329" s="391"/>
      <c r="E329" s="391" t="s">
        <v>32</v>
      </c>
      <c r="F329" s="74" t="s">
        <v>1589</v>
      </c>
      <c r="G329" s="74" t="s">
        <v>1590</v>
      </c>
      <c r="H329" s="74" t="s">
        <v>1593</v>
      </c>
      <c r="I329" s="394">
        <v>200</v>
      </c>
      <c r="J329" s="322"/>
      <c r="K329" s="391"/>
      <c r="L329" s="391">
        <v>44593</v>
      </c>
      <c r="M329" s="391">
        <v>44637</v>
      </c>
      <c r="N329" s="391">
        <v>44651</v>
      </c>
      <c r="O329" s="391" t="s">
        <v>1591</v>
      </c>
      <c r="P329" s="378" t="s">
        <v>1592</v>
      </c>
      <c r="Q329" s="322"/>
    </row>
    <row r="330" spans="1:17" ht="41.25" customHeight="1">
      <c r="A330" s="567" t="s">
        <v>1577</v>
      </c>
      <c r="B330" s="469" t="str">
        <f t="shared" ref="B330" ca="1" si="4">IF($A$1&gt;N330, "終了", IF(N330 - $A$1 &lt;= 14, "要問合", "受付中"))</f>
        <v>受付中</v>
      </c>
      <c r="C330" s="469"/>
      <c r="D330" s="469" t="s">
        <v>1598</v>
      </c>
      <c r="E330" s="570"/>
      <c r="F330" s="476" t="s">
        <v>1594</v>
      </c>
      <c r="G330" s="574" t="s">
        <v>1595</v>
      </c>
      <c r="H330" s="37" t="s">
        <v>1597</v>
      </c>
      <c r="I330" s="571">
        <v>4000</v>
      </c>
      <c r="J330" s="570"/>
      <c r="K330" s="469"/>
      <c r="L330" s="469">
        <v>44621</v>
      </c>
      <c r="M330" s="469">
        <v>44698</v>
      </c>
      <c r="N330" s="469">
        <v>44712</v>
      </c>
      <c r="O330" s="472">
        <v>44835</v>
      </c>
      <c r="P330" s="569" t="s">
        <v>1596</v>
      </c>
      <c r="Q330" s="415"/>
    </row>
    <row r="331" spans="1:17" ht="41.25" customHeight="1">
      <c r="A331" s="568"/>
      <c r="B331" s="420"/>
      <c r="C331" s="420"/>
      <c r="D331" s="420"/>
      <c r="E331" s="417"/>
      <c r="F331" s="423"/>
      <c r="G331" s="426"/>
      <c r="H331" s="397" t="s">
        <v>101</v>
      </c>
      <c r="I331" s="572"/>
      <c r="J331" s="417"/>
      <c r="K331" s="420"/>
      <c r="L331" s="420"/>
      <c r="M331" s="420"/>
      <c r="N331" s="420"/>
      <c r="O331" s="573"/>
      <c r="P331" s="429"/>
      <c r="Q331" s="417"/>
    </row>
    <row r="332" spans="1:17" ht="38.25" customHeight="1">
      <c r="A332" s="389" t="s">
        <v>1588</v>
      </c>
      <c r="B332" s="395" t="str">
        <f t="shared" ref="B332:B340" ca="1" si="5">IF($A$1&gt;N332, "終了", IF(N332 - $A$1 &lt;= 14, "要問合", "受付中"))</f>
        <v>要問合</v>
      </c>
      <c r="C332" s="395" t="s">
        <v>32</v>
      </c>
      <c r="D332" s="395" t="s">
        <v>32</v>
      </c>
      <c r="E332" s="395"/>
      <c r="F332" s="74" t="s">
        <v>1599</v>
      </c>
      <c r="G332" s="74" t="s">
        <v>1600</v>
      </c>
      <c r="H332" s="74" t="s">
        <v>1601</v>
      </c>
      <c r="I332" s="396">
        <v>1000</v>
      </c>
      <c r="J332" s="322"/>
      <c r="K332" s="395"/>
      <c r="L332" s="395"/>
      <c r="M332" s="395">
        <v>44642</v>
      </c>
      <c r="N332" s="395">
        <v>44656</v>
      </c>
      <c r="O332" s="395" t="s">
        <v>1603</v>
      </c>
      <c r="P332" s="378" t="s">
        <v>1602</v>
      </c>
      <c r="Q332" s="322"/>
    </row>
    <row r="333" spans="1:17" ht="41.25" customHeight="1">
      <c r="A333" s="389" t="s">
        <v>1605</v>
      </c>
      <c r="B333" s="399" t="str">
        <f t="shared" ca="1" si="5"/>
        <v>受付中</v>
      </c>
      <c r="C333" s="399" t="s">
        <v>32</v>
      </c>
      <c r="D333" s="399" t="s">
        <v>32</v>
      </c>
      <c r="E333" s="399"/>
      <c r="F333" s="74" t="s">
        <v>1615</v>
      </c>
      <c r="G333" s="74" t="s">
        <v>1616</v>
      </c>
      <c r="H333" s="74" t="s">
        <v>1617</v>
      </c>
      <c r="I333" s="400">
        <v>1000</v>
      </c>
      <c r="K333" s="399"/>
      <c r="L333" s="399">
        <v>44652</v>
      </c>
      <c r="M333" s="399">
        <v>44666</v>
      </c>
      <c r="N333" s="399">
        <v>44681</v>
      </c>
      <c r="O333" s="399" t="s">
        <v>1619</v>
      </c>
      <c r="P333" s="378" t="s">
        <v>1618</v>
      </c>
      <c r="Q333" s="322" t="s">
        <v>1625</v>
      </c>
    </row>
    <row r="334" spans="1:17" ht="38.25" customHeight="1">
      <c r="A334" s="389" t="s">
        <v>1607</v>
      </c>
      <c r="B334" s="399" t="str">
        <f t="shared" ca="1" si="5"/>
        <v>受付中</v>
      </c>
      <c r="C334" s="399"/>
      <c r="D334" s="399" t="s">
        <v>32</v>
      </c>
      <c r="E334" s="399" t="s">
        <v>32</v>
      </c>
      <c r="F334" s="74" t="s">
        <v>1620</v>
      </c>
      <c r="G334" s="74" t="s">
        <v>1616</v>
      </c>
      <c r="H334" s="74" t="s">
        <v>1623</v>
      </c>
      <c r="I334" s="400">
        <v>1000</v>
      </c>
      <c r="J334" s="411" t="s">
        <v>1621</v>
      </c>
      <c r="K334" s="399" t="s">
        <v>50</v>
      </c>
      <c r="L334" s="399"/>
      <c r="M334" s="399">
        <v>44657</v>
      </c>
      <c r="N334" s="399">
        <v>44671</v>
      </c>
      <c r="O334" s="399" t="s">
        <v>1608</v>
      </c>
      <c r="P334" s="378" t="s">
        <v>1622</v>
      </c>
      <c r="Q334" s="322" t="s">
        <v>1624</v>
      </c>
    </row>
    <row r="335" spans="1:17" ht="38.25" customHeight="1">
      <c r="A335" s="388" t="s">
        <v>1609</v>
      </c>
      <c r="B335" s="398" t="str">
        <f t="shared" ca="1" si="5"/>
        <v>受付中</v>
      </c>
      <c r="C335" s="412"/>
      <c r="D335" s="398" t="s">
        <v>32</v>
      </c>
      <c r="E335" s="412"/>
      <c r="F335" s="18" t="s">
        <v>1626</v>
      </c>
      <c r="G335" s="18" t="s">
        <v>1627</v>
      </c>
      <c r="H335" s="74" t="s">
        <v>1634</v>
      </c>
      <c r="I335" s="401">
        <v>2000</v>
      </c>
      <c r="J335" s="388"/>
      <c r="K335" s="412"/>
      <c r="L335" s="412"/>
      <c r="M335" s="398">
        <v>44665</v>
      </c>
      <c r="N335" s="398">
        <v>44679</v>
      </c>
      <c r="O335" s="398" t="s">
        <v>1630</v>
      </c>
      <c r="P335" s="413" t="s">
        <v>1629</v>
      </c>
      <c r="Q335" s="388" t="s">
        <v>1628</v>
      </c>
    </row>
    <row r="336" spans="1:17" ht="75" customHeight="1">
      <c r="A336" s="389" t="s">
        <v>1610</v>
      </c>
      <c r="B336" s="399" t="str">
        <f t="shared" ca="1" si="5"/>
        <v>受付中</v>
      </c>
      <c r="C336" s="398" t="s">
        <v>32</v>
      </c>
      <c r="D336" s="399" t="s">
        <v>32</v>
      </c>
      <c r="E336" s="399" t="s">
        <v>32</v>
      </c>
      <c r="F336" s="74" t="s">
        <v>1632</v>
      </c>
      <c r="G336" s="74" t="s">
        <v>1633</v>
      </c>
      <c r="H336" s="74" t="s">
        <v>1635</v>
      </c>
      <c r="I336" s="400">
        <v>4500</v>
      </c>
      <c r="J336" s="74" t="s">
        <v>1637</v>
      </c>
      <c r="K336" s="399"/>
      <c r="L336" s="399"/>
      <c r="M336" s="399"/>
      <c r="N336" s="399">
        <v>44690</v>
      </c>
      <c r="O336" s="398" t="s">
        <v>1630</v>
      </c>
      <c r="P336" s="378" t="s">
        <v>1631</v>
      </c>
      <c r="Q336" s="322" t="s">
        <v>1636</v>
      </c>
    </row>
    <row r="337" spans="1:17" ht="38.25" customHeight="1">
      <c r="A337" s="389" t="s">
        <v>1611</v>
      </c>
      <c r="B337" s="399" t="str">
        <f t="shared" ca="1" si="5"/>
        <v>受付中</v>
      </c>
      <c r="C337" s="399"/>
      <c r="D337" s="398" t="s">
        <v>32</v>
      </c>
      <c r="E337" s="399"/>
      <c r="F337" s="74" t="s">
        <v>1638</v>
      </c>
      <c r="G337" s="74" t="s">
        <v>1639</v>
      </c>
      <c r="H337" s="74" t="s">
        <v>1643</v>
      </c>
      <c r="I337" s="400">
        <v>1500</v>
      </c>
      <c r="J337" s="322" t="s">
        <v>1640</v>
      </c>
      <c r="K337" s="399"/>
      <c r="L337" s="399"/>
      <c r="M337" s="399">
        <v>44659</v>
      </c>
      <c r="N337" s="399">
        <v>44673</v>
      </c>
      <c r="O337" s="399"/>
      <c r="P337" s="378" t="s">
        <v>1641</v>
      </c>
      <c r="Q337" s="322" t="s">
        <v>1642</v>
      </c>
    </row>
    <row r="338" spans="1:17" ht="38.25" customHeight="1">
      <c r="A338" s="389" t="s">
        <v>1612</v>
      </c>
      <c r="B338" s="399" t="str">
        <f t="shared" ca="1" si="5"/>
        <v>要問合</v>
      </c>
      <c r="C338" s="399" t="s">
        <v>32</v>
      </c>
      <c r="D338" s="399"/>
      <c r="E338" s="399"/>
      <c r="F338" s="74" t="s">
        <v>1644</v>
      </c>
      <c r="G338" s="74" t="s">
        <v>1645</v>
      </c>
      <c r="H338" s="74" t="s">
        <v>1648</v>
      </c>
      <c r="I338" s="400">
        <v>1000</v>
      </c>
      <c r="J338" s="74" t="s">
        <v>1649</v>
      </c>
      <c r="K338" s="399"/>
      <c r="L338" s="399"/>
      <c r="M338" s="399">
        <v>44645</v>
      </c>
      <c r="N338" s="399">
        <v>44659</v>
      </c>
      <c r="O338" s="398" t="s">
        <v>1606</v>
      </c>
      <c r="P338" s="378" t="s">
        <v>1646</v>
      </c>
      <c r="Q338" s="322" t="s">
        <v>1647</v>
      </c>
    </row>
    <row r="339" spans="1:17" ht="47.25" customHeight="1">
      <c r="A339" s="389" t="s">
        <v>1613</v>
      </c>
      <c r="B339" s="399" t="str">
        <f t="shared" ca="1" si="5"/>
        <v>要問合</v>
      </c>
      <c r="C339" s="399"/>
      <c r="D339" s="398" t="s">
        <v>32</v>
      </c>
      <c r="E339" s="399"/>
      <c r="F339" s="74" t="s">
        <v>1650</v>
      </c>
      <c r="G339" s="74" t="s">
        <v>1652</v>
      </c>
      <c r="H339" s="74" t="s">
        <v>1651</v>
      </c>
      <c r="I339" s="400"/>
      <c r="J339" s="322" t="s">
        <v>1640</v>
      </c>
      <c r="K339" s="399"/>
      <c r="L339" s="399"/>
      <c r="M339" s="399">
        <v>44642</v>
      </c>
      <c r="N339" s="399">
        <v>44651</v>
      </c>
      <c r="O339" s="399"/>
      <c r="P339" s="378" t="s">
        <v>1653</v>
      </c>
      <c r="Q339" s="74" t="s">
        <v>1654</v>
      </c>
    </row>
    <row r="340" spans="1:17" ht="38.25" customHeight="1">
      <c r="A340" s="389" t="s">
        <v>1614</v>
      </c>
      <c r="B340" s="399" t="str">
        <f t="shared" ca="1" si="5"/>
        <v>受付中</v>
      </c>
      <c r="C340" s="399"/>
      <c r="D340" s="399"/>
      <c r="E340" s="399" t="s">
        <v>32</v>
      </c>
      <c r="F340" s="74" t="s">
        <v>1655</v>
      </c>
      <c r="G340" s="74" t="s">
        <v>1656</v>
      </c>
      <c r="H340" s="74" t="s">
        <v>1659</v>
      </c>
      <c r="I340" s="400">
        <v>1000</v>
      </c>
      <c r="J340" s="411" t="s">
        <v>1657</v>
      </c>
      <c r="K340" s="399"/>
      <c r="L340" s="399"/>
      <c r="M340" s="399">
        <v>44728</v>
      </c>
      <c r="N340" s="399">
        <v>44742</v>
      </c>
      <c r="O340" s="399"/>
      <c r="P340" s="378" t="s">
        <v>1658</v>
      </c>
      <c r="Q340" s="322" t="s">
        <v>1660</v>
      </c>
    </row>
    <row r="341" spans="1:17" ht="38.25" customHeight="1">
      <c r="A341" s="415" t="s">
        <v>1661</v>
      </c>
      <c r="B341" s="418" t="s">
        <v>1670</v>
      </c>
      <c r="C341" s="418"/>
      <c r="D341" s="418"/>
      <c r="E341" s="418" t="s">
        <v>1677</v>
      </c>
      <c r="F341" s="421" t="s">
        <v>1662</v>
      </c>
      <c r="G341" s="421" t="s">
        <v>1663</v>
      </c>
      <c r="H341" s="74" t="s">
        <v>1666</v>
      </c>
      <c r="I341" s="410" t="s">
        <v>1664</v>
      </c>
      <c r="J341" s="411"/>
      <c r="K341" s="409" t="s">
        <v>1669</v>
      </c>
      <c r="L341" s="418"/>
      <c r="M341" s="418">
        <v>44638</v>
      </c>
      <c r="N341" s="418">
        <v>44652</v>
      </c>
      <c r="O341" s="418">
        <v>44721</v>
      </c>
      <c r="P341" s="427" t="s">
        <v>1672</v>
      </c>
      <c r="Q341" s="424" t="s">
        <v>1671</v>
      </c>
    </row>
    <row r="342" spans="1:17" ht="38.25" customHeight="1">
      <c r="A342" s="416"/>
      <c r="B342" s="419"/>
      <c r="C342" s="419"/>
      <c r="D342" s="419"/>
      <c r="E342" s="419"/>
      <c r="F342" s="422"/>
      <c r="G342" s="422"/>
      <c r="H342" s="74" t="s">
        <v>1667</v>
      </c>
      <c r="I342" s="410" t="s">
        <v>1665</v>
      </c>
      <c r="J342" s="411"/>
      <c r="K342" s="409" t="s">
        <v>1669</v>
      </c>
      <c r="L342" s="419"/>
      <c r="M342" s="419"/>
      <c r="N342" s="419"/>
      <c r="O342" s="419"/>
      <c r="P342" s="428"/>
      <c r="Q342" s="425"/>
    </row>
    <row r="343" spans="1:17" ht="38.25" customHeight="1">
      <c r="A343" s="416"/>
      <c r="B343" s="419"/>
      <c r="C343" s="419"/>
      <c r="D343" s="419"/>
      <c r="E343" s="419"/>
      <c r="F343" s="422"/>
      <c r="G343" s="422"/>
      <c r="H343" s="74" t="s">
        <v>1668</v>
      </c>
      <c r="I343" s="410" t="s">
        <v>1674</v>
      </c>
      <c r="J343" s="411"/>
      <c r="K343" s="409" t="s">
        <v>1669</v>
      </c>
      <c r="L343" s="419"/>
      <c r="M343" s="419"/>
      <c r="N343" s="419"/>
      <c r="O343" s="419"/>
      <c r="P343" s="428"/>
      <c r="Q343" s="425"/>
    </row>
    <row r="344" spans="1:17" ht="38.25" customHeight="1">
      <c r="A344" s="417"/>
      <c r="B344" s="420"/>
      <c r="C344" s="420"/>
      <c r="D344" s="420"/>
      <c r="E344" s="420"/>
      <c r="F344" s="423"/>
      <c r="G344" s="423"/>
      <c r="H344" s="74" t="s">
        <v>1673</v>
      </c>
      <c r="I344" s="410" t="s">
        <v>1675</v>
      </c>
      <c r="J344" s="411"/>
      <c r="K344" s="409" t="s">
        <v>1669</v>
      </c>
      <c r="L344" s="420"/>
      <c r="M344" s="420"/>
      <c r="N344" s="420"/>
      <c r="O344" s="420"/>
      <c r="P344" s="429"/>
      <c r="Q344" s="426"/>
    </row>
    <row r="345" spans="1:17" ht="38.25" customHeight="1">
      <c r="A345" s="389" t="s">
        <v>1676</v>
      </c>
      <c r="B345" s="409" t="s">
        <v>1698</v>
      </c>
      <c r="C345" s="409" t="s">
        <v>1677</v>
      </c>
      <c r="D345" s="409"/>
      <c r="E345" s="409"/>
      <c r="F345" s="74" t="s">
        <v>1678</v>
      </c>
      <c r="G345" s="74" t="s">
        <v>1679</v>
      </c>
      <c r="H345" s="74" t="s">
        <v>1680</v>
      </c>
      <c r="I345" s="410">
        <v>3000</v>
      </c>
      <c r="J345" s="411"/>
      <c r="K345" s="409"/>
      <c r="L345" s="409"/>
      <c r="M345" s="409">
        <v>44667</v>
      </c>
      <c r="N345" s="409">
        <v>44681</v>
      </c>
      <c r="O345" s="409" t="s">
        <v>1681</v>
      </c>
      <c r="P345" s="378" t="s">
        <v>1682</v>
      </c>
      <c r="Q345" s="322"/>
    </row>
    <row r="346" spans="1:17" ht="38.25" customHeight="1">
      <c r="A346" s="415" t="s">
        <v>1683</v>
      </c>
      <c r="B346" s="418" t="s">
        <v>1698</v>
      </c>
      <c r="C346" s="418"/>
      <c r="D346" s="418" t="s">
        <v>32</v>
      </c>
      <c r="E346" s="418"/>
      <c r="F346" s="421" t="s">
        <v>191</v>
      </c>
      <c r="G346" s="424" t="s">
        <v>1684</v>
      </c>
      <c r="H346" s="74" t="s">
        <v>1686</v>
      </c>
      <c r="I346" s="410">
        <v>1500</v>
      </c>
      <c r="J346" s="411" t="s">
        <v>1685</v>
      </c>
      <c r="K346" s="409"/>
      <c r="L346" s="409">
        <v>44652</v>
      </c>
      <c r="M346" s="409">
        <v>44725</v>
      </c>
      <c r="N346" s="409">
        <v>44739</v>
      </c>
      <c r="O346" s="414" t="s">
        <v>1681</v>
      </c>
      <c r="P346" s="427" t="s">
        <v>1697</v>
      </c>
      <c r="Q346" s="322"/>
    </row>
    <row r="347" spans="1:17" ht="66" customHeight="1">
      <c r="A347" s="416"/>
      <c r="B347" s="419"/>
      <c r="C347" s="419"/>
      <c r="D347" s="419"/>
      <c r="E347" s="419"/>
      <c r="F347" s="422"/>
      <c r="G347" s="425"/>
      <c r="H347" s="74" t="s">
        <v>1687</v>
      </c>
      <c r="I347" s="410">
        <v>5000</v>
      </c>
      <c r="J347" s="411" t="s">
        <v>1688</v>
      </c>
      <c r="K347" s="409"/>
      <c r="L347" s="409">
        <v>44652</v>
      </c>
      <c r="M347" s="409">
        <v>44725</v>
      </c>
      <c r="N347" s="409">
        <v>44739</v>
      </c>
      <c r="O347" s="409" t="s">
        <v>1691</v>
      </c>
      <c r="P347" s="428"/>
      <c r="Q347" s="74" t="s">
        <v>1689</v>
      </c>
    </row>
    <row r="348" spans="1:17" ht="38.25" customHeight="1">
      <c r="A348" s="416"/>
      <c r="B348" s="419"/>
      <c r="C348" s="419"/>
      <c r="D348" s="419"/>
      <c r="E348" s="419"/>
      <c r="F348" s="422"/>
      <c r="G348" s="425"/>
      <c r="H348" s="74" t="s">
        <v>1690</v>
      </c>
      <c r="I348" s="410">
        <v>1000</v>
      </c>
      <c r="J348" s="411" t="s">
        <v>1685</v>
      </c>
      <c r="K348" s="409"/>
      <c r="L348" s="409">
        <v>44652</v>
      </c>
      <c r="M348" s="409">
        <v>44718</v>
      </c>
      <c r="N348" s="409">
        <v>44732</v>
      </c>
      <c r="O348" s="409" t="s">
        <v>1692</v>
      </c>
      <c r="P348" s="428"/>
      <c r="Q348" s="322"/>
    </row>
    <row r="349" spans="1:17" ht="38.25" customHeight="1">
      <c r="A349" s="416"/>
      <c r="B349" s="419"/>
      <c r="C349" s="419"/>
      <c r="D349" s="419"/>
      <c r="E349" s="419"/>
      <c r="F349" s="422"/>
      <c r="G349" s="425"/>
      <c r="H349" s="74" t="s">
        <v>1693</v>
      </c>
      <c r="I349" s="410">
        <v>1000</v>
      </c>
      <c r="J349" s="411" t="s">
        <v>1685</v>
      </c>
      <c r="K349" s="409"/>
      <c r="L349" s="409">
        <v>44652</v>
      </c>
      <c r="M349" s="409">
        <v>44713</v>
      </c>
      <c r="N349" s="409">
        <v>44727</v>
      </c>
      <c r="O349" s="409" t="s">
        <v>1694</v>
      </c>
      <c r="P349" s="428"/>
      <c r="Q349" s="322"/>
    </row>
    <row r="350" spans="1:17" ht="38.25" customHeight="1">
      <c r="A350" s="417"/>
      <c r="B350" s="420"/>
      <c r="C350" s="420"/>
      <c r="D350" s="420"/>
      <c r="E350" s="420"/>
      <c r="F350" s="423"/>
      <c r="G350" s="426"/>
      <c r="H350" s="74" t="s">
        <v>1695</v>
      </c>
      <c r="I350" s="410">
        <v>1000</v>
      </c>
      <c r="J350" s="411" t="s">
        <v>1685</v>
      </c>
      <c r="K350" s="409"/>
      <c r="L350" s="409">
        <v>44652</v>
      </c>
      <c r="M350" s="409">
        <v>44728</v>
      </c>
      <c r="N350" s="409">
        <v>44742</v>
      </c>
      <c r="O350" s="409" t="s">
        <v>1696</v>
      </c>
      <c r="P350" s="429"/>
      <c r="Q350" s="322"/>
    </row>
    <row r="351" spans="1:17" ht="38.25" customHeight="1">
      <c r="A351" s="389"/>
      <c r="B351" s="409"/>
      <c r="C351" s="409"/>
      <c r="D351" s="409"/>
      <c r="E351" s="409"/>
      <c r="F351" s="74"/>
      <c r="G351" s="74"/>
      <c r="H351" s="74"/>
      <c r="I351" s="410"/>
      <c r="J351" s="411"/>
      <c r="K351" s="409"/>
      <c r="L351" s="409"/>
      <c r="M351" s="409"/>
      <c r="N351" s="409"/>
      <c r="O351" s="409"/>
      <c r="P351" s="378"/>
      <c r="Q351" s="322"/>
    </row>
    <row r="352" spans="1:17" ht="38.25" customHeight="1">
      <c r="A352" s="389"/>
      <c r="B352" s="409"/>
      <c r="C352" s="409"/>
      <c r="D352" s="409"/>
      <c r="E352" s="409"/>
      <c r="F352" s="74"/>
      <c r="G352" s="74"/>
      <c r="H352" s="74"/>
      <c r="I352" s="410"/>
      <c r="J352" s="411"/>
      <c r="K352" s="409"/>
      <c r="L352" s="409"/>
      <c r="M352" s="409"/>
      <c r="N352" s="409"/>
      <c r="O352" s="409"/>
      <c r="P352" s="378"/>
      <c r="Q352" s="322"/>
    </row>
    <row r="353" spans="1:17" ht="38.25" customHeight="1">
      <c r="A353" s="389"/>
      <c r="B353" s="409"/>
      <c r="C353" s="409"/>
      <c r="D353" s="409"/>
      <c r="E353" s="409"/>
      <c r="F353" s="74"/>
      <c r="G353" s="74"/>
      <c r="H353" s="74"/>
      <c r="I353" s="410"/>
      <c r="J353" s="411"/>
      <c r="K353" s="409"/>
      <c r="L353" s="409"/>
      <c r="M353" s="409"/>
      <c r="N353" s="409"/>
      <c r="O353" s="409"/>
      <c r="P353" s="378"/>
      <c r="Q353" s="322"/>
    </row>
    <row r="1044528" spans="7:8">
      <c r="G1044528" s="33"/>
      <c r="H1044528" s="33"/>
    </row>
  </sheetData>
  <autoFilter ref="A9:Q350" xr:uid="{FA5CC778-59CA-459F-9207-4D661810715B}"/>
  <mergeCells count="672">
    <mergeCell ref="Q341:Q344"/>
    <mergeCell ref="A330:A331"/>
    <mergeCell ref="P330:P331"/>
    <mergeCell ref="L330:L331"/>
    <mergeCell ref="M330:M331"/>
    <mergeCell ref="N330:N331"/>
    <mergeCell ref="B330:B331"/>
    <mergeCell ref="C330:C331"/>
    <mergeCell ref="D330:D331"/>
    <mergeCell ref="E330:E331"/>
    <mergeCell ref="I330:I331"/>
    <mergeCell ref="O330:O331"/>
    <mergeCell ref="J330:J331"/>
    <mergeCell ref="K330:K331"/>
    <mergeCell ref="F330:F331"/>
    <mergeCell ref="G330:G331"/>
    <mergeCell ref="Q330:Q331"/>
    <mergeCell ref="A317:A320"/>
    <mergeCell ref="A321:A322"/>
    <mergeCell ref="F321:F322"/>
    <mergeCell ref="F323:F326"/>
    <mergeCell ref="F304:F309"/>
    <mergeCell ref="F310:F311"/>
    <mergeCell ref="M192:M193"/>
    <mergeCell ref="N192:N193"/>
    <mergeCell ref="O192:O193"/>
    <mergeCell ref="C195:C197"/>
    <mergeCell ref="B195:B197"/>
    <mergeCell ref="A195:A197"/>
    <mergeCell ref="C202:C203"/>
    <mergeCell ref="B202:B203"/>
    <mergeCell ref="A202:A203"/>
    <mergeCell ref="P192:P193"/>
    <mergeCell ref="K192:K193"/>
    <mergeCell ref="F192:F193"/>
    <mergeCell ref="E192:E193"/>
    <mergeCell ref="E195:E197"/>
    <mergeCell ref="J317:J319"/>
    <mergeCell ref="F317:F320"/>
    <mergeCell ref="G317:G320"/>
    <mergeCell ref="D192:D193"/>
    <mergeCell ref="D195:D197"/>
    <mergeCell ref="P202:P203"/>
    <mergeCell ref="O202:O203"/>
    <mergeCell ref="N202:N203"/>
    <mergeCell ref="M202:M203"/>
    <mergeCell ref="L202:L203"/>
    <mergeCell ref="K202:K203"/>
    <mergeCell ref="J202:J203"/>
    <mergeCell ref="F202:F203"/>
    <mergeCell ref="E202:E203"/>
    <mergeCell ref="D202:D203"/>
    <mergeCell ref="B181:B183"/>
    <mergeCell ref="A181:A183"/>
    <mergeCell ref="C181:C183"/>
    <mergeCell ref="D181:D183"/>
    <mergeCell ref="E181:E183"/>
    <mergeCell ref="F181:F183"/>
    <mergeCell ref="G181:G182"/>
    <mergeCell ref="P181:P183"/>
    <mergeCell ref="C192:C193"/>
    <mergeCell ref="B192:B193"/>
    <mergeCell ref="A192:A193"/>
    <mergeCell ref="L192:L193"/>
    <mergeCell ref="P187:P188"/>
    <mergeCell ref="O187:O188"/>
    <mergeCell ref="N187:N188"/>
    <mergeCell ref="M187:M188"/>
    <mergeCell ref="L187:L188"/>
    <mergeCell ref="K187:K188"/>
    <mergeCell ref="G187:G188"/>
    <mergeCell ref="F187:F188"/>
    <mergeCell ref="A187:A188"/>
    <mergeCell ref="B187:B188"/>
    <mergeCell ref="C187:C188"/>
    <mergeCell ref="D187:D188"/>
    <mergeCell ref="Q164:Q165"/>
    <mergeCell ref="K164:K165"/>
    <mergeCell ref="P164:P165"/>
    <mergeCell ref="O164:O165"/>
    <mergeCell ref="N164:N165"/>
    <mergeCell ref="M164:M165"/>
    <mergeCell ref="L164:L165"/>
    <mergeCell ref="J164:J165"/>
    <mergeCell ref="D178:D180"/>
    <mergeCell ref="E164:E165"/>
    <mergeCell ref="L172:L173"/>
    <mergeCell ref="P172:P173"/>
    <mergeCell ref="D170:D171"/>
    <mergeCell ref="E170:E171"/>
    <mergeCell ref="F170:F171"/>
    <mergeCell ref="O170:O171"/>
    <mergeCell ref="N170:N171"/>
    <mergeCell ref="M170:M171"/>
    <mergeCell ref="L170:L171"/>
    <mergeCell ref="K170:K171"/>
    <mergeCell ref="J170:J171"/>
    <mergeCell ref="K178:K180"/>
    <mergeCell ref="L178:L180"/>
    <mergeCell ref="M178:M180"/>
    <mergeCell ref="B178:B180"/>
    <mergeCell ref="A178:A180"/>
    <mergeCell ref="J178:J179"/>
    <mergeCell ref="I178:I179"/>
    <mergeCell ref="P170:P171"/>
    <mergeCell ref="I172:I173"/>
    <mergeCell ref="J162:J163"/>
    <mergeCell ref="G153:G154"/>
    <mergeCell ref="M153:M154"/>
    <mergeCell ref="N153:N154"/>
    <mergeCell ref="O153:O154"/>
    <mergeCell ref="P153:P154"/>
    <mergeCell ref="C153:C154"/>
    <mergeCell ref="D153:D154"/>
    <mergeCell ref="E153:E154"/>
    <mergeCell ref="K153:K154"/>
    <mergeCell ref="L153:L154"/>
    <mergeCell ref="C158:C159"/>
    <mergeCell ref="D158:D159"/>
    <mergeCell ref="E158:E159"/>
    <mergeCell ref="N162:N163"/>
    <mergeCell ref="O162:O163"/>
    <mergeCell ref="P162:P163"/>
    <mergeCell ref="F162:F163"/>
    <mergeCell ref="A150:A151"/>
    <mergeCell ref="B150:B151"/>
    <mergeCell ref="K150:K151"/>
    <mergeCell ref="J150:J151"/>
    <mergeCell ref="F150:F151"/>
    <mergeCell ref="G150:G151"/>
    <mergeCell ref="Q158:Q159"/>
    <mergeCell ref="P158:P159"/>
    <mergeCell ref="G158:G159"/>
    <mergeCell ref="F158:F159"/>
    <mergeCell ref="Q153:Q154"/>
    <mergeCell ref="N158:N159"/>
    <mergeCell ref="M158:M159"/>
    <mergeCell ref="K158:K159"/>
    <mergeCell ref="L158:L159"/>
    <mergeCell ref="A148:A149"/>
    <mergeCell ref="B148:B149"/>
    <mergeCell ref="C148:C149"/>
    <mergeCell ref="D148:D149"/>
    <mergeCell ref="E148:E149"/>
    <mergeCell ref="F148:F149"/>
    <mergeCell ref="G148:G149"/>
    <mergeCell ref="J148:J149"/>
    <mergeCell ref="K148:K149"/>
    <mergeCell ref="Q162:Q163"/>
    <mergeCell ref="K162:K163"/>
    <mergeCell ref="G162:G163"/>
    <mergeCell ref="A158:A159"/>
    <mergeCell ref="A153:A154"/>
    <mergeCell ref="B153:B154"/>
    <mergeCell ref="F153:F154"/>
    <mergeCell ref="P150:P151"/>
    <mergeCell ref="O150:O151"/>
    <mergeCell ref="N150:N151"/>
    <mergeCell ref="M150:M151"/>
    <mergeCell ref="B158:B159"/>
    <mergeCell ref="O158:O159"/>
    <mergeCell ref="L150:L151"/>
    <mergeCell ref="C150:C151"/>
    <mergeCell ref="D150:D151"/>
    <mergeCell ref="E150:E151"/>
    <mergeCell ref="M162:M163"/>
    <mergeCell ref="A162:A163"/>
    <mergeCell ref="B162:B163"/>
    <mergeCell ref="C162:C163"/>
    <mergeCell ref="D162:D163"/>
    <mergeCell ref="E162:E163"/>
    <mergeCell ref="Q150:Q151"/>
    <mergeCell ref="P122:P125"/>
    <mergeCell ref="Q122:Q125"/>
    <mergeCell ref="K122:K124"/>
    <mergeCell ref="G122:G124"/>
    <mergeCell ref="L122:L125"/>
    <mergeCell ref="M122:M125"/>
    <mergeCell ref="N122:N125"/>
    <mergeCell ref="O122:O125"/>
    <mergeCell ref="A122:A125"/>
    <mergeCell ref="B122:B125"/>
    <mergeCell ref="C122:C125"/>
    <mergeCell ref="D122:D125"/>
    <mergeCell ref="E122:E125"/>
    <mergeCell ref="F122:F125"/>
    <mergeCell ref="A126:A127"/>
    <mergeCell ref="B126:B127"/>
    <mergeCell ref="C126:C127"/>
    <mergeCell ref="D126:D127"/>
    <mergeCell ref="E126:E127"/>
    <mergeCell ref="P126:P127"/>
    <mergeCell ref="F128:F129"/>
    <mergeCell ref="G128:G129"/>
    <mergeCell ref="K128:K129"/>
    <mergeCell ref="M128:M129"/>
    <mergeCell ref="N128:N129"/>
    <mergeCell ref="O128:O129"/>
    <mergeCell ref="L128:L129"/>
    <mergeCell ref="J128:J129"/>
    <mergeCell ref="O126:O127"/>
    <mergeCell ref="G126:G127"/>
    <mergeCell ref="F126:F127"/>
    <mergeCell ref="A128:A129"/>
    <mergeCell ref="B128:B129"/>
    <mergeCell ref="C128:C129"/>
    <mergeCell ref="D128:D129"/>
    <mergeCell ref="E128:E129"/>
    <mergeCell ref="A103:A106"/>
    <mergeCell ref="G108:G109"/>
    <mergeCell ref="F108:F109"/>
    <mergeCell ref="A108:A109"/>
    <mergeCell ref="B108:B109"/>
    <mergeCell ref="C108:C109"/>
    <mergeCell ref="D108:D109"/>
    <mergeCell ref="E108:E109"/>
    <mergeCell ref="P108:P109"/>
    <mergeCell ref="O103:O106"/>
    <mergeCell ref="P103:P106"/>
    <mergeCell ref="B103:B106"/>
    <mergeCell ref="C103:C106"/>
    <mergeCell ref="D103:D106"/>
    <mergeCell ref="E103:E106"/>
    <mergeCell ref="F103:F106"/>
    <mergeCell ref="G103:G106"/>
    <mergeCell ref="L103:L106"/>
    <mergeCell ref="M103:M106"/>
    <mergeCell ref="N103:N106"/>
    <mergeCell ref="L108:L109"/>
    <mergeCell ref="M108:M109"/>
    <mergeCell ref="N108:N109"/>
    <mergeCell ref="F92:F96"/>
    <mergeCell ref="G92:G96"/>
    <mergeCell ref="A92:A96"/>
    <mergeCell ref="B92:B96"/>
    <mergeCell ref="C92:C96"/>
    <mergeCell ref="D92:D96"/>
    <mergeCell ref="E92:E96"/>
    <mergeCell ref="P92:P96"/>
    <mergeCell ref="J92:J96"/>
    <mergeCell ref="K92:K96"/>
    <mergeCell ref="L92:L96"/>
    <mergeCell ref="M92:M96"/>
    <mergeCell ref="N92:N96"/>
    <mergeCell ref="O92:O96"/>
    <mergeCell ref="P78:P79"/>
    <mergeCell ref="P70:P73"/>
    <mergeCell ref="O70:O73"/>
    <mergeCell ref="K70:K73"/>
    <mergeCell ref="L70:L73"/>
    <mergeCell ref="M70:M73"/>
    <mergeCell ref="N70:N73"/>
    <mergeCell ref="J71:J73"/>
    <mergeCell ref="P75:P76"/>
    <mergeCell ref="G70:G73"/>
    <mergeCell ref="F78:F79"/>
    <mergeCell ref="A70:A73"/>
    <mergeCell ref="B70:B73"/>
    <mergeCell ref="C70:C73"/>
    <mergeCell ref="D70:D73"/>
    <mergeCell ref="E70:E73"/>
    <mergeCell ref="F70:F73"/>
    <mergeCell ref="A75:A76"/>
    <mergeCell ref="F75:F76"/>
    <mergeCell ref="B75:B76"/>
    <mergeCell ref="E75:E76"/>
    <mergeCell ref="C75:C76"/>
    <mergeCell ref="D75:D76"/>
    <mergeCell ref="F68:F69"/>
    <mergeCell ref="G68:G69"/>
    <mergeCell ref="A68:A69"/>
    <mergeCell ref="B68:B69"/>
    <mergeCell ref="C68:C69"/>
    <mergeCell ref="D68:D69"/>
    <mergeCell ref="E68:E69"/>
    <mergeCell ref="P68:P69"/>
    <mergeCell ref="Q68:Q69"/>
    <mergeCell ref="J65:J67"/>
    <mergeCell ref="K65:K67"/>
    <mergeCell ref="L65:L67"/>
    <mergeCell ref="M65:M67"/>
    <mergeCell ref="N65:N67"/>
    <mergeCell ref="O65:O67"/>
    <mergeCell ref="A65:A67"/>
    <mergeCell ref="B65:B67"/>
    <mergeCell ref="C65:C67"/>
    <mergeCell ref="D65:D67"/>
    <mergeCell ref="Q65:Q67"/>
    <mergeCell ref="P65:P67"/>
    <mergeCell ref="K68:K69"/>
    <mergeCell ref="O68:O69"/>
    <mergeCell ref="G65:G66"/>
    <mergeCell ref="P57:P59"/>
    <mergeCell ref="Q57:Q59"/>
    <mergeCell ref="A57:A59"/>
    <mergeCell ref="B57:B59"/>
    <mergeCell ref="C57:C59"/>
    <mergeCell ref="D57:D59"/>
    <mergeCell ref="E57:E59"/>
    <mergeCell ref="P61:P62"/>
    <mergeCell ref="F61:F62"/>
    <mergeCell ref="F57:F59"/>
    <mergeCell ref="G57:G59"/>
    <mergeCell ref="J57:J59"/>
    <mergeCell ref="K57:K59"/>
    <mergeCell ref="L57:L59"/>
    <mergeCell ref="M57:M59"/>
    <mergeCell ref="N57:N59"/>
    <mergeCell ref="O57:O59"/>
    <mergeCell ref="E65:E67"/>
    <mergeCell ref="F65:F67"/>
    <mergeCell ref="P51:P52"/>
    <mergeCell ref="Q51:Q52"/>
    <mergeCell ref="I53:I55"/>
    <mergeCell ref="A53:A55"/>
    <mergeCell ref="B53:B55"/>
    <mergeCell ref="C53:C55"/>
    <mergeCell ref="D53:D55"/>
    <mergeCell ref="E53:E55"/>
    <mergeCell ref="F53:F55"/>
    <mergeCell ref="G53:G55"/>
    <mergeCell ref="J53:J55"/>
    <mergeCell ref="K53:K55"/>
    <mergeCell ref="L53:L55"/>
    <mergeCell ref="M53:M55"/>
    <mergeCell ref="N53:N55"/>
    <mergeCell ref="O53:O55"/>
    <mergeCell ref="P53:P55"/>
    <mergeCell ref="L51:L52"/>
    <mergeCell ref="M51:M52"/>
    <mergeCell ref="N51:N52"/>
    <mergeCell ref="O51:O52"/>
    <mergeCell ref="A51:A52"/>
    <mergeCell ref="B51:B52"/>
    <mergeCell ref="C51:C52"/>
    <mergeCell ref="D51:D52"/>
    <mergeCell ref="E51:E52"/>
    <mergeCell ref="F51:F52"/>
    <mergeCell ref="G51:G52"/>
    <mergeCell ref="K51:K52"/>
    <mergeCell ref="A11:A16"/>
    <mergeCell ref="B11:B16"/>
    <mergeCell ref="C11:C16"/>
    <mergeCell ref="E11:E16"/>
    <mergeCell ref="D11:D16"/>
    <mergeCell ref="F11:F16"/>
    <mergeCell ref="K11:K16"/>
    <mergeCell ref="G32:G34"/>
    <mergeCell ref="J32:J34"/>
    <mergeCell ref="A32:A34"/>
    <mergeCell ref="F32:F34"/>
    <mergeCell ref="B32:B34"/>
    <mergeCell ref="C32:C34"/>
    <mergeCell ref="D32:D34"/>
    <mergeCell ref="A35:A36"/>
    <mergeCell ref="B35:B36"/>
    <mergeCell ref="C35:C36"/>
    <mergeCell ref="D35:D36"/>
    <mergeCell ref="E35:E36"/>
    <mergeCell ref="C18:C20"/>
    <mergeCell ref="B22:B24"/>
    <mergeCell ref="L22:L24"/>
    <mergeCell ref="M22:M24"/>
    <mergeCell ref="N22:N24"/>
    <mergeCell ref="G35:G36"/>
    <mergeCell ref="A39:A42"/>
    <mergeCell ref="B39:B42"/>
    <mergeCell ref="C27:C28"/>
    <mergeCell ref="D27:D28"/>
    <mergeCell ref="E27:E28"/>
    <mergeCell ref="A18:A20"/>
    <mergeCell ref="B18:B20"/>
    <mergeCell ref="D22:D24"/>
    <mergeCell ref="E22:E24"/>
    <mergeCell ref="A30:A31"/>
    <mergeCell ref="B30:B31"/>
    <mergeCell ref="C30:C31"/>
    <mergeCell ref="D30:D31"/>
    <mergeCell ref="E30:E31"/>
    <mergeCell ref="F30:F31"/>
    <mergeCell ref="G30:G31"/>
    <mergeCell ref="F35:F36"/>
    <mergeCell ref="A2:P2"/>
    <mergeCell ref="P3:Q3"/>
    <mergeCell ref="B4:O4"/>
    <mergeCell ref="B5:O5"/>
    <mergeCell ref="B6:O6"/>
    <mergeCell ref="F22:F24"/>
    <mergeCell ref="B27:B28"/>
    <mergeCell ref="A27:A28"/>
    <mergeCell ref="A22:A24"/>
    <mergeCell ref="C22:C24"/>
    <mergeCell ref="B7:O7"/>
    <mergeCell ref="A8:A9"/>
    <mergeCell ref="B8:B9"/>
    <mergeCell ref="C8:E8"/>
    <mergeCell ref="F8:F9"/>
    <mergeCell ref="G8:G9"/>
    <mergeCell ref="N8:N9"/>
    <mergeCell ref="O8:O9"/>
    <mergeCell ref="H8:H9"/>
    <mergeCell ref="I8:I9"/>
    <mergeCell ref="I22:I24"/>
    <mergeCell ref="Q8:Q9"/>
    <mergeCell ref="L8:L9"/>
    <mergeCell ref="M8:M9"/>
    <mergeCell ref="P8:P9"/>
    <mergeCell ref="J11:J16"/>
    <mergeCell ref="P11:P16"/>
    <mergeCell ref="F18:F20"/>
    <mergeCell ref="E18:E20"/>
    <mergeCell ref="D18:D20"/>
    <mergeCell ref="P18:P20"/>
    <mergeCell ref="O18:O20"/>
    <mergeCell ref="O11:O16"/>
    <mergeCell ref="G18:G20"/>
    <mergeCell ref="M12:M16"/>
    <mergeCell ref="N12:N16"/>
    <mergeCell ref="J8:K8"/>
    <mergeCell ref="N18:N20"/>
    <mergeCell ref="L18:L20"/>
    <mergeCell ref="M18:M20"/>
    <mergeCell ref="L11:L16"/>
    <mergeCell ref="P22:P24"/>
    <mergeCell ref="J22:J24"/>
    <mergeCell ref="K22:K24"/>
    <mergeCell ref="G27:G28"/>
    <mergeCell ref="O22:O24"/>
    <mergeCell ref="E32:E34"/>
    <mergeCell ref="O27:O28"/>
    <mergeCell ref="J30:J31"/>
    <mergeCell ref="K30:K31"/>
    <mergeCell ref="L30:L31"/>
    <mergeCell ref="M30:M31"/>
    <mergeCell ref="N30:N31"/>
    <mergeCell ref="O30:O31"/>
    <mergeCell ref="K32:K34"/>
    <mergeCell ref="L32:L34"/>
    <mergeCell ref="M32:M34"/>
    <mergeCell ref="N32:N34"/>
    <mergeCell ref="P35:P36"/>
    <mergeCell ref="J35:J36"/>
    <mergeCell ref="K35:K36"/>
    <mergeCell ref="L35:L36"/>
    <mergeCell ref="M35:M36"/>
    <mergeCell ref="N35:N36"/>
    <mergeCell ref="O35:O36"/>
    <mergeCell ref="C39:C42"/>
    <mergeCell ref="D39:D42"/>
    <mergeCell ref="E39:E42"/>
    <mergeCell ref="F39:F42"/>
    <mergeCell ref="G39:G42"/>
    <mergeCell ref="J39:J40"/>
    <mergeCell ref="K39:K42"/>
    <mergeCell ref="L39:L42"/>
    <mergeCell ref="M39:M42"/>
    <mergeCell ref="E44:E47"/>
    <mergeCell ref="F44:F47"/>
    <mergeCell ref="L44:L47"/>
    <mergeCell ref="M44:M47"/>
    <mergeCell ref="N44:N47"/>
    <mergeCell ref="N39:N42"/>
    <mergeCell ref="P30:P31"/>
    <mergeCell ref="P39:P42"/>
    <mergeCell ref="Q11:Q16"/>
    <mergeCell ref="Q18:Q20"/>
    <mergeCell ref="Q22:Q24"/>
    <mergeCell ref="Q27:Q28"/>
    <mergeCell ref="Q32:Q34"/>
    <mergeCell ref="Q35:Q36"/>
    <mergeCell ref="Q39:Q42"/>
    <mergeCell ref="O33:O34"/>
    <mergeCell ref="P32:P34"/>
    <mergeCell ref="P27:P28"/>
    <mergeCell ref="G22:G24"/>
    <mergeCell ref="F27:F28"/>
    <mergeCell ref="K27:K28"/>
    <mergeCell ref="L27:L28"/>
    <mergeCell ref="M27:M28"/>
    <mergeCell ref="N27:N28"/>
    <mergeCell ref="C48:C50"/>
    <mergeCell ref="D48:D50"/>
    <mergeCell ref="E48:E50"/>
    <mergeCell ref="J48:J50"/>
    <mergeCell ref="K48:K50"/>
    <mergeCell ref="Q48:Q50"/>
    <mergeCell ref="A48:A50"/>
    <mergeCell ref="B48:B50"/>
    <mergeCell ref="O44:O47"/>
    <mergeCell ref="P44:P47"/>
    <mergeCell ref="Q44:Q47"/>
    <mergeCell ref="K44:K47"/>
    <mergeCell ref="G44:G47"/>
    <mergeCell ref="F48:F50"/>
    <mergeCell ref="G48:G50"/>
    <mergeCell ref="L48:L49"/>
    <mergeCell ref="M48:M49"/>
    <mergeCell ref="N48:N49"/>
    <mergeCell ref="O48:O49"/>
    <mergeCell ref="P48:P50"/>
    <mergeCell ref="A44:A47"/>
    <mergeCell ref="B44:B47"/>
    <mergeCell ref="C44:C47"/>
    <mergeCell ref="D44:D47"/>
    <mergeCell ref="M86:M87"/>
    <mergeCell ref="N86:N87"/>
    <mergeCell ref="O86:O87"/>
    <mergeCell ref="P86:P87"/>
    <mergeCell ref="Q86:Q87"/>
    <mergeCell ref="F86:F87"/>
    <mergeCell ref="G86:G87"/>
    <mergeCell ref="A86:A87"/>
    <mergeCell ref="B86:B87"/>
    <mergeCell ref="C86:C87"/>
    <mergeCell ref="D86:D87"/>
    <mergeCell ref="E86:E87"/>
    <mergeCell ref="K86:K87"/>
    <mergeCell ref="L86:L87"/>
    <mergeCell ref="Q101:Q102"/>
    <mergeCell ref="M98:M100"/>
    <mergeCell ref="N98:N100"/>
    <mergeCell ref="O98:O100"/>
    <mergeCell ref="P98:P100"/>
    <mergeCell ref="O101:O102"/>
    <mergeCell ref="A101:A102"/>
    <mergeCell ref="B101:B102"/>
    <mergeCell ref="C101:C102"/>
    <mergeCell ref="D101:D102"/>
    <mergeCell ref="E101:E102"/>
    <mergeCell ref="F101:F102"/>
    <mergeCell ref="G101:G102"/>
    <mergeCell ref="J101:J102"/>
    <mergeCell ref="P101:P102"/>
    <mergeCell ref="A98:A100"/>
    <mergeCell ref="B98:B100"/>
    <mergeCell ref="C98:C100"/>
    <mergeCell ref="E98:E100"/>
    <mergeCell ref="D98:D100"/>
    <mergeCell ref="F98:F100"/>
    <mergeCell ref="G98:G100"/>
    <mergeCell ref="K98:K100"/>
    <mergeCell ref="L98:L100"/>
    <mergeCell ref="A110:A116"/>
    <mergeCell ref="B110:B116"/>
    <mergeCell ref="D110:D116"/>
    <mergeCell ref="E110:E116"/>
    <mergeCell ref="A117:A118"/>
    <mergeCell ref="B117:B118"/>
    <mergeCell ref="C117:C118"/>
    <mergeCell ref="D117:D118"/>
    <mergeCell ref="E117:E118"/>
    <mergeCell ref="C110:C116"/>
    <mergeCell ref="Q110:Q116"/>
    <mergeCell ref="F117:F118"/>
    <mergeCell ref="G117:G118"/>
    <mergeCell ref="K117:K118"/>
    <mergeCell ref="L117:L118"/>
    <mergeCell ref="M117:M118"/>
    <mergeCell ref="N117:N118"/>
    <mergeCell ref="O117:O118"/>
    <mergeCell ref="P117:P118"/>
    <mergeCell ref="Q117:Q118"/>
    <mergeCell ref="G110:G116"/>
    <mergeCell ref="K110:K116"/>
    <mergeCell ref="L110:L116"/>
    <mergeCell ref="M110:M116"/>
    <mergeCell ref="N110:N116"/>
    <mergeCell ref="O110:O116"/>
    <mergeCell ref="P110:P116"/>
    <mergeCell ref="F110:F116"/>
    <mergeCell ref="Q126:Q127"/>
    <mergeCell ref="P128:P129"/>
    <mergeCell ref="M130:M137"/>
    <mergeCell ref="N130:N137"/>
    <mergeCell ref="O130:O137"/>
    <mergeCell ref="J139:J141"/>
    <mergeCell ref="Q130:Q137"/>
    <mergeCell ref="Q139:Q144"/>
    <mergeCell ref="P130:P137"/>
    <mergeCell ref="J134:J135"/>
    <mergeCell ref="A139:A144"/>
    <mergeCell ref="B139:B144"/>
    <mergeCell ref="C139:C144"/>
    <mergeCell ref="D139:D144"/>
    <mergeCell ref="E139:E144"/>
    <mergeCell ref="F139:F144"/>
    <mergeCell ref="L162:L163"/>
    <mergeCell ref="G130:G137"/>
    <mergeCell ref="B130:B137"/>
    <mergeCell ref="C130:C137"/>
    <mergeCell ref="D130:D137"/>
    <mergeCell ref="E130:E137"/>
    <mergeCell ref="A130:A137"/>
    <mergeCell ref="F130:F137"/>
    <mergeCell ref="J142:J144"/>
    <mergeCell ref="G139:G144"/>
    <mergeCell ref="I134:I135"/>
    <mergeCell ref="J136:J137"/>
    <mergeCell ref="I136:I137"/>
    <mergeCell ref="I130:I131"/>
    <mergeCell ref="I132:I133"/>
    <mergeCell ref="K130:K137"/>
    <mergeCell ref="L130:L137"/>
    <mergeCell ref="J130:J131"/>
    <mergeCell ref="Q148:Q149"/>
    <mergeCell ref="K139:K144"/>
    <mergeCell ref="L139:L144"/>
    <mergeCell ref="M139:M144"/>
    <mergeCell ref="N139:N144"/>
    <mergeCell ref="O139:O144"/>
    <mergeCell ref="P139:P144"/>
    <mergeCell ref="L148:L149"/>
    <mergeCell ref="M148:M149"/>
    <mergeCell ref="N148:N149"/>
    <mergeCell ref="P148:P149"/>
    <mergeCell ref="B164:B165"/>
    <mergeCell ref="G164:G165"/>
    <mergeCell ref="F164:F165"/>
    <mergeCell ref="D172:D173"/>
    <mergeCell ref="C172:C173"/>
    <mergeCell ref="B172:B173"/>
    <mergeCell ref="A164:A165"/>
    <mergeCell ref="C164:C165"/>
    <mergeCell ref="D164:D165"/>
    <mergeCell ref="A170:A171"/>
    <mergeCell ref="B170:B171"/>
    <mergeCell ref="C170:C171"/>
    <mergeCell ref="A172:A173"/>
    <mergeCell ref="K172:K173"/>
    <mergeCell ref="O172:O173"/>
    <mergeCell ref="N172:N173"/>
    <mergeCell ref="M172:M173"/>
    <mergeCell ref="C178:C180"/>
    <mergeCell ref="N178:N180"/>
    <mergeCell ref="O178:O180"/>
    <mergeCell ref="Q195:Q197"/>
    <mergeCell ref="P195:P197"/>
    <mergeCell ref="O195:O197"/>
    <mergeCell ref="N195:N197"/>
    <mergeCell ref="M195:M197"/>
    <mergeCell ref="L195:L197"/>
    <mergeCell ref="K195:K197"/>
    <mergeCell ref="H195:H197"/>
    <mergeCell ref="F195:F197"/>
    <mergeCell ref="P178:P180"/>
    <mergeCell ref="G178:G180"/>
    <mergeCell ref="F178:F180"/>
    <mergeCell ref="E178:E180"/>
    <mergeCell ref="G172:G173"/>
    <mergeCell ref="F172:F173"/>
    <mergeCell ref="E172:E173"/>
    <mergeCell ref="E187:E188"/>
    <mergeCell ref="A346:A350"/>
    <mergeCell ref="B346:B350"/>
    <mergeCell ref="C346:C350"/>
    <mergeCell ref="D346:D350"/>
    <mergeCell ref="E346:E350"/>
    <mergeCell ref="F346:F350"/>
    <mergeCell ref="G346:G350"/>
    <mergeCell ref="P346:P350"/>
    <mergeCell ref="A341:A344"/>
    <mergeCell ref="B341:B344"/>
    <mergeCell ref="C341:C344"/>
    <mergeCell ref="D341:D344"/>
    <mergeCell ref="E341:E344"/>
    <mergeCell ref="F341:F344"/>
    <mergeCell ref="G341:G344"/>
    <mergeCell ref="L341:L344"/>
    <mergeCell ref="M341:M344"/>
    <mergeCell ref="N341:N344"/>
    <mergeCell ref="O341:O344"/>
    <mergeCell ref="P341:P344"/>
  </mergeCells>
  <phoneticPr fontId="1"/>
  <hyperlinks>
    <hyperlink ref="P18" r:id="rId1" xr:uid="{014AC901-107D-45D9-9C19-8E3BE3E2253A}"/>
    <hyperlink ref="P30" r:id="rId2" xr:uid="{E6418338-9C03-4C5D-928D-F3F4C40526BC}"/>
    <hyperlink ref="P44" r:id="rId3" xr:uid="{9B3DD8A6-1B94-4DD6-8472-8B71213FE66A}"/>
    <hyperlink ref="P51" r:id="rId4" xr:uid="{68DE76A7-E8F9-41B3-B7B1-840161CD5C0D}"/>
    <hyperlink ref="P53" r:id="rId5" xr:uid="{81155797-6105-45DD-A617-A22241F03A9D}"/>
    <hyperlink ref="P146" r:id="rId6" xr:uid="{B4FC8EC5-CDDE-4826-8921-522A2D6A6BA8}"/>
    <hyperlink ref="P153" r:id="rId7" xr:uid="{3965F545-C427-4772-A523-BA47C7603939}"/>
    <hyperlink ref="P158" r:id="rId8" xr:uid="{B58414D1-C9B1-4CD9-B972-26E83EEF27C7}"/>
    <hyperlink ref="P161" r:id="rId9" xr:uid="{D98478D3-C7B0-43A3-B17D-899FF4DBA0A7}"/>
    <hyperlink ref="P162" r:id="rId10" xr:uid="{FF9078CD-B3E1-4DBA-9A4B-ECDD643A3BF6}"/>
    <hyperlink ref="P164" r:id="rId11" xr:uid="{B9D20893-9DE8-4BBB-96D2-98A4130AC293}"/>
    <hyperlink ref="P166" r:id="rId12" xr:uid="{9E4E1F1D-9433-48B1-918E-4715FBA0D058}"/>
    <hyperlink ref="P169" r:id="rId13" xr:uid="{8B5EDC2A-41A8-4084-97E1-AE20414E0BBA}"/>
    <hyperlink ref="P170" r:id="rId14" xr:uid="{B80E06CB-37B0-4EA1-B61B-AC7207AA6341}"/>
    <hyperlink ref="P172" r:id="rId15" xr:uid="{967B86CE-9F0A-4DC1-B101-4ED0EE7756D5}"/>
    <hyperlink ref="P174" r:id="rId16" xr:uid="{4A835749-BAD4-410C-B7AD-F9F94A24B9B6}"/>
    <hyperlink ref="P175" r:id="rId17" xr:uid="{6BC2D098-75D5-4752-9B62-F4ECB25B54A4}"/>
    <hyperlink ref="P176" r:id="rId18" xr:uid="{2F33B788-8964-4F1A-8C4A-2EFADA135BA7}"/>
    <hyperlink ref="P181" r:id="rId19" xr:uid="{C475980A-5875-4795-82BF-C710FABC7A2D}"/>
    <hyperlink ref="P184" r:id="rId20" xr:uid="{D454CE88-405B-437A-BE64-85D86174A27E}"/>
    <hyperlink ref="P185" r:id="rId21" xr:uid="{7616FB89-023C-430B-ACB3-3239E0A0B2A1}"/>
    <hyperlink ref="P189" r:id="rId22" xr:uid="{16C9F02B-2CBB-434F-A92E-4DB6E8E1E53A}"/>
    <hyperlink ref="P190" r:id="rId23" xr:uid="{F3A4CC91-0004-49A9-9BD7-1E665A5840AB}"/>
    <hyperlink ref="P201" r:id="rId24" xr:uid="{ED72DADF-2889-4383-BBF7-741B00D3E819}"/>
    <hyperlink ref="P204" r:id="rId25" xr:uid="{079E47A0-932C-460A-B66C-B7C846754669}"/>
    <hyperlink ref="P206" r:id="rId26" xr:uid="{F8B42C21-32E7-4597-A8F2-6FCCD7AFF373}"/>
    <hyperlink ref="P209" r:id="rId27" xr:uid="{8CD7C1AB-0828-4082-A235-49FFCF1AB163}"/>
    <hyperlink ref="P215" r:id="rId28" xr:uid="{F6F3DE7F-BAB5-424D-8F1D-D741F6BACE93}"/>
    <hyperlink ref="P223" r:id="rId29" xr:uid="{171BEDEB-DE8A-430E-9781-5E3815DE3EE4}"/>
    <hyperlink ref="P226" r:id="rId30" xr:uid="{DE938280-6514-455B-9B6D-C48DB777B5F0}"/>
    <hyperlink ref="P242" r:id="rId31" xr:uid="{E209E1AD-E34C-411F-9283-CD869908517C}"/>
    <hyperlink ref="P288" r:id="rId32" xr:uid="{A1C1F07A-5D24-431D-96A9-1566B711E511}"/>
    <hyperlink ref="P299" r:id="rId33" xr:uid="{0DBA8A39-5882-4DFE-9CA1-6AABBB32DDFC}"/>
    <hyperlink ref="P300" r:id="rId34" xr:uid="{905753E1-1D25-47AB-AA58-882BE43CAACA}"/>
    <hyperlink ref="P301" r:id="rId35" xr:uid="{4085D241-7F68-475C-A2F8-239C4BEF4903}"/>
    <hyperlink ref="P304" r:id="rId36" xr:uid="{2C9FC5FA-06F3-4B56-8E79-456410CC40B3}"/>
    <hyperlink ref="P305:P307" r:id="rId37" display="https://www.takeda-sci.or.jp/assist/index.html" xr:uid="{ADA1AD36-58B8-466E-BD68-986DDBDF2130}"/>
    <hyperlink ref="P308" r:id="rId38" xr:uid="{9163559B-0B35-4ED5-9A73-A45B5C09D1A4}"/>
    <hyperlink ref="P309" r:id="rId39" xr:uid="{8D210ADA-3FD6-4081-A46B-1D701F1B2B41}"/>
    <hyperlink ref="P310" r:id="rId40" xr:uid="{B61DCE82-2BD4-4CD9-AE33-D93034D7C400}"/>
    <hyperlink ref="P311" r:id="rId41" xr:uid="{A6A51CE7-405D-42B6-BD70-81E81D679828}"/>
    <hyperlink ref="P312" r:id="rId42" xr:uid="{26B7A45C-FE73-4EE5-8D45-C364B7F0E4A3}"/>
    <hyperlink ref="P313" r:id="rId43" xr:uid="{F77C9F17-E1E7-407E-8442-6D225C63D453}"/>
    <hyperlink ref="P314" r:id="rId44" xr:uid="{779642DF-7A7D-4EC4-8856-F4D5E955D4D2}"/>
    <hyperlink ref="P315" r:id="rId45" xr:uid="{5E2CA09C-2A34-40DF-B220-6B8575A409F8}"/>
    <hyperlink ref="P316" r:id="rId46" xr:uid="{34FDC703-AB6E-4F63-A001-EB8A296744F2}"/>
    <hyperlink ref="P317" r:id="rId47" xr:uid="{FAAB9EB7-00F6-457B-B05A-E57786E2D4B4}"/>
    <hyperlink ref="P319" r:id="rId48" xr:uid="{3B34F89D-6241-425B-8F11-E9A2A5179D71}"/>
    <hyperlink ref="P320" r:id="rId49" xr:uid="{0418F728-4974-48CA-A765-979A726F7E5B}"/>
    <hyperlink ref="P321" r:id="rId50" xr:uid="{201929BD-5E6D-4DA8-A40B-BA4CE1F6B9E5}"/>
    <hyperlink ref="P322" r:id="rId51" xr:uid="{51A1DFE7-81BA-48E0-9F69-7D72B5F28F9A}"/>
    <hyperlink ref="P323" r:id="rId52" xr:uid="{2FC5F6AD-A8D3-4A0B-9290-0E94B085B129}"/>
    <hyperlink ref="P324" r:id="rId53" xr:uid="{099962A1-2280-408A-A265-B976DFFC825B}"/>
    <hyperlink ref="P325" r:id="rId54" xr:uid="{F9D6281F-DE4F-4780-9803-F894AF0ABFE2}"/>
    <hyperlink ref="P326" r:id="rId55" xr:uid="{723B101B-1517-4CF1-905B-C269773DD791}"/>
    <hyperlink ref="P327" r:id="rId56" xr:uid="{178FD20E-49F8-46F2-8086-71CB941C4703}"/>
    <hyperlink ref="P281" r:id="rId57" xr:uid="{8532856A-F32A-4497-9E3F-CDEB837ACA06}"/>
    <hyperlink ref="P328" r:id="rId58" xr:uid="{0198BDF0-37DB-4A85-8E38-8605928FB444}"/>
    <hyperlink ref="P329" r:id="rId59" xr:uid="{5B1DFC6A-5A54-4BD3-9FC2-F817F28854FE}"/>
    <hyperlink ref="P330" r:id="rId60" xr:uid="{DAEBD855-6F78-4E1E-8254-46858D739077}"/>
    <hyperlink ref="P332" r:id="rId61" xr:uid="{EFEEBC9D-AFBE-4A51-9BCE-E6E2AF202FD9}"/>
    <hyperlink ref="P333" r:id="rId62" xr:uid="{0A9CF23F-9308-46F1-9D4E-58F965706F3A}"/>
    <hyperlink ref="P334" r:id="rId63" xr:uid="{9E68D6E2-A657-4003-A8DC-C948F5AF24C3}"/>
    <hyperlink ref="P335" r:id="rId64" xr:uid="{9FE46987-94A1-4A6B-8FEB-B71FC977F684}"/>
    <hyperlink ref="P336" r:id="rId65" xr:uid="{006D8509-F2FE-4763-B892-A5CC3135CDFC}"/>
    <hyperlink ref="P337" r:id="rId66" xr:uid="{F17FA5DA-C4B8-4AB2-88A4-BF26C57911A5}"/>
    <hyperlink ref="P338" r:id="rId67" xr:uid="{3265675C-1D1E-4360-A7A5-A36A5439072A}"/>
    <hyperlink ref="P339" r:id="rId68" xr:uid="{1B84A065-4479-4700-A6C3-90DC3989C65F}"/>
    <hyperlink ref="P340" r:id="rId69" xr:uid="{3A674D48-9775-42E2-B839-7969D2588836}"/>
  </hyperlinks>
  <printOptions horizontalCentered="1"/>
  <pageMargins left="0.59055118110236227" right="0.59055118110236227" top="0.59055118110236227" bottom="0.39370078740157483" header="0.31496062992125984" footer="0.31496062992125984"/>
  <pageSetup paperSize="9" scale="10" orientation="landscape" r:id="rId70"/>
  <headerFooter>
    <oddFooter>&amp;C&amp;P</oddFooter>
  </headerFooter>
  <legacy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2021年度募集一覧 </vt:lpstr>
      <vt:lpstr>'2021年度募集一覧 '!Print_Area</vt:lpstr>
      <vt:lpstr>'2021年度募集一覧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2022-03-28T05:14:19Z</cp:lastPrinted>
  <dcterms:created xsi:type="dcterms:W3CDTF">2018-11-09T00:57:24Z</dcterms:created>
  <dcterms:modified xsi:type="dcterms:W3CDTF">2022-03-28T05:19:46Z</dcterms:modified>
</cp:coreProperties>
</file>