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0AE53CC3-E969-4390-BF1E-859C643FAA26}"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'!$B$9:$R$352</definedName>
    <definedName name="_xlnm.Print_Area" localSheetId="0">'2023年度募集一覧 '!$B$346:$R$351</definedName>
    <definedName name="_xlnm.Print_Titles" localSheetId="0">'2023年度募集一覧 '!$2:$9</definedName>
  </definedNames>
  <calcPr calcId="191029"/>
</workbook>
</file>

<file path=xl/calcChain.xml><?xml version="1.0" encoding="utf-8"?>
<calcChain xmlns="http://schemas.openxmlformats.org/spreadsheetml/2006/main">
  <c r="N350" i="11" l="1"/>
  <c r="N352" i="11"/>
  <c r="N351" i="11"/>
  <c r="N348" i="11"/>
  <c r="N349" i="11" l="1"/>
  <c r="N347" i="11"/>
  <c r="N346" i="11"/>
  <c r="N342" i="11"/>
  <c r="N341" i="11"/>
  <c r="N340" i="11" l="1"/>
  <c r="N345" i="11" l="1"/>
  <c r="N344" i="11"/>
  <c r="N343" i="11"/>
  <c r="N339" i="11" l="1"/>
  <c r="N338" i="11"/>
  <c r="N336" i="11" l="1"/>
  <c r="N335" i="11"/>
  <c r="N334" i="11" l="1"/>
  <c r="N330" i="11" l="1"/>
  <c r="N326" i="11" l="1"/>
  <c r="N325" i="11" l="1"/>
  <c r="N324" i="11"/>
  <c r="N323" i="11"/>
  <c r="N322" i="11"/>
  <c r="N321" i="11"/>
  <c r="N320" i="11" l="1"/>
  <c r="N313" i="11" l="1"/>
  <c r="N319" i="11" l="1"/>
  <c r="N318" i="11"/>
  <c r="N317" i="11"/>
  <c r="N316" i="11"/>
  <c r="N315" i="11"/>
  <c r="N314" i="11"/>
  <c r="N312" i="11" l="1"/>
  <c r="N308" i="11" l="1"/>
  <c r="N307" i="11"/>
  <c r="N181" i="11" l="1"/>
  <c r="N283" i="11" l="1"/>
  <c r="N282" i="11"/>
  <c r="N281" i="11"/>
  <c r="N280" i="11"/>
  <c r="N279" i="11"/>
  <c r="N278" i="11"/>
  <c r="N277" i="11"/>
  <c r="N311" i="11" l="1"/>
  <c r="N310" i="11"/>
  <c r="N309" i="11"/>
  <c r="N306" i="11"/>
  <c r="N305" i="11"/>
  <c r="N304" i="11"/>
  <c r="N303" i="11"/>
  <c r="N302" i="11"/>
  <c r="N301" i="11"/>
  <c r="N300" i="11"/>
  <c r="N299" i="11"/>
  <c r="N298" i="11"/>
  <c r="N297" i="11"/>
  <c r="N296" i="11"/>
  <c r="N295" i="11" l="1"/>
  <c r="N294" i="11"/>
  <c r="N293" i="11"/>
  <c r="N292" i="11"/>
  <c r="N291" i="11"/>
  <c r="N290" i="11"/>
  <c r="N289" i="11"/>
  <c r="N288" i="11"/>
  <c r="N287" i="11"/>
  <c r="N286" i="11"/>
  <c r="N285" i="11"/>
  <c r="N284" i="11"/>
  <c r="N276" i="11"/>
  <c r="N275" i="11"/>
  <c r="N270" i="11" l="1"/>
  <c r="N267" i="11" l="1"/>
  <c r="N261" i="11" l="1"/>
  <c r="N260" i="11"/>
  <c r="N274" i="11" l="1"/>
  <c r="N273" i="11"/>
  <c r="N272" i="11"/>
  <c r="N271" i="11"/>
  <c r="N269" i="11"/>
  <c r="N268" i="11"/>
  <c r="N266" i="11"/>
  <c r="N265" i="11"/>
  <c r="N264" i="11"/>
  <c r="N257" i="11" l="1"/>
  <c r="N246" i="11" l="1"/>
  <c r="N247" i="11"/>
  <c r="N263" i="11" l="1"/>
  <c r="N262" i="11"/>
  <c r="N259" i="11"/>
  <c r="N258" i="11"/>
  <c r="N256" i="11"/>
  <c r="N255" i="11"/>
  <c r="N254" i="11"/>
  <c r="N253" i="11"/>
  <c r="N252" i="11"/>
  <c r="N251" i="11"/>
  <c r="N250" i="11"/>
  <c r="N249" i="11"/>
  <c r="N248" i="11"/>
  <c r="N245" i="11"/>
  <c r="N229" i="11" l="1"/>
  <c r="N227" i="11"/>
  <c r="N244" i="11" l="1"/>
  <c r="N243" i="11"/>
  <c r="N242" i="11"/>
  <c r="N241" i="11"/>
  <c r="N240" i="11"/>
  <c r="N239" i="11"/>
  <c r="N238" i="11"/>
  <c r="N237" i="11"/>
  <c r="N236" i="11"/>
  <c r="N235" i="11"/>
  <c r="N234" i="11"/>
  <c r="N233" i="11"/>
  <c r="N232" i="11"/>
  <c r="N231" i="11"/>
  <c r="N230" i="11"/>
  <c r="N228" i="11"/>
  <c r="N226" i="11" l="1"/>
  <c r="N225" i="11"/>
  <c r="N224" i="11"/>
  <c r="N223" i="11"/>
  <c r="N222" i="11"/>
  <c r="N221" i="11"/>
  <c r="N220" i="11"/>
  <c r="N219" i="11"/>
  <c r="N218" i="11"/>
  <c r="N217" i="11"/>
  <c r="N216" i="11"/>
  <c r="N215" i="11"/>
  <c r="N214" i="11"/>
  <c r="N213" i="11"/>
  <c r="N212" i="11"/>
  <c r="N211" i="11" l="1"/>
  <c r="N210" i="11"/>
  <c r="N209" i="11"/>
  <c r="N208" i="11"/>
  <c r="N207" i="11"/>
  <c r="N206" i="11"/>
  <c r="N205" i="11"/>
  <c r="N204" i="11"/>
  <c r="N203" i="11"/>
  <c r="N202" i="11"/>
  <c r="N201" i="11"/>
  <c r="N200" i="11"/>
  <c r="N199" i="11"/>
  <c r="N198" i="11"/>
  <c r="N197" i="11"/>
  <c r="N196" i="11"/>
  <c r="N195" i="11"/>
  <c r="N194" i="11"/>
  <c r="N193" i="11" l="1"/>
  <c r="N192" i="11"/>
  <c r="N191" i="11"/>
  <c r="N190" i="11"/>
  <c r="N189" i="11"/>
  <c r="N188" i="11"/>
  <c r="N187" i="11"/>
  <c r="N186" i="11"/>
  <c r="N185" i="11"/>
  <c r="N184" i="11"/>
  <c r="N183" i="11"/>
  <c r="N182"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348" i="11" l="1"/>
  <c r="C351" i="11"/>
  <c r="C349" i="11"/>
  <c r="C347" i="11"/>
  <c r="C350" i="11"/>
  <c r="C346" i="11"/>
  <c r="C342" i="11"/>
  <c r="C341" i="11"/>
  <c r="C343" i="11"/>
  <c r="C340" i="11"/>
  <c r="C345" i="11"/>
  <c r="C344" i="11"/>
  <c r="C339" i="11"/>
  <c r="C338" i="11"/>
  <c r="C336" i="11"/>
  <c r="C335" i="11"/>
  <c r="C334" i="11"/>
  <c r="C330" i="11"/>
  <c r="C299" i="11"/>
  <c r="C319" i="11"/>
  <c r="C326" i="11"/>
  <c r="C325" i="11"/>
  <c r="C321" i="11"/>
  <c r="C324" i="11"/>
  <c r="C320" i="11"/>
  <c r="C323" i="11"/>
  <c r="C322" i="11"/>
  <c r="C317" i="11"/>
  <c r="C318" i="11"/>
  <c r="C315" i="11"/>
  <c r="C316" i="11"/>
  <c r="C313" i="11"/>
  <c r="C314" i="11"/>
  <c r="C308" i="11"/>
  <c r="C309" i="11"/>
  <c r="C181" i="11"/>
  <c r="C307" i="11"/>
  <c r="C305" i="11"/>
  <c r="C301" i="11"/>
  <c r="C298" i="11"/>
  <c r="C311" i="11"/>
  <c r="C303" i="11"/>
  <c r="C297" i="11"/>
  <c r="C310" i="11"/>
  <c r="C306" i="11"/>
  <c r="C302" i="11"/>
  <c r="C300" i="11"/>
  <c r="C296" i="11"/>
  <c r="C295" i="11"/>
  <c r="C291" i="11"/>
  <c r="C294" i="11"/>
  <c r="C292" i="11"/>
  <c r="C290" i="11"/>
  <c r="C288" i="11"/>
  <c r="C286" i="11"/>
  <c r="C284" i="11"/>
  <c r="C275" i="11"/>
  <c r="C293" i="11"/>
  <c r="C289" i="11"/>
  <c r="C287" i="11"/>
  <c r="C285" i="11"/>
  <c r="C246" i="11"/>
  <c r="C270" i="11"/>
  <c r="C268" i="11"/>
  <c r="C266" i="11"/>
  <c r="C264" i="11"/>
  <c r="C273" i="11"/>
  <c r="C271" i="11"/>
  <c r="C269" i="11"/>
  <c r="C267" i="11"/>
  <c r="C265" i="11"/>
  <c r="C274" i="11"/>
  <c r="C272" i="11"/>
  <c r="C247" i="11"/>
  <c r="C259" i="11"/>
  <c r="C255" i="11"/>
  <c r="C249" i="11"/>
  <c r="C263" i="11"/>
  <c r="C257" i="11"/>
  <c r="C253" i="11"/>
  <c r="C262" i="11"/>
  <c r="C258" i="11"/>
  <c r="C256" i="11"/>
  <c r="C254" i="11"/>
  <c r="C252" i="11"/>
  <c r="C250" i="11"/>
  <c r="C248" i="11"/>
  <c r="C251" i="11"/>
  <c r="C245" i="11"/>
  <c r="C244" i="11"/>
  <c r="C242" i="11"/>
  <c r="C240" i="11"/>
  <c r="C238" i="11"/>
  <c r="C236" i="11"/>
  <c r="C234" i="11"/>
  <c r="C232" i="11"/>
  <c r="C230" i="11"/>
  <c r="C228" i="11"/>
  <c r="C243" i="11"/>
  <c r="C241" i="11"/>
  <c r="C239" i="11"/>
  <c r="C237" i="11"/>
  <c r="C235" i="11"/>
  <c r="C233" i="11"/>
  <c r="C231" i="11"/>
  <c r="C229" i="11"/>
  <c r="C227" i="11"/>
  <c r="C225" i="11"/>
  <c r="C223" i="11"/>
  <c r="C221" i="11"/>
  <c r="C219" i="11"/>
  <c r="C217" i="11"/>
  <c r="C215" i="11"/>
  <c r="C213" i="11"/>
  <c r="C226" i="11"/>
  <c r="C224" i="11"/>
  <c r="C222" i="11"/>
  <c r="C220" i="11"/>
  <c r="C218" i="11"/>
  <c r="C216" i="11"/>
  <c r="C214" i="11"/>
  <c r="C212" i="11"/>
  <c r="C209" i="11"/>
  <c r="C211" i="11"/>
  <c r="C210" i="11"/>
  <c r="C204" i="11"/>
  <c r="C198" i="11"/>
  <c r="C194" i="11"/>
  <c r="C207" i="11"/>
  <c r="C203" i="11"/>
  <c r="C199" i="11"/>
  <c r="C195" i="11"/>
  <c r="C208" i="11"/>
  <c r="C206" i="11"/>
  <c r="C202" i="11"/>
  <c r="C200" i="11"/>
  <c r="C196" i="11"/>
  <c r="C205" i="11"/>
  <c r="C201" i="11"/>
  <c r="C197" i="11"/>
  <c r="C193" i="11"/>
  <c r="C191" i="11"/>
  <c r="C189" i="11"/>
  <c r="C187" i="11"/>
  <c r="C185" i="11"/>
  <c r="C183" i="11"/>
  <c r="C180" i="11"/>
  <c r="C178" i="11"/>
  <c r="C192" i="11"/>
  <c r="C188" i="11"/>
  <c r="C186" i="11"/>
  <c r="C184" i="11"/>
  <c r="C182" i="11"/>
  <c r="C179" i="11"/>
  <c r="C190"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<sst xmlns="http://schemas.openxmlformats.org/spreadsheetml/2006/main" count="3751" uniqueCount="2075">
  <si>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</si>
  <si>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</si>
  <si>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</si>
  <si>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</si>
  <si>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</si>
  <si>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</si>
  <si>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</si>
  <si>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</si>
  <si>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</si>
  <si>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</si>
  <si>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</si>
  <si>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</si>
  <si>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</si>
  <si>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</si>
  <si>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</si>
  <si>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</si>
  <si>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</si>
  <si>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</si>
  <si>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</si>
  <si>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</si>
  <si>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</si>
  <si>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</si>
  <si>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</si>
  <si>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</si>
  <si>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</si>
  <si>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</si>
  <si>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</si>
  <si>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</si>
  <si>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</si>
  <si>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</si>
  <si>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</si>
  <si>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</si>
  <si>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</si>
  <si>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</si>
  <si>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</si>
  <si>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</si>
  <si>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</si>
  <si>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</si>
  <si>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</si>
  <si>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</si>
  <si>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</si>
  <si>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</si>
  <si>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</si>
  <si>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</si>
  <si>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</si>
  <si>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</si>
  <si>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</si>
  <si>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</si>
  <si>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</si>
  <si>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</si>
  <si>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</si>
  <si>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</si>
  <si>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</si>
  <si>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</si>
  <si>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</si>
  <si>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</si>
  <si>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</si>
  <si>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</si>
  <si>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</si>
  <si>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</si>
  <si>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</si>
  <si>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</si>
  <si>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</si>
  <si>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</si>
  <si>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</si>
  <si>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</si>
  <si>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</si>
  <si>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</si>
  <si>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</si>
  <si>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</si>
  <si>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</si>
  <si>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</si>
  <si>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</si>
  <si>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</si>
  <si>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</si>
  <si>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</si>
  <si>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</si>
  <si>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</si>
  <si>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</si>
  <si>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</si>
  <si>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</si>
  <si>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</si>
  <si>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</si>
  <si>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</si>
  <si>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</si>
  <si>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</si>
  <si>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</si>
  <si>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</si>
  <si>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</si>
  <si>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</si>
  <si>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</si>
  <si>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</si>
  <si>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</si>
  <si>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</si>
  <si>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</si>
  <si>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</si>
  <si>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</si>
  <si>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</si>
  <si>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</si>
  <si>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</si>
  <si>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</si>
  <si>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</si>
  <si>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</si>
  <si>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</si>
  <si>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</si>
  <si>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</si>
  <si>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</si>
  <si>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</si>
  <si>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</si>
  <si>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</si>
  <si>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</si>
  <si>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</si>
  <si>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</si>
  <si>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</si>
  <si>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</si>
  <si>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</si>
  <si>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</si>
  <si>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</si>
  <si>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</si>
  <si>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</si>
  <si>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</si>
  <si>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</si>
  <si>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</si>
  <si>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</si>
  <si>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</si>
  <si>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</si>
  <si>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</si>
  <si>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</si>
  <si>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</si>
  <si>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</si>
  <si>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</si>
  <si>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</si>
  <si>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</si>
  <si>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</si>
  <si>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</si>
  <si>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</si>
  <si>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</si>
  <si>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</si>
  <si>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</si>
  <si>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</si>
  <si>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</si>
  <si>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</si>
  <si>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</si>
  <si>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</si>
  <si>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</si>
  <si>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</si>
  <si>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</si>
  <si>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</si>
  <si>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</si>
  <si>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</si>
  <si>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</si>
  <si>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</si>
  <si>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</si>
  <si>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</si>
  <si>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</si>
  <si>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</si>
  <si>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</si>
  <si>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</si>
  <si>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</si>
  <si>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</si>
  <si>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</si>
  <si>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</si>
  <si>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</si>
  <si>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</si>
  <si>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</si>
  <si>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</si>
  <si>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</si>
  <si>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</si>
  <si>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</si>
  <si>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</si>
  <si>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</si>
  <si>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</si>
  <si>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</si>
  <si>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</si>
  <si>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</si>
  <si>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</si>
  <si>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</si>
  <si>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</si>
  <si>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</si>
  <si>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</si>
  <si>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</si>
  <si>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</si>
  <si>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</si>
  <si>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</si>
  <si>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</si>
  <si>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</si>
  <si>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</si>
  <si>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</si>
  <si>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</si>
  <si>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</si>
  <si>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</si>
  <si>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</si>
  <si>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</si>
  <si>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</si>
  <si>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</si>
  <si>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</si>
  <si>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</si>
  <si>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</si>
  <si>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</si>
  <si>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</si>
  <si>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</si>
  <si>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</si>
  <si>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</si>
  <si>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</si>
  <si>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</si>
  <si>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</si>
  <si>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</si>
  <si>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</si>
  <si>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</si>
  <si>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</si>
  <si>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</si>
  <si>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</si>
  <si>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</si>
  <si>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</si>
  <si>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</si>
  <si>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</si>
  <si>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</si>
  <si>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</si>
  <si>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</si>
  <si>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</si>
  <si>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</si>
  <si>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</si>
  <si>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</si>
  <si>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</si>
  <si>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</si>
  <si>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</si>
  <si>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</si>
  <si>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</si>
  <si>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</si>
  <si>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</si>
  <si>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</si>
  <si>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</si>
  <si>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</si>
  <si>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</si>
  <si>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</si>
  <si>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</si>
  <si>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</si>
  <si>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</si>
  <si>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</si>
  <si>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</si>
  <si>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</si>
  <si>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</si>
  <si>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</si>
  <si>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</si>
  <si>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</si>
  <si>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</si>
  <si>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</si>
  <si>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</si>
  <si>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</si>
  <si>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</si>
  <si>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</si>
  <si>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</si>
  <si>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</si>
  <si>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</si>
  <si>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</si>
  <si>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</si>
  <si>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</si>
  <si>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</si>
  <si>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</si>
  <si>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</si>
  <si>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</si>
  <si>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</si>
  <si>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</si>
  <si>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</si>
  <si>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</si>
  <si>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</si>
  <si>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</si>
  <si>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</si>
  <si>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</si>
  <si>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</si>
  <si>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</si>
  <si>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</si>
  <si>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</si>
  <si>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</si>
  <si>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</si>
  <si>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</si>
  <si>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</si>
  <si>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</si>
  <si>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</si>
  <si>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</si>
  <si>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</si>
  <si>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</si>
  <si>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</si>
  <si>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</si>
  <si>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</si>
  <si>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</si>
  <si>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</si>
  <si>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</si>
  <si>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</si>
  <si>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</si>
  <si>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</si>
  <si>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</si>
  <si>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</si>
  <si>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</si>
  <si>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</si>
  <si>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</si>
  <si>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</si>
  <si>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</si>
  <si>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</si>
  <si>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</si>
  <si>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</si>
  <si>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</si>
  <si>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</si>
  <si>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</si>
  <si>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</si>
  <si>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</si>
  <si>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</si>
  <si>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</si>
  <si>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</si>
  <si>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</si>
  <si>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</si>
  <si>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</si>
  <si>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</si>
  <si>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</si>
  <si>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</si>
  <si>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</si>
  <si>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</si>
  <si>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</si>
  <si>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</si>
  <si>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</si>
  <si>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</si>
  <si>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</si>
  <si>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</si>
  <si>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</si>
  <si>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</si>
  <si>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</si>
  <si>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</si>
  <si>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</si>
  <si>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</si>
  <si>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</si>
  <si>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</si>
  <si>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</si>
  <si>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</si>
  <si>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</si>
  <si>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</si>
  <si>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</si>
  <si>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</si>
  <si>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</si>
  <si>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</si>
  <si>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</si>
  <si>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</si>
  <si>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</si>
  <si>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</si>
  <si>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</si>
  <si>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</si>
  <si>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</si>
  <si>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</si>
  <si>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</si>
  <si>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</si>
  <si>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</si>
  <si>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</si>
  <si>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</si>
  <si>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</si>
  <si>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</si>
  <si>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</si>
  <si>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</si>
  <si>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</si>
  <si>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</si>
  <si>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</si>
  <si>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</si>
  <si>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</si>
  <si>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</si>
  <si>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</si>
  <si>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</si>
  <si>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</si>
  <si>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</si>
  <si>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</si>
  <si>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</si>
  <si>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</si>
  <si>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</si>
  <si>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</si>
  <si>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</si>
  <si>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</si>
  <si>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</si>
  <si>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</si>
  <si>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</si>
  <si>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</si>
  <si>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</si>
  <si>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</si>
  <si>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</si>
  <si>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</si>
  <si>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</si>
  <si>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</si>
  <si>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</si>
  <si>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</si>
  <si>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</si>
  <si>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</si>
  <si>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</si>
  <si>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</si>
  <si>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</si>
  <si>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</si>
  <si>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</si>
  <si>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</si>
  <si>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</si>
  <si>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</si>
  <si>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</si>
  <si>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</si>
  <si>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</si>
  <si>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</si>
  <si>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</si>
  <si>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</si>
  <si>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</si>
  <si>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</si>
  <si>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</si>
  <si>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</si>
  <si>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</si>
  <si>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</si>
  <si>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</si>
  <si>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</si>
  <si>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</si>
  <si>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</si>
  <si>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</si>
  <si>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</si>
  <si>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</si>
  <si>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</si>
  <si>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</si>
  <si>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</si>
  <si>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</si>
  <si>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</si>
  <si>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</si>
  <si>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</si>
  <si>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</si>
  <si>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</si>
  <si>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</si>
  <si>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</si>
  <si>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</si>
  <si>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国際会議等参加助成</t>
    <rPh sb="0" eb="2">
      <t>コクサイ</t>
    </rPh>
    <rPh sb="2" eb="5">
      <t>カイギトウ</t>
    </rPh>
    <rPh sb="5" eb="7">
      <t>サンカ</t>
    </rPh>
    <rPh sb="7" eb="9">
      <t>ジョセイ</t>
    </rPh>
    <phoneticPr fontId="1"/>
  </si>
  <si>
    <t>国際会議等参加助成（若手研究者枠）</t>
    <rPh sb="10" eb="12">
      <t>ワカテ</t>
    </rPh>
    <rPh sb="12" eb="15">
      <t>ケンキュウシャ</t>
    </rPh>
    <rPh sb="15" eb="16">
      <t>ワク</t>
    </rPh>
    <phoneticPr fontId="1"/>
  </si>
  <si>
    <t>国際シンポジウム等準備及び開催助成</t>
    <rPh sb="8" eb="9">
      <t>トウ</t>
    </rPh>
    <rPh sb="9" eb="11">
      <t>ジュンビ</t>
    </rPh>
    <rPh sb="11" eb="12">
      <t>オヨ</t>
    </rPh>
    <rPh sb="13" eb="15">
      <t>カイサイ</t>
    </rPh>
    <rPh sb="15" eb="17">
      <t>ジョセイ</t>
    </rPh>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</si>
  <si>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</si>
  <si>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</si>
  <si>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</si>
  <si>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</si>
  <si>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</si>
  <si>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</si>
  <si>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</si>
  <si>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</si>
  <si>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</si>
  <si>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</si>
  <si>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</si>
  <si>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</si>
  <si>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</si>
  <si>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</si>
  <si>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</si>
  <si>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</si>
  <si>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</si>
  <si>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</si>
  <si>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</si>
  <si>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</si>
  <si>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</si>
  <si>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</si>
  <si>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</si>
  <si>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</si>
  <si>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</si>
  <si>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</si>
  <si>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</si>
  <si>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</si>
  <si>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</si>
  <si>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</si>
  <si>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</si>
  <si>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</si>
  <si>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</si>
  <si>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</si>
  <si>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</si>
  <si>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</si>
  <si>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</si>
  <si>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</si>
  <si>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</si>
  <si>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</si>
  <si>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</si>
  <si>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</si>
  <si>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</si>
  <si>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</si>
  <si>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</si>
  <si>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</si>
  <si>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</si>
  <si>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</si>
  <si>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</si>
  <si>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</si>
  <si>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</si>
  <si>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</si>
  <si>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</si>
  <si>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</si>
  <si>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</si>
  <si>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</si>
  <si>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</si>
  <si>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</si>
  <si>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</si>
  <si>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</si>
  <si>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</si>
  <si>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</si>
  <si>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</si>
  <si>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</si>
  <si>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</si>
  <si>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</si>
  <si>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</si>
  <si>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</si>
  <si>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</si>
  <si>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</si>
  <si>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</si>
  <si>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</si>
  <si>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</si>
  <si>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</si>
  <si>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</si>
  <si>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</si>
  <si>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</si>
  <si>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</si>
  <si>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</si>
  <si>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</si>
  <si>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</si>
  <si>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</si>
  <si>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</si>
  <si>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</si>
  <si>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</si>
  <si>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</si>
  <si>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</si>
  <si>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</si>
  <si>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</si>
  <si>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</si>
  <si>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</si>
  <si>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</si>
  <si>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</si>
  <si>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</si>
  <si>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</si>
  <si>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</si>
  <si>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</si>
  <si>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</si>
  <si>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</si>
  <si>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</si>
  <si>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</si>
  <si>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</si>
  <si>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</si>
  <si>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</si>
  <si>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</si>
  <si>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</si>
  <si>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</si>
  <si>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</si>
  <si>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</si>
  <si>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</si>
  <si>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</si>
  <si>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</si>
  <si>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</si>
  <si>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</si>
  <si>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</si>
  <si>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</si>
  <si>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</si>
  <si>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</si>
  <si>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</si>
  <si>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</si>
  <si>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</si>
  <si>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</si>
  <si>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</si>
  <si>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</si>
  <si>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</si>
  <si>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</si>
  <si>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</si>
  <si>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</si>
  <si>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</si>
  <si>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</si>
  <si>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</si>
  <si>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</si>
  <si>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</si>
  <si>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</si>
  <si>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</si>
  <si>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</si>
  <si>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</si>
  <si>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</si>
  <si>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</si>
  <si>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</si>
  <si>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</si>
  <si>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</si>
  <si>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</si>
  <si>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</si>
  <si>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</si>
  <si>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</si>
  <si>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</si>
  <si>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</si>
  <si>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</si>
  <si>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</si>
  <si>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</si>
  <si>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</si>
  <si>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</si>
  <si>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</si>
  <si>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</si>
  <si>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</si>
  <si>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</si>
  <si>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</si>
  <si>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</si>
  <si>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</si>
  <si>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</si>
  <si>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</si>
  <si>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</si>
  <si>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</si>
  <si>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</si>
  <si>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</si>
  <si>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</si>
  <si>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</si>
  <si>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</si>
  <si>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</si>
  <si>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</si>
  <si>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</si>
  <si>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</si>
  <si>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</si>
  <si>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</si>
  <si>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</si>
  <si>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</si>
  <si>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</si>
  <si>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</si>
  <si>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</si>
  <si>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</si>
  <si>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</si>
  <si>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</si>
  <si>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</si>
  <si>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</si>
  <si>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</si>
  <si>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</si>
  <si>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</si>
  <si>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</si>
  <si>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</si>
  <si>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</si>
  <si>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</si>
  <si>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</si>
  <si>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</si>
  <si>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</si>
  <si>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</si>
  <si>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</si>
  <si>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</si>
  <si>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</si>
  <si>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</si>
  <si>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</si>
  <si>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</si>
  <si>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</si>
  <si>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</si>
  <si>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</si>
  <si>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</si>
  <si>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</si>
  <si>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</si>
  <si>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</si>
  <si>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</si>
  <si>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</si>
  <si>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</si>
  <si>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</si>
  <si>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</si>
  <si>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</si>
  <si>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</si>
  <si>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</si>
  <si>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</si>
  <si>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</si>
  <si>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</si>
  <si>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</si>
  <si>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</si>
  <si>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</si>
  <si>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</si>
  <si>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</si>
  <si>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</si>
  <si>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</si>
  <si>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</si>
  <si>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</si>
  <si>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</si>
  <si>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</si>
  <si>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</si>
  <si>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</si>
  <si>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</si>
  <si>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</si>
  <si>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</si>
  <si>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</si>
  <si>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</si>
  <si>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</si>
  <si>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</si>
  <si>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</si>
  <si>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</si>
  <si>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</si>
  <si>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</si>
  <si>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</si>
  <si>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</si>
  <si>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</si>
  <si>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</si>
  <si>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</si>
  <si>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</si>
  <si>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</si>
  <si>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</si>
  <si>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</si>
  <si>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</si>
  <si>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</si>
  <si>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</si>
  <si>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</si>
  <si>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</si>
  <si>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</si>
  <si>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</si>
  <si>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</si>
  <si>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</si>
  <si>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</si>
  <si>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</si>
  <si>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</si>
  <si>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</si>
  <si>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</si>
  <si>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</si>
  <si>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</si>
  <si>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</si>
  <si>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</si>
  <si>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</si>
  <si>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</si>
  <si>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</si>
  <si>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</si>
  <si>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</si>
  <si>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</si>
  <si>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</si>
  <si>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</si>
  <si>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</si>
  <si>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</si>
  <si>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</si>
  <si>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</si>
  <si>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</si>
  <si>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</si>
  <si>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</si>
  <si>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</si>
  <si>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</si>
  <si>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</si>
  <si>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</si>
  <si>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</si>
  <si>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</si>
  <si>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</si>
  <si>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</si>
  <si>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</si>
  <si>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</si>
  <si>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</si>
  <si>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</si>
  <si>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</si>
  <si>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</si>
  <si>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</si>
  <si>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</si>
  <si>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</si>
  <si>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</si>
  <si>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</si>
  <si>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</si>
  <si>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</si>
  <si>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</si>
  <si>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</si>
  <si>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</si>
  <si>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</si>
  <si>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</si>
  <si>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</si>
  <si>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</si>
  <si>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</si>
  <si>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</si>
  <si>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</si>
  <si>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</si>
  <si>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</si>
  <si>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</si>
  <si>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</si>
  <si>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</si>
  <si>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</si>
  <si>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</si>
  <si>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</si>
  <si>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</si>
  <si>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</si>
  <si>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</si>
  <si>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</si>
  <si>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</si>
  <si>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</si>
  <si>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</si>
  <si>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</si>
  <si>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</si>
  <si>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</si>
  <si>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</si>
  <si>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</si>
  <si>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</si>
  <si>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</si>
  <si>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</si>
  <si>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</si>
  <si>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</si>
  <si>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</si>
  <si>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</si>
  <si>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</si>
  <si>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</si>
  <si>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</si>
  <si>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</si>
  <si>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</si>
  <si>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</si>
  <si>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</si>
  <si>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</si>
  <si>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</si>
  <si>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</si>
  <si>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</si>
  <si>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</si>
  <si>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</si>
  <si>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</si>
  <si>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</si>
  <si>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</si>
  <si>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</si>
  <si>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</si>
  <si>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</si>
  <si>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</si>
  <si>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</si>
  <si>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</si>
  <si>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</si>
  <si>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</si>
  <si>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</si>
  <si>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</si>
  <si>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</si>
  <si>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</si>
  <si>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</si>
  <si>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</si>
  <si>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</si>
  <si>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</si>
  <si>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</si>
  <si>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</si>
  <si>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</si>
  <si>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</si>
  <si>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</si>
  <si>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</si>
  <si>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</si>
  <si>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</si>
  <si>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</si>
  <si>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</si>
  <si>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</si>
  <si>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</si>
  <si>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</si>
  <si>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</si>
  <si>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</si>
  <si>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</si>
  <si>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</si>
  <si>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</si>
  <si>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</si>
  <si>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</si>
  <si>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</si>
  <si>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</si>
  <si>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</si>
  <si>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</si>
  <si>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</si>
  <si>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</si>
  <si>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</si>
  <si>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</si>
  <si>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</si>
  <si>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</si>
  <si>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</si>
  <si>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</si>
  <si>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</si>
  <si>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</si>
  <si>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</si>
  <si>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</si>
  <si>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</si>
  <si>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</si>
  <si>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</si>
  <si>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</si>
  <si>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</si>
  <si>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</si>
  <si>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</si>
  <si>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</si>
  <si>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</si>
  <si>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</si>
  <si>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</si>
  <si>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</si>
  <si>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</si>
  <si>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</si>
  <si>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</si>
  <si>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</si>
  <si>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</si>
  <si>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</si>
  <si>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</si>
  <si>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</si>
  <si>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</si>
  <si>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</si>
  <si>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</si>
  <si>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</si>
  <si>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</si>
  <si>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</si>
  <si>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</si>
  <si>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</si>
  <si>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</si>
  <si>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</si>
  <si>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</si>
  <si>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</si>
  <si>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</si>
  <si>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</si>
  <si>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</si>
  <si>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</si>
  <si>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</si>
  <si>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</si>
  <si>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</si>
  <si>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</si>
  <si>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</si>
  <si>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</si>
  <si>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</si>
  <si>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</si>
  <si>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</si>
  <si>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</si>
  <si>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</si>
  <si>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</si>
  <si>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</si>
  <si>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</si>
  <si>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</si>
  <si>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</si>
  <si>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</si>
  <si>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</si>
  <si>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</si>
  <si>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</si>
  <si>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</si>
  <si>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</si>
  <si>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</si>
  <si>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</si>
  <si>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</si>
  <si>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</si>
  <si>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</si>
  <si>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</si>
  <si>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</si>
  <si>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</si>
  <si>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</si>
  <si>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</si>
  <si>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</si>
  <si>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</si>
  <si>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</si>
  <si>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</si>
  <si>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</si>
  <si>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</si>
  <si>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</si>
  <si>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</si>
  <si>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</si>
  <si>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</si>
  <si>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</si>
  <si>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</si>
  <si>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</si>
  <si>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</si>
  <si>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</si>
  <si>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</si>
  <si>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</si>
  <si>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</si>
  <si>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</si>
  <si>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</si>
  <si>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</si>
  <si>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</si>
  <si>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</si>
  <si>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</si>
  <si>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</si>
  <si>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</si>
  <si>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</si>
  <si>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</si>
  <si>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</si>
  <si>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</si>
  <si>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</si>
  <si>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</si>
  <si>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</si>
  <si>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</si>
  <si>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</si>
  <si>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</si>
  <si>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</si>
  <si>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</si>
  <si>
    <t>23-113</t>
    <phoneticPr fontId="1"/>
  </si>
  <si>
    <t>(株)池田泉州銀行</t>
    <rPh sb="0" eb="3">
      <t>カブシキガイシャ</t>
    </rPh>
    <rPh sb="3" eb="5">
      <t>イケダ</t>
    </rPh>
    <rPh sb="5" eb="7">
      <t>センシュウ</t>
    </rPh>
    <rPh sb="7" eb="9">
      <t>ギンコウ</t>
    </rPh>
    <phoneticPr fontId="1"/>
  </si>
  <si>
    <t>2023年度 「イノベーション研究開発助成金」</t>
    <rPh sb="4" eb="6">
      <t>ネンド</t>
    </rPh>
    <rPh sb="15" eb="17">
      <t>ケンキュウ</t>
    </rPh>
    <rPh sb="17" eb="19">
      <t>カイハツ</t>
    </rPh>
    <rPh sb="19" eb="22">
      <t>ジョセイキン</t>
    </rPh>
    <phoneticPr fontId="1"/>
  </si>
  <si>
    <t xml:space="preserve">【募集部門】
ものづくり：先端分野のものづくりに関するプラン
ヘルスケア：医療・健康・福祉・介護等に関するプラン
ICT：ＩＴ・IoT・AI・ビッグデータ等を活用したプラン
環境・エネルギー：環境負荷の低減や未来社会のエネルギーフロー実現を目指すプラン
地域ソリューション：地域の資源・特性を活用し、地域・社会の課題解決を図ることで地域のブランド化に資するプラン
</t>
    <rPh sb="1" eb="3">
      <t>ボシュウ</t>
    </rPh>
    <rPh sb="3" eb="5">
      <t>ブモン</t>
    </rPh>
    <rPh sb="13" eb="15">
      <t>センタン</t>
    </rPh>
    <rPh sb="15" eb="17">
      <t>ブンヤ</t>
    </rPh>
    <rPh sb="24" eb="25">
      <t>カン</t>
    </rPh>
    <rPh sb="37" eb="39">
      <t>イリョウ</t>
    </rPh>
    <rPh sb="40" eb="42">
      <t>ケンコウ</t>
    </rPh>
    <rPh sb="43" eb="45">
      <t>フクシ</t>
    </rPh>
    <rPh sb="46" eb="49">
      <t>カイゴトウ</t>
    </rPh>
    <rPh sb="50" eb="51">
      <t>カン</t>
    </rPh>
    <rPh sb="77" eb="78">
      <t>トウ</t>
    </rPh>
    <rPh sb="79" eb="81">
      <t>カツヨウ</t>
    </rPh>
    <rPh sb="87" eb="89">
      <t>カンキョウ</t>
    </rPh>
    <rPh sb="96" eb="98">
      <t>カンキョウ</t>
    </rPh>
    <rPh sb="98" eb="100">
      <t>フカ</t>
    </rPh>
    <rPh sb="101" eb="103">
      <t>テイゲン</t>
    </rPh>
    <rPh sb="104" eb="106">
      <t>ミライ</t>
    </rPh>
    <rPh sb="106" eb="108">
      <t>シャカイ</t>
    </rPh>
    <rPh sb="117" eb="119">
      <t>ジツゲン</t>
    </rPh>
    <rPh sb="120" eb="122">
      <t>メザ</t>
    </rPh>
    <rPh sb="127" eb="129">
      <t>チイキ</t>
    </rPh>
    <rPh sb="137" eb="139">
      <t>チイキ</t>
    </rPh>
    <rPh sb="140" eb="142">
      <t>シゲン</t>
    </rPh>
    <rPh sb="143" eb="145">
      <t>トクセイ</t>
    </rPh>
    <rPh sb="146" eb="148">
      <t>カツヨウ</t>
    </rPh>
    <rPh sb="150" eb="152">
      <t>チイキ</t>
    </rPh>
    <rPh sb="153" eb="155">
      <t>シャカイ</t>
    </rPh>
    <rPh sb="156" eb="158">
      <t>カダイ</t>
    </rPh>
    <rPh sb="158" eb="160">
      <t>カイケツ</t>
    </rPh>
    <rPh sb="161" eb="162">
      <t>ハカ</t>
    </rPh>
    <rPh sb="166" eb="168">
      <t>チイキ</t>
    </rPh>
    <rPh sb="173" eb="174">
      <t>カ</t>
    </rPh>
    <rPh sb="175" eb="176">
      <t>シ</t>
    </rPh>
    <phoneticPr fontId="1"/>
  </si>
  <si>
    <t>2024年2月予定</t>
    <rPh sb="4" eb="5">
      <t>ネン</t>
    </rPh>
    <rPh sb="6" eb="7">
      <t>ガツ</t>
    </rPh>
    <rPh sb="7" eb="9">
      <t>ヨテイ</t>
    </rPh>
    <phoneticPr fontId="1"/>
  </si>
  <si>
    <t>https://www.sihd-bk.jp/corporation/collaboration/subsidy/innovation/</t>
    <phoneticPr fontId="1"/>
  </si>
  <si>
    <t>-</t>
    <phoneticPr fontId="1"/>
  </si>
  <si>
    <t>23-114</t>
    <phoneticPr fontId="1"/>
  </si>
  <si>
    <t>23-115</t>
    <phoneticPr fontId="1"/>
  </si>
  <si>
    <t>公益財団法人 日本リウマチ財団</t>
    <rPh sb="0" eb="2">
      <t>コウエキ</t>
    </rPh>
    <rPh sb="2" eb="4">
      <t>ザイダン</t>
    </rPh>
    <rPh sb="4" eb="6">
      <t>ホウジン</t>
    </rPh>
    <rPh sb="7" eb="9">
      <t>ニホン</t>
    </rPh>
    <rPh sb="13" eb="15">
      <t>ザイダン</t>
    </rPh>
    <phoneticPr fontId="1"/>
  </si>
  <si>
    <t>令和5年度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</si>
  <si>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</si>
  <si>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</si>
  <si>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</si>
  <si>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令和5年度 戦略的イノベーション創造プログラム（第3期）</t>
    <rPh sb="0" eb="2">
      <t>レイワ</t>
    </rPh>
    <rPh sb="3" eb="5">
      <t>ネンド</t>
    </rPh>
    <rPh sb="6" eb="9">
      <t>センリャクテキ</t>
    </rPh>
    <rPh sb="16" eb="18">
      <t>ソウゾウ</t>
    </rPh>
    <rPh sb="24" eb="25">
      <t>ダイ</t>
    </rPh>
    <rPh sb="26" eb="27">
      <t>キ</t>
    </rPh>
    <phoneticPr fontId="1"/>
  </si>
  <si>
    <t>課題
「豊かな食が提供される持続可能なフードチェーンの構築」
研究開発項目Ｅ</t>
    <rPh sb="0" eb="2">
      <t>カダイ</t>
    </rPh>
    <rPh sb="4" eb="5">
      <t>ユタ</t>
    </rPh>
    <rPh sb="7" eb="8">
      <t>ショク</t>
    </rPh>
    <rPh sb="9" eb="11">
      <t>テイキョウ</t>
    </rPh>
    <rPh sb="14" eb="16">
      <t>ジゾク</t>
    </rPh>
    <rPh sb="16" eb="18">
      <t>カノウ</t>
    </rPh>
    <rPh sb="27" eb="29">
      <t>コウチク</t>
    </rPh>
    <rPh sb="31" eb="33">
      <t>ケンキュウ</t>
    </rPh>
    <rPh sb="33" eb="35">
      <t>カイハツ</t>
    </rPh>
    <rPh sb="35" eb="37">
      <t>コウモク</t>
    </rPh>
    <phoneticPr fontId="1"/>
  </si>
  <si>
    <t>2024年3月末日</t>
    <rPh sb="4" eb="5">
      <t>ネン</t>
    </rPh>
    <rPh sb="6" eb="7">
      <t>ガツ</t>
    </rPh>
    <rPh sb="7" eb="9">
      <t>マツジツ</t>
    </rPh>
    <phoneticPr fontId="1"/>
  </si>
  <si>
    <t>https://www.rheuma-net.or.jp/rheuma/senmon/chosakenkyujosei.html</t>
    <phoneticPr fontId="1"/>
  </si>
  <si>
    <t xml:space="preserve">【対象課題】
リウマチ性疾患の病因、診断・治療、予防・疫学等に関する独創的課題の調査研究
</t>
    <rPh sb="1" eb="3">
      <t>タイショウ</t>
    </rPh>
    <rPh sb="3" eb="5">
      <t>カダイ</t>
    </rPh>
    <rPh sb="11" eb="12">
      <t>セイ</t>
    </rPh>
    <rPh sb="12" eb="14">
      <t>シッカン</t>
    </rPh>
    <rPh sb="15" eb="17">
      <t>ビョウイン</t>
    </rPh>
    <rPh sb="18" eb="20">
      <t>シンダン</t>
    </rPh>
    <rPh sb="21" eb="23">
      <t>チリョウ</t>
    </rPh>
    <rPh sb="24" eb="26">
      <t>ヨボウ</t>
    </rPh>
    <rPh sb="27" eb="30">
      <t>エキガクトウ</t>
    </rPh>
    <rPh sb="31" eb="32">
      <t>カン</t>
    </rPh>
    <rPh sb="34" eb="37">
      <t>ドクソウテキ</t>
    </rPh>
    <rPh sb="37" eb="39">
      <t>カダイ</t>
    </rPh>
    <rPh sb="40" eb="42">
      <t>チョウサ</t>
    </rPh>
    <rPh sb="42" eb="44">
      <t>ケンキュウ</t>
    </rPh>
    <phoneticPr fontId="1"/>
  </si>
  <si>
    <t>リウマチ医学賞</t>
    <rPh sb="4" eb="7">
      <t>イガクショウ</t>
    </rPh>
    <phoneticPr fontId="1"/>
  </si>
  <si>
    <t xml:space="preserve">
【対象課題】
リウマチ性疾患の本態解明、治療法の開発などに関する研究で下記の分野に顕著な功績をあげた研究
1）生命科学
2）情報科学
3）遺伝・環境科学
4）薬物科学
</t>
    <rPh sb="2" eb="4">
      <t>タイショウ</t>
    </rPh>
    <rPh sb="4" eb="6">
      <t>カダイ</t>
    </rPh>
    <rPh sb="16" eb="18">
      <t>ホンタイ</t>
    </rPh>
    <rPh sb="18" eb="20">
      <t>カイメイ</t>
    </rPh>
    <rPh sb="21" eb="24">
      <t>チリョウホウ</t>
    </rPh>
    <rPh sb="25" eb="27">
      <t>カイハツ</t>
    </rPh>
    <rPh sb="30" eb="31">
      <t>カン</t>
    </rPh>
    <rPh sb="33" eb="35">
      <t>ケンキュウ</t>
    </rPh>
    <rPh sb="36" eb="38">
      <t>カキ</t>
    </rPh>
    <rPh sb="39" eb="41">
      <t>ブンヤ</t>
    </rPh>
    <rPh sb="42" eb="44">
      <t>ケンチョ</t>
    </rPh>
    <rPh sb="45" eb="47">
      <t>コウセキ</t>
    </rPh>
    <rPh sb="51" eb="53">
      <t>ケンキュウ</t>
    </rPh>
    <rPh sb="56" eb="58">
      <t>セイメイ</t>
    </rPh>
    <rPh sb="58" eb="60">
      <t>カガク</t>
    </rPh>
    <rPh sb="63" eb="65">
      <t>ジョウホウ</t>
    </rPh>
    <rPh sb="65" eb="67">
      <t>カガク</t>
    </rPh>
    <rPh sb="70" eb="72">
      <t>イデン</t>
    </rPh>
    <rPh sb="73" eb="75">
      <t>カンキョウ</t>
    </rPh>
    <rPh sb="75" eb="77">
      <t>カガク</t>
    </rPh>
    <rPh sb="80" eb="82">
      <t>ヤクブツ</t>
    </rPh>
    <rPh sb="82" eb="84">
      <t>カガク</t>
    </rPh>
    <phoneticPr fontId="1"/>
  </si>
  <si>
    <t>-</t>
    <phoneticPr fontId="1"/>
  </si>
  <si>
    <t>推薦</t>
    <rPh sb="0" eb="2">
      <t>スイセン</t>
    </rPh>
    <phoneticPr fontId="1"/>
  </si>
  <si>
    <t>2024年4月末日</t>
    <rPh sb="4" eb="5">
      <t>ネン</t>
    </rPh>
    <rPh sb="6" eb="7">
      <t>ガツ</t>
    </rPh>
    <rPh sb="7" eb="9">
      <t>マツジツ</t>
    </rPh>
    <phoneticPr fontId="1"/>
  </si>
  <si>
    <t>https://www.rheuma-net.or.jp/rheuma/senmon/pdf/jrfigakusho_r05.pdf</t>
  </si>
  <si>
    <t>23-116</t>
    <phoneticPr fontId="1"/>
  </si>
  <si>
    <t>公益財団 立石科学技術振興財団</t>
    <rPh sb="0" eb="2">
      <t>コウエキ</t>
    </rPh>
    <rPh sb="2" eb="4">
      <t>ザイダン</t>
    </rPh>
    <rPh sb="5" eb="7">
      <t>タテイシ</t>
    </rPh>
    <rPh sb="7" eb="9">
      <t>カガク</t>
    </rPh>
    <rPh sb="9" eb="11">
      <t>ギジュツ</t>
    </rPh>
    <rPh sb="11" eb="13">
      <t>シンコウ</t>
    </rPh>
    <rPh sb="13" eb="15">
      <t>ザイダン</t>
    </rPh>
    <phoneticPr fontId="1"/>
  </si>
  <si>
    <t>23-117</t>
    <phoneticPr fontId="1"/>
  </si>
  <si>
    <t>2024年度　研究助成（Ｓ）</t>
    <rPh sb="4" eb="6">
      <t>ネンド</t>
    </rPh>
    <rPh sb="7" eb="9">
      <t>ケンキュウ</t>
    </rPh>
    <rPh sb="9" eb="11">
      <t>ジョセイ</t>
    </rPh>
    <phoneticPr fontId="1"/>
  </si>
  <si>
    <t>【助成対象】
「人間と機械の融和」のあるべき姿を想定または提示し、すでに確立した基礎研究の成果に基づいた統合技術およびプロトタイプの開発と機能検証、さらに実証実験を目標とする研究プロジェクト</t>
    <rPh sb="1" eb="3">
      <t>ジョセイ</t>
    </rPh>
    <rPh sb="3" eb="5">
      <t>タイショウ</t>
    </rPh>
    <rPh sb="8" eb="10">
      <t>ニンゲン</t>
    </rPh>
    <rPh sb="11" eb="13">
      <t>キカイ</t>
    </rPh>
    <rPh sb="14" eb="16">
      <t>ユウワ</t>
    </rPh>
    <rPh sb="22" eb="23">
      <t>スガタ</t>
    </rPh>
    <rPh sb="24" eb="26">
      <t>ソウテイ</t>
    </rPh>
    <rPh sb="29" eb="31">
      <t>テイジ</t>
    </rPh>
    <rPh sb="36" eb="38">
      <t>カクリツ</t>
    </rPh>
    <rPh sb="40" eb="44">
      <t>キソケンキュウ</t>
    </rPh>
    <rPh sb="45" eb="47">
      <t>セイカ</t>
    </rPh>
    <rPh sb="48" eb="49">
      <t>モト</t>
    </rPh>
    <rPh sb="52" eb="54">
      <t>トウゴウ</t>
    </rPh>
    <rPh sb="54" eb="56">
      <t>ギジュツ</t>
    </rPh>
    <rPh sb="66" eb="68">
      <t>カイハツ</t>
    </rPh>
    <rPh sb="69" eb="71">
      <t>キノウ</t>
    </rPh>
    <rPh sb="71" eb="73">
      <t>ケンショウ</t>
    </rPh>
    <rPh sb="77" eb="81">
      <t>ジッショウジッケン</t>
    </rPh>
    <rPh sb="82" eb="84">
      <t>モクヒョウ</t>
    </rPh>
    <rPh sb="87" eb="89">
      <t>ケンキュウ</t>
    </rPh>
    <phoneticPr fontId="1"/>
  </si>
  <si>
    <t>2024年2月下旬</t>
    <rPh sb="4" eb="5">
      <t>ネン</t>
    </rPh>
    <rPh sb="6" eb="7">
      <t>ガツ</t>
    </rPh>
    <rPh sb="7" eb="9">
      <t>ゲジュン</t>
    </rPh>
    <phoneticPr fontId="1"/>
  </si>
  <si>
    <t>2024年度　研究助成（A）（B）（C）</t>
    <rPh sb="4" eb="6">
      <t>ネンド</t>
    </rPh>
    <rPh sb="7" eb="9">
      <t>ケンキュウ</t>
    </rPh>
    <rPh sb="9" eb="11">
      <t>ジョセイ</t>
    </rPh>
    <phoneticPr fontId="1"/>
  </si>
  <si>
    <t>前期国際交流助成</t>
    <rPh sb="0" eb="2">
      <t>ゼンキ</t>
    </rPh>
    <rPh sb="2" eb="4">
      <t>コクサイ</t>
    </rPh>
    <rPh sb="4" eb="6">
      <t>コウリュウ</t>
    </rPh>
    <rPh sb="6" eb="8">
      <t>ジョセイ</t>
    </rPh>
    <phoneticPr fontId="1"/>
  </si>
  <si>
    <t>【助成対象】
エレクトロニクスおよび情報工学の分野で、人間と機械の調和を促進するための研究活動</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phoneticPr fontId="1"/>
  </si>
  <si>
    <t>-</t>
    <phoneticPr fontId="1"/>
  </si>
  <si>
    <t>上記と同様</t>
    <rPh sb="0" eb="2">
      <t>ジョウキ</t>
    </rPh>
    <rPh sb="3" eb="5">
      <t>ドウヨウ</t>
    </rPh>
    <phoneticPr fontId="1"/>
  </si>
  <si>
    <t>40歳以下</t>
    <rPh sb="2" eb="3">
      <t>サイ</t>
    </rPh>
    <rPh sb="3" eb="5">
      <t>イカ</t>
    </rPh>
    <phoneticPr fontId="1"/>
  </si>
  <si>
    <t>23-118</t>
    <phoneticPr fontId="1"/>
  </si>
  <si>
    <t>23-119</t>
    <phoneticPr fontId="1"/>
  </si>
  <si>
    <t>23-120</t>
    <phoneticPr fontId="1"/>
  </si>
  <si>
    <t>公益財団法人 日本科学協会</t>
    <rPh sb="0" eb="4">
      <t>コウエキザイダン</t>
    </rPh>
    <rPh sb="4" eb="6">
      <t>ホウジン</t>
    </rPh>
    <rPh sb="7" eb="9">
      <t>ニホン</t>
    </rPh>
    <rPh sb="9" eb="11">
      <t>カガク</t>
    </rPh>
    <rPh sb="11" eb="13">
      <t>キョウカイ</t>
    </rPh>
    <phoneticPr fontId="1"/>
  </si>
  <si>
    <t>2024年度 笹川科学研究助成</t>
    <rPh sb="4" eb="6">
      <t>ネンド</t>
    </rPh>
    <rPh sb="7" eb="9">
      <t>ササガワ</t>
    </rPh>
    <rPh sb="9" eb="11">
      <t>カガク</t>
    </rPh>
    <rPh sb="11" eb="13">
      <t>ケンキュウ</t>
    </rPh>
    <rPh sb="13" eb="15">
      <t>ジョセイ</t>
    </rPh>
    <phoneticPr fontId="1"/>
  </si>
  <si>
    <t>《実践研究部門》
重点テーマ：『海に関係する研究』</t>
    <rPh sb="1" eb="3">
      <t>ジッセン</t>
    </rPh>
    <rPh sb="3" eb="5">
      <t>ケンキュウ</t>
    </rPh>
    <rPh sb="5" eb="7">
      <t>ブモン</t>
    </rPh>
    <rPh sb="9" eb="11">
      <t>ジュウテン</t>
    </rPh>
    <rPh sb="16" eb="17">
      <t>ウミ</t>
    </rPh>
    <rPh sb="18" eb="20">
      <t>カンケイ</t>
    </rPh>
    <rPh sb="22" eb="24">
      <t>ケンキュウ</t>
    </rPh>
    <phoneticPr fontId="1"/>
  </si>
  <si>
    <t>-</t>
    <phoneticPr fontId="1"/>
  </si>
  <si>
    <t>推薦</t>
    <rPh sb="0" eb="2">
      <t>スイセン</t>
    </rPh>
    <phoneticPr fontId="1"/>
  </si>
  <si>
    <t>2024年3月下旬</t>
    <rPh sb="4" eb="5">
      <t>ネン</t>
    </rPh>
    <rPh sb="6" eb="7">
      <t>ガツ</t>
    </rPh>
    <rPh sb="7" eb="9">
      <t>ゲジュン</t>
    </rPh>
    <phoneticPr fontId="1"/>
  </si>
  <si>
    <t>23-121</t>
    <phoneticPr fontId="1"/>
  </si>
  <si>
    <t>《学術研究部門》
重点テーマ：「海洋学および海洋関連科学」ならびに「船舶および船舶関連科学」等『海に関係する研究』
【助成対象となる研究】
人文・社会科学および自然科学（医学を除く）</t>
    <rPh sb="1" eb="3">
      <t>ガクジュツ</t>
    </rPh>
    <rPh sb="3" eb="5">
      <t>ケンキュウ</t>
    </rPh>
    <rPh sb="5" eb="7">
      <t>ブモン</t>
    </rPh>
    <rPh sb="9" eb="11">
      <t>ジュウテン</t>
    </rPh>
    <rPh sb="16" eb="18">
      <t>カイヨウ</t>
    </rPh>
    <rPh sb="18" eb="19">
      <t>ガク</t>
    </rPh>
    <rPh sb="22" eb="24">
      <t>カイヨウ</t>
    </rPh>
    <rPh sb="24" eb="26">
      <t>カンレン</t>
    </rPh>
    <rPh sb="26" eb="28">
      <t>カガク</t>
    </rPh>
    <rPh sb="34" eb="36">
      <t>センパク</t>
    </rPh>
    <rPh sb="39" eb="41">
      <t>センパク</t>
    </rPh>
    <rPh sb="41" eb="43">
      <t>カンレン</t>
    </rPh>
    <rPh sb="43" eb="45">
      <t>カガク</t>
    </rPh>
    <rPh sb="46" eb="47">
      <t>トウ</t>
    </rPh>
    <rPh sb="48" eb="49">
      <t>ウミ</t>
    </rPh>
    <rPh sb="50" eb="52">
      <t>カンケイ</t>
    </rPh>
    <rPh sb="54" eb="56">
      <t>ケンキュウ</t>
    </rPh>
    <rPh sb="60" eb="62">
      <t>ジョセイ</t>
    </rPh>
    <rPh sb="62" eb="64">
      <t>タイショウ</t>
    </rPh>
    <rPh sb="67" eb="69">
      <t>ケンキュウ</t>
    </rPh>
    <rPh sb="71" eb="73">
      <t>ジンブン</t>
    </rPh>
    <rPh sb="74" eb="76">
      <t>シャカイ</t>
    </rPh>
    <rPh sb="76" eb="78">
      <t>カガク</t>
    </rPh>
    <rPh sb="81" eb="83">
      <t>シゼン</t>
    </rPh>
    <rPh sb="83" eb="85">
      <t>カガク</t>
    </rPh>
    <rPh sb="86" eb="88">
      <t>イガク</t>
    </rPh>
    <rPh sb="89" eb="90">
      <t>ノゾ</t>
    </rPh>
    <phoneticPr fontId="1"/>
  </si>
  <si>
    <t>35歳以下（2024年4月1日現在）</t>
    <rPh sb="2" eb="3">
      <t>サイ</t>
    </rPh>
    <rPh sb="3" eb="5">
      <t>イカ</t>
    </rPh>
    <rPh sb="10" eb="11">
      <t>ネン</t>
    </rPh>
    <rPh sb="12" eb="13">
      <t>ガツ</t>
    </rPh>
    <rPh sb="14" eb="15">
      <t>ヒ</t>
    </rPh>
    <rPh sb="15" eb="17">
      <t>ゲンザイ</t>
    </rPh>
    <phoneticPr fontId="1"/>
  </si>
  <si>
    <t>23-122</t>
    <phoneticPr fontId="1"/>
  </si>
  <si>
    <t>第2回「宮地裕日本語研究基金学術奨励賞」</t>
    <rPh sb="0" eb="1">
      <t>ダイ</t>
    </rPh>
    <rPh sb="2" eb="3">
      <t>カイ</t>
    </rPh>
    <rPh sb="4" eb="6">
      <t>ミヤジ</t>
    </rPh>
    <rPh sb="6" eb="7">
      <t>ユタカ</t>
    </rPh>
    <rPh sb="7" eb="10">
      <t>ニホンゴ</t>
    </rPh>
    <rPh sb="10" eb="12">
      <t>ケンキュウ</t>
    </rPh>
    <rPh sb="12" eb="14">
      <t>キキン</t>
    </rPh>
    <rPh sb="14" eb="16">
      <t>ガクジュツ</t>
    </rPh>
    <rPh sb="16" eb="19">
      <t>ショウレイショウ</t>
    </rPh>
    <phoneticPr fontId="1"/>
  </si>
  <si>
    <t>35歳未満</t>
    <rPh sb="2" eb="3">
      <t>サイ</t>
    </rPh>
    <rPh sb="3" eb="5">
      <t>ミマン</t>
    </rPh>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</si>
  <si>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</si>
  <si>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【授賞対象】
日本語研究（琉球語諸方言を含む）及びこれに関連する分野</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phoneticPr fontId="1"/>
  </si>
  <si>
    <t>自薦または他薦</t>
    <rPh sb="0" eb="2">
      <t>ジセン</t>
    </rPh>
    <rPh sb="5" eb="7">
      <t>タセン</t>
    </rPh>
    <phoneticPr fontId="1"/>
  </si>
  <si>
    <t>2024年6月頃</t>
    <rPh sb="4" eb="5">
      <t>ネン</t>
    </rPh>
    <rPh sb="6" eb="7">
      <t>ガツ</t>
    </rPh>
    <rPh sb="7" eb="8">
      <t>コロ</t>
    </rPh>
    <phoneticPr fontId="1"/>
  </si>
  <si>
    <t>23-123</t>
    <phoneticPr fontId="1"/>
  </si>
  <si>
    <t>第2回「宮地裕日本語研究基金学術賞」</t>
    <rPh sb="0" eb="1">
      <t>ダイ</t>
    </rPh>
    <rPh sb="2" eb="3">
      <t>カイ</t>
    </rPh>
    <rPh sb="4" eb="6">
      <t>ミヤジ</t>
    </rPh>
    <rPh sb="6" eb="7">
      <t>ユタカ</t>
    </rPh>
    <rPh sb="7" eb="10">
      <t>ニホンゴ</t>
    </rPh>
    <rPh sb="10" eb="12">
      <t>ケンキュウ</t>
    </rPh>
    <rPh sb="12" eb="14">
      <t>キキン</t>
    </rPh>
    <rPh sb="14" eb="16">
      <t>ガクジュツ</t>
    </rPh>
    <rPh sb="16" eb="17">
      <t>ショウ</t>
    </rPh>
    <phoneticPr fontId="1"/>
  </si>
  <si>
    <t>【授賞対象】
日本語研究（琉球語諸方言を含む）及びこれに関連する分野における、個人又は団体の優れた研究活動に</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rPh sb="39" eb="41">
      <t>コジン</t>
    </rPh>
    <rPh sb="41" eb="42">
      <t>マタ</t>
    </rPh>
    <rPh sb="43" eb="45">
      <t>ダンタイ</t>
    </rPh>
    <rPh sb="46" eb="47">
      <t>スグ</t>
    </rPh>
    <rPh sb="49" eb="51">
      <t>ケンキュウ</t>
    </rPh>
    <rPh sb="51" eb="53">
      <t>カツドウ</t>
    </rPh>
    <phoneticPr fontId="1"/>
  </si>
  <si>
    <t>23-124</t>
    <phoneticPr fontId="1"/>
  </si>
  <si>
    <t>令和5年度 特定領域研究助成</t>
    <rPh sb="0" eb="2">
      <t>レイワ</t>
    </rPh>
    <rPh sb="3" eb="5">
      <t>ネンド</t>
    </rPh>
    <rPh sb="6" eb="8">
      <t>トクテイ</t>
    </rPh>
    <rPh sb="8" eb="10">
      <t>リョウイキ</t>
    </rPh>
    <rPh sb="10" eb="12">
      <t>ケンキュウ</t>
    </rPh>
    <rPh sb="12" eb="14">
      <t>ジョセイ</t>
    </rPh>
    <phoneticPr fontId="1"/>
  </si>
  <si>
    <t>【研究課題】
防災分野
領域名：地震レジリエント研究
医工連携分野
領域名：生体レジリエンス：疾患からの自己回復能力を賦活化する生体医工学</t>
    <rPh sb="1" eb="3">
      <t>ケンキュウ</t>
    </rPh>
    <rPh sb="3" eb="5">
      <t>カダイ</t>
    </rPh>
    <rPh sb="7" eb="9">
      <t>ボウサイ</t>
    </rPh>
    <rPh sb="9" eb="11">
      <t>ブンヤ</t>
    </rPh>
    <rPh sb="12" eb="14">
      <t>リョウイキ</t>
    </rPh>
    <rPh sb="14" eb="15">
      <t>メイ</t>
    </rPh>
    <rPh sb="16" eb="18">
      <t>ジシン</t>
    </rPh>
    <rPh sb="24" eb="26">
      <t>ケンキュウ</t>
    </rPh>
    <rPh sb="28" eb="30">
      <t>イコウ</t>
    </rPh>
    <rPh sb="30" eb="32">
      <t>レンケイ</t>
    </rPh>
    <rPh sb="32" eb="34">
      <t>ブンヤ</t>
    </rPh>
    <rPh sb="35" eb="37">
      <t>リョウイキ</t>
    </rPh>
    <rPh sb="37" eb="38">
      <t>メイ</t>
    </rPh>
    <rPh sb="39" eb="41">
      <t>セイタイ</t>
    </rPh>
    <rPh sb="48" eb="50">
      <t>シッカン</t>
    </rPh>
    <rPh sb="53" eb="55">
      <t>ジコ</t>
    </rPh>
    <rPh sb="55" eb="57">
      <t>カイフク</t>
    </rPh>
    <rPh sb="57" eb="59">
      <t>ノウリョク</t>
    </rPh>
    <rPh sb="60" eb="63">
      <t>フカツカ</t>
    </rPh>
    <rPh sb="65" eb="67">
      <t>セイタイ</t>
    </rPh>
    <rPh sb="67" eb="70">
      <t>イコウガク</t>
    </rPh>
    <phoneticPr fontId="1"/>
  </si>
  <si>
    <t>59歳以下（2024年1月1日時点）</t>
    <rPh sb="2" eb="3">
      <t>サイ</t>
    </rPh>
    <rPh sb="3" eb="5">
      <t>イカ</t>
    </rPh>
    <rPh sb="10" eb="11">
      <t>ネン</t>
    </rPh>
    <rPh sb="12" eb="13">
      <t>ガツ</t>
    </rPh>
    <rPh sb="14" eb="15">
      <t>ヒ</t>
    </rPh>
    <rPh sb="15" eb="17">
      <t>ジテン</t>
    </rPh>
    <phoneticPr fontId="1"/>
  </si>
  <si>
    <t>推薦</t>
    <rPh sb="0" eb="2">
      <t>スイセン</t>
    </rPh>
    <phoneticPr fontId="1"/>
  </si>
  <si>
    <t>12月中旬</t>
    <rPh sb="2" eb="3">
      <t>ガツ</t>
    </rPh>
    <rPh sb="3" eb="5">
      <t>チュウジュン</t>
    </rPh>
    <phoneticPr fontId="1"/>
  </si>
  <si>
    <t>23-125</t>
    <phoneticPr fontId="1"/>
  </si>
  <si>
    <t>公益財団法人 野口研究所</t>
    <rPh sb="0" eb="4">
      <t>コウエキザイダン</t>
    </rPh>
    <rPh sb="4" eb="6">
      <t>ホウジン</t>
    </rPh>
    <rPh sb="7" eb="9">
      <t>ノグチ</t>
    </rPh>
    <rPh sb="9" eb="12">
      <t>ケンキュウショ</t>
    </rPh>
    <phoneticPr fontId="1"/>
  </si>
  <si>
    <t>2023年度 野口遵研究助成金</t>
    <rPh sb="4" eb="6">
      <t>ネンド</t>
    </rPh>
    <rPh sb="7" eb="9">
      <t>ノグチ</t>
    </rPh>
    <rPh sb="9" eb="10">
      <t>シタガ</t>
    </rPh>
    <rPh sb="10" eb="12">
      <t>ケンキュウ</t>
    </rPh>
    <rPh sb="12" eb="15">
      <t>ジョセイキン</t>
    </rPh>
    <phoneticPr fontId="1"/>
  </si>
  <si>
    <t>39歳以下（1983年11月1日以降に出生）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</si>
  <si>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</si>
  <si>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2024年3月頃</t>
    <rPh sb="4" eb="5">
      <t>ネン</t>
    </rPh>
    <rPh sb="6" eb="7">
      <t>ガツ</t>
    </rPh>
    <rPh sb="7" eb="8">
      <t>コロ</t>
    </rPh>
    <phoneticPr fontId="1"/>
  </si>
  <si>
    <t>23-126</t>
    <phoneticPr fontId="1"/>
  </si>
  <si>
    <t>【募集課題】
課題1：ライフサイエンスの進展に寄与する研究
課題2：エネルギー・資源・環境・エレクトロニクスの革新に寄与する新材料や新プロセスに関する研究</t>
    <rPh sb="1" eb="3">
      <t>ボシュウ</t>
    </rPh>
    <rPh sb="3" eb="5">
      <t>カダイ</t>
    </rPh>
    <rPh sb="7" eb="9">
      <t>カダイ</t>
    </rPh>
    <rPh sb="20" eb="22">
      <t>シンテン</t>
    </rPh>
    <rPh sb="23" eb="25">
      <t>キヨ</t>
    </rPh>
    <rPh sb="27" eb="29">
      <t>ケンキュウ</t>
    </rPh>
    <rPh sb="30" eb="32">
      <t>カダイ</t>
    </rPh>
    <rPh sb="40" eb="42">
      <t>シゲン</t>
    </rPh>
    <rPh sb="43" eb="45">
      <t>カンキョウ</t>
    </rPh>
    <rPh sb="55" eb="57">
      <t>カクシン</t>
    </rPh>
    <rPh sb="58" eb="60">
      <t>キヨ</t>
    </rPh>
    <rPh sb="62" eb="65">
      <t>シンザイリョウ</t>
    </rPh>
    <rPh sb="66" eb="67">
      <t>シン</t>
    </rPh>
    <rPh sb="72" eb="73">
      <t>カン</t>
    </rPh>
    <rPh sb="75" eb="77">
      <t>ケンキュウ</t>
    </rPh>
    <phoneticPr fontId="1"/>
  </si>
  <si>
    <t>https://www.jss.or.jp/ikusei/sasakawa/</t>
  </si>
  <si>
    <t>https://www.ninjal.ac.jp/research/cfp/miyaji-fund/miyaji-award2/</t>
  </si>
  <si>
    <t>締切：12/8（金）17：00必着</t>
    <rPh sb="0" eb="2">
      <t>シメキリ</t>
    </rPh>
    <rPh sb="8" eb="9">
      <t>キン</t>
    </rPh>
    <rPh sb="15" eb="17">
      <t>ヒッチャク</t>
    </rPh>
    <phoneticPr fontId="1"/>
  </si>
  <si>
    <t>https://www.ninjal.ac.jp/research/cfp/miyaji-fund/miyaji-award1/</t>
  </si>
  <si>
    <t>https://www.secomzaidan.jp/tokutei.html</t>
  </si>
  <si>
    <t>https://noguchi.or.jp/human_resource/subsidy_award/subsidy_entry/</t>
  </si>
  <si>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</si>
  <si>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第4回研究助成</t>
    <rPh sb="0" eb="1">
      <t>ダイ</t>
    </rPh>
    <rPh sb="2" eb="3">
      <t>カイ</t>
    </rPh>
    <rPh sb="3" eb="5">
      <t>ケンキュウ</t>
    </rPh>
    <rPh sb="5" eb="7">
      <t>ジョセイ</t>
    </rPh>
    <phoneticPr fontId="1"/>
  </si>
  <si>
    <t xml:space="preserve">【助成対象分野】
①組込みシステムに関する研究
②ＡＩ技術に関する研究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39">
      <t>ガゾウ</t>
    </rPh>
    <rPh sb="39" eb="41">
      <t>ギジュツ</t>
    </rPh>
    <rPh sb="42" eb="43">
      <t>カン</t>
    </rPh>
    <rPh sb="45" eb="47">
      <t>ケンキュウ</t>
    </rPh>
    <rPh sb="49" eb="51">
      <t>ジョウキ</t>
    </rPh>
    <rPh sb="52" eb="54">
      <t>カンレン</t>
    </rPh>
    <rPh sb="56" eb="58">
      <t>ギジュツ</t>
    </rPh>
    <rPh sb="59" eb="60">
      <t>カン</t>
    </rPh>
    <rPh sb="62" eb="64">
      <t>ケンキュウ</t>
    </rPh>
    <phoneticPr fontId="1"/>
  </si>
  <si>
    <t>締切：10/31（火）23：00まで</t>
    <rPh sb="0" eb="2">
      <t>シメキリ</t>
    </rPh>
    <rPh sb="9" eb="10">
      <t>カ</t>
    </rPh>
    <phoneticPr fontId="1"/>
  </si>
  <si>
    <t>https://hagiwara-foundation.or.jp/program/grant2023/#program</t>
    <phoneticPr fontId="1"/>
  </si>
  <si>
    <t>-</t>
    <phoneticPr fontId="1"/>
  </si>
  <si>
    <t>12月末日</t>
    <rPh sb="2" eb="3">
      <t>ガツ</t>
    </rPh>
    <rPh sb="3" eb="5">
      <t>マツジツ</t>
    </rPh>
    <phoneticPr fontId="1"/>
  </si>
  <si>
    <t>23-127</t>
    <phoneticPr fontId="1"/>
  </si>
  <si>
    <t>公益財団法人 渡邉財団</t>
    <rPh sb="0" eb="2">
      <t>コウエキ</t>
    </rPh>
    <rPh sb="2" eb="4">
      <t>ザイダン</t>
    </rPh>
    <rPh sb="4" eb="6">
      <t>ホウジン</t>
    </rPh>
    <rPh sb="7" eb="9">
      <t>ワタナベ</t>
    </rPh>
    <rPh sb="9" eb="11">
      <t>ザイダン</t>
    </rPh>
    <phoneticPr fontId="1"/>
  </si>
  <si>
    <t>第30回 磁気健康科学研究助成</t>
    <rPh sb="0" eb="1">
      <t>ダイ</t>
    </rPh>
    <rPh sb="3" eb="4">
      <t>カイ</t>
    </rPh>
    <rPh sb="5" eb="7">
      <t>ジキ</t>
    </rPh>
    <rPh sb="7" eb="9">
      <t>ケンコウ</t>
    </rPh>
    <rPh sb="9" eb="11">
      <t>カガク</t>
    </rPh>
    <rPh sb="11" eb="15">
      <t>ケンキュウジョセイ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</si>
  <si>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8" eb="30">
      <t>ジユウ</t>
    </rPh>
    <rPh sb="33" eb="35">
      <t>ジキ</t>
    </rPh>
    <rPh sb="35" eb="37">
      <t>ケンコウ</t>
    </rPh>
    <rPh sb="37" eb="39">
      <t>カガク</t>
    </rPh>
    <rPh sb="40" eb="41">
      <t>カン</t>
    </rPh>
    <rPh sb="43" eb="45">
      <t>オウヨウ</t>
    </rPh>
    <rPh sb="45" eb="47">
      <t>ケンキュウ</t>
    </rPh>
    <rPh sb="51" eb="53">
      <t>ジユウ</t>
    </rPh>
    <rPh sb="56" eb="58">
      <t>ジキ</t>
    </rPh>
    <rPh sb="58" eb="60">
      <t>ケンコウ</t>
    </rPh>
    <rPh sb="60" eb="62">
      <t>カガク</t>
    </rPh>
    <rPh sb="63" eb="64">
      <t>カン</t>
    </rPh>
    <rPh sb="69" eb="71">
      <t>シテイ</t>
    </rPh>
    <rPh sb="71" eb="73">
      <t>ケンキュウ</t>
    </rPh>
    <rPh sb="78" eb="79">
      <t>オヨ</t>
    </rPh>
    <rPh sb="80" eb="82">
      <t>ドウブツ</t>
    </rPh>
    <rPh sb="87" eb="89">
      <t>ジバ</t>
    </rPh>
    <rPh sb="89" eb="91">
      <t>サヨウ</t>
    </rPh>
    <rPh sb="98" eb="100">
      <t>カイメイ</t>
    </rPh>
    <rPh sb="103" eb="105">
      <t>メンエキ</t>
    </rPh>
    <rPh sb="105" eb="106">
      <t>ケイ</t>
    </rPh>
    <rPh sb="107" eb="109">
      <t>ジバ</t>
    </rPh>
    <rPh sb="111" eb="113">
      <t>カンレン</t>
    </rPh>
    <rPh sb="116" eb="119">
      <t>ジュンカンケイ</t>
    </rPh>
    <rPh sb="129" eb="132">
      <t>シンケイケイ</t>
    </rPh>
    <rPh sb="142" eb="144">
      <t>ケツリュウ</t>
    </rPh>
    <phoneticPr fontId="1"/>
  </si>
  <si>
    <t>承諾</t>
    <rPh sb="0" eb="2">
      <t>ショウダク</t>
    </rPh>
    <phoneticPr fontId="1"/>
  </si>
  <si>
    <t>2024年2月頃</t>
    <rPh sb="4" eb="5">
      <t>ネン</t>
    </rPh>
    <rPh sb="6" eb="7">
      <t>ガツ</t>
    </rPh>
    <rPh sb="7" eb="8">
      <t>コロ</t>
    </rPh>
    <phoneticPr fontId="1"/>
  </si>
  <si>
    <t>23-128</t>
    <phoneticPr fontId="1"/>
  </si>
  <si>
    <t>公益財団法人 蓬庵社</t>
    <rPh sb="0" eb="6">
      <t>コウエキザイダンホウジン</t>
    </rPh>
    <rPh sb="7" eb="10">
      <t>ホウアンシャ</t>
    </rPh>
    <phoneticPr fontId="1"/>
  </si>
  <si>
    <t>第29回 特別研究助成</t>
    <rPh sb="0" eb="1">
      <t>ダイ</t>
    </rPh>
    <rPh sb="3" eb="4">
      <t>カイ</t>
    </rPh>
    <rPh sb="5" eb="7">
      <t>トクベツ</t>
    </rPh>
    <rPh sb="7" eb="9">
      <t>ケンキュウ</t>
    </rPh>
    <rPh sb="9" eb="11">
      <t>ジョセイ</t>
    </rPh>
    <phoneticPr fontId="1"/>
  </si>
  <si>
    <t>【募集テーマ】
新規モダリティの創生と最適化をめざす開拓研究</t>
    <rPh sb="1" eb="3">
      <t>ボシュウ</t>
    </rPh>
    <rPh sb="8" eb="10">
      <t>シンキ</t>
    </rPh>
    <rPh sb="16" eb="18">
      <t>ソウセイ</t>
    </rPh>
    <rPh sb="19" eb="22">
      <t>サイテキカ</t>
    </rPh>
    <rPh sb="26" eb="28">
      <t>カイタク</t>
    </rPh>
    <rPh sb="28" eb="30">
      <t>ケンキュウ</t>
    </rPh>
    <phoneticPr fontId="1"/>
  </si>
  <si>
    <t>推薦</t>
    <rPh sb="0" eb="2">
      <t>スイセン</t>
    </rPh>
    <phoneticPr fontId="1"/>
  </si>
  <si>
    <t>45歳未満（1979年4月1日以降に生まれた方）</t>
    <rPh sb="2" eb="3">
      <t>サイ</t>
    </rPh>
    <rPh sb="3" eb="5">
      <t>ミマン</t>
    </rPh>
    <rPh sb="18" eb="19">
      <t>ウ</t>
    </rPh>
    <rPh sb="22" eb="23">
      <t>カタ</t>
    </rPh>
    <phoneticPr fontId="1"/>
  </si>
  <si>
    <t>2024年3月末日</t>
    <rPh sb="4" eb="5">
      <t>ネン</t>
    </rPh>
    <rPh sb="6" eb="7">
      <t>ガツ</t>
    </rPh>
    <rPh sb="7" eb="8">
      <t>マツ</t>
    </rPh>
    <rPh sb="8" eb="9">
      <t>ジツ</t>
    </rPh>
    <phoneticPr fontId="1"/>
  </si>
  <si>
    <t>https://www.shionogi.com/jp/ja/sustainability/society/social-contribution-activities/foundation/houansha/jyosei.html</t>
    <phoneticPr fontId="1"/>
  </si>
  <si>
    <t>https://watanabe-zaidan.or.jp/jrequirement/</t>
    <phoneticPr fontId="1"/>
  </si>
  <si>
    <t>締切：10/31（火）正午まで</t>
    <rPh sb="0" eb="2">
      <t>シメキリ</t>
    </rPh>
    <rPh sb="11" eb="13">
      <t>ショウゴ</t>
    </rPh>
    <phoneticPr fontId="1"/>
  </si>
  <si>
    <t>23-129</t>
    <phoneticPr fontId="1"/>
  </si>
  <si>
    <t>公益財団法人　ＪＲ西日本あんしん社会財団</t>
    <rPh sb="0" eb="2">
      <t>コウエキ</t>
    </rPh>
    <rPh sb="2" eb="4">
      <t>ザイダン</t>
    </rPh>
    <rPh sb="4" eb="6">
      <t>ホウジン</t>
    </rPh>
    <rPh sb="9" eb="12">
      <t>ニシニホン</t>
    </rPh>
    <rPh sb="16" eb="18">
      <t>シャカイ</t>
    </rPh>
    <rPh sb="18" eb="20">
      <t>ザイダン</t>
    </rPh>
    <phoneticPr fontId="1"/>
  </si>
  <si>
    <t>2024年度　公募助成（活動及び研究）</t>
    <rPh sb="4" eb="6">
      <t>ネンド</t>
    </rPh>
    <rPh sb="7" eb="9">
      <t>コウボ</t>
    </rPh>
    <rPh sb="9" eb="11">
      <t>ジョセイ</t>
    </rPh>
    <rPh sb="12" eb="14">
      <t>カツドウ</t>
    </rPh>
    <rPh sb="14" eb="15">
      <t>オヨ</t>
    </rPh>
    <rPh sb="16" eb="18">
      <t>ケンキュウ</t>
    </rPh>
    <phoneticPr fontId="1"/>
  </si>
  <si>
    <t>【助成対象】
事故、災害や不測の事態に対する備えに関する活動※及び研究
事故、災害や不測の事態が起こった後の心身のケア等に関する活動
事故、災害等の風化防止に関する活動</t>
    <rPh sb="1" eb="3">
      <t>ジョセイ</t>
    </rPh>
    <rPh sb="3" eb="5">
      <t>タイショウ</t>
    </rPh>
    <rPh sb="7" eb="9">
      <t>ジコ</t>
    </rPh>
    <rPh sb="10" eb="12">
      <t>サイガイ</t>
    </rPh>
    <rPh sb="13" eb="15">
      <t>フソク</t>
    </rPh>
    <rPh sb="16" eb="18">
      <t>ジタイ</t>
    </rPh>
    <rPh sb="19" eb="20">
      <t>タイ</t>
    </rPh>
    <rPh sb="22" eb="23">
      <t>ソナ</t>
    </rPh>
    <rPh sb="25" eb="26">
      <t>カン</t>
    </rPh>
    <rPh sb="28" eb="30">
      <t>カツドウ</t>
    </rPh>
    <rPh sb="31" eb="32">
      <t>オヨ</t>
    </rPh>
    <rPh sb="33" eb="35">
      <t>ケンキュウ</t>
    </rPh>
    <rPh sb="36" eb="38">
      <t>ジコ</t>
    </rPh>
    <rPh sb="39" eb="41">
      <t>サイガイ</t>
    </rPh>
    <rPh sb="42" eb="44">
      <t>フソク</t>
    </rPh>
    <rPh sb="45" eb="47">
      <t>ジタイ</t>
    </rPh>
    <rPh sb="48" eb="49">
      <t>オ</t>
    </rPh>
    <rPh sb="52" eb="53">
      <t>アト</t>
    </rPh>
    <rPh sb="54" eb="56">
      <t>シンシン</t>
    </rPh>
    <rPh sb="59" eb="60">
      <t>トウ</t>
    </rPh>
    <rPh sb="61" eb="62">
      <t>カン</t>
    </rPh>
    <rPh sb="64" eb="66">
      <t>カツドウ</t>
    </rPh>
    <rPh sb="67" eb="69">
      <t>ジコ</t>
    </rPh>
    <rPh sb="70" eb="73">
      <t>サイガイトウ</t>
    </rPh>
    <rPh sb="74" eb="76">
      <t>フウカ</t>
    </rPh>
    <rPh sb="76" eb="78">
      <t>ボウシ</t>
    </rPh>
    <rPh sb="79" eb="80">
      <t>カン</t>
    </rPh>
    <rPh sb="82" eb="84">
      <t>カツドウ</t>
    </rPh>
    <phoneticPr fontId="1"/>
  </si>
  <si>
    <t>-</t>
    <phoneticPr fontId="1"/>
  </si>
  <si>
    <t>2024年3月頃</t>
    <rPh sb="4" eb="5">
      <t>ネン</t>
    </rPh>
    <rPh sb="6" eb="7">
      <t>ガツ</t>
    </rPh>
    <rPh sb="7" eb="8">
      <t>コロ</t>
    </rPh>
    <phoneticPr fontId="1"/>
  </si>
  <si>
    <t>https://www.jrw-relief-f.or.jp/aid/activity/</t>
    <phoneticPr fontId="1"/>
  </si>
  <si>
    <t>23-130</t>
    <phoneticPr fontId="1"/>
  </si>
  <si>
    <t>公益財団法人 長瀬科学技術振興財団</t>
    <rPh sb="0" eb="6">
      <t>コウエキザイダンホウジン</t>
    </rPh>
    <rPh sb="7" eb="9">
      <t>ナガセ</t>
    </rPh>
    <rPh sb="9" eb="11">
      <t>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</si>
  <si>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</si>
  <si>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 xml:space="preserve">
【助成の対象】
1）有機化学（O）［材料化学を含む]は次の分野の基礎及び応用研究
•有機合成化学
•高分子化学・超分子化学
•有機機能材料化学
•生体関連機能物質化学
•グリーンケミストリー
2）生化学（Ｂ）は次の分野の基礎及び応用研究
•微生物学
•酵素学
•分子細胞生物学
•バイオデクノロジー
</t>
    <rPh sb="2" eb="4">
      <t>ジョセイ</t>
    </rPh>
    <rPh sb="5" eb="7">
      <t>タイショウ</t>
    </rPh>
    <rPh sb="11" eb="13">
      <t>ユウキ</t>
    </rPh>
    <rPh sb="13" eb="15">
      <t>カガク</t>
    </rPh>
    <rPh sb="19" eb="21">
      <t>ザイリョウ</t>
    </rPh>
    <rPh sb="21" eb="23">
      <t>カガク</t>
    </rPh>
    <rPh sb="24" eb="25">
      <t>フク</t>
    </rPh>
    <rPh sb="28" eb="29">
      <t>ツギ</t>
    </rPh>
    <rPh sb="30" eb="32">
      <t>ブンヤ</t>
    </rPh>
    <rPh sb="33" eb="35">
      <t>キソ</t>
    </rPh>
    <rPh sb="35" eb="36">
      <t>オヨ</t>
    </rPh>
    <rPh sb="37" eb="39">
      <t>オウヨウ</t>
    </rPh>
    <rPh sb="39" eb="41">
      <t>ケンキュウ</t>
    </rPh>
    <rPh sb="43" eb="45">
      <t>ユウキ</t>
    </rPh>
    <rPh sb="45" eb="47">
      <t>ゴウセイ</t>
    </rPh>
    <rPh sb="47" eb="49">
      <t>カガク</t>
    </rPh>
    <rPh sb="51" eb="54">
      <t>コウブンシ</t>
    </rPh>
    <rPh sb="54" eb="56">
      <t>カガク</t>
    </rPh>
    <rPh sb="57" eb="58">
      <t>チョウ</t>
    </rPh>
    <rPh sb="58" eb="60">
      <t>ブンシ</t>
    </rPh>
    <rPh sb="60" eb="62">
      <t>カガク</t>
    </rPh>
    <rPh sb="64" eb="66">
      <t>ユウキ</t>
    </rPh>
    <rPh sb="66" eb="68">
      <t>キノウ</t>
    </rPh>
    <rPh sb="68" eb="70">
      <t>ザイリョウ</t>
    </rPh>
    <rPh sb="70" eb="72">
      <t>カガク</t>
    </rPh>
    <rPh sb="74" eb="76">
      <t>セイタイ</t>
    </rPh>
    <rPh sb="76" eb="78">
      <t>カンレン</t>
    </rPh>
    <rPh sb="78" eb="80">
      <t>キノウ</t>
    </rPh>
    <rPh sb="80" eb="82">
      <t>ブッシツ</t>
    </rPh>
    <rPh sb="82" eb="84">
      <t>カガク</t>
    </rPh>
    <rPh sb="100" eb="103">
      <t>セイカガク</t>
    </rPh>
    <rPh sb="122" eb="126">
      <t>ビセイブツガク</t>
    </rPh>
    <rPh sb="128" eb="131">
      <t>コウソガク</t>
    </rPh>
    <rPh sb="133" eb="137">
      <t>ブンシサイボウ</t>
    </rPh>
    <rPh sb="137" eb="140">
      <t>セイブツガク</t>
    </rPh>
    <phoneticPr fontId="1"/>
  </si>
  <si>
    <t>-</t>
    <phoneticPr fontId="1"/>
  </si>
  <si>
    <t>承諾</t>
    <rPh sb="0" eb="2">
      <t>ショウダク</t>
    </rPh>
    <phoneticPr fontId="1"/>
  </si>
  <si>
    <t>https://www.nagase-f.or.jp/</t>
  </si>
  <si>
    <t>https://www.nakatani-foundation.jp/business/grant_science_edu/next_generation_science/</t>
  </si>
  <si>
    <t>23-131</t>
    <phoneticPr fontId="1"/>
  </si>
  <si>
    <t>公益財団法人 中谷医工計測技術振興財団</t>
    <rPh sb="0" eb="4">
      <t>コウエキザイダン</t>
    </rPh>
    <rPh sb="4" eb="6">
      <t>ホウジン</t>
    </rPh>
    <rPh sb="7" eb="17">
      <t>ナカタニイコウケイソクギジュツシンコウ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</si>
  <si>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</si>
  <si>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t>
    <phoneticPr fontId="1"/>
  </si>
  <si>
    <t>2024年2月末</t>
    <rPh sb="4" eb="5">
      <t>ネン</t>
    </rPh>
    <rPh sb="6" eb="7">
      <t>ガツ</t>
    </rPh>
    <rPh sb="7" eb="8">
      <t>マツ</t>
    </rPh>
    <phoneticPr fontId="1"/>
  </si>
  <si>
    <t>他教育研究機関、科学系博物館等と連携して、理科への関心が高い中学生を地域で募集・選抜し、将来科学技術理系分野で活躍する科学的リテラシーの高い人材を育てるための体系的・組織的なプログラム</t>
    <rPh sb="0" eb="3">
      <t>タキョウイク</t>
    </rPh>
    <rPh sb="3" eb="5">
      <t>ケンキュウ</t>
    </rPh>
    <rPh sb="5" eb="7">
      <t>キカン</t>
    </rPh>
    <rPh sb="8" eb="10">
      <t>カガク</t>
    </rPh>
    <rPh sb="10" eb="11">
      <t>ケイ</t>
    </rPh>
    <rPh sb="11" eb="14">
      <t>ハクブツカン</t>
    </rPh>
    <rPh sb="14" eb="15">
      <t>トウ</t>
    </rPh>
    <rPh sb="16" eb="18">
      <t>レンケイ</t>
    </rPh>
    <rPh sb="21" eb="23">
      <t>リカ</t>
    </rPh>
    <rPh sb="25" eb="27">
      <t>カンシン</t>
    </rPh>
    <rPh sb="28" eb="29">
      <t>タカ</t>
    </rPh>
    <rPh sb="30" eb="33">
      <t>チュウガクセイ</t>
    </rPh>
    <rPh sb="34" eb="36">
      <t>チイキ</t>
    </rPh>
    <rPh sb="37" eb="39">
      <t>ボシュウ</t>
    </rPh>
    <rPh sb="40" eb="42">
      <t>センバツ</t>
    </rPh>
    <rPh sb="44" eb="46">
      <t>ショウライ</t>
    </rPh>
    <rPh sb="46" eb="48">
      <t>カガク</t>
    </rPh>
    <rPh sb="48" eb="50">
      <t>ギジュツ</t>
    </rPh>
    <rPh sb="50" eb="52">
      <t>リケイ</t>
    </rPh>
    <rPh sb="52" eb="54">
      <t>ブンヤ</t>
    </rPh>
    <rPh sb="55" eb="57">
      <t>カツヤク</t>
    </rPh>
    <rPh sb="59" eb="62">
      <t>カガクテキ</t>
    </rPh>
    <rPh sb="68" eb="69">
      <t>タカ</t>
    </rPh>
    <rPh sb="70" eb="72">
      <t>ジンザイ</t>
    </rPh>
    <rPh sb="73" eb="74">
      <t>ソダ</t>
    </rPh>
    <rPh sb="79" eb="82">
      <t>タイケイテキ</t>
    </rPh>
    <rPh sb="83" eb="86">
      <t>ソシキテキ</t>
    </rPh>
    <phoneticPr fontId="1"/>
  </si>
  <si>
    <t>23-132</t>
    <phoneticPr fontId="1"/>
  </si>
  <si>
    <t>全国健康保険協会</t>
    <rPh sb="0" eb="2">
      <t>ゼンコク</t>
    </rPh>
    <rPh sb="2" eb="4">
      <t>ケンコウ</t>
    </rPh>
    <rPh sb="4" eb="6">
      <t>ホケン</t>
    </rPh>
    <rPh sb="6" eb="8">
      <t>キョウカイ</t>
    </rPh>
    <phoneticPr fontId="1"/>
  </si>
  <si>
    <t>外部有識者を活用した委託研究</t>
    <rPh sb="0" eb="2">
      <t>ガイブ</t>
    </rPh>
    <rPh sb="2" eb="5">
      <t>ユウシキシャ</t>
    </rPh>
    <rPh sb="6" eb="8">
      <t>カツヨウ</t>
    </rPh>
    <rPh sb="10" eb="12">
      <t>イタク</t>
    </rPh>
    <rPh sb="12" eb="14">
      <t>ケンキュウ</t>
    </rPh>
    <phoneticPr fontId="1"/>
  </si>
  <si>
    <t>募集するテーマはＨＰをご確認ください</t>
    <rPh sb="0" eb="2">
      <t>ボシュウ</t>
    </rPh>
    <rPh sb="12" eb="14">
      <t>カクニン</t>
    </rPh>
    <phoneticPr fontId="1"/>
  </si>
  <si>
    <t>https://www.kyoukaikenpo.or.jp/g7/cat740/sb7210/20230731/</t>
    <phoneticPr fontId="1"/>
  </si>
  <si>
    <t>23-133</t>
    <phoneticPr fontId="1"/>
  </si>
  <si>
    <t>公益財団法人 平和中島財団</t>
    <rPh sb="0" eb="4">
      <t>コウエキザイダン</t>
    </rPh>
    <rPh sb="4" eb="6">
      <t>ホウジン</t>
    </rPh>
    <rPh sb="7" eb="9">
      <t>ヘイワ</t>
    </rPh>
    <rPh sb="9" eb="11">
      <t>ナカジマ</t>
    </rPh>
    <rPh sb="11" eb="13">
      <t>ザイダン</t>
    </rPh>
    <phoneticPr fontId="1"/>
  </si>
  <si>
    <t>2024年度　国際学術共同研究助成</t>
    <rPh sb="4" eb="6">
      <t>ネンド</t>
    </rPh>
    <rPh sb="7" eb="9">
      <t>コクサイ</t>
    </rPh>
    <rPh sb="9" eb="11">
      <t>ガクジュツ</t>
    </rPh>
    <rPh sb="11" eb="13">
      <t>キョウドウ</t>
    </rPh>
    <rPh sb="13" eb="15">
      <t>ケンキュウ</t>
    </rPh>
    <rPh sb="15" eb="17">
      <t>ジョセイ</t>
    </rPh>
    <phoneticPr fontId="1"/>
  </si>
  <si>
    <t>2024年2月頃</t>
    <rPh sb="4" eb="5">
      <t>ネン</t>
    </rPh>
    <rPh sb="6" eb="7">
      <t>ガツ</t>
    </rPh>
    <rPh sb="7" eb="8">
      <t>コロ</t>
    </rPh>
    <phoneticPr fontId="1"/>
  </si>
  <si>
    <t>2024年度　アジア地域重点学術研究助成</t>
    <rPh sb="4" eb="6">
      <t>ネンド</t>
    </rPh>
    <rPh sb="10" eb="12">
      <t>チイキ</t>
    </rPh>
    <rPh sb="12" eb="14">
      <t>ジュウテン</t>
    </rPh>
    <rPh sb="14" eb="16">
      <t>ガクジュツ</t>
    </rPh>
    <rPh sb="16" eb="18">
      <t>ケンキュウ</t>
    </rPh>
    <rPh sb="18" eb="20">
      <t>ジョセイ</t>
    </rPh>
    <phoneticPr fontId="1"/>
  </si>
  <si>
    <t>【対象分野】
アジア地域（中近東、シベリア等を含む）</t>
    <rPh sb="1" eb="3">
      <t>タイショウ</t>
    </rPh>
    <rPh sb="3" eb="5">
      <t>ブンヤ</t>
    </rPh>
    <rPh sb="10" eb="12">
      <t>チイキ</t>
    </rPh>
    <rPh sb="13" eb="16">
      <t>チュウキントウ</t>
    </rPh>
    <rPh sb="21" eb="22">
      <t>トウ</t>
    </rPh>
    <rPh sb="23" eb="24">
      <t>フク</t>
    </rPh>
    <phoneticPr fontId="1"/>
  </si>
  <si>
    <t>【対象分野】
特に限定はしないが、学際的な組織で行われる研究</t>
    <rPh sb="1" eb="3">
      <t>タイショウ</t>
    </rPh>
    <rPh sb="3" eb="5">
      <t>ブンヤ</t>
    </rPh>
    <rPh sb="7" eb="8">
      <t>トク</t>
    </rPh>
    <rPh sb="9" eb="11">
      <t>ゲンテイ</t>
    </rPh>
    <rPh sb="17" eb="20">
      <t>ガクサイテキ</t>
    </rPh>
    <rPh sb="21" eb="23">
      <t>ソシキ</t>
    </rPh>
    <rPh sb="24" eb="25">
      <t>オコナ</t>
    </rPh>
    <rPh sb="28" eb="30">
      <t>ケンキュウ</t>
    </rPh>
    <phoneticPr fontId="1"/>
  </si>
  <si>
    <t>日本新薬株式会社</t>
    <rPh sb="0" eb="2">
      <t>ニホン</t>
    </rPh>
    <rPh sb="2" eb="4">
      <t>シンヤク</t>
    </rPh>
    <rPh sb="4" eb="6">
      <t>カブシキ</t>
    </rPh>
    <rPh sb="6" eb="8">
      <t>カイシャ</t>
    </rPh>
    <phoneticPr fontId="1"/>
  </si>
  <si>
    <t>2024年度 日本新薬公募研究助成</t>
    <rPh sb="4" eb="6">
      <t>ネンド</t>
    </rPh>
    <rPh sb="7" eb="9">
      <t>ニホン</t>
    </rPh>
    <rPh sb="9" eb="11">
      <t>シンヤク</t>
    </rPh>
    <rPh sb="11" eb="13">
      <t>コウボ</t>
    </rPh>
    <rPh sb="13" eb="15">
      <t>ケンキュウ</t>
    </rPh>
    <rPh sb="15" eb="17">
      <t>ジョセイ</t>
    </rPh>
    <phoneticPr fontId="1"/>
  </si>
  <si>
    <t>https://www.nippon-shinyaku.co.jp/research_support/</t>
  </si>
  <si>
    <t xml:space="preserve">【募集内容】
CategoryA　造血器腫瘍領域
CategoryB　遺伝性筋疾患領域
CategoryC　肺高血圧症領域
CategoryD　泌尿器科領域
　D1　泌尿器癌領域
   D2　泌尿器癌以外の領域（前立腺肥大症、排尿障害、結石、性機能障害等）
</t>
    <rPh sb="1" eb="3">
      <t>ボシュウ</t>
    </rPh>
    <rPh sb="3" eb="5">
      <t>ナイヨウ</t>
    </rPh>
    <rPh sb="17" eb="20">
      <t>ゾウケツキ</t>
    </rPh>
    <rPh sb="20" eb="22">
      <t>シュヨウ</t>
    </rPh>
    <rPh sb="22" eb="24">
      <t>リョウイキ</t>
    </rPh>
    <rPh sb="35" eb="38">
      <t>イデンセイ</t>
    </rPh>
    <rPh sb="38" eb="39">
      <t>キン</t>
    </rPh>
    <rPh sb="39" eb="41">
      <t>シッカン</t>
    </rPh>
    <rPh sb="41" eb="43">
      <t>リョウイキ</t>
    </rPh>
    <rPh sb="54" eb="55">
      <t>ハイ</t>
    </rPh>
    <rPh sb="55" eb="59">
      <t>コウケツアツショウ</t>
    </rPh>
    <rPh sb="59" eb="61">
      <t>リョウイキ</t>
    </rPh>
    <rPh sb="72" eb="76">
      <t>ヒニョウキカ</t>
    </rPh>
    <rPh sb="76" eb="78">
      <t>リョウイキ</t>
    </rPh>
    <rPh sb="83" eb="86">
      <t>ヒニョウキ</t>
    </rPh>
    <rPh sb="86" eb="87">
      <t>ガン</t>
    </rPh>
    <rPh sb="87" eb="89">
      <t>リョウイキ</t>
    </rPh>
    <rPh sb="96" eb="99">
      <t>ヒニョウキ</t>
    </rPh>
    <rPh sb="99" eb="100">
      <t>ガン</t>
    </rPh>
    <rPh sb="100" eb="102">
      <t>イガイ</t>
    </rPh>
    <rPh sb="103" eb="105">
      <t>リョウイキ</t>
    </rPh>
    <rPh sb="106" eb="109">
      <t>ゼンリツセン</t>
    </rPh>
    <rPh sb="109" eb="112">
      <t>ヒダイショウ</t>
    </rPh>
    <rPh sb="113" eb="115">
      <t>ハイニョウ</t>
    </rPh>
    <rPh sb="115" eb="117">
      <t>ショウガイ</t>
    </rPh>
    <rPh sb="118" eb="120">
      <t>ケッセキ</t>
    </rPh>
    <rPh sb="121" eb="122">
      <t>セイ</t>
    </rPh>
    <rPh sb="122" eb="124">
      <t>キノウ</t>
    </rPh>
    <rPh sb="124" eb="127">
      <t>ショウガイトウ</t>
    </rPh>
    <phoneticPr fontId="1"/>
  </si>
  <si>
    <t>40歳未満（2024年4月1日現在）
あるいは学位取得後8年未満</t>
    <rPh sb="2" eb="3">
      <t>サイ</t>
    </rPh>
    <rPh sb="3" eb="5">
      <t>ミマン</t>
    </rPh>
    <rPh sb="10" eb="11">
      <t>ネン</t>
    </rPh>
    <rPh sb="12" eb="13">
      <t>ガツ</t>
    </rPh>
    <rPh sb="14" eb="15">
      <t>ヒ</t>
    </rPh>
    <rPh sb="15" eb="17">
      <t>ゲンザイ</t>
    </rPh>
    <rPh sb="23" eb="25">
      <t>ガクイ</t>
    </rPh>
    <rPh sb="25" eb="28">
      <t>シュトクゴ</t>
    </rPh>
    <rPh sb="29" eb="30">
      <t>ネン</t>
    </rPh>
    <rPh sb="30" eb="32">
      <t>ミマン</t>
    </rPh>
    <phoneticPr fontId="1"/>
  </si>
  <si>
    <t>承諾</t>
    <rPh sb="0" eb="2">
      <t>ショウダク</t>
    </rPh>
    <phoneticPr fontId="1"/>
  </si>
  <si>
    <t>2024年4月頃</t>
    <rPh sb="4" eb="5">
      <t>ネン</t>
    </rPh>
    <rPh sb="6" eb="7">
      <t>ガツ</t>
    </rPh>
    <rPh sb="7" eb="8">
      <t>コロ</t>
    </rPh>
    <phoneticPr fontId="1"/>
  </si>
  <si>
    <t>23-134</t>
    <phoneticPr fontId="1"/>
  </si>
  <si>
    <t>公益財団法人中山隼雄科学技術文化財団</t>
    <rPh sb="0" eb="4">
      <t>コウエキザイダン</t>
    </rPh>
    <rPh sb="4" eb="6">
      <t>ホウジン</t>
    </rPh>
    <rPh sb="6" eb="8">
      <t>ナカヤマ</t>
    </rPh>
    <rPh sb="8" eb="10">
      <t>ハヤオ</t>
    </rPh>
    <rPh sb="10" eb="12">
      <t>カガク</t>
    </rPh>
    <rPh sb="12" eb="14">
      <t>ギジュツ</t>
    </rPh>
    <rPh sb="14" eb="16">
      <t>ブンカ</t>
    </rPh>
    <rPh sb="16" eb="18">
      <t>ザイダン</t>
    </rPh>
    <phoneticPr fontId="1"/>
  </si>
  <si>
    <t>調査研究並びに研究助成</t>
    <rPh sb="0" eb="2">
      <t>チョウサ</t>
    </rPh>
    <rPh sb="2" eb="4">
      <t>ケンキュウ</t>
    </rPh>
    <rPh sb="4" eb="5">
      <t>ナラ</t>
    </rPh>
    <rPh sb="7" eb="9">
      <t>ケンキュウ</t>
    </rPh>
    <rPh sb="9" eb="11">
      <t>ジョセイ</t>
    </rPh>
    <phoneticPr fontId="1"/>
  </si>
  <si>
    <t>1）助成研究Ａ　ゲームの分野
①重点研究：人間性・社会性を高めるゲーム
②基礎的・基盤的研究：ゲームに関する各種研究
2）助成研究Ｂ「人間と遊び」に関する各種研究</t>
    <rPh sb="2" eb="4">
      <t>ジョセイ</t>
    </rPh>
    <rPh sb="4" eb="6">
      <t>ケンキュウ</t>
    </rPh>
    <rPh sb="12" eb="14">
      <t>ブンヤ</t>
    </rPh>
    <rPh sb="16" eb="18">
      <t>ジュウテン</t>
    </rPh>
    <rPh sb="18" eb="20">
      <t>ケンキュウ</t>
    </rPh>
    <rPh sb="21" eb="24">
      <t>ニンゲンセイ</t>
    </rPh>
    <rPh sb="25" eb="28">
      <t>シャカイセイ</t>
    </rPh>
    <rPh sb="29" eb="30">
      <t>タカ</t>
    </rPh>
    <rPh sb="37" eb="40">
      <t>キソテキ</t>
    </rPh>
    <rPh sb="41" eb="44">
      <t>キバンテキ</t>
    </rPh>
    <rPh sb="44" eb="46">
      <t>ケンキュウ</t>
    </rPh>
    <rPh sb="51" eb="52">
      <t>カン</t>
    </rPh>
    <rPh sb="54" eb="56">
      <t>カクシュ</t>
    </rPh>
    <rPh sb="56" eb="58">
      <t>ケンキュウ</t>
    </rPh>
    <rPh sb="62" eb="64">
      <t>ジョセイ</t>
    </rPh>
    <rPh sb="64" eb="66">
      <t>ケンキュウ</t>
    </rPh>
    <rPh sb="68" eb="70">
      <t>ニンゲン</t>
    </rPh>
    <rPh sb="71" eb="72">
      <t>アソ</t>
    </rPh>
    <rPh sb="75" eb="76">
      <t>カン</t>
    </rPh>
    <rPh sb="78" eb="80">
      <t>カクシュ</t>
    </rPh>
    <rPh sb="80" eb="82">
      <t>ケンキュウ</t>
    </rPh>
    <phoneticPr fontId="1"/>
  </si>
  <si>
    <t>-</t>
    <phoneticPr fontId="1"/>
  </si>
  <si>
    <t>2024年1月中</t>
    <rPh sb="4" eb="5">
      <t>ネン</t>
    </rPh>
    <rPh sb="6" eb="7">
      <t>ガツ</t>
    </rPh>
    <rPh sb="7" eb="8">
      <t>チュウ</t>
    </rPh>
    <phoneticPr fontId="1"/>
  </si>
  <si>
    <t>https://www.nakayama-zaidan.or.jp/subsidy/subsidy01.html</t>
    <phoneticPr fontId="1"/>
  </si>
  <si>
    <t>23-135</t>
    <phoneticPr fontId="1"/>
  </si>
  <si>
    <t>23-136</t>
    <phoneticPr fontId="1"/>
  </si>
  <si>
    <t>公益財団法人 日本科学協会</t>
    <rPh sb="0" eb="6">
      <t>コウエキザイダンホウジン</t>
    </rPh>
    <rPh sb="7" eb="9">
      <t>ニホン</t>
    </rPh>
    <rPh sb="9" eb="11">
      <t>カガク</t>
    </rPh>
    <rPh sb="11" eb="13">
      <t>キョウカイ</t>
    </rPh>
    <phoneticPr fontId="1"/>
  </si>
  <si>
    <t>2024年度笹川科学研究助成</t>
    <rPh sb="4" eb="6">
      <t>ネンド</t>
    </rPh>
    <rPh sb="6" eb="8">
      <t>ササガワ</t>
    </rPh>
    <rPh sb="8" eb="10">
      <t>カガク</t>
    </rPh>
    <rPh sb="10" eb="12">
      <t>ケンキュウ</t>
    </rPh>
    <rPh sb="12" eb="14">
      <t>ジョセイ</t>
    </rPh>
    <phoneticPr fontId="1"/>
  </si>
  <si>
    <t>35歳以下</t>
    <rPh sb="2" eb="3">
      <t>サイ</t>
    </rPh>
    <rPh sb="3" eb="5">
      <t>イカ</t>
    </rPh>
    <phoneticPr fontId="1"/>
  </si>
  <si>
    <t>《学術研究部門》
人文・社会科学および自然科学（医学を除く）の研究
『海に関係する研究』は重点テーマ</t>
    <rPh sb="1" eb="3">
      <t>ガクジュツ</t>
    </rPh>
    <rPh sb="3" eb="5">
      <t>ケンキュウ</t>
    </rPh>
    <rPh sb="5" eb="7">
      <t>ブモン</t>
    </rPh>
    <rPh sb="9" eb="11">
      <t>ジンブン</t>
    </rPh>
    <rPh sb="12" eb="14">
      <t>シャカイ</t>
    </rPh>
    <rPh sb="14" eb="16">
      <t>カガク</t>
    </rPh>
    <rPh sb="19" eb="21">
      <t>シゼン</t>
    </rPh>
    <rPh sb="21" eb="23">
      <t>カガク</t>
    </rPh>
    <rPh sb="24" eb="26">
      <t>イガク</t>
    </rPh>
    <rPh sb="27" eb="28">
      <t>ノゾ</t>
    </rPh>
    <rPh sb="31" eb="33">
      <t>ケンキュウ</t>
    </rPh>
    <rPh sb="35" eb="36">
      <t>ウミ</t>
    </rPh>
    <rPh sb="37" eb="39">
      <t>カンケイ</t>
    </rPh>
    <rPh sb="41" eb="43">
      <t>ケンキュウ</t>
    </rPh>
    <rPh sb="45" eb="47">
      <t>ジュウテン</t>
    </rPh>
    <phoneticPr fontId="1"/>
  </si>
  <si>
    <t>2024年3月下旬</t>
    <rPh sb="4" eb="5">
      <t>ネン</t>
    </rPh>
    <rPh sb="6" eb="7">
      <t>ガツ</t>
    </rPh>
    <rPh sb="7" eb="9">
      <t>ゲジュン</t>
    </rPh>
    <phoneticPr fontId="1"/>
  </si>
  <si>
    <t>https://www.jss.or.jp/ikusei/sasakawa/</t>
    <phoneticPr fontId="1"/>
  </si>
  <si>
    <t>推薦</t>
    <rPh sb="0" eb="2">
      <t>スイセン</t>
    </rPh>
    <phoneticPr fontId="1"/>
  </si>
  <si>
    <t xml:space="preserve">《実践研究部門》
【助成対象】
Ａ　教員・ＮＰＯ職員等が行う問題解決型研究
社会的諸問題の解決に向けて行う実践的な研究
Ｂ　学芸員・司書等が行う調査・研究
生涯学習施設の活性化に資する調査・研究
</t>
    <rPh sb="1" eb="3">
      <t>ジッセン</t>
    </rPh>
    <rPh sb="3" eb="5">
      <t>ケンキュウ</t>
    </rPh>
    <rPh sb="5" eb="7">
      <t>ブモン</t>
    </rPh>
    <rPh sb="10" eb="12">
      <t>ジョセイ</t>
    </rPh>
    <rPh sb="12" eb="14">
      <t>タイショウ</t>
    </rPh>
    <rPh sb="18" eb="20">
      <t>キョウイン</t>
    </rPh>
    <rPh sb="24" eb="26">
      <t>ショクイン</t>
    </rPh>
    <rPh sb="26" eb="27">
      <t>トウ</t>
    </rPh>
    <rPh sb="28" eb="29">
      <t>オコナ</t>
    </rPh>
    <rPh sb="30" eb="32">
      <t>モンダイ</t>
    </rPh>
    <rPh sb="32" eb="35">
      <t>カイケツガタ</t>
    </rPh>
    <rPh sb="35" eb="37">
      <t>ケンキュウ</t>
    </rPh>
    <rPh sb="38" eb="41">
      <t>シャカイテキ</t>
    </rPh>
    <rPh sb="41" eb="44">
      <t>ショモンダイ</t>
    </rPh>
    <rPh sb="45" eb="47">
      <t>カイケツ</t>
    </rPh>
    <rPh sb="48" eb="49">
      <t>ム</t>
    </rPh>
    <rPh sb="51" eb="52">
      <t>オコナ</t>
    </rPh>
    <rPh sb="53" eb="56">
      <t>ジッセンテキ</t>
    </rPh>
    <rPh sb="57" eb="59">
      <t>ケンキュウ</t>
    </rPh>
    <rPh sb="62" eb="65">
      <t>ガクゲイイン</t>
    </rPh>
    <rPh sb="66" eb="69">
      <t>シショトウ</t>
    </rPh>
    <rPh sb="70" eb="71">
      <t>オコナ</t>
    </rPh>
    <rPh sb="72" eb="74">
      <t>チョウサ</t>
    </rPh>
    <rPh sb="75" eb="77">
      <t>ケンキュウ</t>
    </rPh>
    <rPh sb="78" eb="82">
      <t>ショウガイガクシュウ</t>
    </rPh>
    <rPh sb="82" eb="84">
      <t>シセツ</t>
    </rPh>
    <rPh sb="85" eb="88">
      <t>カッセイカ</t>
    </rPh>
    <rPh sb="89" eb="90">
      <t>シ</t>
    </rPh>
    <rPh sb="92" eb="94">
      <t>チョウサ</t>
    </rPh>
    <rPh sb="95" eb="97">
      <t>ケンキュウ</t>
    </rPh>
    <phoneticPr fontId="1"/>
  </si>
  <si>
    <t>23-137</t>
    <phoneticPr fontId="1"/>
  </si>
  <si>
    <t>2023年度（二次募集）
研究助成</t>
    <rPh sb="4" eb="6">
      <t>ネンド</t>
    </rPh>
    <rPh sb="7" eb="9">
      <t>ニジ</t>
    </rPh>
    <rPh sb="9" eb="11">
      <t>ボシュウ</t>
    </rPh>
    <rPh sb="13" eb="15">
      <t>ケンキュウ</t>
    </rPh>
    <rPh sb="15" eb="17">
      <t>ジョセイ</t>
    </rPh>
    <phoneticPr fontId="1"/>
  </si>
  <si>
    <t xml:space="preserve">【助成対象分野】
管理会計技法、管理会計システム、事業承継システム、およびそれに関連する管理システム
</t>
    <rPh sb="1" eb="3">
      <t>ジョセイ</t>
    </rPh>
    <rPh sb="3" eb="5">
      <t>タイショウ</t>
    </rPh>
    <rPh sb="5" eb="7">
      <t>ブンヤ</t>
    </rPh>
    <rPh sb="9" eb="11">
      <t>カンリ</t>
    </rPh>
    <rPh sb="11" eb="15">
      <t>カイケイギホウ</t>
    </rPh>
    <rPh sb="16" eb="18">
      <t>カンリ</t>
    </rPh>
    <rPh sb="18" eb="20">
      <t>カイケイ</t>
    </rPh>
    <rPh sb="25" eb="27">
      <t>ジギョウ</t>
    </rPh>
    <rPh sb="27" eb="29">
      <t>ショウケイ</t>
    </rPh>
    <rPh sb="40" eb="42">
      <t>カンレン</t>
    </rPh>
    <rPh sb="44" eb="46">
      <t>カンリ</t>
    </rPh>
    <phoneticPr fontId="1"/>
  </si>
  <si>
    <t>12月上旬</t>
    <rPh sb="2" eb="3">
      <t>ガツ</t>
    </rPh>
    <rPh sb="3" eb="5">
      <t>ジョウジュン</t>
    </rPh>
    <phoneticPr fontId="1"/>
  </si>
  <si>
    <t>推薦</t>
    <rPh sb="0" eb="2">
      <t>スイセン</t>
    </rPh>
    <phoneticPr fontId="1"/>
  </si>
  <si>
    <t>2023年度（二次募集）
出版助成</t>
    <rPh sb="13" eb="15">
      <t>シュッパン</t>
    </rPh>
    <phoneticPr fontId="1"/>
  </si>
  <si>
    <t>【助成対象】
管理会計学及び関連領域の研究成果の出版。
2024年1月～6月末日の間に出版できるもの。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7" eb="38">
      <t>ガツ</t>
    </rPh>
    <rPh sb="38" eb="40">
      <t>マツジツ</t>
    </rPh>
    <rPh sb="41" eb="42">
      <t>アイダ</t>
    </rPh>
    <rPh sb="43" eb="45">
      <t>シュッパン</t>
    </rPh>
    <phoneticPr fontId="1"/>
  </si>
  <si>
    <t>http://melco-foundation.jp/apply/research/6388/</t>
  </si>
  <si>
    <t>23-138</t>
    <phoneticPr fontId="1"/>
  </si>
  <si>
    <t>一般社団法人 ニューガラスフォーラム</t>
    <rPh sb="0" eb="2">
      <t>イッパン</t>
    </rPh>
    <rPh sb="2" eb="4">
      <t>シャダン</t>
    </rPh>
    <rPh sb="4" eb="6">
      <t>ホウジン</t>
    </rPh>
    <phoneticPr fontId="1"/>
  </si>
  <si>
    <t>2024年度 ガラス基礎研究振興プログラム</t>
    <rPh sb="4" eb="6">
      <t>ネンド</t>
    </rPh>
    <rPh sb="10" eb="12">
      <t>キソ</t>
    </rPh>
    <rPh sb="12" eb="14">
      <t>ケンキュウ</t>
    </rPh>
    <rPh sb="14" eb="16">
      <t>シンコウ</t>
    </rPh>
    <phoneticPr fontId="1"/>
  </si>
  <si>
    <t xml:space="preserve">
【コース別募集】
Ⅰ.ガラスエキスパートコース
自身の今までの研究手法とは異なる方法でガラスの研究に取り組もうとするもの
Ⅱ.ガラスチャレンジコース
ガラス以外の科学・工学分野で研究者が、これまでに養った手法をガラスに適用し、研究手法の適用範囲を広げようとするもの
</t>
    <rPh sb="5" eb="6">
      <t>ベツ</t>
    </rPh>
    <rPh sb="6" eb="8">
      <t>ボシュウ</t>
    </rPh>
    <rPh sb="25" eb="27">
      <t>ジシン</t>
    </rPh>
    <rPh sb="28" eb="29">
      <t>イマ</t>
    </rPh>
    <rPh sb="32" eb="34">
      <t>ケンキュウ</t>
    </rPh>
    <rPh sb="34" eb="36">
      <t>シュホウ</t>
    </rPh>
    <rPh sb="38" eb="39">
      <t>コト</t>
    </rPh>
    <rPh sb="41" eb="43">
      <t>ホウホウ</t>
    </rPh>
    <rPh sb="48" eb="50">
      <t>ケンキュウ</t>
    </rPh>
    <rPh sb="51" eb="52">
      <t>ト</t>
    </rPh>
    <rPh sb="53" eb="54">
      <t>ク</t>
    </rPh>
    <rPh sb="80" eb="82">
      <t>イガイ</t>
    </rPh>
    <rPh sb="83" eb="85">
      <t>カガク</t>
    </rPh>
    <rPh sb="86" eb="88">
      <t>コウガク</t>
    </rPh>
    <rPh sb="88" eb="90">
      <t>ブンヤ</t>
    </rPh>
    <rPh sb="91" eb="93">
      <t>ケンキュウ</t>
    </rPh>
    <rPh sb="93" eb="94">
      <t>シャ</t>
    </rPh>
    <rPh sb="101" eb="102">
      <t>ヤシナ</t>
    </rPh>
    <rPh sb="104" eb="106">
      <t>シュホウ</t>
    </rPh>
    <rPh sb="111" eb="113">
      <t>テキヨウ</t>
    </rPh>
    <rPh sb="115" eb="119">
      <t>ケンキュウシュホウ</t>
    </rPh>
    <rPh sb="120" eb="124">
      <t>テキヨウハンイ</t>
    </rPh>
    <rPh sb="125" eb="126">
      <t>ヒロ</t>
    </rPh>
    <phoneticPr fontId="1"/>
  </si>
  <si>
    <t>45歳以下（1979年4月2日以降の生まれ）</t>
    <rPh sb="2" eb="3">
      <t>サイ</t>
    </rPh>
    <rPh sb="3" eb="5">
      <t>イカ</t>
    </rPh>
    <rPh sb="10" eb="11">
      <t>ネン</t>
    </rPh>
    <rPh sb="12" eb="13">
      <t>ガツ</t>
    </rPh>
    <rPh sb="14" eb="15">
      <t>ヒ</t>
    </rPh>
    <rPh sb="15" eb="17">
      <t>イコウ</t>
    </rPh>
    <rPh sb="18" eb="19">
      <t>ウ</t>
    </rPh>
    <phoneticPr fontId="1"/>
  </si>
  <si>
    <t>承認</t>
    <rPh sb="0" eb="2">
      <t>ショウニン</t>
    </rPh>
    <phoneticPr fontId="1"/>
  </si>
  <si>
    <t>2024年3月末</t>
    <rPh sb="4" eb="5">
      <t>ネン</t>
    </rPh>
    <rPh sb="6" eb="7">
      <t>ガツ</t>
    </rPh>
    <rPh sb="7" eb="8">
      <t>マツ</t>
    </rPh>
    <phoneticPr fontId="1"/>
  </si>
  <si>
    <t>https://www.newglass.jp/kenkyu/2024/</t>
  </si>
  <si>
    <t>23-139</t>
    <phoneticPr fontId="1"/>
  </si>
  <si>
    <t>公益財団法人 電気通信普及財団</t>
    <rPh sb="0" eb="4">
      <t>コウエキザイダン</t>
    </rPh>
    <rPh sb="4" eb="6">
      <t>ホウジン</t>
    </rPh>
    <rPh sb="7" eb="9">
      <t>デンキ</t>
    </rPh>
    <rPh sb="9" eb="11">
      <t>ツウシン</t>
    </rPh>
    <rPh sb="11" eb="13">
      <t>フキュウ</t>
    </rPh>
    <rPh sb="13" eb="15">
      <t>ザイダン</t>
    </rPh>
    <phoneticPr fontId="1"/>
  </si>
  <si>
    <t>2023年度研究調査助成</t>
    <rPh sb="4" eb="6">
      <t>ネンド</t>
    </rPh>
    <rPh sb="6" eb="8">
      <t>ケンキュウ</t>
    </rPh>
    <rPh sb="8" eb="10">
      <t>チョウサ</t>
    </rPh>
    <rPh sb="10" eb="12">
      <t>ジョセイ</t>
    </rPh>
    <phoneticPr fontId="1"/>
  </si>
  <si>
    <t>【対象分野】
①情報通信に関する法律、経済、社会、文化等の人文学・社会科学分野
②情報通信に関する技術分野
③情報分野に関する人文学・社会科学分野及び技術分野の両分野にわたる研究調査</t>
    <rPh sb="1" eb="5">
      <t>タイショウブンヤ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9">
      <t>カガクブンヤ</t>
    </rPh>
    <rPh sb="41" eb="43">
      <t>ジョウホウ</t>
    </rPh>
    <rPh sb="43" eb="45">
      <t>ツウシン</t>
    </rPh>
    <rPh sb="46" eb="47">
      <t>カン</t>
    </rPh>
    <rPh sb="49" eb="51">
      <t>ギジュツ</t>
    </rPh>
    <rPh sb="51" eb="53">
      <t>ブンヤ</t>
    </rPh>
    <rPh sb="55" eb="57">
      <t>ジョウホウ</t>
    </rPh>
    <rPh sb="57" eb="59">
      <t>ブンヤ</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ケンキュウ</t>
    </rPh>
    <rPh sb="89" eb="91">
      <t>チョウサ</t>
    </rPh>
    <phoneticPr fontId="1"/>
  </si>
  <si>
    <t>推薦</t>
    <rPh sb="0" eb="2">
      <t>スイセン</t>
    </rPh>
    <phoneticPr fontId="1"/>
  </si>
  <si>
    <t>-</t>
    <phoneticPr fontId="1"/>
  </si>
  <si>
    <t>2024年3月末</t>
    <rPh sb="4" eb="5">
      <t>ネン</t>
    </rPh>
    <rPh sb="6" eb="7">
      <t>ガツ</t>
    </rPh>
    <rPh sb="7" eb="8">
      <t>マツ</t>
    </rPh>
    <phoneticPr fontId="1"/>
  </si>
  <si>
    <t>シンポジウム・セミナー等開催援助</t>
    <rPh sb="11" eb="12">
      <t>トウ</t>
    </rPh>
    <rPh sb="12" eb="14">
      <t>カイサイ</t>
    </rPh>
    <rPh sb="14" eb="16">
      <t>エンジョ</t>
    </rPh>
    <phoneticPr fontId="1"/>
  </si>
  <si>
    <t xml:space="preserve">【対象分野】
①情報通信の研究、普及・発展に関して学術的に寄与する会議等（学術分野）
②情報通信の普及、利活用の振興に社会的に寄与するシンポジウム・セミナー等（社会貢献分野）
</t>
    <rPh sb="1" eb="5">
      <t>タイショウブンヤ</t>
    </rPh>
    <rPh sb="8" eb="10">
      <t>ジョウホウ</t>
    </rPh>
    <rPh sb="10" eb="12">
      <t>ツウシン</t>
    </rPh>
    <rPh sb="13" eb="15">
      <t>ケンキュウ</t>
    </rPh>
    <rPh sb="16" eb="18">
      <t>フキュウ</t>
    </rPh>
    <rPh sb="19" eb="21">
      <t>ハッテン</t>
    </rPh>
    <rPh sb="22" eb="23">
      <t>カン</t>
    </rPh>
    <rPh sb="25" eb="27">
      <t>ガクジュツ</t>
    </rPh>
    <rPh sb="27" eb="28">
      <t>テキ</t>
    </rPh>
    <rPh sb="29" eb="31">
      <t>キヨ</t>
    </rPh>
    <rPh sb="33" eb="36">
      <t>カイギトウ</t>
    </rPh>
    <rPh sb="37" eb="39">
      <t>ガクジュツ</t>
    </rPh>
    <rPh sb="39" eb="41">
      <t>ブンヤ</t>
    </rPh>
    <rPh sb="44" eb="46">
      <t>ジョウホウ</t>
    </rPh>
    <rPh sb="46" eb="48">
      <t>ツウシン</t>
    </rPh>
    <rPh sb="49" eb="51">
      <t>フキュウ</t>
    </rPh>
    <rPh sb="52" eb="55">
      <t>リカツヨウ</t>
    </rPh>
    <rPh sb="56" eb="58">
      <t>シンコウ</t>
    </rPh>
    <rPh sb="59" eb="62">
      <t>シャカイテキ</t>
    </rPh>
    <rPh sb="63" eb="65">
      <t>キヨ</t>
    </rPh>
    <rPh sb="78" eb="79">
      <t>トウ</t>
    </rPh>
    <rPh sb="80" eb="82">
      <t>シャカイ</t>
    </rPh>
    <rPh sb="82" eb="84">
      <t>コウケン</t>
    </rPh>
    <rPh sb="84" eb="86">
      <t>ブンヤ</t>
    </rPh>
    <phoneticPr fontId="1"/>
  </si>
  <si>
    <t>23-139</t>
    <phoneticPr fontId="1"/>
  </si>
  <si>
    <t>23-140</t>
    <phoneticPr fontId="1"/>
  </si>
  <si>
    <t>一般社団法人 日本アルミニウム協会</t>
    <rPh sb="0" eb="2">
      <t>イッパン</t>
    </rPh>
    <rPh sb="2" eb="4">
      <t>シャダン</t>
    </rPh>
    <rPh sb="4" eb="6">
      <t>ホウジン</t>
    </rPh>
    <rPh sb="7" eb="9">
      <t>ニホン</t>
    </rPh>
    <rPh sb="15" eb="17">
      <t>キョウカイ</t>
    </rPh>
    <phoneticPr fontId="1"/>
  </si>
  <si>
    <t>令和6年度 アルミニウム研究助成</t>
    <rPh sb="0" eb="2">
      <t>レイワ</t>
    </rPh>
    <rPh sb="3" eb="5">
      <t>ネンド</t>
    </rPh>
    <rPh sb="12" eb="14">
      <t>ケンキュウ</t>
    </rPh>
    <rPh sb="14" eb="16">
      <t>ジョセイ</t>
    </rPh>
    <phoneticPr fontId="1"/>
  </si>
  <si>
    <t>【対象とする研究助成課題】
アルミニウム産業の需要拡大に役立つものを対象
※詳細はＨＰ参照</t>
    <rPh sb="1" eb="3">
      <t>タイショウ</t>
    </rPh>
    <rPh sb="6" eb="8">
      <t>ケンキュウ</t>
    </rPh>
    <rPh sb="8" eb="10">
      <t>ジョセイ</t>
    </rPh>
    <rPh sb="10" eb="12">
      <t>カダイ</t>
    </rPh>
    <rPh sb="20" eb="22">
      <t>サンギョウ</t>
    </rPh>
    <rPh sb="23" eb="25">
      <t>ジュヨウ</t>
    </rPh>
    <rPh sb="25" eb="27">
      <t>カクダイ</t>
    </rPh>
    <rPh sb="28" eb="30">
      <t>ヤクダ</t>
    </rPh>
    <rPh sb="34" eb="36">
      <t>タイショウ</t>
    </rPh>
    <rPh sb="38" eb="40">
      <t>ショウサイ</t>
    </rPh>
    <rPh sb="43" eb="45">
      <t>サンショウ</t>
    </rPh>
    <phoneticPr fontId="1"/>
  </si>
  <si>
    <t>40歳未満</t>
    <rPh sb="2" eb="3">
      <t>サイ</t>
    </rPh>
    <rPh sb="3" eb="5">
      <t>ミマン</t>
    </rPh>
    <phoneticPr fontId="1"/>
  </si>
  <si>
    <t>-</t>
    <phoneticPr fontId="1"/>
  </si>
  <si>
    <t>2024年3月末</t>
    <rPh sb="4" eb="5">
      <t>ネン</t>
    </rPh>
    <rPh sb="6" eb="7">
      <t>ガツ</t>
    </rPh>
    <rPh sb="7" eb="8">
      <t>マツ</t>
    </rPh>
    <phoneticPr fontId="1"/>
  </si>
  <si>
    <t>ＨＰ確認</t>
    <rPh sb="2" eb="4">
      <t>カクニン</t>
    </rPh>
    <phoneticPr fontId="1"/>
  </si>
  <si>
    <t>23-141</t>
    <phoneticPr fontId="1"/>
  </si>
  <si>
    <t>公益財団法人 エリザベス・アーノルド富士財団</t>
    <rPh sb="0" eb="4">
      <t>コウエキザイダン</t>
    </rPh>
    <rPh sb="4" eb="6">
      <t>ホウジン</t>
    </rPh>
    <rPh sb="18" eb="20">
      <t>フジ</t>
    </rPh>
    <rPh sb="20" eb="22">
      <t>ザイダン</t>
    </rPh>
    <phoneticPr fontId="1"/>
  </si>
  <si>
    <t xml:space="preserve">【研究分野】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t>
    <rPh sb="1" eb="3">
      <t>ケンキュウ</t>
    </rPh>
    <rPh sb="3" eb="5">
      <t>ブンヤ</t>
    </rPh>
    <rPh sb="9" eb="10">
      <t>コメ</t>
    </rPh>
    <rPh sb="11" eb="12">
      <t>ムギ</t>
    </rPh>
    <rPh sb="12" eb="13">
      <t>トウ</t>
    </rPh>
    <rPh sb="14" eb="15">
      <t>カン</t>
    </rPh>
    <rPh sb="17" eb="19">
      <t>ケンキュウ</t>
    </rPh>
    <rPh sb="22" eb="23">
      <t>コメ</t>
    </rPh>
    <rPh sb="24" eb="25">
      <t>ムギ</t>
    </rPh>
    <rPh sb="25" eb="26">
      <t>トウ</t>
    </rPh>
    <rPh sb="27" eb="29">
      <t>ゲンリョウ</t>
    </rPh>
    <rPh sb="32" eb="34">
      <t>ショクヒン</t>
    </rPh>
    <rPh sb="35" eb="37">
      <t>セイサン</t>
    </rPh>
    <rPh sb="38" eb="40">
      <t>カコウ</t>
    </rPh>
    <rPh sb="41" eb="43">
      <t>リュウツウ</t>
    </rPh>
    <rPh sb="44" eb="47">
      <t>セイリテキ</t>
    </rPh>
    <rPh sb="47" eb="50">
      <t>キノウセイ</t>
    </rPh>
    <rPh sb="50" eb="51">
      <t>トウ</t>
    </rPh>
    <rPh sb="52" eb="53">
      <t>カン</t>
    </rPh>
    <rPh sb="55" eb="57">
      <t>ケンキュウ</t>
    </rPh>
    <rPh sb="72" eb="74">
      <t>セイゾウ</t>
    </rPh>
    <rPh sb="78" eb="80">
      <t>ギジュツ</t>
    </rPh>
    <rPh sb="81" eb="83">
      <t>コウジョウ</t>
    </rPh>
    <rPh sb="83" eb="85">
      <t>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phoneticPr fontId="1"/>
  </si>
  <si>
    <t>2024年6月上旬</t>
    <rPh sb="4" eb="5">
      <t>ネン</t>
    </rPh>
    <rPh sb="6" eb="7">
      <t>ガツ</t>
    </rPh>
    <rPh sb="7" eb="9">
      <t>ジョウジュン</t>
    </rPh>
    <phoneticPr fontId="1"/>
  </si>
  <si>
    <t>令和6年度　学術研究助成</t>
    <rPh sb="0" eb="2">
      <t>レイワ</t>
    </rPh>
    <rPh sb="3" eb="5">
      <t>ネンド</t>
    </rPh>
    <rPh sb="6" eb="8">
      <t>ガクジュツ</t>
    </rPh>
    <rPh sb="8" eb="10">
      <t>ケンキュウ</t>
    </rPh>
    <rPh sb="10" eb="12">
      <t>ジョセイ</t>
    </rPh>
    <phoneticPr fontId="1"/>
  </si>
  <si>
    <t>舟橋重明記念奨励助成</t>
    <rPh sb="0" eb="2">
      <t>フナハシ</t>
    </rPh>
    <rPh sb="2" eb="4">
      <t>シゲアキ</t>
    </rPh>
    <rPh sb="4" eb="6">
      <t>キネン</t>
    </rPh>
    <rPh sb="6" eb="8">
      <t>ショウレイ</t>
    </rPh>
    <rPh sb="8" eb="10">
      <t>ジョセイ</t>
    </rPh>
    <phoneticPr fontId="1"/>
  </si>
  <si>
    <t>学術研究特別助成</t>
    <rPh sb="0" eb="2">
      <t>ガクジュツ</t>
    </rPh>
    <rPh sb="2" eb="4">
      <t>ケンキュウ</t>
    </rPh>
    <rPh sb="4" eb="6">
      <t>トクベツ</t>
    </rPh>
    <rPh sb="6" eb="8">
      <t>ジョセイ</t>
    </rPh>
    <phoneticPr fontId="1"/>
  </si>
  <si>
    <t>※選考委員会で特に優れていると認めた者</t>
    <rPh sb="1" eb="3">
      <t>センコウ</t>
    </rPh>
    <rPh sb="3" eb="6">
      <t>イインカイ</t>
    </rPh>
    <rPh sb="7" eb="8">
      <t>トク</t>
    </rPh>
    <rPh sb="9" eb="10">
      <t>スグ</t>
    </rPh>
    <rPh sb="15" eb="16">
      <t>ミト</t>
    </rPh>
    <rPh sb="18" eb="19">
      <t>モノ</t>
    </rPh>
    <phoneticPr fontId="1"/>
  </si>
  <si>
    <t>推薦</t>
    <rPh sb="0" eb="2">
      <t>スイセン</t>
    </rPh>
    <phoneticPr fontId="1"/>
  </si>
  <si>
    <t>上記と同じ</t>
    <rPh sb="0" eb="2">
      <t>ジョウキ</t>
    </rPh>
    <rPh sb="3" eb="4">
      <t>オナ</t>
    </rPh>
    <phoneticPr fontId="1"/>
  </si>
  <si>
    <t>23-142</t>
    <phoneticPr fontId="1"/>
  </si>
  <si>
    <t>公益財団法人 ＵＢＥ学術振興財団</t>
    <rPh sb="0" eb="4">
      <t>コウエキザイダン</t>
    </rPh>
    <rPh sb="4" eb="6">
      <t>ホウジン</t>
    </rPh>
    <rPh sb="10" eb="12">
      <t>ガクジュツ</t>
    </rPh>
    <rPh sb="12" eb="14">
      <t>シンコウ</t>
    </rPh>
    <rPh sb="14" eb="16">
      <t>ザイダン</t>
    </rPh>
    <phoneticPr fontId="1"/>
  </si>
  <si>
    <t>第64回 学術奨励賞</t>
    <rPh sb="0" eb="1">
      <t>ダイ</t>
    </rPh>
    <rPh sb="3" eb="4">
      <t>カイ</t>
    </rPh>
    <rPh sb="5" eb="7">
      <t>ガクジュツ</t>
    </rPh>
    <rPh sb="7" eb="10">
      <t>ショウレイショウ</t>
    </rPh>
    <phoneticPr fontId="1"/>
  </si>
  <si>
    <t>渡辺記念特別奨励賞</t>
    <rPh sb="0" eb="2">
      <t>ワタナベ</t>
    </rPh>
    <rPh sb="2" eb="4">
      <t>キネン</t>
    </rPh>
    <rPh sb="4" eb="6">
      <t>トクベツ</t>
    </rPh>
    <rPh sb="6" eb="9">
      <t>ショウレイショウ</t>
    </rPh>
    <phoneticPr fontId="1"/>
  </si>
  <si>
    <t>※「学術奨励賞」推薦者の中から医学分野の若手研究者対象</t>
    <rPh sb="2" eb="4">
      <t>ガクジュツ</t>
    </rPh>
    <rPh sb="4" eb="7">
      <t>ショウレイショウ</t>
    </rPh>
    <rPh sb="8" eb="11">
      <t>スイセンシャ</t>
    </rPh>
    <rPh sb="12" eb="13">
      <t>ナカ</t>
    </rPh>
    <rPh sb="15" eb="17">
      <t>イガク</t>
    </rPh>
    <rPh sb="17" eb="19">
      <t>ブンヤ</t>
    </rPh>
    <rPh sb="20" eb="22">
      <t>ワカテ</t>
    </rPh>
    <rPh sb="22" eb="25">
      <t>ケンキュウシャ</t>
    </rPh>
    <rPh sb="25" eb="27">
      <t>タイショウ</t>
    </rPh>
    <phoneticPr fontId="1"/>
  </si>
  <si>
    <t>23-143</t>
    <phoneticPr fontId="1"/>
  </si>
  <si>
    <t>公益財団法人 日本板硝子材料工学助成会</t>
    <rPh sb="0" eb="4">
      <t>コウエキザイダン</t>
    </rPh>
    <rPh sb="4" eb="6">
      <t>ホウジン</t>
    </rPh>
    <rPh sb="7" eb="9">
      <t>ニホン</t>
    </rPh>
    <rPh sb="9" eb="12">
      <t>イタガラス</t>
    </rPh>
    <rPh sb="12" eb="14">
      <t>ザイリョウ</t>
    </rPh>
    <rPh sb="14" eb="16">
      <t>コウガク</t>
    </rPh>
    <rPh sb="16" eb="19">
      <t>ジョセイカイ</t>
    </rPh>
    <phoneticPr fontId="1"/>
  </si>
  <si>
    <t>第46回（2024年度）研究助成</t>
    <rPh sb="0" eb="1">
      <t>ダイ</t>
    </rPh>
    <rPh sb="3" eb="4">
      <t>カイ</t>
    </rPh>
    <rPh sb="9" eb="11">
      <t>ネンド</t>
    </rPh>
    <rPh sb="12" eb="14">
      <t>ケンキュウ</t>
    </rPh>
    <rPh sb="14" eb="16">
      <t>ジョセイ</t>
    </rPh>
    <phoneticPr fontId="1"/>
  </si>
  <si>
    <t>【対象分野】
有機化学、無機化学、高分子化学、機械・計測制御・システム、電気・電子、医学を含む幅広い自然化学分野</t>
    <rPh sb="1" eb="3">
      <t>タイショウ</t>
    </rPh>
    <rPh sb="3" eb="5">
      <t>ブンヤ</t>
    </rPh>
    <rPh sb="7" eb="9">
      <t>ユウキ</t>
    </rPh>
    <rPh sb="9" eb="11">
      <t>カガク</t>
    </rPh>
    <rPh sb="12" eb="14">
      <t>ムキ</t>
    </rPh>
    <rPh sb="14" eb="16">
      <t>カガク</t>
    </rPh>
    <rPh sb="17" eb="20">
      <t>コウブンシ</t>
    </rPh>
    <rPh sb="20" eb="22">
      <t>カガク</t>
    </rPh>
    <rPh sb="23" eb="25">
      <t>キカイ</t>
    </rPh>
    <rPh sb="26" eb="28">
      <t>ケイソク</t>
    </rPh>
    <rPh sb="28" eb="30">
      <t>セイギョ</t>
    </rPh>
    <rPh sb="36" eb="38">
      <t>デンキ</t>
    </rPh>
    <rPh sb="39" eb="41">
      <t>デンシ</t>
    </rPh>
    <rPh sb="42" eb="44">
      <t>イガク</t>
    </rPh>
    <rPh sb="45" eb="46">
      <t>フク</t>
    </rPh>
    <rPh sb="47" eb="49">
      <t>ハバヒロ</t>
    </rPh>
    <rPh sb="50" eb="52">
      <t>シゼン</t>
    </rPh>
    <rPh sb="52" eb="54">
      <t>カガク</t>
    </rPh>
    <rPh sb="54" eb="56">
      <t>ブンヤ</t>
    </rPh>
    <phoneticPr fontId="1"/>
  </si>
  <si>
    <t>【対象分野】
ガラス、セラミックス等のバルク・薄膜あるいはナノレベルのハイブリッド構造で、フォトニクス、エレクトロニクス、医用、環境、省エネルギー、各種構造材等に用いる材料に関する基礎、応用研究</t>
    <rPh sb="1" eb="5">
      <t>タイショウブンヤ</t>
    </rPh>
    <rPh sb="17" eb="18">
      <t>トウ</t>
    </rPh>
    <rPh sb="23" eb="25">
      <t>ウスマク</t>
    </rPh>
    <rPh sb="41" eb="43">
      <t>コウゾウ</t>
    </rPh>
    <rPh sb="61" eb="63">
      <t>イヨウ</t>
    </rPh>
    <rPh sb="64" eb="66">
      <t>カンキョウ</t>
    </rPh>
    <rPh sb="67" eb="68">
      <t>ショウ</t>
    </rPh>
    <rPh sb="74" eb="76">
      <t>カクシュ</t>
    </rPh>
    <rPh sb="76" eb="78">
      <t>コウゾウ</t>
    </rPh>
    <rPh sb="78" eb="79">
      <t>ザイ</t>
    </rPh>
    <rPh sb="79" eb="80">
      <t>トウ</t>
    </rPh>
    <rPh sb="81" eb="82">
      <t>モチ</t>
    </rPh>
    <rPh sb="84" eb="86">
      <t>ザイリョウ</t>
    </rPh>
    <rPh sb="87" eb="88">
      <t>カン</t>
    </rPh>
    <rPh sb="90" eb="92">
      <t>キソ</t>
    </rPh>
    <rPh sb="93" eb="95">
      <t>オウヨウ</t>
    </rPh>
    <rPh sb="95" eb="97">
      <t>ケンキュウ</t>
    </rPh>
    <phoneticPr fontId="1"/>
  </si>
  <si>
    <t>2024年4月頃</t>
    <rPh sb="4" eb="5">
      <t>ネン</t>
    </rPh>
    <rPh sb="6" eb="7">
      <t>ガツ</t>
    </rPh>
    <rPh sb="7" eb="8">
      <t>コロ</t>
    </rPh>
    <phoneticPr fontId="1"/>
  </si>
  <si>
    <t>23-144</t>
    <phoneticPr fontId="1"/>
  </si>
  <si>
    <t>2024年3月頃</t>
    <rPh sb="4" eb="5">
      <t>ネン</t>
    </rPh>
    <rPh sb="6" eb="7">
      <t>ガツ</t>
    </rPh>
    <rPh sb="7" eb="8">
      <t>コロ</t>
    </rPh>
    <phoneticPr fontId="1"/>
  </si>
  <si>
    <t>23-145</t>
    <phoneticPr fontId="1"/>
  </si>
  <si>
    <t>公益財団法人 パブリックヘルスリサーチセンター</t>
    <rPh sb="0" eb="6">
      <t>コウエキザイダンホウジン</t>
    </rPh>
    <phoneticPr fontId="1"/>
  </si>
  <si>
    <t>【助成対象】
油圧・空気圧機器及びこれらの機器と周辺機器から構成される駆動システム、並びにこれを補完し、これと併用する駆動シスエｔムの開発・生産・利用に関する基礎的応用的な技術の研究</t>
    <rPh sb="1" eb="3">
      <t>ジョセイ</t>
    </rPh>
    <rPh sb="3" eb="5">
      <t>タイショウ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5" eb="57">
      <t>ヘイヨウ</t>
    </rPh>
    <rPh sb="59" eb="61">
      <t>クドウ</t>
    </rPh>
    <rPh sb="67" eb="69">
      <t>カイハツ</t>
    </rPh>
    <rPh sb="70" eb="72">
      <t>セイサン</t>
    </rPh>
    <rPh sb="73" eb="75">
      <t>リヨウ</t>
    </rPh>
    <rPh sb="76" eb="77">
      <t>カン</t>
    </rPh>
    <rPh sb="79" eb="81">
      <t>キソ</t>
    </rPh>
    <rPh sb="81" eb="82">
      <t>テキ</t>
    </rPh>
    <rPh sb="82" eb="85">
      <t>オウヨウテキ</t>
    </rPh>
    <rPh sb="86" eb="88">
      <t>ギジュツ</t>
    </rPh>
    <rPh sb="89" eb="91">
      <t>ケンキュウ</t>
    </rPh>
    <phoneticPr fontId="1"/>
  </si>
  <si>
    <t>パブリックヘルス科学研究助成</t>
    <rPh sb="8" eb="10">
      <t>カガク</t>
    </rPh>
    <rPh sb="10" eb="12">
      <t>ケンキュウ</t>
    </rPh>
    <rPh sb="12" eb="14">
      <t>ジョセイ</t>
    </rPh>
    <phoneticPr fontId="1"/>
  </si>
  <si>
    <t>【研究テーマ】
①ストレス科学分野：ストレスマネジメント
②生命医科学分野：環境と健康</t>
    <rPh sb="1" eb="3">
      <t>ケンキュウ</t>
    </rPh>
    <rPh sb="13" eb="15">
      <t>カガク</t>
    </rPh>
    <rPh sb="15" eb="17">
      <t>ブンヤ</t>
    </rPh>
    <rPh sb="30" eb="32">
      <t>セイメイ</t>
    </rPh>
    <rPh sb="32" eb="35">
      <t>イカガク</t>
    </rPh>
    <rPh sb="35" eb="37">
      <t>ブンヤ</t>
    </rPh>
    <rPh sb="38" eb="40">
      <t>カンキョウ</t>
    </rPh>
    <rPh sb="41" eb="43">
      <t>ケンコウ</t>
    </rPh>
    <phoneticPr fontId="1"/>
  </si>
  <si>
    <t>2024年3月中旬</t>
    <rPh sb="4" eb="5">
      <t>ネン</t>
    </rPh>
    <rPh sb="6" eb="7">
      <t>ガツ</t>
    </rPh>
    <rPh sb="7" eb="9">
      <t>チュウジュン</t>
    </rPh>
    <phoneticPr fontId="1"/>
  </si>
  <si>
    <t>http://www.fujizaidan.or.jp/</t>
    <phoneticPr fontId="1"/>
  </si>
  <si>
    <t>https://www.ube.co.jp/ube_s_zaidan/</t>
  </si>
  <si>
    <t>http://nsg-zaidan.or.jp/</t>
  </si>
  <si>
    <t>研究助成金</t>
    <rPh sb="0" eb="2">
      <t>ケンキュウ</t>
    </rPh>
    <rPh sb="2" eb="5">
      <t>ジョセイキン</t>
    </rPh>
    <phoneticPr fontId="1"/>
  </si>
  <si>
    <t>http://zaidan.taiyo-ltd.co.jp/outline.html</t>
  </si>
  <si>
    <t>https://www.phrf.jp/aboutus/gaiyou_jyosei_oubo.php</t>
  </si>
  <si>
    <t>23-146</t>
    <phoneticPr fontId="1"/>
  </si>
  <si>
    <t>公益財団法人池谷科学技術振興財団</t>
    <rPh sb="0" eb="2">
      <t>コウエキ</t>
    </rPh>
    <rPh sb="2" eb="4">
      <t>ザイダン</t>
    </rPh>
    <rPh sb="4" eb="6">
      <t>ホウジン</t>
    </rPh>
    <rPh sb="6" eb="16">
      <t>イケタニカガクギジュツシンコウザイダン</t>
    </rPh>
    <phoneticPr fontId="1"/>
  </si>
  <si>
    <t>2024年度　助成事業</t>
    <rPh sb="4" eb="6">
      <t>ネンド</t>
    </rPh>
    <rPh sb="7" eb="9">
      <t>ジョセイ</t>
    </rPh>
    <rPh sb="9" eb="11">
      <t>ジギョウ</t>
    </rPh>
    <phoneticPr fontId="1"/>
  </si>
  <si>
    <t>先端材料及びこれに関連する化学技術
1）研究助成
2）国際交流等助成</t>
    <rPh sb="0" eb="2">
      <t>センタン</t>
    </rPh>
    <rPh sb="2" eb="4">
      <t>ザイリョウ</t>
    </rPh>
    <rPh sb="4" eb="5">
      <t>オヨ</t>
    </rPh>
    <rPh sb="9" eb="11">
      <t>カンレン</t>
    </rPh>
    <rPh sb="13" eb="15">
      <t>カガク</t>
    </rPh>
    <rPh sb="15" eb="17">
      <t>ギジュツ</t>
    </rPh>
    <rPh sb="20" eb="22">
      <t>ケンキュウ</t>
    </rPh>
    <rPh sb="22" eb="24">
      <t>ジョセイ</t>
    </rPh>
    <rPh sb="27" eb="29">
      <t>コクサイ</t>
    </rPh>
    <rPh sb="29" eb="31">
      <t>コウリュウ</t>
    </rPh>
    <rPh sb="31" eb="32">
      <t>トウ</t>
    </rPh>
    <rPh sb="32" eb="34">
      <t>ジョセイ</t>
    </rPh>
    <phoneticPr fontId="1"/>
  </si>
  <si>
    <t>2024年4月上旬</t>
    <rPh sb="4" eb="5">
      <t>ネン</t>
    </rPh>
    <rPh sb="6" eb="7">
      <t>ガツ</t>
    </rPh>
    <rPh sb="7" eb="9">
      <t>ジョウジュン</t>
    </rPh>
    <phoneticPr fontId="1"/>
  </si>
  <si>
    <t>-</t>
    <phoneticPr fontId="1"/>
  </si>
  <si>
    <t>https://www.iketani-zaidan.or.jp/system/?page_id=05</t>
    <phoneticPr fontId="1"/>
  </si>
  <si>
    <t>23-147</t>
    <phoneticPr fontId="1"/>
  </si>
  <si>
    <t>23-148</t>
    <phoneticPr fontId="1"/>
  </si>
  <si>
    <t>【各締切】
•事業者登録：11/16（木）15時
•インターネット申請：11/17（金）15時
•簡易書留書類必着期限：11/24（金）17時
注）申請にはインターネット、書類の郵送の両方が必要です</t>
    <rPh sb="1" eb="2">
      <t>カク</t>
    </rPh>
    <rPh sb="2" eb="4">
      <t>シメキリ</t>
    </rPh>
    <rPh sb="7" eb="10">
      <t>ジギョウシャ</t>
    </rPh>
    <rPh sb="10" eb="12">
      <t>トウロク</t>
    </rPh>
    <rPh sb="19" eb="20">
      <t>モク</t>
    </rPh>
    <rPh sb="23" eb="24">
      <t>ジ</t>
    </rPh>
    <rPh sb="33" eb="35">
      <t>シンセイ</t>
    </rPh>
    <rPh sb="42" eb="43">
      <t>キン</t>
    </rPh>
    <rPh sb="46" eb="47">
      <t>ジ</t>
    </rPh>
    <rPh sb="49" eb="51">
      <t>カンイ</t>
    </rPh>
    <rPh sb="51" eb="53">
      <t>カキトメ</t>
    </rPh>
    <rPh sb="53" eb="55">
      <t>ショルイ</t>
    </rPh>
    <rPh sb="55" eb="57">
      <t>ヒッチャク</t>
    </rPh>
    <rPh sb="57" eb="59">
      <t>キゲン</t>
    </rPh>
    <rPh sb="66" eb="67">
      <t>キン</t>
    </rPh>
    <rPh sb="70" eb="71">
      <t>ジ</t>
    </rPh>
    <rPh sb="73" eb="74">
      <t>チュウ</t>
    </rPh>
    <rPh sb="75" eb="77">
      <t>シンセイ</t>
    </rPh>
    <rPh sb="87" eb="89">
      <t>ショルイ</t>
    </rPh>
    <rPh sb="90" eb="92">
      <t>ユウソウ</t>
    </rPh>
    <rPh sb="93" eb="95">
      <t>リョウホウ</t>
    </rPh>
    <rPh sb="96" eb="98">
      <t>ヒツヨウ</t>
    </rPh>
    <phoneticPr fontId="1"/>
  </si>
  <si>
    <t>公益財団法人 河川財団</t>
    <rPh sb="0" eb="2">
      <t>コウエキ</t>
    </rPh>
    <rPh sb="2" eb="4">
      <t>ザイダン</t>
    </rPh>
    <rPh sb="4" eb="6">
      <t>ホウジン</t>
    </rPh>
    <rPh sb="7" eb="9">
      <t>カセン</t>
    </rPh>
    <rPh sb="9" eb="11">
      <t>ザイダン</t>
    </rPh>
    <phoneticPr fontId="1"/>
  </si>
  <si>
    <t xml:space="preserve">
対象テーマ：
【工学、自然科学系】
①水・物質循環、水環境
②生態系・景観などの河川環境
③水害・土砂災害時等の軽減、土砂管理
④水資源
⑤水に関するエネルギー
⑥河川・水分野に関する気候変動適応・緩和
⑦「川づくり」に貢献する先端技術の開発・導入
⑧その他
【社会科学、人文科学系】
⑨河川・水教育（カリキュラム開発等も含む）
⑩川や水に関する地域の歴史・文化・伝統
⑪川づくり・まちづくりにおける地域との連携
⑬治水や利水等の経済効果
⑭その他
【文理融合型】
⑮上記「工学、自然科学系」と「社会科学、人文科学系」の双方の視点を組み合わせることにより、新たな知見を得ることを目指した調査・研究
</t>
    <rPh sb="1" eb="3">
      <t>タイショウ</t>
    </rPh>
    <rPh sb="9" eb="11">
      <t>コウガク</t>
    </rPh>
    <rPh sb="12" eb="14">
      <t>シゼン</t>
    </rPh>
    <rPh sb="14" eb="17">
      <t>カガクケイ</t>
    </rPh>
    <rPh sb="20" eb="21">
      <t>ミズ</t>
    </rPh>
    <rPh sb="22" eb="24">
      <t>ブッシツ</t>
    </rPh>
    <rPh sb="24" eb="26">
      <t>ジュンカン</t>
    </rPh>
    <rPh sb="27" eb="28">
      <t>ミズ</t>
    </rPh>
    <rPh sb="28" eb="30">
      <t>カンキョウ</t>
    </rPh>
    <rPh sb="32" eb="35">
      <t>セイタイケイ</t>
    </rPh>
    <rPh sb="36" eb="38">
      <t>ケイカン</t>
    </rPh>
    <rPh sb="41" eb="45">
      <t>カセンカンキョウ</t>
    </rPh>
    <rPh sb="47" eb="49">
      <t>スイガイ</t>
    </rPh>
    <rPh sb="50" eb="52">
      <t>ドシャ</t>
    </rPh>
    <rPh sb="52" eb="55">
      <t>サイガイジ</t>
    </rPh>
    <rPh sb="55" eb="56">
      <t>トウ</t>
    </rPh>
    <rPh sb="57" eb="59">
      <t>ケイゲン</t>
    </rPh>
    <rPh sb="60" eb="62">
      <t>ドシャ</t>
    </rPh>
    <rPh sb="62" eb="64">
      <t>カンリ</t>
    </rPh>
    <rPh sb="66" eb="67">
      <t>ミズ</t>
    </rPh>
    <rPh sb="67" eb="69">
      <t>シゲン</t>
    </rPh>
    <rPh sb="71" eb="72">
      <t>ミズ</t>
    </rPh>
    <rPh sb="73" eb="74">
      <t>カン</t>
    </rPh>
    <rPh sb="83" eb="85">
      <t>カセン</t>
    </rPh>
    <rPh sb="86" eb="87">
      <t>ミズ</t>
    </rPh>
    <rPh sb="87" eb="89">
      <t>ブンヤ</t>
    </rPh>
    <rPh sb="90" eb="91">
      <t>カン</t>
    </rPh>
    <rPh sb="93" eb="95">
      <t>キコウ</t>
    </rPh>
    <rPh sb="95" eb="97">
      <t>ヘンドウ</t>
    </rPh>
    <rPh sb="97" eb="99">
      <t>テキオウ</t>
    </rPh>
    <rPh sb="100" eb="102">
      <t>カンワ</t>
    </rPh>
    <rPh sb="105" eb="106">
      <t>カワ</t>
    </rPh>
    <rPh sb="111" eb="113">
      <t>コウケン</t>
    </rPh>
    <rPh sb="115" eb="117">
      <t>センタン</t>
    </rPh>
    <rPh sb="117" eb="119">
      <t>ギジュツ</t>
    </rPh>
    <rPh sb="120" eb="122">
      <t>カイハツ</t>
    </rPh>
    <rPh sb="123" eb="125">
      <t>ドウニュウ</t>
    </rPh>
    <rPh sb="129" eb="130">
      <t>タ</t>
    </rPh>
    <rPh sb="132" eb="134">
      <t>シャカイ</t>
    </rPh>
    <rPh sb="134" eb="136">
      <t>カガク</t>
    </rPh>
    <rPh sb="137" eb="139">
      <t>ジンブン</t>
    </rPh>
    <rPh sb="139" eb="142">
      <t>カガクケイ</t>
    </rPh>
    <rPh sb="145" eb="147">
      <t>カセン</t>
    </rPh>
    <rPh sb="148" eb="149">
      <t>ミズ</t>
    </rPh>
    <rPh sb="149" eb="151">
      <t>キョウイク</t>
    </rPh>
    <rPh sb="158" eb="160">
      <t>カイハツ</t>
    </rPh>
    <rPh sb="160" eb="161">
      <t>トウ</t>
    </rPh>
    <rPh sb="162" eb="163">
      <t>フク</t>
    </rPh>
    <rPh sb="167" eb="168">
      <t>カワ</t>
    </rPh>
    <rPh sb="169" eb="170">
      <t>ミズ</t>
    </rPh>
    <rPh sb="171" eb="172">
      <t>カン</t>
    </rPh>
    <rPh sb="174" eb="176">
      <t>チイキ</t>
    </rPh>
    <rPh sb="177" eb="179">
      <t>レキシ</t>
    </rPh>
    <rPh sb="180" eb="182">
      <t>ブンカ</t>
    </rPh>
    <rPh sb="183" eb="185">
      <t>デントウ</t>
    </rPh>
    <rPh sb="187" eb="188">
      <t>カワ</t>
    </rPh>
    <rPh sb="201" eb="203">
      <t>チイキ</t>
    </rPh>
    <rPh sb="205" eb="207">
      <t>レンケイ</t>
    </rPh>
    <rPh sb="209" eb="211">
      <t>チスイ</t>
    </rPh>
    <rPh sb="212" eb="214">
      <t>リスイ</t>
    </rPh>
    <rPh sb="214" eb="215">
      <t>トウ</t>
    </rPh>
    <rPh sb="216" eb="218">
      <t>ケイザイ</t>
    </rPh>
    <rPh sb="218" eb="220">
      <t>コウカ</t>
    </rPh>
    <rPh sb="224" eb="225">
      <t>ホカ</t>
    </rPh>
    <rPh sb="227" eb="229">
      <t>ブンリ</t>
    </rPh>
    <rPh sb="229" eb="232">
      <t>ユウゴウガタ</t>
    </rPh>
    <rPh sb="235" eb="237">
      <t>ジョウキ</t>
    </rPh>
    <rPh sb="238" eb="240">
      <t>コウガク</t>
    </rPh>
    <rPh sb="241" eb="243">
      <t>シゼン</t>
    </rPh>
    <rPh sb="243" eb="246">
      <t>カガクケイ</t>
    </rPh>
    <rPh sb="249" eb="251">
      <t>シャカイ</t>
    </rPh>
    <rPh sb="251" eb="253">
      <t>カガク</t>
    </rPh>
    <rPh sb="254" eb="256">
      <t>ジンブン</t>
    </rPh>
    <rPh sb="256" eb="259">
      <t>カガクケイ</t>
    </rPh>
    <rPh sb="261" eb="263">
      <t>ソウホウ</t>
    </rPh>
    <rPh sb="264" eb="266">
      <t>シテン</t>
    </rPh>
    <rPh sb="267" eb="268">
      <t>ク</t>
    </rPh>
    <rPh sb="269" eb="270">
      <t>ア</t>
    </rPh>
    <rPh sb="279" eb="280">
      <t>アラ</t>
    </rPh>
    <rPh sb="282" eb="284">
      <t>チケン</t>
    </rPh>
    <rPh sb="285" eb="286">
      <t>エ</t>
    </rPh>
    <rPh sb="290" eb="292">
      <t>メザ</t>
    </rPh>
    <rPh sb="294" eb="296">
      <t>チョウサ</t>
    </rPh>
    <rPh sb="297" eb="299">
      <t>ケンキュウ</t>
    </rPh>
    <phoneticPr fontId="1"/>
  </si>
  <si>
    <t xml:space="preserve">2024年度　河川基金
</t>
    <rPh sb="4" eb="6">
      <t>ネンド</t>
    </rPh>
    <rPh sb="7" eb="9">
      <t>カセン</t>
    </rPh>
    <rPh sb="9" eb="11">
      <t>キキン</t>
    </rPh>
    <phoneticPr fontId="1"/>
  </si>
  <si>
    <t>締切：11/15（水）18：00厳守
Webシステムが閉鎖します</t>
    <rPh sb="0" eb="2">
      <t>シメキリ</t>
    </rPh>
    <rPh sb="9" eb="10">
      <t>スイ</t>
    </rPh>
    <rPh sb="16" eb="18">
      <t>ゲンシュ</t>
    </rPh>
    <rPh sb="27" eb="29">
      <t>ヘイサ</t>
    </rPh>
    <phoneticPr fontId="1"/>
  </si>
  <si>
    <t>https://www.kasen.or.jp/13475</t>
    <phoneticPr fontId="1"/>
  </si>
  <si>
    <t>2024年4月初旬</t>
    <rPh sb="4" eb="5">
      <t>ネン</t>
    </rPh>
    <rPh sb="6" eb="7">
      <t>ガツ</t>
    </rPh>
    <rPh sb="7" eb="9">
      <t>ショジュン</t>
    </rPh>
    <phoneticPr fontId="1"/>
  </si>
  <si>
    <t>満60歳未満の研究者
若手：35歳以下
（共に2024年3月31日時点）
※アウトリーチ活動Ｂは60歳以上も対象</t>
    <rPh sb="0" eb="1">
      <t>マン</t>
    </rPh>
    <rPh sb="3" eb="4">
      <t>サイ</t>
    </rPh>
    <rPh sb="4" eb="6">
      <t>ミマン</t>
    </rPh>
    <rPh sb="7" eb="10">
      <t>ケンキュウシャ</t>
    </rPh>
    <rPh sb="11" eb="13">
      <t>ワカテ</t>
    </rPh>
    <rPh sb="16" eb="17">
      <t>サイ</t>
    </rPh>
    <rPh sb="17" eb="19">
      <t>イカ</t>
    </rPh>
    <rPh sb="21" eb="22">
      <t>トモ</t>
    </rPh>
    <rPh sb="27" eb="28">
      <t>ネン</t>
    </rPh>
    <rPh sb="29" eb="30">
      <t>ガツ</t>
    </rPh>
    <rPh sb="32" eb="33">
      <t>ヒ</t>
    </rPh>
    <rPh sb="33" eb="35">
      <t>ジテン</t>
    </rPh>
    <rPh sb="44" eb="46">
      <t>カツドウ</t>
    </rPh>
    <rPh sb="50" eb="51">
      <t>サイ</t>
    </rPh>
    <rPh sb="51" eb="53">
      <t>イジョウ</t>
    </rPh>
    <rPh sb="54" eb="56">
      <t>タイショウ</t>
    </rPh>
    <phoneticPr fontId="1"/>
  </si>
  <si>
    <t>乳の学術連合（牛乳乳製品健康科学会議）</t>
    <rPh sb="0" eb="1">
      <t>チチ</t>
    </rPh>
    <rPh sb="2" eb="4">
      <t>ガクジュツ</t>
    </rPh>
    <rPh sb="4" eb="6">
      <t>レンゴウ</t>
    </rPh>
    <rPh sb="7" eb="9">
      <t>ギュウニュウ</t>
    </rPh>
    <rPh sb="9" eb="12">
      <t>ニュウセイヒン</t>
    </rPh>
    <rPh sb="12" eb="14">
      <t>ケンコウ</t>
    </rPh>
    <rPh sb="14" eb="16">
      <t>カガク</t>
    </rPh>
    <rPh sb="16" eb="18">
      <t>カイギ</t>
    </rPh>
    <phoneticPr fontId="1"/>
  </si>
  <si>
    <t>「牛乳乳製品健康科学」学術研究</t>
    <rPh sb="1" eb="3">
      <t>ギュウニュウ</t>
    </rPh>
    <rPh sb="3" eb="6">
      <t>ニュウセイヒン</t>
    </rPh>
    <rPh sb="6" eb="8">
      <t>ケンコウ</t>
    </rPh>
    <rPh sb="8" eb="10">
      <t>カガク</t>
    </rPh>
    <rPh sb="11" eb="13">
      <t>ガクジュツ</t>
    </rPh>
    <rPh sb="13" eb="15">
      <t>ケンキュウ</t>
    </rPh>
    <phoneticPr fontId="1"/>
  </si>
  <si>
    <t>【募集テーマ】
①牛乳乳製品が免疫機能や腸内環境に及ぼす影響に関する研究
②牛乳乳製品の栄養学的価値に関する研究
③女性の健康に対する牛乳乳製品の有用性に関する研究
④牛乳乳製品に関わる新規探索研究</t>
    <rPh sb="1" eb="3">
      <t>ボシュウ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38" eb="43">
      <t>ギュウニュウニュウセイヒン</t>
    </rPh>
    <rPh sb="44" eb="48">
      <t>エイヨウガクテキ</t>
    </rPh>
    <rPh sb="48" eb="50">
      <t>カチ</t>
    </rPh>
    <rPh sb="51" eb="52">
      <t>カン</t>
    </rPh>
    <rPh sb="54" eb="56">
      <t>ケンキュウ</t>
    </rPh>
    <rPh sb="58" eb="60">
      <t>ジョセイ</t>
    </rPh>
    <rPh sb="61" eb="63">
      <t>ケンコウ</t>
    </rPh>
    <rPh sb="64" eb="65">
      <t>タイ</t>
    </rPh>
    <rPh sb="67" eb="72">
      <t>ギュウニュウニュウセイヒン</t>
    </rPh>
    <rPh sb="73" eb="76">
      <t>ユウヨウセイ</t>
    </rPh>
    <rPh sb="77" eb="78">
      <t>カン</t>
    </rPh>
    <rPh sb="80" eb="82">
      <t>ケンキュウ</t>
    </rPh>
    <rPh sb="84" eb="89">
      <t>ギュウニュウニュウセイヒン</t>
    </rPh>
    <rPh sb="90" eb="91">
      <t>カカ</t>
    </rPh>
    <rPh sb="93" eb="99">
      <t>シンキタンサクケンキュウ</t>
    </rPh>
    <phoneticPr fontId="1"/>
  </si>
  <si>
    <t>-</t>
    <phoneticPr fontId="1"/>
  </si>
  <si>
    <t>「乳の社会文化」学術研究</t>
    <rPh sb="1" eb="2">
      <t>チチ</t>
    </rPh>
    <rPh sb="3" eb="7">
      <t>シャカイブンカ</t>
    </rPh>
    <rPh sb="8" eb="10">
      <t>ガクジュツ</t>
    </rPh>
    <rPh sb="10" eb="12">
      <t>ケンキュウ</t>
    </rPh>
    <phoneticPr fontId="1"/>
  </si>
  <si>
    <t>1）特定研究
①牛乳乳製品の価値創造
②牛乳乳製品の食生活への受容
③ＳＤＧｓ（持続可能な開発目標）への日本の酪農乳業の貢献
④学校給食の社会的意義と可能性
2）一般研究
⑤乳及び酪農業に関する社会的・文化的視点からの研究</t>
    <rPh sb="2" eb="4">
      <t>トクテイ</t>
    </rPh>
    <rPh sb="4" eb="6">
      <t>ケンキュウ</t>
    </rPh>
    <rPh sb="8" eb="13">
      <t>ギュウニュウニュウセイヒン</t>
    </rPh>
    <rPh sb="14" eb="18">
      <t>カチソウゾウ</t>
    </rPh>
    <rPh sb="20" eb="25">
      <t>ギュウニュウニュウセイヒン</t>
    </rPh>
    <rPh sb="26" eb="29">
      <t>ショクセイカツ</t>
    </rPh>
    <rPh sb="31" eb="33">
      <t>ジュヨウ</t>
    </rPh>
    <rPh sb="40" eb="44">
      <t>ジゾクカノウ</t>
    </rPh>
    <rPh sb="45" eb="47">
      <t>カイハツ</t>
    </rPh>
    <rPh sb="47" eb="49">
      <t>モクヒョウ</t>
    </rPh>
    <rPh sb="52" eb="54">
      <t>ニホン</t>
    </rPh>
    <rPh sb="55" eb="57">
      <t>ラクノウ</t>
    </rPh>
    <rPh sb="57" eb="59">
      <t>ニュウギョウ</t>
    </rPh>
    <rPh sb="60" eb="62">
      <t>コウケン</t>
    </rPh>
    <rPh sb="64" eb="68">
      <t>ガッコウキュウショク</t>
    </rPh>
    <rPh sb="69" eb="74">
      <t>シャカイテキイギ</t>
    </rPh>
    <rPh sb="75" eb="78">
      <t>カノウセイ</t>
    </rPh>
    <rPh sb="82" eb="86">
      <t>イッパンケンキュウ</t>
    </rPh>
    <rPh sb="88" eb="89">
      <t>チチ</t>
    </rPh>
    <rPh sb="89" eb="90">
      <t>オヨ</t>
    </rPh>
    <rPh sb="91" eb="94">
      <t>ラクノウギョウ</t>
    </rPh>
    <rPh sb="95" eb="96">
      <t>カン</t>
    </rPh>
    <rPh sb="98" eb="101">
      <t>シャカイテキ</t>
    </rPh>
    <rPh sb="102" eb="105">
      <t>ブンカテキ</t>
    </rPh>
    <rPh sb="105" eb="107">
      <t>シテン</t>
    </rPh>
    <rPh sb="110" eb="112">
      <t>ケンキュウ</t>
    </rPh>
    <phoneticPr fontId="1"/>
  </si>
  <si>
    <t>乳の学術連合（乳の社会文化ネットワーク）</t>
    <rPh sb="0" eb="1">
      <t>チチ</t>
    </rPh>
    <rPh sb="2" eb="4">
      <t>ガクジュツ</t>
    </rPh>
    <rPh sb="4" eb="6">
      <t>レンゴウ</t>
    </rPh>
    <rPh sb="7" eb="8">
      <t>チチ</t>
    </rPh>
    <rPh sb="9" eb="11">
      <t>シャカイ</t>
    </rPh>
    <rPh sb="11" eb="13">
      <t>ブンカ</t>
    </rPh>
    <phoneticPr fontId="1"/>
  </si>
  <si>
    <t>乳の学術連合（牛乳食育研究会）</t>
    <rPh sb="0" eb="1">
      <t>チチ</t>
    </rPh>
    <rPh sb="2" eb="4">
      <t>ガクジュツ</t>
    </rPh>
    <rPh sb="4" eb="6">
      <t>レンゴウ</t>
    </rPh>
    <rPh sb="7" eb="9">
      <t>ギュウニュウ</t>
    </rPh>
    <rPh sb="9" eb="11">
      <t>ショクイク</t>
    </rPh>
    <rPh sb="11" eb="14">
      <t>ケンキュウカイ</t>
    </rPh>
    <phoneticPr fontId="1"/>
  </si>
  <si>
    <t>「食と教育」学術研究</t>
    <rPh sb="1" eb="2">
      <t>ショク</t>
    </rPh>
    <rPh sb="3" eb="5">
      <t>キョウイク</t>
    </rPh>
    <rPh sb="6" eb="8">
      <t>ガクジュツ</t>
    </rPh>
    <rPh sb="8" eb="10">
      <t>ケンキュウ</t>
    </rPh>
    <phoneticPr fontId="1"/>
  </si>
  <si>
    <t>1）特定研究
①教科等の教育における「乳」の教育的価値を活用した教育プログラムの開発と検証
②学校給食におけるＳＤＧｓ視点での「乳」を活用した食育プログラム開発（もしくは教育的価値の考察）
③災害も含めた非常時に対応するための教育プログラムの検討
④「家庭」「地域」における食と栄養の社会的な課題に対応した、「乳」を活用した継続的な支援と食育プログラムの開発と検証
2）一般研究
⑤「乳」に関する教育的視点からの研究</t>
    <rPh sb="2" eb="4">
      <t>トクテイ</t>
    </rPh>
    <rPh sb="4" eb="6">
      <t>ケンキュウ</t>
    </rPh>
    <rPh sb="8" eb="10">
      <t>キョウカ</t>
    </rPh>
    <rPh sb="10" eb="11">
      <t>トウ</t>
    </rPh>
    <rPh sb="12" eb="14">
      <t>キョウイク</t>
    </rPh>
    <rPh sb="19" eb="20">
      <t>チチ</t>
    </rPh>
    <rPh sb="22" eb="25">
      <t>キョウイクテキ</t>
    </rPh>
    <rPh sb="25" eb="27">
      <t>カチ</t>
    </rPh>
    <rPh sb="28" eb="30">
      <t>カツヨウ</t>
    </rPh>
    <rPh sb="32" eb="34">
      <t>キョウイク</t>
    </rPh>
    <rPh sb="40" eb="42">
      <t>カイハツ</t>
    </rPh>
    <rPh sb="43" eb="45">
      <t>ケンショウ</t>
    </rPh>
    <rPh sb="47" eb="51">
      <t>ガッコウキュウショク</t>
    </rPh>
    <rPh sb="59" eb="61">
      <t>シテン</t>
    </rPh>
    <rPh sb="64" eb="65">
      <t>チチ</t>
    </rPh>
    <rPh sb="67" eb="69">
      <t>カツヨウ</t>
    </rPh>
    <rPh sb="71" eb="73">
      <t>ショクイク</t>
    </rPh>
    <rPh sb="78" eb="80">
      <t>カイハツ</t>
    </rPh>
    <rPh sb="85" eb="90">
      <t>キョウイクテキカチ</t>
    </rPh>
    <rPh sb="91" eb="93">
      <t>コウサツ</t>
    </rPh>
    <rPh sb="96" eb="98">
      <t>サイガイ</t>
    </rPh>
    <rPh sb="99" eb="100">
      <t>フク</t>
    </rPh>
    <rPh sb="102" eb="105">
      <t>ヒジョウジ</t>
    </rPh>
    <rPh sb="106" eb="108">
      <t>タイオウ</t>
    </rPh>
    <rPh sb="113" eb="115">
      <t>キョウイク</t>
    </rPh>
    <rPh sb="121" eb="123">
      <t>ケントウ</t>
    </rPh>
    <rPh sb="126" eb="128">
      <t>カテイ</t>
    </rPh>
    <rPh sb="130" eb="132">
      <t>チイキ</t>
    </rPh>
    <rPh sb="137" eb="138">
      <t>ショク</t>
    </rPh>
    <rPh sb="139" eb="141">
      <t>エイヨウ</t>
    </rPh>
    <rPh sb="142" eb="145">
      <t>シャカイテキ</t>
    </rPh>
    <rPh sb="146" eb="148">
      <t>カダイ</t>
    </rPh>
    <rPh sb="149" eb="151">
      <t>タイオウ</t>
    </rPh>
    <rPh sb="155" eb="156">
      <t>チチ</t>
    </rPh>
    <rPh sb="158" eb="160">
      <t>カツヨウ</t>
    </rPh>
    <rPh sb="162" eb="165">
      <t>ケイゾクテキ</t>
    </rPh>
    <rPh sb="166" eb="168">
      <t>シエン</t>
    </rPh>
    <rPh sb="169" eb="171">
      <t>ショクイク</t>
    </rPh>
    <rPh sb="177" eb="179">
      <t>カイハツ</t>
    </rPh>
    <rPh sb="180" eb="182">
      <t>ケンショウ</t>
    </rPh>
    <rPh sb="186" eb="190">
      <t>イッパンケンキュウ</t>
    </rPh>
    <rPh sb="193" eb="194">
      <t>チチ</t>
    </rPh>
    <rPh sb="196" eb="197">
      <t>カン</t>
    </rPh>
    <rPh sb="199" eb="202">
      <t>キョウイクテキ</t>
    </rPh>
    <rPh sb="202" eb="204">
      <t>シテン</t>
    </rPh>
    <rPh sb="207" eb="209">
      <t>ケンキュウ</t>
    </rPh>
    <phoneticPr fontId="1"/>
  </si>
  <si>
    <t>2024年3月頃</t>
    <rPh sb="4" eb="5">
      <t>ネン</t>
    </rPh>
    <rPh sb="6" eb="7">
      <t>ガツ</t>
    </rPh>
    <rPh sb="7" eb="8">
      <t>コロ</t>
    </rPh>
    <phoneticPr fontId="1"/>
  </si>
  <si>
    <t>公益財団法人　ＪＫＡ</t>
    <rPh sb="0" eb="6">
      <t>コウエキザイダンホウジン</t>
    </rPh>
    <phoneticPr fontId="1"/>
  </si>
  <si>
    <t>2024年度　「機械振興補助事業」と「公益事業振興補助事業」</t>
    <rPh sb="4" eb="6">
      <t>ネンド</t>
    </rPh>
    <rPh sb="8" eb="10">
      <t>キカイ</t>
    </rPh>
    <rPh sb="10" eb="12">
      <t>シンコウ</t>
    </rPh>
    <rPh sb="12" eb="16">
      <t>ホジョジギョウ</t>
    </rPh>
    <rPh sb="19" eb="23">
      <t>コウエキジギョウ</t>
    </rPh>
    <rPh sb="23" eb="25">
      <t>シンコウ</t>
    </rPh>
    <rPh sb="25" eb="29">
      <t>ホジョジギョウ</t>
    </rPh>
    <phoneticPr fontId="1"/>
  </si>
  <si>
    <t xml:space="preserve">
1.機械振興に資する研究（分野はＨＰ参照）
①個別研究
②若手研究
③開発研究
④ステップアップ研究
⑤複数年研究
</t>
    <rPh sb="3" eb="5">
      <t>キカイ</t>
    </rPh>
    <rPh sb="5" eb="7">
      <t>シンコウ</t>
    </rPh>
    <rPh sb="8" eb="9">
      <t>シ</t>
    </rPh>
    <rPh sb="11" eb="13">
      <t>ケンキュウ</t>
    </rPh>
    <rPh sb="14" eb="16">
      <t>ブンヤ</t>
    </rPh>
    <rPh sb="19" eb="21">
      <t>サンショウ</t>
    </rPh>
    <rPh sb="24" eb="26">
      <t>コベツ</t>
    </rPh>
    <rPh sb="26" eb="28">
      <t>ケンキュウ</t>
    </rPh>
    <rPh sb="30" eb="32">
      <t>ワカテ</t>
    </rPh>
    <rPh sb="32" eb="34">
      <t>ケンキュウ</t>
    </rPh>
    <rPh sb="36" eb="38">
      <t>カイハツ</t>
    </rPh>
    <rPh sb="38" eb="40">
      <t>ケンキュウ</t>
    </rPh>
    <rPh sb="49" eb="51">
      <t>ケンキュウ</t>
    </rPh>
    <rPh sb="53" eb="56">
      <t>フクスウネン</t>
    </rPh>
    <rPh sb="56" eb="58">
      <t>ケンキュウ</t>
    </rPh>
    <phoneticPr fontId="1"/>
  </si>
  <si>
    <t>若手のみ対象</t>
    <rPh sb="0" eb="2">
      <t>ワカテ</t>
    </rPh>
    <rPh sb="4" eb="6">
      <t>タイショウ</t>
    </rPh>
    <phoneticPr fontId="1"/>
  </si>
  <si>
    <t>2.公益・社会福祉の増進に資する研究（分野はＨＰ参照）
①幸せに暮らせる社会を創るための活動に資する研究
②ギャンブル等依存症に係る研究
③女性のスポーツの機会の向上に係る研究
④女性アスリートの競技力や社会的評価の向上に資する研究</t>
    <phoneticPr fontId="1"/>
  </si>
  <si>
    <t>23-149</t>
    <phoneticPr fontId="1"/>
  </si>
  <si>
    <t>23-150</t>
    <phoneticPr fontId="1"/>
  </si>
  <si>
    <t>公益財団法人 富山県ひとづくり財団</t>
    <rPh sb="0" eb="4">
      <t>コウエキザイダン</t>
    </rPh>
    <rPh sb="4" eb="6">
      <t>ホウジン</t>
    </rPh>
    <rPh sb="7" eb="10">
      <t>トヤマケン</t>
    </rPh>
    <rPh sb="15" eb="17">
      <t>ザイダン</t>
    </rPh>
    <phoneticPr fontId="1"/>
  </si>
  <si>
    <t>第41回「とやま賞」の推薦</t>
    <rPh sb="0" eb="1">
      <t>ダイ</t>
    </rPh>
    <rPh sb="3" eb="4">
      <t>カイ</t>
    </rPh>
    <rPh sb="8" eb="9">
      <t>ショウ</t>
    </rPh>
    <rPh sb="11" eb="13">
      <t>スイセン</t>
    </rPh>
    <phoneticPr fontId="1"/>
  </si>
  <si>
    <t>45歳以下（2024年4月1日現在）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</si>
  <si>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</si>
  <si>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2024年5月下旬</t>
    <rPh sb="4" eb="5">
      <t>ネン</t>
    </rPh>
    <rPh sb="6" eb="7">
      <t>ガツ</t>
    </rPh>
    <rPh sb="7" eb="9">
      <t>ゲジュン</t>
    </rPh>
    <phoneticPr fontId="1"/>
  </si>
  <si>
    <t>学術研究、科学技術、文化・芸術、スポーツ等の分野において、すぐれた業績を挙げ、将来の活躍が期待される個人</t>
    <rPh sb="0" eb="2">
      <t>ガクジュツ</t>
    </rPh>
    <rPh sb="2" eb="4">
      <t>ケンキュウ</t>
    </rPh>
    <rPh sb="5" eb="7">
      <t>カガク</t>
    </rPh>
    <rPh sb="7" eb="9">
      <t>ギジュツ</t>
    </rPh>
    <rPh sb="10" eb="12">
      <t>ブンカ</t>
    </rPh>
    <rPh sb="13" eb="15">
      <t>ゲイジュツ</t>
    </rPh>
    <rPh sb="20" eb="21">
      <t>トウ</t>
    </rPh>
    <rPh sb="22" eb="24">
      <t>ブンヤ</t>
    </rPh>
    <rPh sb="33" eb="35">
      <t>ギョウセキ</t>
    </rPh>
    <rPh sb="36" eb="37">
      <t>ア</t>
    </rPh>
    <rPh sb="39" eb="41">
      <t>ショウライ</t>
    </rPh>
    <rPh sb="42" eb="44">
      <t>カツヤク</t>
    </rPh>
    <rPh sb="45" eb="47">
      <t>キタイ</t>
    </rPh>
    <rPh sb="50" eb="52">
      <t>コジン</t>
    </rPh>
    <phoneticPr fontId="1"/>
  </si>
  <si>
    <t>公益財団法人 杉浦記念財団</t>
    <rPh sb="0" eb="6">
      <t>コウエキザイダンホウジン</t>
    </rPh>
    <rPh sb="7" eb="9">
      <t>スギウラ</t>
    </rPh>
    <rPh sb="9" eb="11">
      <t>キネン</t>
    </rPh>
    <rPh sb="11" eb="13">
      <t>ザイダン</t>
    </rPh>
    <phoneticPr fontId="1"/>
  </si>
  <si>
    <t>第13回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</si>
  <si>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地域医療・福祉を振興し、国民の健康と生活の向上に優れた成果をおさめ、住み慣れた地域で安心して、その人らしく住み続けることを支援する活動を行った個人等を表彰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コジン</t>
    </rPh>
    <rPh sb="73" eb="74">
      <t>トウ</t>
    </rPh>
    <rPh sb="75" eb="77">
      <t>ヒョウショウ</t>
    </rPh>
    <phoneticPr fontId="1"/>
  </si>
  <si>
    <t>2024年3月上旬</t>
    <rPh sb="4" eb="5">
      <t>ネン</t>
    </rPh>
    <rPh sb="6" eb="7">
      <t>ガツ</t>
    </rPh>
    <rPh sb="7" eb="9">
      <t>ジョウジュン</t>
    </rPh>
    <phoneticPr fontId="1"/>
  </si>
  <si>
    <t>公益財団法人 藤原科学財団</t>
    <rPh sb="0" eb="6">
      <t>コウエキザイダンホウジン</t>
    </rPh>
    <rPh sb="7" eb="9">
      <t>フジワラ</t>
    </rPh>
    <rPh sb="9" eb="11">
      <t>カガク</t>
    </rPh>
    <rPh sb="11" eb="13">
      <t>ザイダン</t>
    </rPh>
    <phoneticPr fontId="1"/>
  </si>
  <si>
    <t>【推薦の対象】
自然科学分野</t>
    <rPh sb="1" eb="3">
      <t>スイセン</t>
    </rPh>
    <rPh sb="4" eb="6">
      <t>タイショウ</t>
    </rPh>
    <rPh sb="8" eb="10">
      <t>シゼン</t>
    </rPh>
    <rPh sb="10" eb="12">
      <t>カガク</t>
    </rPh>
    <rPh sb="12" eb="14">
      <t>ブンヤ</t>
    </rPh>
    <phoneticPr fontId="1"/>
  </si>
  <si>
    <t>2024年5月中旬</t>
    <rPh sb="4" eb="5">
      <t>ネン</t>
    </rPh>
    <rPh sb="6" eb="7">
      <t>ガツ</t>
    </rPh>
    <rPh sb="7" eb="9">
      <t>チュウジュン</t>
    </rPh>
    <phoneticPr fontId="1"/>
  </si>
  <si>
    <t>23-151</t>
    <phoneticPr fontId="1"/>
  </si>
  <si>
    <t>23-152</t>
    <phoneticPr fontId="1"/>
  </si>
  <si>
    <t>23-153</t>
    <phoneticPr fontId="1"/>
  </si>
  <si>
    <t>東日本高速道路株式会社</t>
    <rPh sb="0" eb="1">
      <t>ヒガシ</t>
    </rPh>
    <rPh sb="1" eb="3">
      <t>ニホン</t>
    </rPh>
    <rPh sb="3" eb="7">
      <t>コウソクドウロ</t>
    </rPh>
    <rPh sb="7" eb="9">
      <t>カブシキ</t>
    </rPh>
    <rPh sb="9" eb="11">
      <t>カイシャ</t>
    </rPh>
    <phoneticPr fontId="1"/>
  </si>
  <si>
    <t>令和5年度　NEXCO東日本　技術研究助成</t>
    <rPh sb="0" eb="2">
      <t>レイワ</t>
    </rPh>
    <rPh sb="3" eb="5">
      <t>ネンド</t>
    </rPh>
    <rPh sb="11" eb="12">
      <t>ヒガシ</t>
    </rPh>
    <rPh sb="12" eb="14">
      <t>ニホン</t>
    </rPh>
    <rPh sb="15" eb="17">
      <t>ギジュツ</t>
    </rPh>
    <rPh sb="17" eb="19">
      <t>ケンキュウ</t>
    </rPh>
    <rPh sb="19" eb="21">
      <t>ジョセイ</t>
    </rPh>
    <phoneticPr fontId="1"/>
  </si>
  <si>
    <t>2024年2月末頃</t>
    <rPh sb="4" eb="5">
      <t>ネン</t>
    </rPh>
    <rPh sb="6" eb="7">
      <t>ガツ</t>
    </rPh>
    <rPh sb="7" eb="8">
      <t>マツ</t>
    </rPh>
    <rPh sb="8" eb="9">
      <t>コロ</t>
    </rPh>
    <phoneticPr fontId="1"/>
  </si>
  <si>
    <t>-</t>
    <phoneticPr fontId="1"/>
  </si>
  <si>
    <t>https://m-alliance.j-milk.jp/</t>
  </si>
  <si>
    <t>https://www.jka-cycle.jp/shinsei</t>
  </si>
  <si>
    <t>https://www.t-hito.or.jp/zaidan/toyamashou/index39th.html</t>
  </si>
  <si>
    <t>https://sugi-zaidan.jp/smf/reward-new/</t>
  </si>
  <si>
    <t>第65回　藤原賞受賞候補者の推薦</t>
    <rPh sb="0" eb="1">
      <t>ダイ</t>
    </rPh>
    <rPh sb="3" eb="4">
      <t>カイ</t>
    </rPh>
    <rPh sb="5" eb="7">
      <t>フジワラ</t>
    </rPh>
    <rPh sb="7" eb="8">
      <t>ショウ</t>
    </rPh>
    <rPh sb="8" eb="10">
      <t>ジュショウ</t>
    </rPh>
    <rPh sb="10" eb="13">
      <t>コウホシャ</t>
    </rPh>
    <rPh sb="14" eb="16">
      <t>スイセン</t>
    </rPh>
    <phoneticPr fontId="1"/>
  </si>
  <si>
    <t>https://www.fujizai.or.jp/</t>
    <phoneticPr fontId="1"/>
  </si>
  <si>
    <t>【助成の対象】
共通テーマ
高速道路の安全性またはサービスレベルの向上に資する研究
特定テーマ
高速道路におけるDX・GXの推進に資する研究</t>
    <rPh sb="1" eb="3">
      <t>ジョセイ</t>
    </rPh>
    <rPh sb="4" eb="6">
      <t>タイショウ</t>
    </rPh>
    <rPh sb="8" eb="10">
      <t>キョウツウ</t>
    </rPh>
    <rPh sb="14" eb="18">
      <t>コウソクドウロ</t>
    </rPh>
    <rPh sb="19" eb="22">
      <t>アンゼンセイ</t>
    </rPh>
    <rPh sb="33" eb="35">
      <t>コウジョウ</t>
    </rPh>
    <rPh sb="36" eb="37">
      <t>シ</t>
    </rPh>
    <rPh sb="39" eb="41">
      <t>ケンキュウ</t>
    </rPh>
    <rPh sb="43" eb="45">
      <t>トクテイ</t>
    </rPh>
    <rPh sb="49" eb="53">
      <t>コウソクドウロ</t>
    </rPh>
    <rPh sb="63" eb="65">
      <t>スイシン</t>
    </rPh>
    <rPh sb="66" eb="67">
      <t>シ</t>
    </rPh>
    <rPh sb="69" eb="71">
      <t>ケンキュウ</t>
    </rPh>
    <phoneticPr fontId="1"/>
  </si>
  <si>
    <t>https://www.e-nexco.co.jp/pressroom/head_office/2023/1002/00013000.html</t>
  </si>
  <si>
    <t>23-154</t>
    <phoneticPr fontId="1"/>
  </si>
  <si>
    <t>公益財団法人　SBS鎌田財団</t>
    <rPh sb="0" eb="4">
      <t>コウエキザイダン</t>
    </rPh>
    <rPh sb="4" eb="6">
      <t>ホウジン</t>
    </rPh>
    <rPh sb="10" eb="12">
      <t>カマタ</t>
    </rPh>
    <rPh sb="12" eb="14">
      <t>ザイダン</t>
    </rPh>
    <phoneticPr fontId="1"/>
  </si>
  <si>
    <t>【助成対象】
テーマ一例
•効率的で持続可能な物流システムの構築に関連するもの
•持続可能な物流ネットワークの構築に関連するもの
•労働環境整備、安全輸送、新たな労働力の確保など構造改革に関連するもの
•その他、これからの持続可能な社会構築における「物流」全般</t>
    <rPh sb="1" eb="3">
      <t>ジョセイ</t>
    </rPh>
    <rPh sb="3" eb="5">
      <t>タイショウ</t>
    </rPh>
    <rPh sb="10" eb="12">
      <t>イチレイ</t>
    </rPh>
    <rPh sb="14" eb="17">
      <t>コウリツテキ</t>
    </rPh>
    <rPh sb="18" eb="22">
      <t>ジゾクカノウ</t>
    </rPh>
    <rPh sb="23" eb="25">
      <t>ブツリュウ</t>
    </rPh>
    <rPh sb="30" eb="32">
      <t>コウチク</t>
    </rPh>
    <rPh sb="33" eb="35">
      <t>カンレン</t>
    </rPh>
    <rPh sb="41" eb="45">
      <t>ジゾクカノウ</t>
    </rPh>
    <rPh sb="46" eb="48">
      <t>ブツリュウ</t>
    </rPh>
    <rPh sb="55" eb="57">
      <t>コウチク</t>
    </rPh>
    <rPh sb="58" eb="60">
      <t>カンレン</t>
    </rPh>
    <rPh sb="66" eb="68">
      <t>ロウドウ</t>
    </rPh>
    <rPh sb="68" eb="70">
      <t>カンキョウ</t>
    </rPh>
    <rPh sb="70" eb="72">
      <t>セイビ</t>
    </rPh>
    <rPh sb="73" eb="77">
      <t>アンゼンユソウ</t>
    </rPh>
    <rPh sb="78" eb="79">
      <t>アラ</t>
    </rPh>
    <rPh sb="81" eb="84">
      <t>ロウドウリョク</t>
    </rPh>
    <rPh sb="85" eb="87">
      <t>カクホ</t>
    </rPh>
    <rPh sb="89" eb="91">
      <t>コウゾウ</t>
    </rPh>
    <rPh sb="91" eb="93">
      <t>カイカク</t>
    </rPh>
    <rPh sb="94" eb="96">
      <t>カンレン</t>
    </rPh>
    <rPh sb="104" eb="105">
      <t>タ</t>
    </rPh>
    <rPh sb="111" eb="115">
      <t>ジゾクカノウ</t>
    </rPh>
    <rPh sb="116" eb="118">
      <t>シャカイ</t>
    </rPh>
    <rPh sb="118" eb="120">
      <t>コウチク</t>
    </rPh>
    <rPh sb="125" eb="127">
      <t>ブツリュウ</t>
    </rPh>
    <rPh sb="128" eb="130">
      <t>ゼンパン</t>
    </rPh>
    <phoneticPr fontId="1"/>
  </si>
  <si>
    <t>-</t>
    <phoneticPr fontId="1"/>
  </si>
  <si>
    <t>推薦</t>
    <rPh sb="0" eb="2">
      <t>スイセン</t>
    </rPh>
    <phoneticPr fontId="1"/>
  </si>
  <si>
    <t>2024年3月頃</t>
    <rPh sb="4" eb="5">
      <t>ネン</t>
    </rPh>
    <rPh sb="6" eb="7">
      <t>ガツ</t>
    </rPh>
    <rPh sb="7" eb="8">
      <t>コロ</t>
    </rPh>
    <phoneticPr fontId="1"/>
  </si>
  <si>
    <t>2023年度 物流研究助成</t>
    <rPh sb="4" eb="6">
      <t>ネンド</t>
    </rPh>
    <rPh sb="7" eb="9">
      <t>ブツリュウ</t>
    </rPh>
    <rPh sb="9" eb="11">
      <t>ケンキュウ</t>
    </rPh>
    <rPh sb="11" eb="13">
      <t>ジョセイ</t>
    </rPh>
    <phoneticPr fontId="1"/>
  </si>
  <si>
    <t>https://www.sbs-kamatazaidan.or.jp/skzd/furtherance/</t>
    <phoneticPr fontId="1"/>
  </si>
  <si>
    <t>23-155</t>
    <phoneticPr fontId="1"/>
  </si>
  <si>
    <t>国立研究開発法人　科学技術振興機構（ＪＳＴ）</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</si>
  <si>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第3回　羽ばたく女性研究者賞（マリア・スクウォドフスカ=キュリー賞）</t>
    <rPh sb="0" eb="1">
      <t>ダイ</t>
    </rPh>
    <rPh sb="2" eb="3">
      <t>カイ</t>
    </rPh>
    <rPh sb="4" eb="5">
      <t>ハ</t>
    </rPh>
    <rPh sb="8" eb="10">
      <t>ジョセイ</t>
    </rPh>
    <rPh sb="10" eb="13">
      <t>ケンキュウシャ</t>
    </rPh>
    <rPh sb="13" eb="14">
      <t>ショウ</t>
    </rPh>
    <rPh sb="32" eb="33">
      <t>ショウ</t>
    </rPh>
    <phoneticPr fontId="1"/>
  </si>
  <si>
    <t>2024年4月1日時点で博士学位取得後5年程度までの女性研究者</t>
    <rPh sb="4" eb="5">
      <t>ネン</t>
    </rPh>
    <rPh sb="6" eb="7">
      <t>ガツ</t>
    </rPh>
    <rPh sb="8" eb="9">
      <t>ヒ</t>
    </rPh>
    <rPh sb="9" eb="11">
      <t>ジテン</t>
    </rPh>
    <rPh sb="12" eb="14">
      <t>ハクシ</t>
    </rPh>
    <rPh sb="14" eb="16">
      <t>ガクイ</t>
    </rPh>
    <rPh sb="16" eb="19">
      <t>シュトクゴ</t>
    </rPh>
    <rPh sb="20" eb="21">
      <t>ネン</t>
    </rPh>
    <rPh sb="21" eb="23">
      <t>テイド</t>
    </rPh>
    <rPh sb="26" eb="28">
      <t>ジョセイ</t>
    </rPh>
    <rPh sb="28" eb="31">
      <t>ケンキュウシャ</t>
    </rPh>
    <phoneticPr fontId="1"/>
  </si>
  <si>
    <t>科学技術に関連する幅広い研究分野</t>
    <rPh sb="0" eb="2">
      <t>カガク</t>
    </rPh>
    <rPh sb="2" eb="4">
      <t>ギジュツ</t>
    </rPh>
    <rPh sb="5" eb="7">
      <t>カンレン</t>
    </rPh>
    <rPh sb="9" eb="11">
      <t>ハバヒロ</t>
    </rPh>
    <rPh sb="12" eb="16">
      <t>ケンキュウブンヤ</t>
    </rPh>
    <phoneticPr fontId="1"/>
  </si>
  <si>
    <t>2024年5月頃</t>
    <rPh sb="4" eb="5">
      <t>ネン</t>
    </rPh>
    <rPh sb="6" eb="7">
      <t>ガツ</t>
    </rPh>
    <rPh sb="7" eb="8">
      <t>コロ</t>
    </rPh>
    <phoneticPr fontId="1"/>
  </si>
  <si>
    <t>https://www.jst.go.jp/diversity/researcher/mscaward/index.html</t>
    <phoneticPr fontId="1"/>
  </si>
  <si>
    <t>23-156</t>
    <phoneticPr fontId="1"/>
  </si>
  <si>
    <t>令和5年度　挑戦的研究助成「セコムチャレンジ2023」</t>
    <rPh sb="0" eb="2">
      <t>レイワ</t>
    </rPh>
    <rPh sb="3" eb="5">
      <t>ネンド</t>
    </rPh>
    <rPh sb="6" eb="9">
      <t>チョウセンテキ</t>
    </rPh>
    <rPh sb="9" eb="11">
      <t>ケンキュウ</t>
    </rPh>
    <rPh sb="11" eb="13">
      <t>ジョセイ</t>
    </rPh>
    <phoneticPr fontId="1"/>
  </si>
  <si>
    <t>テーマ1.個人情報の保護と積極的利用を両立する生命医科学あるいは医療・健康管理データの研究
テーマ2.階層性を超えた生命基本原理：総合的アプローチ
テーマ3.最先端科学のELSI（論理的・法的・社会的側面）</t>
    <rPh sb="5" eb="7">
      <t>コジン</t>
    </rPh>
    <rPh sb="7" eb="9">
      <t>ジョウホウ</t>
    </rPh>
    <rPh sb="10" eb="12">
      <t>ホゴ</t>
    </rPh>
    <rPh sb="13" eb="16">
      <t>セッキョクテキ</t>
    </rPh>
    <rPh sb="16" eb="18">
      <t>リヨウ</t>
    </rPh>
    <rPh sb="19" eb="21">
      <t>リョウリツ</t>
    </rPh>
    <rPh sb="23" eb="25">
      <t>セイメイ</t>
    </rPh>
    <rPh sb="25" eb="28">
      <t>イカガク</t>
    </rPh>
    <rPh sb="32" eb="34">
      <t>イリョウ</t>
    </rPh>
    <rPh sb="35" eb="37">
      <t>ケンコウ</t>
    </rPh>
    <rPh sb="37" eb="39">
      <t>カンリ</t>
    </rPh>
    <rPh sb="43" eb="45">
      <t>ケンキュウ</t>
    </rPh>
    <rPh sb="52" eb="55">
      <t>カイソウセイ</t>
    </rPh>
    <rPh sb="56" eb="57">
      <t>コ</t>
    </rPh>
    <rPh sb="59" eb="61">
      <t>セイメイ</t>
    </rPh>
    <rPh sb="61" eb="63">
      <t>キホン</t>
    </rPh>
    <rPh sb="63" eb="65">
      <t>ゲンリ</t>
    </rPh>
    <rPh sb="66" eb="69">
      <t>ソウゴウテキ</t>
    </rPh>
    <rPh sb="81" eb="84">
      <t>サイセンタン</t>
    </rPh>
    <rPh sb="84" eb="86">
      <t>カガク</t>
    </rPh>
    <rPh sb="92" eb="95">
      <t>ロンリテキ</t>
    </rPh>
    <rPh sb="96" eb="98">
      <t>ホウテキ</t>
    </rPh>
    <rPh sb="99" eb="102">
      <t>シャカイテキ</t>
    </rPh>
    <rPh sb="102" eb="104">
      <t>ソクメン</t>
    </rPh>
    <phoneticPr fontId="1"/>
  </si>
  <si>
    <t>39歳以下（令和6年4月1日時点）</t>
    <rPh sb="2" eb="3">
      <t>サイ</t>
    </rPh>
    <rPh sb="3" eb="5">
      <t>イカ</t>
    </rPh>
    <rPh sb="6" eb="8">
      <t>レイワ</t>
    </rPh>
    <rPh sb="9" eb="10">
      <t>ネン</t>
    </rPh>
    <rPh sb="11" eb="12">
      <t>ガツ</t>
    </rPh>
    <rPh sb="13" eb="14">
      <t>ヒ</t>
    </rPh>
    <rPh sb="14" eb="16">
      <t>ジテン</t>
    </rPh>
    <phoneticPr fontId="1"/>
  </si>
  <si>
    <t>推薦</t>
    <rPh sb="0" eb="2">
      <t>スイセン</t>
    </rPh>
    <phoneticPr fontId="1"/>
  </si>
  <si>
    <t>2024年2月中旬</t>
    <rPh sb="4" eb="5">
      <t>ネン</t>
    </rPh>
    <rPh sb="6" eb="7">
      <t>ガツ</t>
    </rPh>
    <rPh sb="7" eb="9">
      <t>チュウジュン</t>
    </rPh>
    <phoneticPr fontId="1"/>
  </si>
  <si>
    <t>https://www.secomzaidan.jp/challenge.html</t>
    <phoneticPr fontId="1"/>
  </si>
  <si>
    <t>締切：11/7（火）15：00まで
（必着、期日厳守）</t>
    <rPh sb="0" eb="2">
      <t>シメキリ</t>
    </rPh>
    <rPh sb="8" eb="9">
      <t>カ</t>
    </rPh>
    <rPh sb="19" eb="21">
      <t>ヒッチャク</t>
    </rPh>
    <rPh sb="22" eb="24">
      <t>キジツ</t>
    </rPh>
    <rPh sb="24" eb="26">
      <t>ゲンシュ</t>
    </rPh>
    <phoneticPr fontId="1"/>
  </si>
  <si>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1"/>
  </si>
  <si>
    <t>2024年度 国立情報学研究所 公募型共同研究</t>
    <rPh sb="4" eb="6">
      <t>ネンド</t>
    </rPh>
    <rPh sb="7" eb="12">
      <t>コクリツジョウホウガク</t>
    </rPh>
    <rPh sb="12" eb="15">
      <t>ケンキュウショ</t>
    </rPh>
    <rPh sb="16" eb="19">
      <t>コウボガタ</t>
    </rPh>
    <rPh sb="19" eb="21">
      <t>キョウドウ</t>
    </rPh>
    <rPh sb="21" eb="23">
      <t>ケンキュウ</t>
    </rPh>
    <phoneticPr fontId="1"/>
  </si>
  <si>
    <t>https://www.nii.ac.jp/research/collaboration/koubo/</t>
    <phoneticPr fontId="1"/>
  </si>
  <si>
    <t>-</t>
    <phoneticPr fontId="1"/>
  </si>
  <si>
    <t>3）自由提案公募型【自由】
研究課題を自由に設定し、実施</t>
    <rPh sb="14" eb="18">
      <t>ケンキュウカダイ</t>
    </rPh>
    <rPh sb="19" eb="21">
      <t>ジユウ</t>
    </rPh>
    <rPh sb="22" eb="24">
      <t>セッテイ</t>
    </rPh>
    <rPh sb="26" eb="28">
      <t>ジッシ</t>
    </rPh>
    <phoneticPr fontId="1"/>
  </si>
  <si>
    <t>申請書は、「共同利用・共同研究高度化支援システムJROIS」を用いて提出</t>
    <rPh sb="0" eb="3">
      <t>シンセイショ</t>
    </rPh>
    <rPh sb="6" eb="8">
      <t>キョウドウ</t>
    </rPh>
    <rPh sb="8" eb="10">
      <t>リヨウ</t>
    </rPh>
    <rPh sb="11" eb="13">
      <t>キョウドウ</t>
    </rPh>
    <rPh sb="13" eb="15">
      <t>ケンキュウ</t>
    </rPh>
    <rPh sb="15" eb="18">
      <t>コウドカ</t>
    </rPh>
    <rPh sb="18" eb="20">
      <t>シエン</t>
    </rPh>
    <rPh sb="31" eb="32">
      <t>モチ</t>
    </rPh>
    <rPh sb="34" eb="36">
      <t>テイシュツ</t>
    </rPh>
    <phoneticPr fontId="1"/>
  </si>
  <si>
    <t>23-157</t>
    <phoneticPr fontId="1"/>
  </si>
  <si>
    <t>2）研究企画会合公募型【会合】
少なくとも一つを満たす新規の研究課題を設定し会合を実施
●異分野と情報学との連携
●情報学同士の連携強化
●情報学の難問に挑戦する新たなグランドチャレンジ</t>
    <phoneticPr fontId="1"/>
  </si>
  <si>
    <t>承諾</t>
    <rPh sb="0" eb="2">
      <t>ショウダク</t>
    </rPh>
    <phoneticPr fontId="1"/>
  </si>
  <si>
    <t>23-158</t>
    <phoneticPr fontId="1"/>
  </si>
  <si>
    <t>公益財団法人 大山健康財団</t>
    <rPh sb="0" eb="4">
      <t>コウエキザイダン</t>
    </rPh>
    <rPh sb="4" eb="6">
      <t>ホウジン</t>
    </rPh>
    <rPh sb="7" eb="9">
      <t>オオヤマ</t>
    </rPh>
    <rPh sb="9" eb="11">
      <t>ケンコウ</t>
    </rPh>
    <rPh sb="11" eb="13">
      <t>ザイダン</t>
    </rPh>
    <phoneticPr fontId="1"/>
  </si>
  <si>
    <t>2023年度 第50回 大山健康財団学術研究助成</t>
    <rPh sb="4" eb="6">
      <t>ネンド</t>
    </rPh>
    <rPh sb="7" eb="8">
      <t>ダイ</t>
    </rPh>
    <rPh sb="10" eb="11">
      <t>カイ</t>
    </rPh>
    <rPh sb="12" eb="14">
      <t>オオヤマ</t>
    </rPh>
    <rPh sb="14" eb="16">
      <t>ケンコウ</t>
    </rPh>
    <rPh sb="16" eb="18">
      <t>ザイダン</t>
    </rPh>
    <rPh sb="18" eb="20">
      <t>ガクジュツ</t>
    </rPh>
    <rPh sb="20" eb="22">
      <t>ケンキュウ</t>
    </rPh>
    <rPh sb="22" eb="24">
      <t>ジョセイ</t>
    </rPh>
    <phoneticPr fontId="1"/>
  </si>
  <si>
    <t>-</t>
    <phoneticPr fontId="1"/>
  </si>
  <si>
    <t>2024年2月中旬</t>
    <rPh sb="4" eb="5">
      <t>ネン</t>
    </rPh>
    <rPh sb="6" eb="7">
      <t>ガツ</t>
    </rPh>
    <rPh sb="7" eb="9">
      <t>チュウジュン</t>
    </rPh>
    <phoneticPr fontId="1"/>
  </si>
  <si>
    <t>http://ohfin.com/activities/apply/guideline</t>
    <phoneticPr fontId="1"/>
  </si>
  <si>
    <t>感染症の基礎的あるいは臨床的研究を行っている者及び感染症に関する疫学的研究
【研究対象】
1）一般細菌感染症
2）真菌感染症
3）ハンセン病
4）リケッチア症
5）寄生虫病</t>
    <rPh sb="0" eb="3">
      <t>カンセンショウ</t>
    </rPh>
    <rPh sb="4" eb="7">
      <t>キソテキ</t>
    </rPh>
    <rPh sb="11" eb="14">
      <t>リンショウテキ</t>
    </rPh>
    <rPh sb="14" eb="16">
      <t>ケンキュウ</t>
    </rPh>
    <rPh sb="17" eb="18">
      <t>オコナ</t>
    </rPh>
    <rPh sb="22" eb="23">
      <t>モノ</t>
    </rPh>
    <rPh sb="23" eb="24">
      <t>オヨ</t>
    </rPh>
    <rPh sb="25" eb="28">
      <t>カンセンショウ</t>
    </rPh>
    <rPh sb="29" eb="30">
      <t>カン</t>
    </rPh>
    <rPh sb="32" eb="34">
      <t>エキガク</t>
    </rPh>
    <rPh sb="34" eb="35">
      <t>テキ</t>
    </rPh>
    <rPh sb="35" eb="37">
      <t>ケンキュウ</t>
    </rPh>
    <rPh sb="39" eb="41">
      <t>ケンキュウ</t>
    </rPh>
    <rPh sb="41" eb="43">
      <t>タイショウ</t>
    </rPh>
    <rPh sb="47" eb="49">
      <t>イッパン</t>
    </rPh>
    <rPh sb="49" eb="51">
      <t>サイキン</t>
    </rPh>
    <rPh sb="51" eb="54">
      <t>カンセンショウ</t>
    </rPh>
    <rPh sb="57" eb="58">
      <t>マ</t>
    </rPh>
    <rPh sb="58" eb="59">
      <t>キン</t>
    </rPh>
    <rPh sb="59" eb="62">
      <t>カンセンショウ</t>
    </rPh>
    <rPh sb="69" eb="70">
      <t>ビョウ</t>
    </rPh>
    <rPh sb="78" eb="79">
      <t>ショウ</t>
    </rPh>
    <rPh sb="82" eb="85">
      <t>キセイチュウ</t>
    </rPh>
    <rPh sb="85" eb="86">
      <t>ビョウ</t>
    </rPh>
    <phoneticPr fontId="1"/>
  </si>
  <si>
    <t>23-159</t>
    <phoneticPr fontId="1"/>
  </si>
  <si>
    <t>公益財団法人 永守財団</t>
    <rPh sb="0" eb="4">
      <t>コウエキザイダン</t>
    </rPh>
    <rPh sb="4" eb="6">
      <t>ホウジン</t>
    </rPh>
    <rPh sb="7" eb="9">
      <t>ナガモリ</t>
    </rPh>
    <rPh sb="9" eb="11">
      <t>ザイダン</t>
    </rPh>
    <phoneticPr fontId="1"/>
  </si>
  <si>
    <t>第10回　永守賞</t>
    <rPh sb="0" eb="1">
      <t>ダイ</t>
    </rPh>
    <rPh sb="3" eb="4">
      <t>カイ</t>
    </rPh>
    <rPh sb="5" eb="8">
      <t>ナガモリショウ</t>
    </rPh>
    <phoneticPr fontId="1"/>
  </si>
  <si>
    <t xml:space="preserve">【対象分野】
モータ、アクチュエアータ、発電機及びそれらの制御方法、その応用技術等に関連する技術分野
</t>
    <rPh sb="1" eb="3">
      <t>タイショウ</t>
    </rPh>
    <rPh sb="3" eb="5">
      <t>ブンヤ</t>
    </rPh>
    <phoneticPr fontId="1"/>
  </si>
  <si>
    <t>最大500万
テーマ3のみ300万</t>
    <rPh sb="0" eb="2">
      <t>サイダイ</t>
    </rPh>
    <rPh sb="5" eb="6">
      <t>マン</t>
    </rPh>
    <rPh sb="16" eb="17">
      <t>マン</t>
    </rPh>
    <phoneticPr fontId="1"/>
  </si>
  <si>
    <t>150万</t>
    <rPh sb="3" eb="4">
      <t>マン</t>
    </rPh>
    <phoneticPr fontId="1"/>
  </si>
  <si>
    <t>80万</t>
    <phoneticPr fontId="1"/>
  </si>
  <si>
    <t>100万</t>
    <phoneticPr fontId="1"/>
  </si>
  <si>
    <t>大賞：500万
永守賞：200万</t>
    <rPh sb="0" eb="2">
      <t>タイショウ</t>
    </rPh>
    <rPh sb="6" eb="7">
      <t>マン</t>
    </rPh>
    <rPh sb="8" eb="11">
      <t>ナガモリショウ</t>
    </rPh>
    <rPh sb="15" eb="16">
      <t>マン</t>
    </rPh>
    <phoneticPr fontId="1"/>
  </si>
  <si>
    <t>23-160</t>
    <phoneticPr fontId="1"/>
  </si>
  <si>
    <t>2024年5月下旬</t>
    <rPh sb="6" eb="7">
      <t>ガツ</t>
    </rPh>
    <rPh sb="7" eb="9">
      <t>ゲジュン</t>
    </rPh>
    <phoneticPr fontId="1"/>
  </si>
  <si>
    <t>公益財団法人 マザック財団</t>
    <rPh sb="0" eb="6">
      <t>コウエキザイダンホウジン</t>
    </rPh>
    <rPh sb="11" eb="13">
      <t>ザイダン</t>
    </rPh>
    <phoneticPr fontId="1"/>
  </si>
  <si>
    <t>2023年度　研究開発助成、国際会議助成</t>
    <rPh sb="4" eb="6">
      <t>ネンド</t>
    </rPh>
    <rPh sb="7" eb="9">
      <t>ケンキュウ</t>
    </rPh>
    <rPh sb="9" eb="11">
      <t>カイハツ</t>
    </rPh>
    <rPh sb="11" eb="13">
      <t>ジョセイ</t>
    </rPh>
    <rPh sb="14" eb="16">
      <t>コクサイ</t>
    </rPh>
    <rPh sb="16" eb="18">
      <t>カイギ</t>
    </rPh>
    <rPh sb="18" eb="20">
      <t>ジョセイ</t>
    </rPh>
    <phoneticPr fontId="1"/>
  </si>
  <si>
    <t>【対象分野】
•工作機械を高精度化、あるいは高速化するための機械要素技術や制御技術
•工作機械による加工技術、加工性能を向上させるための被削材や工具などの材料技術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•生産システムを構築、運用するための運用技術や通信技術などに関する研究開発、利用技術研究、技術動向の調査研究など</t>
    <rPh sb="1" eb="3">
      <t>タイショウ</t>
    </rPh>
    <rPh sb="3" eb="5">
      <t>ブンヤ</t>
    </rPh>
    <rPh sb="8" eb="12">
      <t>コウサクキカイ</t>
    </rPh>
    <rPh sb="13" eb="17">
      <t>コウセイドカ</t>
    </rPh>
    <rPh sb="22" eb="25">
      <t>コウソクカ</t>
    </rPh>
    <rPh sb="30" eb="32">
      <t>キカイ</t>
    </rPh>
    <rPh sb="32" eb="34">
      <t>ヨウソ</t>
    </rPh>
    <rPh sb="34" eb="36">
      <t>ギジュツ</t>
    </rPh>
    <rPh sb="37" eb="39">
      <t>セイギョ</t>
    </rPh>
    <rPh sb="39" eb="41">
      <t>ギジュツ</t>
    </rPh>
    <rPh sb="43" eb="45">
      <t>コウサク</t>
    </rPh>
    <rPh sb="45" eb="47">
      <t>キカイ</t>
    </rPh>
    <rPh sb="50" eb="54">
      <t>カコウギジュツ</t>
    </rPh>
    <rPh sb="55" eb="57">
      <t>カコウ</t>
    </rPh>
    <rPh sb="57" eb="59">
      <t>セイノウ</t>
    </rPh>
    <rPh sb="60" eb="62">
      <t>コウジョウ</t>
    </rPh>
    <rPh sb="68" eb="69">
      <t>ヒ</t>
    </rPh>
    <rPh sb="69" eb="71">
      <t>サクザイ</t>
    </rPh>
    <rPh sb="72" eb="74">
      <t>コウグ</t>
    </rPh>
    <rPh sb="77" eb="79">
      <t>ザイリョウ</t>
    </rPh>
    <rPh sb="79" eb="81">
      <t>ギジュツ</t>
    </rPh>
    <rPh sb="88" eb="90">
      <t>ハンソウ</t>
    </rPh>
    <rPh sb="90" eb="92">
      <t>ソウチ</t>
    </rPh>
    <rPh sb="95" eb="97">
      <t>セイサン</t>
    </rPh>
    <rPh sb="102" eb="104">
      <t>コウチク</t>
    </rPh>
    <rPh sb="109" eb="110">
      <t>モト</t>
    </rPh>
    <rPh sb="114" eb="116">
      <t>ソウチ</t>
    </rPh>
    <rPh sb="117" eb="120">
      <t>コウソクカ</t>
    </rPh>
    <rPh sb="121" eb="124">
      <t>コウリツカ</t>
    </rPh>
    <rPh sb="125" eb="128">
      <t>ジュウナンセイ</t>
    </rPh>
    <rPh sb="129" eb="131">
      <t>コウジョウ</t>
    </rPh>
    <rPh sb="132" eb="134">
      <t>キヨ</t>
    </rPh>
    <rPh sb="137" eb="139">
      <t>キカイ</t>
    </rPh>
    <rPh sb="139" eb="141">
      <t>ヨウソ</t>
    </rPh>
    <rPh sb="141" eb="143">
      <t>ギジュツ</t>
    </rPh>
    <rPh sb="144" eb="146">
      <t>セイギョ</t>
    </rPh>
    <rPh sb="146" eb="148">
      <t>ギジュツ</t>
    </rPh>
    <rPh sb="150" eb="152">
      <t>セイサン</t>
    </rPh>
    <rPh sb="157" eb="159">
      <t>コウチク</t>
    </rPh>
    <rPh sb="160" eb="162">
      <t>ウンヨウ</t>
    </rPh>
    <rPh sb="167" eb="169">
      <t>ウンヨウ</t>
    </rPh>
    <rPh sb="169" eb="171">
      <t>ギジュツ</t>
    </rPh>
    <rPh sb="172" eb="174">
      <t>ツウシン</t>
    </rPh>
    <rPh sb="174" eb="176">
      <t>ギジュツ</t>
    </rPh>
    <rPh sb="179" eb="180">
      <t>カン</t>
    </rPh>
    <rPh sb="182" eb="186">
      <t>ケンキュウカイハツ</t>
    </rPh>
    <rPh sb="187" eb="189">
      <t>リヨウ</t>
    </rPh>
    <rPh sb="189" eb="191">
      <t>ギジュツ</t>
    </rPh>
    <rPh sb="191" eb="193">
      <t>ケンキュウ</t>
    </rPh>
    <rPh sb="194" eb="196">
      <t>ギジュツ</t>
    </rPh>
    <rPh sb="196" eb="198">
      <t>ドウコウ</t>
    </rPh>
    <rPh sb="199" eb="201">
      <t>チョウサ</t>
    </rPh>
    <rPh sb="201" eb="203">
      <t>ケンキュウ</t>
    </rPh>
    <phoneticPr fontId="1"/>
  </si>
  <si>
    <t>開発：50万～200万
国際会議：30万～50万</t>
    <rPh sb="0" eb="2">
      <t>カイハツ</t>
    </rPh>
    <rPh sb="5" eb="6">
      <t>マン</t>
    </rPh>
    <rPh sb="10" eb="11">
      <t>マン</t>
    </rPh>
    <rPh sb="12" eb="14">
      <t>コクサイ</t>
    </rPh>
    <rPh sb="14" eb="16">
      <t>カイギ</t>
    </rPh>
    <rPh sb="19" eb="20">
      <t>マン</t>
    </rPh>
    <rPh sb="23" eb="24">
      <t>マン</t>
    </rPh>
    <phoneticPr fontId="1"/>
  </si>
  <si>
    <t>-</t>
    <phoneticPr fontId="1"/>
  </si>
  <si>
    <t>推薦</t>
    <rPh sb="0" eb="2">
      <t>スイセン</t>
    </rPh>
    <phoneticPr fontId="1"/>
  </si>
  <si>
    <t>2024年3月頃</t>
    <rPh sb="4" eb="5">
      <t>ネン</t>
    </rPh>
    <rPh sb="6" eb="7">
      <t>ガツ</t>
    </rPh>
    <rPh sb="7" eb="8">
      <t>コロ</t>
    </rPh>
    <phoneticPr fontId="1"/>
  </si>
  <si>
    <t>公益財団法人 ソルト・サイエンス研究財団</t>
    <rPh sb="0" eb="4">
      <t>コウエキザイダン</t>
    </rPh>
    <rPh sb="4" eb="6">
      <t>ホウジン</t>
    </rPh>
    <rPh sb="16" eb="20">
      <t>ケンキュウザイダン</t>
    </rPh>
    <phoneticPr fontId="1"/>
  </si>
  <si>
    <t>【募集分野】
一般：理工学、医学、食品科学の3分野
プロジェクト：食品科学分野</t>
    <rPh sb="1" eb="3">
      <t>ボシュウ</t>
    </rPh>
    <rPh sb="3" eb="5">
      <t>ブンヤ</t>
    </rPh>
    <rPh sb="7" eb="9">
      <t>イッパン</t>
    </rPh>
    <rPh sb="10" eb="13">
      <t>リコウガク</t>
    </rPh>
    <rPh sb="14" eb="16">
      <t>イガク</t>
    </rPh>
    <rPh sb="17" eb="19">
      <t>ショクヒン</t>
    </rPh>
    <rPh sb="19" eb="21">
      <t>カガク</t>
    </rPh>
    <rPh sb="23" eb="25">
      <t>ブンヤ</t>
    </rPh>
    <rPh sb="33" eb="35">
      <t>ショクヒン</t>
    </rPh>
    <rPh sb="35" eb="37">
      <t>カガク</t>
    </rPh>
    <rPh sb="37" eb="39">
      <t>ブンヤ</t>
    </rPh>
    <phoneticPr fontId="1"/>
  </si>
  <si>
    <t>一般：120万
プロジェクト：100万～200万</t>
    <rPh sb="0" eb="2">
      <t>イッパン</t>
    </rPh>
    <rPh sb="6" eb="7">
      <t>マン</t>
    </rPh>
    <rPh sb="18" eb="19">
      <t>マン</t>
    </rPh>
    <rPh sb="23" eb="24">
      <t>マン</t>
    </rPh>
    <phoneticPr fontId="1"/>
  </si>
  <si>
    <t>2024年3月下旬</t>
    <rPh sb="4" eb="5">
      <t>ネン</t>
    </rPh>
    <rPh sb="6" eb="7">
      <t>ガツ</t>
    </rPh>
    <rPh sb="7" eb="9">
      <t>ゲジュン</t>
    </rPh>
    <phoneticPr fontId="1"/>
  </si>
  <si>
    <t>23-161</t>
    <phoneticPr fontId="1"/>
  </si>
  <si>
    <t>公益財団法人 市村清新技術財団</t>
    <rPh sb="0" eb="6">
      <t>コウエキザイダンホウジン</t>
    </rPh>
    <rPh sb="7" eb="9">
      <t>イチムラ</t>
    </rPh>
    <rPh sb="9" eb="10">
      <t>キヨシ</t>
    </rPh>
    <rPh sb="10" eb="13">
      <t>シンギジュツ</t>
    </rPh>
    <rPh sb="13" eb="15">
      <t>ザイダン</t>
    </rPh>
    <phoneticPr fontId="1"/>
  </si>
  <si>
    <t>第33回　植物研究助成</t>
    <rPh sb="0" eb="1">
      <t>ダイ</t>
    </rPh>
    <rPh sb="3" eb="4">
      <t>カイ</t>
    </rPh>
    <rPh sb="5" eb="7">
      <t>ショクブツ</t>
    </rPh>
    <rPh sb="7" eb="9">
      <t>ケンキュウ</t>
    </rPh>
    <rPh sb="9" eb="11">
      <t>ジョセイ</t>
    </rPh>
    <phoneticPr fontId="1"/>
  </si>
  <si>
    <t>23-162</t>
    <phoneticPr fontId="1"/>
  </si>
  <si>
    <t>公益財団法人 福岡直彦記念財団</t>
    <rPh sb="0" eb="4">
      <t>コウエキザイダン</t>
    </rPh>
    <rPh sb="4" eb="6">
      <t>ホウジン</t>
    </rPh>
    <rPh sb="7" eb="9">
      <t>フクオカ</t>
    </rPh>
    <rPh sb="9" eb="11">
      <t>ナオヒコ</t>
    </rPh>
    <rPh sb="11" eb="13">
      <t>キネン</t>
    </rPh>
    <rPh sb="13" eb="15">
      <t>ザイダン</t>
    </rPh>
    <phoneticPr fontId="1"/>
  </si>
  <si>
    <t>2023年度　助成金</t>
    <rPh sb="4" eb="6">
      <t>ネンド</t>
    </rPh>
    <rPh sb="7" eb="10">
      <t>ジョセイキン</t>
    </rPh>
    <phoneticPr fontId="1"/>
  </si>
  <si>
    <t>【対象分野】
(1)先進的な分子機能を実現する有機化学
(2)社会の持続的発展を支える有機化学
(3)新しいブレークスルーを予感させる有機化学</t>
    <rPh sb="1" eb="3">
      <t>タイショウ</t>
    </rPh>
    <rPh sb="3" eb="5">
      <t>ブンヤ</t>
    </rPh>
    <rPh sb="10" eb="13">
      <t>センシンテキ</t>
    </rPh>
    <rPh sb="14" eb="18">
      <t>ブンシキノウ</t>
    </rPh>
    <rPh sb="19" eb="21">
      <t>ジツゲン</t>
    </rPh>
    <rPh sb="23" eb="27">
      <t>ユウキカガク</t>
    </rPh>
    <rPh sb="31" eb="33">
      <t>シャカイ</t>
    </rPh>
    <rPh sb="34" eb="39">
      <t>ジゾクテキハッテン</t>
    </rPh>
    <rPh sb="40" eb="41">
      <t>ササ</t>
    </rPh>
    <rPh sb="43" eb="47">
      <t>ユウキカガク</t>
    </rPh>
    <rPh sb="51" eb="52">
      <t>アタラ</t>
    </rPh>
    <rPh sb="62" eb="64">
      <t>ヨカン</t>
    </rPh>
    <rPh sb="67" eb="71">
      <t>ユウキカガク</t>
    </rPh>
    <phoneticPr fontId="1"/>
  </si>
  <si>
    <t>200万</t>
    <rPh sb="3" eb="4">
      <t>マン</t>
    </rPh>
    <phoneticPr fontId="1"/>
  </si>
  <si>
    <t>未定</t>
    <rPh sb="0" eb="2">
      <t>ミテイ</t>
    </rPh>
    <phoneticPr fontId="1"/>
  </si>
  <si>
    <t>提出は簡易書留（レターパック可）または宅配便にて送付</t>
    <rPh sb="0" eb="2">
      <t>テイシュツ</t>
    </rPh>
    <rPh sb="3" eb="5">
      <t>カンイ</t>
    </rPh>
    <rPh sb="5" eb="7">
      <t>カキトメ</t>
    </rPh>
    <rPh sb="14" eb="15">
      <t>カ</t>
    </rPh>
    <rPh sb="19" eb="22">
      <t>タクハイビン</t>
    </rPh>
    <rPh sb="24" eb="26">
      <t>ソウフ</t>
    </rPh>
    <phoneticPr fontId="1"/>
  </si>
  <si>
    <t>23-163</t>
    <phoneticPr fontId="1"/>
  </si>
  <si>
    <t>https://www.nidec.com/jp/nagamori-f/awards/applicatioguidelines.html</t>
    <phoneticPr fontId="1"/>
  </si>
  <si>
    <t>http://www.mazak-f.or.jp/05.html</t>
    <phoneticPr fontId="1"/>
  </si>
  <si>
    <t>https://www.sgkz.or.jp/project/plant/download/outline.html</t>
  </si>
  <si>
    <t>2024年3月上旬</t>
    <rPh sb="4" eb="5">
      <t>ネン</t>
    </rPh>
    <rPh sb="6" eb="7">
      <t>ガツ</t>
    </rPh>
    <rPh sb="7" eb="9">
      <t>ジョウジュン</t>
    </rPh>
    <phoneticPr fontId="1"/>
  </si>
  <si>
    <t>https://www.naohikofukuoka-mf.or.jp/grant/essential-point/2023-essential-point/</t>
    <phoneticPr fontId="1"/>
  </si>
  <si>
    <t>https://www.saltscience.or.jp/research/</t>
  </si>
  <si>
    <t xml:space="preserve">
【助成対象】
①植物研究園（静岡県熱海市）を活用し、工学的、先端的手法を用いた植物の生態研究
②植物の生態研究に必要となる計測技術の開発と研究
③植物機能の利用によるみどりの回復、植物多様性の保全・再生、省資源に関する研究
②③は研究対象地域の限定なし
</t>
    <rPh sb="2" eb="4">
      <t>ジョセイ</t>
    </rPh>
    <rPh sb="4" eb="6">
      <t>タイショウ</t>
    </rPh>
    <rPh sb="9" eb="11">
      <t>ショクブツ</t>
    </rPh>
    <rPh sb="11" eb="13">
      <t>ケンキュウ</t>
    </rPh>
    <rPh sb="13" eb="14">
      <t>エン</t>
    </rPh>
    <rPh sb="15" eb="17">
      <t>シズオカ</t>
    </rPh>
    <rPh sb="17" eb="18">
      <t>ケン</t>
    </rPh>
    <rPh sb="18" eb="20">
      <t>アタミ</t>
    </rPh>
    <rPh sb="20" eb="21">
      <t>シ</t>
    </rPh>
    <rPh sb="23" eb="25">
      <t>カツヨウ</t>
    </rPh>
    <rPh sb="27" eb="30">
      <t>コウガクテキ</t>
    </rPh>
    <rPh sb="31" eb="34">
      <t>センタンテキ</t>
    </rPh>
    <rPh sb="34" eb="36">
      <t>シュホウ</t>
    </rPh>
    <rPh sb="37" eb="38">
      <t>モチ</t>
    </rPh>
    <rPh sb="40" eb="42">
      <t>ショクブツ</t>
    </rPh>
    <rPh sb="43" eb="45">
      <t>セイタイ</t>
    </rPh>
    <rPh sb="45" eb="47">
      <t>ケンキュウ</t>
    </rPh>
    <rPh sb="50" eb="52">
      <t>ショクブツ</t>
    </rPh>
    <rPh sb="53" eb="55">
      <t>セイタイ</t>
    </rPh>
    <rPh sb="55" eb="57">
      <t>ケンキュウ</t>
    </rPh>
    <rPh sb="58" eb="60">
      <t>ヒツヨウ</t>
    </rPh>
    <rPh sb="63" eb="67">
      <t>ケイソクギジュツ</t>
    </rPh>
    <rPh sb="68" eb="70">
      <t>カイハツ</t>
    </rPh>
    <rPh sb="71" eb="73">
      <t>ケンキュウ</t>
    </rPh>
    <rPh sb="76" eb="78">
      <t>ショクブツ</t>
    </rPh>
    <rPh sb="78" eb="80">
      <t>キノウ</t>
    </rPh>
    <rPh sb="81" eb="83">
      <t>リヨウ</t>
    </rPh>
    <rPh sb="90" eb="92">
      <t>カイフク</t>
    </rPh>
    <rPh sb="93" eb="98">
      <t>ショクブツタヨウセイ</t>
    </rPh>
    <rPh sb="99" eb="101">
      <t>ホゼン</t>
    </rPh>
    <rPh sb="102" eb="104">
      <t>サイセイ</t>
    </rPh>
    <rPh sb="105" eb="108">
      <t>ショウシゲン</t>
    </rPh>
    <rPh sb="109" eb="110">
      <t>カン</t>
    </rPh>
    <rPh sb="112" eb="114">
      <t>ケンキュウ</t>
    </rPh>
    <rPh sb="119" eb="121">
      <t>ケンキュウ</t>
    </rPh>
    <rPh sb="121" eb="123">
      <t>タイショウ</t>
    </rPh>
    <rPh sb="123" eb="125">
      <t>チイキ</t>
    </rPh>
    <rPh sb="126" eb="128">
      <t>ゲンテイ</t>
    </rPh>
    <phoneticPr fontId="1"/>
  </si>
  <si>
    <t xml:space="preserve">
1）戦略研究公募型【戦略】※希望の研究テーマを選択
①SINET6を活用した革新的基盤機能及びアプリケーション・サービスの提案
②次世代インターネットのための基盤技術の提案
③NII-SOCSのデータを活用したサイバーセキュリティ解析技術の提案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⑥社会の活動の効率化を実現するCPS/IoTサービスとシステム基盤デザインの提案
⑦不確かなAIやCPS/IoTシステムにおける品質エンジニアリング技術の提案
⑧教育研究のデジタル革新を推進する技術や手法の提案
⑨量子情報処理のためのアルゴリズム・プログラミングの提案
⑩人間中心のAI社会を実現するためのシンセティックメディアに関わる基盤技術の提案
⑪多様なワークスタイルを支えるコミュニケーション支援技術の研究の提案
⑫知識基盤の構築を加速する生成AIと大規模言語モデルに関する研究の提案
</t>
    <rPh sb="4" eb="6">
      <t>センリャク</t>
    </rPh>
    <rPh sb="6" eb="8">
      <t>ケンキュウ</t>
    </rPh>
    <rPh sb="8" eb="10">
      <t>コウボ</t>
    </rPh>
    <rPh sb="10" eb="11">
      <t>ガタ</t>
    </rPh>
    <rPh sb="12" eb="14">
      <t>センリャク</t>
    </rPh>
    <rPh sb="16" eb="18">
      <t>キボウ</t>
    </rPh>
    <rPh sb="19" eb="21">
      <t>ケンキュウ</t>
    </rPh>
    <rPh sb="25" eb="27">
      <t>センタク</t>
    </rPh>
    <rPh sb="36" eb="38">
      <t>カツヨウ</t>
    </rPh>
    <rPh sb="40" eb="43">
      <t>カクシンテキ</t>
    </rPh>
    <rPh sb="43" eb="45">
      <t>キバン</t>
    </rPh>
    <rPh sb="45" eb="47">
      <t>キノウ</t>
    </rPh>
    <rPh sb="47" eb="48">
      <t>オヨ</t>
    </rPh>
    <rPh sb="63" eb="65">
      <t>テイアン</t>
    </rPh>
    <rPh sb="67" eb="70">
      <t>ジセダイ</t>
    </rPh>
    <rPh sb="81" eb="85">
      <t>キバンギジュツ</t>
    </rPh>
    <rPh sb="86" eb="88">
      <t>テイアン</t>
    </rPh>
    <rPh sb="103" eb="105">
      <t>カツヨウ</t>
    </rPh>
    <rPh sb="117" eb="119">
      <t>カイセキ</t>
    </rPh>
    <rPh sb="119" eb="121">
      <t>ギジュツ</t>
    </rPh>
    <rPh sb="122" eb="124">
      <t>テイアン</t>
    </rPh>
    <rPh sb="135" eb="137">
      <t>ジダイ</t>
    </rPh>
    <rPh sb="138" eb="140">
      <t>ミス</t>
    </rPh>
    <rPh sb="142" eb="144">
      <t>ダイガク</t>
    </rPh>
    <rPh sb="148" eb="150">
      <t>ケンキュウ</t>
    </rPh>
    <rPh sb="153" eb="155">
      <t>カンリ</t>
    </rPh>
    <rPh sb="155" eb="157">
      <t>タイセイ</t>
    </rPh>
    <rPh sb="157" eb="159">
      <t>セイビ</t>
    </rPh>
    <rPh sb="160" eb="162">
      <t>テイアン</t>
    </rPh>
    <rPh sb="164" eb="168">
      <t>ケンキュウシゲン</t>
    </rPh>
    <rPh sb="181" eb="183">
      <t>コウチク</t>
    </rPh>
    <rPh sb="184" eb="186">
      <t>カツヨウ</t>
    </rPh>
    <rPh sb="186" eb="188">
      <t>キバン</t>
    </rPh>
    <rPh sb="189" eb="191">
      <t>テイアン</t>
    </rPh>
    <rPh sb="193" eb="195">
      <t>シャカイ</t>
    </rPh>
    <rPh sb="196" eb="198">
      <t>カツドウ</t>
    </rPh>
    <rPh sb="199" eb="202">
      <t>コウリツカ</t>
    </rPh>
    <rPh sb="203" eb="205">
      <t>ジツゲン</t>
    </rPh>
    <rPh sb="223" eb="225">
      <t>キバン</t>
    </rPh>
    <rPh sb="230" eb="232">
      <t>テイアン</t>
    </rPh>
    <rPh sb="234" eb="236">
      <t>フタシ</t>
    </rPh>
    <rPh sb="256" eb="258">
      <t>ヒンシツ</t>
    </rPh>
    <rPh sb="266" eb="268">
      <t>ギジュツ</t>
    </rPh>
    <rPh sb="269" eb="271">
      <t>テイアン</t>
    </rPh>
    <rPh sb="273" eb="275">
      <t>キョウイク</t>
    </rPh>
    <rPh sb="275" eb="277">
      <t>ケンキュウ</t>
    </rPh>
    <rPh sb="282" eb="284">
      <t>カクシン</t>
    </rPh>
    <rPh sb="285" eb="287">
      <t>スイシン</t>
    </rPh>
    <rPh sb="289" eb="291">
      <t>ギジュツ</t>
    </rPh>
    <rPh sb="292" eb="294">
      <t>シュホウ</t>
    </rPh>
    <rPh sb="295" eb="297">
      <t>テイアン</t>
    </rPh>
    <rPh sb="299" eb="301">
      <t>リョウシ</t>
    </rPh>
    <rPh sb="301" eb="303">
      <t>ジョウホウ</t>
    </rPh>
    <rPh sb="303" eb="305">
      <t>ショリ</t>
    </rPh>
    <rPh sb="324" eb="326">
      <t>テイアン</t>
    </rPh>
    <rPh sb="328" eb="332">
      <t>ニンゲンチュウシン</t>
    </rPh>
    <rPh sb="335" eb="337">
      <t>シャカイ</t>
    </rPh>
    <rPh sb="338" eb="340">
      <t>ジツゲン</t>
    </rPh>
    <rPh sb="357" eb="358">
      <t>カカ</t>
    </rPh>
    <rPh sb="360" eb="362">
      <t>キバン</t>
    </rPh>
    <rPh sb="362" eb="364">
      <t>ギジュツ</t>
    </rPh>
    <rPh sb="365" eb="367">
      <t>テイアン</t>
    </rPh>
    <rPh sb="369" eb="371">
      <t>タヨウ</t>
    </rPh>
    <rPh sb="380" eb="381">
      <t>ササ</t>
    </rPh>
    <rPh sb="392" eb="394">
      <t>シエン</t>
    </rPh>
    <rPh sb="394" eb="396">
      <t>ギジュツ</t>
    </rPh>
    <rPh sb="397" eb="399">
      <t>ケンキュウ</t>
    </rPh>
    <rPh sb="400" eb="402">
      <t>テイアン</t>
    </rPh>
    <rPh sb="404" eb="406">
      <t>チシキ</t>
    </rPh>
    <rPh sb="406" eb="408">
      <t>キバン</t>
    </rPh>
    <rPh sb="409" eb="411">
      <t>コウチク</t>
    </rPh>
    <rPh sb="412" eb="414">
      <t>カソク</t>
    </rPh>
    <rPh sb="416" eb="418">
      <t>セイセイ</t>
    </rPh>
    <rPh sb="421" eb="424">
      <t>ダイキボ</t>
    </rPh>
    <rPh sb="424" eb="426">
      <t>ゲンゴ</t>
    </rPh>
    <rPh sb="430" eb="431">
      <t>カン</t>
    </rPh>
    <rPh sb="433" eb="435">
      <t>ケンキュウ</t>
    </rPh>
    <rPh sb="436" eb="438">
      <t>テイアン</t>
    </rPh>
    <phoneticPr fontId="1"/>
  </si>
  <si>
    <t>https://www.nii.ac.jp/research/collaboration/koubo/</t>
  </si>
  <si>
    <t>-</t>
    <phoneticPr fontId="1"/>
  </si>
  <si>
    <t>1）申請対象の学者が来日する場合
①中東・アフリカ：80万
②米国・カナダ（西海岸除く）、ヨーロッパ、南米：60万
③米国・カナダ西海岸、オーストラリア、ニュージーランド：50万
④東南アジア、インド：30万
⑤中国、台湾、韓国：20万
2）オンラインや映像により招聘：20万</t>
    <rPh sb="28" eb="29">
      <t>マン</t>
    </rPh>
    <rPh sb="56" eb="57">
      <t>マン</t>
    </rPh>
    <rPh sb="88" eb="89">
      <t>マン</t>
    </rPh>
    <phoneticPr fontId="1"/>
  </si>
  <si>
    <t>50万</t>
    <phoneticPr fontId="1"/>
  </si>
  <si>
    <t>滞在費：450万</t>
    <rPh sb="0" eb="3">
      <t>タイザイヒ</t>
    </rPh>
    <phoneticPr fontId="1"/>
  </si>
  <si>
    <t>200万(1年）
300万(2年）</t>
    <rPh sb="6" eb="7">
      <t>ネン</t>
    </rPh>
    <rPh sb="15" eb="16">
      <t>ネン</t>
    </rPh>
    <phoneticPr fontId="1"/>
  </si>
  <si>
    <t xml:space="preserve">　　(1)個人：50万
　　(2)20万
　　(3)20万
　　(4)10万
</t>
    <rPh sb="5" eb="7">
      <t>コジン</t>
    </rPh>
    <phoneticPr fontId="1"/>
  </si>
  <si>
    <t>研究：50万または100万
国際会議：50万</t>
    <rPh sb="0" eb="2">
      <t>ケンキュウ</t>
    </rPh>
    <rPh sb="14" eb="16">
      <t>コクサイ</t>
    </rPh>
    <rPh sb="16" eb="18">
      <t>カイギ</t>
    </rPh>
    <phoneticPr fontId="1"/>
  </si>
  <si>
    <t>一般：150万
奨励：80万</t>
    <rPh sb="0" eb="2">
      <t>イッパン</t>
    </rPh>
    <rPh sb="8" eb="10">
      <t>ショウレイ</t>
    </rPh>
    <phoneticPr fontId="1"/>
  </si>
  <si>
    <t>300万</t>
    <phoneticPr fontId="1"/>
  </si>
  <si>
    <t>2,000万</t>
    <rPh sb="5" eb="6">
      <t>マン</t>
    </rPh>
    <phoneticPr fontId="1"/>
  </si>
  <si>
    <t>1,000万</t>
    <phoneticPr fontId="1"/>
  </si>
  <si>
    <t>100万</t>
    <phoneticPr fontId="1"/>
  </si>
  <si>
    <t>200万</t>
    <phoneticPr fontId="1"/>
  </si>
  <si>
    <t>A：250万
B：500万
C：50万</t>
    <phoneticPr fontId="1"/>
  </si>
  <si>
    <t>国際会議：60万
短期在外研究：100万</t>
    <rPh sb="0" eb="2">
      <t>コクサイ</t>
    </rPh>
    <rPh sb="2" eb="4">
      <t>カイギ</t>
    </rPh>
    <rPh sb="9" eb="11">
      <t>タンキ</t>
    </rPh>
    <rPh sb="11" eb="13">
      <t>ザイガイ</t>
    </rPh>
    <rPh sb="13" eb="15">
      <t>ケンキュウ</t>
    </rPh>
    <phoneticPr fontId="1"/>
  </si>
  <si>
    <t>30万</t>
    <phoneticPr fontId="1"/>
  </si>
  <si>
    <t>220万</t>
    <phoneticPr fontId="1"/>
  </si>
  <si>
    <t>500万</t>
    <phoneticPr fontId="1"/>
  </si>
  <si>
    <t xml:space="preserve">活動助成：50万
研究助成：150万(1年）
　　　　　300万(2年） </t>
    <rPh sb="0" eb="2">
      <t>カツドウ</t>
    </rPh>
    <rPh sb="2" eb="4">
      <t>ジョセイ</t>
    </rPh>
    <rPh sb="9" eb="11">
      <t>ケンキュウ</t>
    </rPh>
    <rPh sb="11" eb="13">
      <t>ジョセイ</t>
    </rPh>
    <rPh sb="20" eb="21">
      <t>ネン</t>
    </rPh>
    <rPh sb="34" eb="35">
      <t>ネン</t>
    </rPh>
    <phoneticPr fontId="1"/>
  </si>
  <si>
    <t>1,500万</t>
    <phoneticPr fontId="1"/>
  </si>
  <si>
    <t>150万</t>
    <phoneticPr fontId="1"/>
  </si>
  <si>
    <t>300万～900万</t>
    <phoneticPr fontId="1"/>
  </si>
  <si>
    <t>80万</t>
    <phoneticPr fontId="1"/>
  </si>
  <si>
    <t>50万～100万</t>
    <phoneticPr fontId="1"/>
  </si>
  <si>
    <t>120万</t>
    <phoneticPr fontId="1"/>
  </si>
  <si>
    <t>①50万
②100万</t>
    <phoneticPr fontId="1"/>
  </si>
  <si>
    <t>1）研究助成　200万
2）国際交流等　50万</t>
    <rPh sb="2" eb="4">
      <t>ケンキュウ</t>
    </rPh>
    <rPh sb="4" eb="6">
      <t>ジョセイ</t>
    </rPh>
    <rPh sb="14" eb="16">
      <t>コクサイ</t>
    </rPh>
    <rPh sb="16" eb="18">
      <t>コウリュウ</t>
    </rPh>
    <rPh sb="18" eb="19">
      <t>トウ</t>
    </rPh>
    <phoneticPr fontId="1"/>
  </si>
  <si>
    <t>一般：100万
学術図書出版：100万
アウトリーチ活動Ｂ：100万
若手：60万</t>
    <rPh sb="0" eb="2">
      <t>イッパン</t>
    </rPh>
    <rPh sb="8" eb="10">
      <t>ガクジュツ</t>
    </rPh>
    <rPh sb="10" eb="12">
      <t>トショ</t>
    </rPh>
    <rPh sb="12" eb="14">
      <t>シュッパン</t>
    </rPh>
    <rPh sb="26" eb="28">
      <t>カツドウ</t>
    </rPh>
    <rPh sb="35" eb="37">
      <t>ワカテ</t>
    </rPh>
    <phoneticPr fontId="1"/>
  </si>
  <si>
    <t>70万
※海外渡航調査を行う場合は100万～150万</t>
    <rPh sb="5" eb="7">
      <t>カイガイ</t>
    </rPh>
    <rPh sb="7" eb="11">
      <t>トコウチョウサ</t>
    </rPh>
    <rPh sb="12" eb="13">
      <t>オコナ</t>
    </rPh>
    <rPh sb="14" eb="16">
      <t>バアイ</t>
    </rPh>
    <phoneticPr fontId="1"/>
  </si>
  <si>
    <t>　　　①500万
　　　②200万
　　　③1500万
　　　④1000万
　　　⑤500万×2年</t>
    <rPh sb="48" eb="49">
      <t>ネン</t>
    </rPh>
    <phoneticPr fontId="1"/>
  </si>
  <si>
    <t>最優秀賞：100万
奨励賞：50万</t>
    <rPh sb="0" eb="3">
      <t>サイユウシュウ</t>
    </rPh>
    <rPh sb="3" eb="4">
      <t>ショウ</t>
    </rPh>
    <rPh sb="10" eb="13">
      <t>ショウレイショウ</t>
    </rPh>
    <phoneticPr fontId="1"/>
  </si>
  <si>
    <t>23-165</t>
    <phoneticPr fontId="1"/>
  </si>
  <si>
    <t>公益財団法人 フジクラ財団</t>
    <rPh sb="0" eb="6">
      <t>コウエキザイダンホウジン</t>
    </rPh>
    <rPh sb="11" eb="13">
      <t>ザイダン</t>
    </rPh>
    <phoneticPr fontId="1"/>
  </si>
  <si>
    <t>2024年度　研究助成</t>
    <rPh sb="4" eb="6">
      <t>ネンド</t>
    </rPh>
    <rPh sb="7" eb="9">
      <t>ケンキュウ</t>
    </rPh>
    <rPh sb="9" eb="11">
      <t>ジョセイ</t>
    </rPh>
    <phoneticPr fontId="1"/>
  </si>
  <si>
    <t>【助成対象】
電気電子工学、機械工学、化学工学、光工学、材料工学、情報通信工学の技術分野（特に若手研究）</t>
    <rPh sb="1" eb="3">
      <t>ジョセイ</t>
    </rPh>
    <rPh sb="3" eb="5">
      <t>タイショウ</t>
    </rPh>
    <rPh sb="7" eb="9">
      <t>デンキ</t>
    </rPh>
    <rPh sb="9" eb="11">
      <t>デンシ</t>
    </rPh>
    <rPh sb="11" eb="13">
      <t>コウガク</t>
    </rPh>
    <rPh sb="14" eb="16">
      <t>キカイ</t>
    </rPh>
    <rPh sb="16" eb="18">
      <t>コウガク</t>
    </rPh>
    <rPh sb="19" eb="21">
      <t>カガク</t>
    </rPh>
    <rPh sb="21" eb="23">
      <t>コウガク</t>
    </rPh>
    <rPh sb="24" eb="25">
      <t>ヒカリ</t>
    </rPh>
    <rPh sb="25" eb="27">
      <t>コウガク</t>
    </rPh>
    <rPh sb="28" eb="30">
      <t>ザイリョウ</t>
    </rPh>
    <rPh sb="30" eb="32">
      <t>コウガク</t>
    </rPh>
    <rPh sb="33" eb="35">
      <t>ジョウホウ</t>
    </rPh>
    <rPh sb="35" eb="37">
      <t>ツウシン</t>
    </rPh>
    <rPh sb="37" eb="39">
      <t>コウガク</t>
    </rPh>
    <rPh sb="40" eb="42">
      <t>ギジュツ</t>
    </rPh>
    <rPh sb="42" eb="44">
      <t>ブンヤ</t>
    </rPh>
    <rPh sb="45" eb="46">
      <t>トク</t>
    </rPh>
    <rPh sb="47" eb="49">
      <t>ワカテ</t>
    </rPh>
    <rPh sb="49" eb="51">
      <t>ケンキュウ</t>
    </rPh>
    <phoneticPr fontId="1"/>
  </si>
  <si>
    <t>150万</t>
    <rPh sb="3" eb="4">
      <t>マン</t>
    </rPh>
    <phoneticPr fontId="1"/>
  </si>
  <si>
    <t>推薦</t>
    <rPh sb="0" eb="2">
      <t>スイセン</t>
    </rPh>
    <phoneticPr fontId="1"/>
  </si>
  <si>
    <t>2024年4月末</t>
    <rPh sb="4" eb="5">
      <t>ネン</t>
    </rPh>
    <rPh sb="6" eb="7">
      <t>ガツ</t>
    </rPh>
    <rPh sb="7" eb="8">
      <t>マツ</t>
    </rPh>
    <phoneticPr fontId="1"/>
  </si>
  <si>
    <t>https://www.fujikura.co.jp/fujikura-foundation/kenkyuukoubo.html</t>
    <phoneticPr fontId="1"/>
  </si>
  <si>
    <t>23-166</t>
    <phoneticPr fontId="1"/>
  </si>
  <si>
    <t>カインズデジタルイノベーション財団</t>
    <rPh sb="15" eb="17">
      <t>ザイダン</t>
    </rPh>
    <phoneticPr fontId="1"/>
  </si>
  <si>
    <t>2023年度　研究開発助成金</t>
    <rPh sb="4" eb="6">
      <t>ネンド</t>
    </rPh>
    <rPh sb="7" eb="9">
      <t>ケンキュウ</t>
    </rPh>
    <rPh sb="9" eb="11">
      <t>カイハツ</t>
    </rPh>
    <rPh sb="11" eb="13">
      <t>ジョセイ</t>
    </rPh>
    <phoneticPr fontId="1"/>
  </si>
  <si>
    <t>【助成対象】
「暮らしの向上」に通じる情報技術の研究に関する研究開発</t>
    <rPh sb="1" eb="3">
      <t>ジョセイ</t>
    </rPh>
    <rPh sb="3" eb="5">
      <t>タイショウ</t>
    </rPh>
    <rPh sb="8" eb="9">
      <t>ク</t>
    </rPh>
    <rPh sb="12" eb="14">
      <t>コウジョウ</t>
    </rPh>
    <rPh sb="16" eb="17">
      <t>ツウ</t>
    </rPh>
    <rPh sb="19" eb="21">
      <t>ジョウホウ</t>
    </rPh>
    <rPh sb="21" eb="23">
      <t>ギジュツ</t>
    </rPh>
    <rPh sb="24" eb="26">
      <t>ケンキュウ</t>
    </rPh>
    <rPh sb="27" eb="28">
      <t>カン</t>
    </rPh>
    <rPh sb="30" eb="32">
      <t>ケンキュウ</t>
    </rPh>
    <rPh sb="32" eb="34">
      <t>カイハツ</t>
    </rPh>
    <phoneticPr fontId="1"/>
  </si>
  <si>
    <t>200万</t>
    <rPh sb="3" eb="4">
      <t>マン</t>
    </rPh>
    <phoneticPr fontId="1"/>
  </si>
  <si>
    <t>2024年2月末</t>
    <rPh sb="4" eb="5">
      <t>ネン</t>
    </rPh>
    <rPh sb="6" eb="7">
      <t>ガツ</t>
    </rPh>
    <rPh sb="7" eb="8">
      <t>マツ</t>
    </rPh>
    <phoneticPr fontId="1"/>
  </si>
  <si>
    <t>https://cainz-dif.or.jp/grant/2023/</t>
    <phoneticPr fontId="1"/>
  </si>
  <si>
    <t>23-167</t>
    <phoneticPr fontId="1"/>
  </si>
  <si>
    <t>公益財団法人 朝日ウッドテック財団</t>
    <rPh sb="0" eb="6">
      <t>コウエキザイダンホウジン</t>
    </rPh>
    <rPh sb="7" eb="9">
      <t>アサヒ</t>
    </rPh>
    <rPh sb="15" eb="17">
      <t>ザイダン</t>
    </rPh>
    <phoneticPr fontId="1"/>
  </si>
  <si>
    <t>2023年度　研究助成</t>
    <rPh sb="4" eb="6">
      <t>ネンド</t>
    </rPh>
    <rPh sb="7" eb="9">
      <t>ケンキュウ</t>
    </rPh>
    <rPh sb="9" eb="11">
      <t>ジョセイ</t>
    </rPh>
    <phoneticPr fontId="1"/>
  </si>
  <si>
    <t>【助成対象】
木材の加工・利用技術分野
①研究Ⅰ：基盤的、総合的な研究および材料・技術開発に関わる研究
②研究Ⅱ：奨励研究</t>
    <rPh sb="1" eb="3">
      <t>ジョセイ</t>
    </rPh>
    <rPh sb="3" eb="5">
      <t>タイショウ</t>
    </rPh>
    <rPh sb="7" eb="9">
      <t>モクザイ</t>
    </rPh>
    <rPh sb="10" eb="12">
      <t>カコウ</t>
    </rPh>
    <rPh sb="13" eb="15">
      <t>リヨウ</t>
    </rPh>
    <rPh sb="15" eb="17">
      <t>ギジュツ</t>
    </rPh>
    <rPh sb="17" eb="19">
      <t>ブンヤ</t>
    </rPh>
    <rPh sb="21" eb="23">
      <t>ケンキュウ</t>
    </rPh>
    <rPh sb="25" eb="28">
      <t>キバンテキ</t>
    </rPh>
    <rPh sb="29" eb="32">
      <t>ソウゴウテキ</t>
    </rPh>
    <rPh sb="33" eb="35">
      <t>ケンキュウ</t>
    </rPh>
    <rPh sb="38" eb="40">
      <t>ザイリョウ</t>
    </rPh>
    <rPh sb="41" eb="43">
      <t>ギジュツ</t>
    </rPh>
    <rPh sb="43" eb="45">
      <t>カイハツ</t>
    </rPh>
    <rPh sb="46" eb="47">
      <t>カカ</t>
    </rPh>
    <rPh sb="49" eb="51">
      <t>ケンキュウ</t>
    </rPh>
    <rPh sb="53" eb="55">
      <t>ケンキュウ</t>
    </rPh>
    <rPh sb="57" eb="59">
      <t>ショウレイ</t>
    </rPh>
    <rPh sb="59" eb="61">
      <t>ケンキュウ</t>
    </rPh>
    <phoneticPr fontId="1"/>
  </si>
  <si>
    <t>①300万
②100万</t>
    <rPh sb="4" eb="5">
      <t>マン</t>
    </rPh>
    <rPh sb="10" eb="11">
      <t>マン</t>
    </rPh>
    <phoneticPr fontId="1"/>
  </si>
  <si>
    <t>②45歳未満の若手研究者</t>
    <rPh sb="3" eb="4">
      <t>サイ</t>
    </rPh>
    <rPh sb="4" eb="6">
      <t>ミマン</t>
    </rPh>
    <rPh sb="7" eb="9">
      <t>ワカテ</t>
    </rPh>
    <rPh sb="9" eb="12">
      <t>ケンキュウシャ</t>
    </rPh>
    <phoneticPr fontId="1"/>
  </si>
  <si>
    <t>-</t>
    <phoneticPr fontId="1"/>
  </si>
  <si>
    <t>https://www.woodtec-foundation.or.jp/research-assistance/guideline</t>
    <phoneticPr fontId="1"/>
  </si>
  <si>
    <t>2024年3月中</t>
    <rPh sb="4" eb="5">
      <t>ネン</t>
    </rPh>
    <rPh sb="6" eb="7">
      <t>ガツ</t>
    </rPh>
    <rPh sb="7" eb="8">
      <t>ジュウ</t>
    </rPh>
    <phoneticPr fontId="1"/>
  </si>
  <si>
    <t>23-168</t>
    <phoneticPr fontId="1"/>
  </si>
  <si>
    <t>公益財団法人 不二たん白研究振興財団</t>
    <rPh sb="0" eb="4">
      <t>コウエキザイダン</t>
    </rPh>
    <rPh sb="4" eb="6">
      <t>ホウジン</t>
    </rPh>
    <rPh sb="7" eb="9">
      <t>フジ</t>
    </rPh>
    <rPh sb="11" eb="12">
      <t>パク</t>
    </rPh>
    <rPh sb="12" eb="14">
      <t>ケンキュウ</t>
    </rPh>
    <rPh sb="14" eb="16">
      <t>シンコウ</t>
    </rPh>
    <rPh sb="16" eb="18">
      <t>ザイダン</t>
    </rPh>
    <phoneticPr fontId="1"/>
  </si>
  <si>
    <t>https://www.fujifoundation.or.jp/</t>
  </si>
  <si>
    <t xml:space="preserve">【研究領域】
第一領域：大豆たん白質および大豆関連成分に関する研究
第二領域：大豆以外の植物性たん白質および新規たん白質の研究
【研究分野】
A.遺伝・育種・成分・品質などに関する研究
B.調理・風味・加工・物性などに関する研究
C.栄養・健康、疾病予防・治療などに関する研究
Ｄ.食文化、食行動などに関する研究
</t>
    <rPh sb="1" eb="3">
      <t>ケンキュウ</t>
    </rPh>
    <rPh sb="3" eb="5">
      <t>リョウイキ</t>
    </rPh>
    <rPh sb="7" eb="9">
      <t>ダイイチ</t>
    </rPh>
    <rPh sb="9" eb="11">
      <t>リョウイキ</t>
    </rPh>
    <rPh sb="12" eb="14">
      <t>ダイズ</t>
    </rPh>
    <rPh sb="16" eb="17">
      <t>パク</t>
    </rPh>
    <rPh sb="17" eb="18">
      <t>シツ</t>
    </rPh>
    <rPh sb="21" eb="23">
      <t>ダイズ</t>
    </rPh>
    <rPh sb="23" eb="25">
      <t>カンレン</t>
    </rPh>
    <rPh sb="25" eb="27">
      <t>セイブン</t>
    </rPh>
    <rPh sb="28" eb="29">
      <t>カン</t>
    </rPh>
    <rPh sb="31" eb="33">
      <t>ケンキュウ</t>
    </rPh>
    <rPh sb="34" eb="35">
      <t>ダイ</t>
    </rPh>
    <rPh sb="35" eb="36">
      <t>ニ</t>
    </rPh>
    <rPh sb="36" eb="38">
      <t>リョウイキ</t>
    </rPh>
    <rPh sb="41" eb="43">
      <t>イガイ</t>
    </rPh>
    <rPh sb="44" eb="46">
      <t>ショクブツ</t>
    </rPh>
    <rPh sb="46" eb="47">
      <t>セイ</t>
    </rPh>
    <rPh sb="54" eb="56">
      <t>シンキ</t>
    </rPh>
    <rPh sb="58" eb="59">
      <t>パク</t>
    </rPh>
    <rPh sb="59" eb="60">
      <t>シツ</t>
    </rPh>
    <rPh sb="61" eb="63">
      <t>ケンキュウ</t>
    </rPh>
    <rPh sb="65" eb="67">
      <t>ケンキュウ</t>
    </rPh>
    <rPh sb="67" eb="69">
      <t>ブンヤ</t>
    </rPh>
    <rPh sb="73" eb="75">
      <t>イデン</t>
    </rPh>
    <rPh sb="76" eb="78">
      <t>イクシュ</t>
    </rPh>
    <rPh sb="79" eb="81">
      <t>セイブン</t>
    </rPh>
    <rPh sb="82" eb="84">
      <t>ヒンシツ</t>
    </rPh>
    <rPh sb="87" eb="88">
      <t>カン</t>
    </rPh>
    <rPh sb="90" eb="92">
      <t>ケンキュウ</t>
    </rPh>
    <rPh sb="95" eb="97">
      <t>チョウリ</t>
    </rPh>
    <rPh sb="98" eb="100">
      <t>フウミ</t>
    </rPh>
    <rPh sb="101" eb="103">
      <t>カコウ</t>
    </rPh>
    <rPh sb="104" eb="106">
      <t>ブッセイ</t>
    </rPh>
    <rPh sb="117" eb="119">
      <t>エイヨウ</t>
    </rPh>
    <rPh sb="120" eb="122">
      <t>ケンコウ</t>
    </rPh>
    <rPh sb="123" eb="125">
      <t>シッペイ</t>
    </rPh>
    <rPh sb="125" eb="127">
      <t>ヨボウ</t>
    </rPh>
    <rPh sb="128" eb="130">
      <t>チリョウ</t>
    </rPh>
    <rPh sb="141" eb="144">
      <t>ショクブンカ</t>
    </rPh>
    <rPh sb="145" eb="146">
      <t>ショク</t>
    </rPh>
    <rPh sb="146" eb="148">
      <t>コウドウ</t>
    </rPh>
    <phoneticPr fontId="1"/>
  </si>
  <si>
    <t>2024年度（令和6年度）研究助成課題（一般）　</t>
    <rPh sb="4" eb="6">
      <t>ネンド</t>
    </rPh>
    <rPh sb="7" eb="9">
      <t>レイワ</t>
    </rPh>
    <rPh sb="10" eb="12">
      <t>ネンド</t>
    </rPh>
    <rPh sb="13" eb="15">
      <t>ケンキュウ</t>
    </rPh>
    <rPh sb="15" eb="17">
      <t>ジョセイ</t>
    </rPh>
    <rPh sb="17" eb="19">
      <t>カダイ</t>
    </rPh>
    <rPh sb="20" eb="22">
      <t>イッパン</t>
    </rPh>
    <phoneticPr fontId="1"/>
  </si>
  <si>
    <t>2024年度（令和6年度）研究助成課題（特定研究）　</t>
    <rPh sb="4" eb="6">
      <t>ネンド</t>
    </rPh>
    <rPh sb="7" eb="9">
      <t>レイワ</t>
    </rPh>
    <rPh sb="10" eb="12">
      <t>ネンド</t>
    </rPh>
    <rPh sb="13" eb="15">
      <t>トクテイ</t>
    </rPh>
    <rPh sb="15" eb="17">
      <t>ケンキュウ</t>
    </rPh>
    <rPh sb="17" eb="19">
      <t>ジョセイ</t>
    </rPh>
    <rPh sb="20" eb="22">
      <t>トクテイ</t>
    </rPh>
    <rPh sb="22" eb="24">
      <t>ケンキュウ</t>
    </rPh>
    <rPh sb="24" eb="26">
      <t>イッパン</t>
    </rPh>
    <phoneticPr fontId="1"/>
  </si>
  <si>
    <t>＜大豆たん白質食品の効用＞
人における健康の維持や病気の予防等に期待される大豆たん白質および関連成分の基礎、応用あるいは生活への活用に関する領域</t>
    <rPh sb="14" eb="15">
      <t>ヒト</t>
    </rPh>
    <rPh sb="19" eb="21">
      <t>ケンコウ</t>
    </rPh>
    <rPh sb="22" eb="24">
      <t>イジ</t>
    </rPh>
    <rPh sb="25" eb="27">
      <t>ビョウキ</t>
    </rPh>
    <rPh sb="28" eb="30">
      <t>ヨボウ</t>
    </rPh>
    <rPh sb="30" eb="31">
      <t>トウ</t>
    </rPh>
    <rPh sb="32" eb="34">
      <t>キタイ</t>
    </rPh>
    <rPh sb="37" eb="39">
      <t>ダイズ</t>
    </rPh>
    <rPh sb="41" eb="43">
      <t>パクシツ</t>
    </rPh>
    <rPh sb="46" eb="48">
      <t>カンレン</t>
    </rPh>
    <rPh sb="48" eb="50">
      <t>セイブン</t>
    </rPh>
    <rPh sb="51" eb="53">
      <t>キソ</t>
    </rPh>
    <rPh sb="54" eb="56">
      <t>オウヨウ</t>
    </rPh>
    <rPh sb="60" eb="62">
      <t>セイカツ</t>
    </rPh>
    <rPh sb="64" eb="66">
      <t>カツヨウ</t>
    </rPh>
    <rPh sb="67" eb="68">
      <t>カン</t>
    </rPh>
    <rPh sb="70" eb="72">
      <t>リョウイキ</t>
    </rPh>
    <phoneticPr fontId="1"/>
  </si>
  <si>
    <t>500万</t>
    <rPh sb="3" eb="4">
      <t>マン</t>
    </rPh>
    <phoneticPr fontId="1"/>
  </si>
  <si>
    <t>2024年度（令和6年度）研究助成課題（若手）　</t>
    <rPh sb="4" eb="6">
      <t>ネンド</t>
    </rPh>
    <rPh sb="7" eb="9">
      <t>レイワ</t>
    </rPh>
    <rPh sb="10" eb="12">
      <t>ネンド</t>
    </rPh>
    <rPh sb="13" eb="15">
      <t>トクテイ</t>
    </rPh>
    <rPh sb="15" eb="17">
      <t>ケンキュウ</t>
    </rPh>
    <rPh sb="17" eb="19">
      <t>ジョセイ</t>
    </rPh>
    <rPh sb="20" eb="22">
      <t>ワカテ</t>
    </rPh>
    <rPh sb="22" eb="24">
      <t>イッパン</t>
    </rPh>
    <phoneticPr fontId="1"/>
  </si>
  <si>
    <t>満35歳以下（応募時点）</t>
    <rPh sb="0" eb="1">
      <t>マン</t>
    </rPh>
    <rPh sb="3" eb="4">
      <t>サイ</t>
    </rPh>
    <rPh sb="4" eb="6">
      <t>イカ</t>
    </rPh>
    <rPh sb="7" eb="9">
      <t>オウボ</t>
    </rPh>
    <rPh sb="9" eb="11">
      <t>ジテン</t>
    </rPh>
    <phoneticPr fontId="1"/>
  </si>
  <si>
    <t>100万</t>
    <rPh sb="3" eb="4">
      <t>マン</t>
    </rPh>
    <phoneticPr fontId="1"/>
  </si>
  <si>
    <t>23-169</t>
    <phoneticPr fontId="1"/>
  </si>
  <si>
    <t>公益財団法人 加藤科学振興会</t>
    <rPh sb="0" eb="6">
      <t>コウエキザイダンホウジン</t>
    </rPh>
    <rPh sb="7" eb="9">
      <t>カトウ</t>
    </rPh>
    <rPh sb="9" eb="11">
      <t>カガク</t>
    </rPh>
    <rPh sb="11" eb="14">
      <t>シンコウカイ</t>
    </rPh>
    <phoneticPr fontId="1"/>
  </si>
  <si>
    <t>令和6年度　研究助成金</t>
    <rPh sb="0" eb="2">
      <t>レイワ</t>
    </rPh>
    <rPh sb="3" eb="5">
      <t>ネンド</t>
    </rPh>
    <rPh sb="6" eb="8">
      <t>ケンキュウ</t>
    </rPh>
    <rPh sb="8" eb="11">
      <t>ジョセイキン</t>
    </rPh>
    <phoneticPr fontId="1"/>
  </si>
  <si>
    <t>【対象となる研究分野】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</si>
  <si>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2024年4月頃</t>
    <rPh sb="4" eb="5">
      <t>ネン</t>
    </rPh>
    <rPh sb="6" eb="7">
      <t>ガツ</t>
    </rPh>
    <rPh sb="7" eb="8">
      <t>コロ</t>
    </rPh>
    <phoneticPr fontId="1"/>
  </si>
  <si>
    <t>令和6年度　研究助成金（奨励金）</t>
    <rPh sb="0" eb="2">
      <t>レイワ</t>
    </rPh>
    <rPh sb="3" eb="5">
      <t>ネンド</t>
    </rPh>
    <rPh sb="6" eb="8">
      <t>ケンキュウ</t>
    </rPh>
    <rPh sb="8" eb="11">
      <t>ジョセイキン</t>
    </rPh>
    <rPh sb="12" eb="15">
      <t>ショウレイキン</t>
    </rPh>
    <phoneticPr fontId="1"/>
  </si>
  <si>
    <t>30万</t>
    <rPh sb="2" eb="3">
      <t>マン</t>
    </rPh>
    <phoneticPr fontId="1"/>
  </si>
  <si>
    <t>2024年5月頃</t>
    <rPh sb="4" eb="5">
      <t>ネン</t>
    </rPh>
    <rPh sb="6" eb="7">
      <t>ガツ</t>
    </rPh>
    <rPh sb="7" eb="8">
      <t>コロ</t>
    </rPh>
    <phoneticPr fontId="1"/>
  </si>
  <si>
    <t>23-170</t>
    <phoneticPr fontId="1"/>
  </si>
  <si>
    <t>公益財団法人 川野小児医学奨学財団</t>
    <rPh sb="0" eb="4">
      <t>コウエキザイダン</t>
    </rPh>
    <rPh sb="4" eb="6">
      <t>ホウジン</t>
    </rPh>
    <rPh sb="7" eb="9">
      <t>カワノ</t>
    </rPh>
    <rPh sb="9" eb="13">
      <t>ショウニイガク</t>
    </rPh>
    <rPh sb="13" eb="15">
      <t>ショウガク</t>
    </rPh>
    <rPh sb="15" eb="17">
      <t>ザイダン</t>
    </rPh>
    <phoneticPr fontId="1"/>
  </si>
  <si>
    <t>2024年度 研究助成（一般）</t>
    <rPh sb="4" eb="6">
      <t>ネンド</t>
    </rPh>
    <rPh sb="7" eb="9">
      <t>ケンキュウ</t>
    </rPh>
    <rPh sb="9" eb="11">
      <t>ジョセイ</t>
    </rPh>
    <rPh sb="12" eb="14">
      <t>イッパン</t>
    </rPh>
    <phoneticPr fontId="1"/>
  </si>
  <si>
    <t>推薦</t>
    <rPh sb="0" eb="2">
      <t>スイセン</t>
    </rPh>
    <phoneticPr fontId="1"/>
  </si>
  <si>
    <t>【対象分野】
小児疾患の原因究明・診断・治療・予防等に関する基礎医学的研究、臨床および社会医学的研究</t>
    <rPh sb="1" eb="3">
      <t>タイショウ</t>
    </rPh>
    <rPh sb="3" eb="5">
      <t>ブンヤ</t>
    </rPh>
    <rPh sb="7" eb="9">
      <t>ショウニ</t>
    </rPh>
    <rPh sb="9" eb="11">
      <t>シッカン</t>
    </rPh>
    <rPh sb="12" eb="14">
      <t>ゲンイン</t>
    </rPh>
    <rPh sb="14" eb="16">
      <t>キュウメイ</t>
    </rPh>
    <rPh sb="17" eb="19">
      <t>シンダン</t>
    </rPh>
    <rPh sb="20" eb="22">
      <t>チリョウ</t>
    </rPh>
    <rPh sb="23" eb="26">
      <t>ヨボウトウ</t>
    </rPh>
    <rPh sb="27" eb="28">
      <t>カン</t>
    </rPh>
    <rPh sb="30" eb="32">
      <t>キソ</t>
    </rPh>
    <rPh sb="32" eb="35">
      <t>イガクテキ</t>
    </rPh>
    <rPh sb="35" eb="37">
      <t>ケンキュウ</t>
    </rPh>
    <rPh sb="38" eb="40">
      <t>リンショウ</t>
    </rPh>
    <rPh sb="43" eb="45">
      <t>シャカイ</t>
    </rPh>
    <rPh sb="45" eb="47">
      <t>イガク</t>
    </rPh>
    <rPh sb="47" eb="48">
      <t>テキ</t>
    </rPh>
    <rPh sb="48" eb="50">
      <t>ケンキュウ</t>
    </rPh>
    <phoneticPr fontId="1"/>
  </si>
  <si>
    <t>300万</t>
    <rPh sb="3" eb="4">
      <t>マン</t>
    </rPh>
    <phoneticPr fontId="1"/>
  </si>
  <si>
    <t>2024年3月中</t>
    <rPh sb="4" eb="5">
      <t>ネン</t>
    </rPh>
    <rPh sb="6" eb="7">
      <t>ガツ</t>
    </rPh>
    <rPh sb="7" eb="8">
      <t>チュウ</t>
    </rPh>
    <phoneticPr fontId="1"/>
  </si>
  <si>
    <t>2024年度 研究助成（若手）</t>
    <rPh sb="4" eb="6">
      <t>ネンド</t>
    </rPh>
    <rPh sb="7" eb="9">
      <t>ケンキュウ</t>
    </rPh>
    <rPh sb="9" eb="11">
      <t>ジョセイ</t>
    </rPh>
    <rPh sb="12" eb="14">
      <t>ワカテ</t>
    </rPh>
    <phoneticPr fontId="1"/>
  </si>
  <si>
    <t>上記と同じ</t>
    <rPh sb="0" eb="2">
      <t>ジョウキ</t>
    </rPh>
    <rPh sb="3" eb="4">
      <t>オナ</t>
    </rPh>
    <phoneticPr fontId="1"/>
  </si>
  <si>
    <t>40歳以下（2023年3月1日現在）</t>
    <rPh sb="2" eb="3">
      <t>サイ</t>
    </rPh>
    <rPh sb="3" eb="5">
      <t>イカ</t>
    </rPh>
    <phoneticPr fontId="1"/>
  </si>
  <si>
    <t>締切：11/16（木）23：59まで</t>
    <rPh sb="0" eb="2">
      <t>シメキリ</t>
    </rPh>
    <rPh sb="9" eb="10">
      <t>モク</t>
    </rPh>
    <phoneticPr fontId="1"/>
  </si>
  <si>
    <t>http://www.katof.or.jp/promotion.html</t>
    <phoneticPr fontId="1"/>
  </si>
  <si>
    <t>https://kawanozaidan.or.jp/research_support/</t>
  </si>
  <si>
    <t>応募書類はＷＥＢエントリーの後、ダウンロード
郵送希望の場合は事務局に連絡</t>
    <rPh sb="0" eb="2">
      <t>オウボ</t>
    </rPh>
    <rPh sb="2" eb="4">
      <t>ショルイ</t>
    </rPh>
    <rPh sb="14" eb="15">
      <t>アト</t>
    </rPh>
    <rPh sb="23" eb="25">
      <t>ユウソウ</t>
    </rPh>
    <rPh sb="25" eb="27">
      <t>キボウ</t>
    </rPh>
    <rPh sb="28" eb="30">
      <t>バアイ</t>
    </rPh>
    <rPh sb="31" eb="34">
      <t>ジムキョク</t>
    </rPh>
    <rPh sb="35" eb="37">
      <t>レンラク</t>
    </rPh>
    <phoneticPr fontId="1"/>
  </si>
  <si>
    <t>-</t>
    <phoneticPr fontId="1"/>
  </si>
  <si>
    <t>23-171</t>
    <phoneticPr fontId="1"/>
  </si>
  <si>
    <t>公益財団法人 サントリー文化財団</t>
    <rPh sb="0" eb="2">
      <t>コウエキ</t>
    </rPh>
    <rPh sb="2" eb="4">
      <t>ザイダン</t>
    </rPh>
    <rPh sb="4" eb="6">
      <t>ホウジン</t>
    </rPh>
    <rPh sb="12" eb="14">
      <t>ブンカ</t>
    </rPh>
    <rPh sb="14" eb="16">
      <t>ザイダン</t>
    </rPh>
    <phoneticPr fontId="1"/>
  </si>
  <si>
    <t>2023年度 若手研究者のためのチャレンジ研究助成</t>
    <rPh sb="4" eb="6">
      <t>ネンド</t>
    </rPh>
    <rPh sb="7" eb="9">
      <t>ワカテ</t>
    </rPh>
    <rPh sb="9" eb="12">
      <t>ケンキュウシャ</t>
    </rPh>
    <rPh sb="21" eb="23">
      <t>ケンキュウ</t>
    </rPh>
    <rPh sb="23" eb="25">
      <t>ジョセイ</t>
    </rPh>
    <phoneticPr fontId="1"/>
  </si>
  <si>
    <t>【対象分野】
人文学、社会科学</t>
    <rPh sb="1" eb="3">
      <t>タイショウ</t>
    </rPh>
    <rPh sb="3" eb="5">
      <t>ブンヤ</t>
    </rPh>
    <rPh sb="7" eb="10">
      <t>ジンブンガク</t>
    </rPh>
    <rPh sb="11" eb="13">
      <t>シャカイ</t>
    </rPh>
    <rPh sb="13" eb="15">
      <t>カガク</t>
    </rPh>
    <phoneticPr fontId="1"/>
  </si>
  <si>
    <t>100万</t>
    <rPh sb="3" eb="4">
      <t>マン</t>
    </rPh>
    <phoneticPr fontId="1"/>
  </si>
  <si>
    <t>35歳以下（2024年4月1日時点）</t>
    <rPh sb="2" eb="3">
      <t>サイ</t>
    </rPh>
    <rPh sb="3" eb="5">
      <t>イカ</t>
    </rPh>
    <rPh sb="15" eb="17">
      <t>ジテン</t>
    </rPh>
    <phoneticPr fontId="1"/>
  </si>
  <si>
    <t>-</t>
    <phoneticPr fontId="1"/>
  </si>
  <si>
    <t>2024年3月頃</t>
    <rPh sb="4" eb="5">
      <t>ネン</t>
    </rPh>
    <rPh sb="6" eb="7">
      <t>ガツ</t>
    </rPh>
    <rPh sb="7" eb="8">
      <t>コロ</t>
    </rPh>
    <phoneticPr fontId="1"/>
  </si>
  <si>
    <t>https://www.suntory.co.jp/sfnd/research/</t>
  </si>
  <si>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</si>
  <si>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2024年度　工作機械技術振興賞・論文賞</t>
    <rPh sb="4" eb="6">
      <t>ネンド</t>
    </rPh>
    <rPh sb="7" eb="9">
      <t>コウサク</t>
    </rPh>
    <rPh sb="9" eb="11">
      <t>キカイ</t>
    </rPh>
    <rPh sb="11" eb="13">
      <t>ギジュツ</t>
    </rPh>
    <rPh sb="13" eb="16">
      <t>シンコウショウ</t>
    </rPh>
    <rPh sb="17" eb="20">
      <t>ロンブンショウ</t>
    </rPh>
    <phoneticPr fontId="1"/>
  </si>
  <si>
    <t>【表彰対象】
工作機械の開発、生産、利用に関する技術の研究で、新規性、独創性、産業への応用性などを勘案し、将来の工作機械技術の発展進歩に寄与する優秀な論文</t>
    <rPh sb="1" eb="3">
      <t>ヒョウショウ</t>
    </rPh>
    <rPh sb="3" eb="5">
      <t>タイショウ</t>
    </rPh>
    <rPh sb="7" eb="9">
      <t>コウサク</t>
    </rPh>
    <rPh sb="9" eb="11">
      <t>キカイ</t>
    </rPh>
    <rPh sb="12" eb="14">
      <t>カイハツ</t>
    </rPh>
    <rPh sb="15" eb="17">
      <t>セイサン</t>
    </rPh>
    <rPh sb="18" eb="20">
      <t>リヨウ</t>
    </rPh>
    <rPh sb="21" eb="22">
      <t>カン</t>
    </rPh>
    <rPh sb="24" eb="26">
      <t>ギジュツ</t>
    </rPh>
    <rPh sb="27" eb="29">
      <t>ケンキュウ</t>
    </rPh>
    <rPh sb="31" eb="34">
      <t>シンキセイ</t>
    </rPh>
    <rPh sb="35" eb="38">
      <t>ドクソウセイ</t>
    </rPh>
    <rPh sb="39" eb="41">
      <t>サンギョウ</t>
    </rPh>
    <rPh sb="43" eb="46">
      <t>オウヨウセイ</t>
    </rPh>
    <rPh sb="49" eb="51">
      <t>カンアン</t>
    </rPh>
    <rPh sb="53" eb="55">
      <t>ショウライ</t>
    </rPh>
    <rPh sb="56" eb="58">
      <t>コウサク</t>
    </rPh>
    <rPh sb="58" eb="60">
      <t>キカイ</t>
    </rPh>
    <rPh sb="60" eb="62">
      <t>ギジュツ</t>
    </rPh>
    <rPh sb="63" eb="65">
      <t>ハッテン</t>
    </rPh>
    <rPh sb="65" eb="67">
      <t>シンポ</t>
    </rPh>
    <rPh sb="68" eb="70">
      <t>キヨ</t>
    </rPh>
    <rPh sb="72" eb="74">
      <t>ユウシュウ</t>
    </rPh>
    <rPh sb="75" eb="77">
      <t>ロンブン</t>
    </rPh>
    <phoneticPr fontId="1"/>
  </si>
  <si>
    <t>50万</t>
    <rPh sb="2" eb="3">
      <t>マン</t>
    </rPh>
    <phoneticPr fontId="1"/>
  </si>
  <si>
    <t>-</t>
    <phoneticPr fontId="1"/>
  </si>
  <si>
    <t>推薦</t>
    <rPh sb="0" eb="2">
      <t>スイセン</t>
    </rPh>
    <phoneticPr fontId="1"/>
  </si>
  <si>
    <t>2024年6月頃</t>
    <rPh sb="4" eb="5">
      <t>ネン</t>
    </rPh>
    <rPh sb="6" eb="7">
      <t>ガツ</t>
    </rPh>
    <rPh sb="7" eb="8">
      <t>コロ</t>
    </rPh>
    <phoneticPr fontId="1"/>
  </si>
  <si>
    <t>23-173</t>
    <phoneticPr fontId="1"/>
  </si>
  <si>
    <t>https://www.kousakukikai-zaidan.or.jp/</t>
    <phoneticPr fontId="1"/>
  </si>
  <si>
    <t>公益財団法人 藤森科学技術振興財団</t>
    <rPh sb="0" eb="2">
      <t>コウエキ</t>
    </rPh>
    <rPh sb="2" eb="4">
      <t>ザイダン</t>
    </rPh>
    <rPh sb="4" eb="6">
      <t>ホウジン</t>
    </rPh>
    <rPh sb="7" eb="11">
      <t>フジモリカガク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</si>
  <si>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</si>
  <si>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【助成対象】
自然科学・工学と社会科学
＜例＞
①プラスチックなどの素材循環を促進する研究
②環境不可を低減するエコマテリアルの研究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ジョセイ</t>
    </rPh>
    <rPh sb="3" eb="5">
      <t>タイショウ</t>
    </rPh>
    <rPh sb="7" eb="9">
      <t>シゼン</t>
    </rPh>
    <rPh sb="9" eb="11">
      <t>カガク</t>
    </rPh>
    <rPh sb="12" eb="14">
      <t>コウガク</t>
    </rPh>
    <rPh sb="15" eb="17">
      <t>シャカイ</t>
    </rPh>
    <rPh sb="17" eb="19">
      <t>カガク</t>
    </rPh>
    <rPh sb="21" eb="22">
      <t>レイ</t>
    </rPh>
    <rPh sb="34" eb="36">
      <t>ソザイ</t>
    </rPh>
    <rPh sb="36" eb="38">
      <t>ジュンカン</t>
    </rPh>
    <rPh sb="39" eb="41">
      <t>ソクシン</t>
    </rPh>
    <rPh sb="43" eb="45">
      <t>ケンキュウ</t>
    </rPh>
    <rPh sb="47" eb="49">
      <t>カンキョウ</t>
    </rPh>
    <rPh sb="49" eb="51">
      <t>フカ</t>
    </rPh>
    <rPh sb="52" eb="54">
      <t>テイゲン</t>
    </rPh>
    <rPh sb="64" eb="66">
      <t>ケンキュウ</t>
    </rPh>
    <rPh sb="68" eb="70">
      <t>サイセイ</t>
    </rPh>
    <rPh sb="70" eb="72">
      <t>カノウ</t>
    </rPh>
    <rPh sb="72" eb="74">
      <t>シゲン</t>
    </rPh>
    <rPh sb="75" eb="76">
      <t>カン</t>
    </rPh>
    <rPh sb="78" eb="80">
      <t>ザイリョウ</t>
    </rPh>
    <rPh sb="81" eb="83">
      <t>カンキョウ</t>
    </rPh>
    <rPh sb="83" eb="85">
      <t>ホゼン</t>
    </rPh>
    <rPh sb="85" eb="87">
      <t>ザイリョウ</t>
    </rPh>
    <rPh sb="88" eb="90">
      <t>ケンキュウ</t>
    </rPh>
    <rPh sb="92" eb="94">
      <t>カンキョウ</t>
    </rPh>
    <rPh sb="94" eb="96">
      <t>コウリツ</t>
    </rPh>
    <rPh sb="99" eb="101">
      <t>ソクテイ</t>
    </rPh>
    <rPh sb="102" eb="104">
      <t>ヒョウカ</t>
    </rPh>
    <rPh sb="104" eb="106">
      <t>シヒョウ</t>
    </rPh>
    <rPh sb="107" eb="109">
      <t>ヒョウカ</t>
    </rPh>
    <rPh sb="109" eb="111">
      <t>シュホウ</t>
    </rPh>
    <rPh sb="112" eb="114">
      <t>ケンキュウ</t>
    </rPh>
    <rPh sb="116" eb="118">
      <t>カンキョウ</t>
    </rPh>
    <rPh sb="118" eb="120">
      <t>カガク</t>
    </rPh>
    <rPh sb="128" eb="130">
      <t>コウチク</t>
    </rPh>
    <rPh sb="131" eb="133">
      <t>ケンキュウ</t>
    </rPh>
    <rPh sb="135" eb="137">
      <t>イリョウ</t>
    </rPh>
    <rPh sb="138" eb="139">
      <t>シツ</t>
    </rPh>
    <rPh sb="140" eb="142">
      <t>コウジョウ</t>
    </rPh>
    <rPh sb="143" eb="144">
      <t>カン</t>
    </rPh>
    <rPh sb="146" eb="148">
      <t>ケンキュウ</t>
    </rPh>
    <phoneticPr fontId="1"/>
  </si>
  <si>
    <t>100万</t>
    <rPh sb="3" eb="4">
      <t>マン</t>
    </rPh>
    <phoneticPr fontId="1"/>
  </si>
  <si>
    <t>-</t>
    <phoneticPr fontId="1"/>
  </si>
  <si>
    <t>推薦</t>
    <rPh sb="0" eb="2">
      <t>スイセン</t>
    </rPh>
    <phoneticPr fontId="1"/>
  </si>
  <si>
    <t>https://www.fujimori-f.or.jp/subsidy/requirements.html</t>
  </si>
  <si>
    <t>2024年3月頃</t>
    <rPh sb="4" eb="5">
      <t>ネン</t>
    </rPh>
    <rPh sb="6" eb="7">
      <t>ガツ</t>
    </rPh>
    <rPh sb="7" eb="8">
      <t>コロ</t>
    </rPh>
    <phoneticPr fontId="1"/>
  </si>
  <si>
    <t>公益財団法人 ユニオン造形文化財団</t>
    <rPh sb="0" eb="6">
      <t>コウエキザイダンホウジン</t>
    </rPh>
    <rPh sb="11" eb="13">
      <t>ゾウケイ</t>
    </rPh>
    <rPh sb="13" eb="17">
      <t>ブンカザイダン</t>
    </rPh>
    <phoneticPr fontId="1"/>
  </si>
  <si>
    <t>2024年度 助成募集（調査研究）</t>
    <rPh sb="4" eb="6">
      <t>ネンド</t>
    </rPh>
    <rPh sb="7" eb="9">
      <t>ジョセイ</t>
    </rPh>
    <rPh sb="9" eb="11">
      <t>ボシュウ</t>
    </rPh>
    <rPh sb="12" eb="14">
      <t>チョウサ</t>
    </rPh>
    <rPh sb="14" eb="16">
      <t>ケンキュウ</t>
    </rPh>
    <phoneticPr fontId="1"/>
  </si>
  <si>
    <t>150万</t>
    <rPh sb="3" eb="4">
      <t>マン</t>
    </rPh>
    <phoneticPr fontId="1"/>
  </si>
  <si>
    <t>2024年度 助成募集（国際交流）</t>
    <rPh sb="4" eb="6">
      <t>ネンド</t>
    </rPh>
    <rPh sb="7" eb="9">
      <t>ジョセイ</t>
    </rPh>
    <rPh sb="9" eb="11">
      <t>ボシュウ</t>
    </rPh>
    <rPh sb="12" eb="14">
      <t>コクサイ</t>
    </rPh>
    <rPh sb="14" eb="16">
      <t>コウリュウ</t>
    </rPh>
    <phoneticPr fontId="1"/>
  </si>
  <si>
    <t>100万</t>
    <rPh sb="3" eb="4">
      <t>マン</t>
    </rPh>
    <phoneticPr fontId="1"/>
  </si>
  <si>
    <t xml:space="preserve">【助成対象】
空間造形デザインに関する調査研究
①エルゴデザインに関する調査
②ユニバーサルデザインに関する調査
③建築周辺環境に関するデザインの調査研究
　建築デザイン・ランドスケープ
④生活環境デザインの調査研究
</t>
    <rPh sb="1" eb="3">
      <t>ジョセイ</t>
    </rPh>
    <rPh sb="3" eb="5">
      <t>タイショウ</t>
    </rPh>
    <rPh sb="7" eb="9">
      <t>クウカン</t>
    </rPh>
    <rPh sb="9" eb="11">
      <t>ゾウケイ</t>
    </rPh>
    <rPh sb="16" eb="17">
      <t>カン</t>
    </rPh>
    <rPh sb="19" eb="21">
      <t>チョウサ</t>
    </rPh>
    <rPh sb="21" eb="23">
      <t>ケンキュウ</t>
    </rPh>
    <rPh sb="33" eb="34">
      <t>カン</t>
    </rPh>
    <rPh sb="36" eb="38">
      <t>チョウサ</t>
    </rPh>
    <rPh sb="51" eb="52">
      <t>カン</t>
    </rPh>
    <rPh sb="54" eb="56">
      <t>チョウサ</t>
    </rPh>
    <rPh sb="58" eb="60">
      <t>ケンチク</t>
    </rPh>
    <rPh sb="60" eb="62">
      <t>シュウヘン</t>
    </rPh>
    <rPh sb="62" eb="64">
      <t>カンキョウ</t>
    </rPh>
    <rPh sb="65" eb="66">
      <t>カン</t>
    </rPh>
    <rPh sb="73" eb="77">
      <t>チョウサケンキュウ</t>
    </rPh>
    <rPh sb="79" eb="81">
      <t>ケンチク</t>
    </rPh>
    <rPh sb="95" eb="97">
      <t>セイカツ</t>
    </rPh>
    <rPh sb="97" eb="99">
      <t>カンキョウ</t>
    </rPh>
    <rPh sb="104" eb="106">
      <t>チョウサ</t>
    </rPh>
    <rPh sb="106" eb="108">
      <t>ケンキュウ</t>
    </rPh>
    <phoneticPr fontId="1"/>
  </si>
  <si>
    <t>上記と同様</t>
    <rPh sb="0" eb="2">
      <t>ジョウキ</t>
    </rPh>
    <rPh sb="3" eb="5">
      <t>ドウヨウ</t>
    </rPh>
    <phoneticPr fontId="1"/>
  </si>
  <si>
    <t>2024年度 助成募集（在外研修）</t>
    <rPh sb="4" eb="6">
      <t>ネンド</t>
    </rPh>
    <rPh sb="7" eb="9">
      <t>ジョセイ</t>
    </rPh>
    <rPh sb="9" eb="11">
      <t>ボシュウ</t>
    </rPh>
    <rPh sb="12" eb="14">
      <t>ザイガイ</t>
    </rPh>
    <rPh sb="14" eb="16">
      <t>ケンシュウ</t>
    </rPh>
    <phoneticPr fontId="1"/>
  </si>
  <si>
    <t xml:space="preserve">【助成対象】
空間造形デザインに関する在外研修
①エルゴデザインやユニバーサルデザインに関する在外研修
②建築周辺環境に関するデザインの在外研修
　建築デザイン・ランドスケープ
③生活環境デザインの在外研修
</t>
    <rPh sb="1" eb="3">
      <t>ジョセイ</t>
    </rPh>
    <rPh sb="3" eb="5">
      <t>タイショウ</t>
    </rPh>
    <rPh sb="7" eb="9">
      <t>クウカン</t>
    </rPh>
    <rPh sb="9" eb="11">
      <t>ゾウケイ</t>
    </rPh>
    <rPh sb="16" eb="17">
      <t>カン</t>
    </rPh>
    <rPh sb="19" eb="21">
      <t>ザイガイ</t>
    </rPh>
    <rPh sb="21" eb="23">
      <t>ケンシュウ</t>
    </rPh>
    <rPh sb="44" eb="45">
      <t>カン</t>
    </rPh>
    <rPh sb="47" eb="49">
      <t>ザイガイ</t>
    </rPh>
    <rPh sb="49" eb="51">
      <t>ケンシュウ</t>
    </rPh>
    <rPh sb="53" eb="55">
      <t>ケンチク</t>
    </rPh>
    <rPh sb="55" eb="57">
      <t>シュウヘン</t>
    </rPh>
    <rPh sb="57" eb="59">
      <t>カンキョウ</t>
    </rPh>
    <rPh sb="60" eb="61">
      <t>カン</t>
    </rPh>
    <rPh sb="68" eb="70">
      <t>ザイガイ</t>
    </rPh>
    <rPh sb="70" eb="72">
      <t>ケンシュウ</t>
    </rPh>
    <rPh sb="74" eb="76">
      <t>ケンチク</t>
    </rPh>
    <rPh sb="90" eb="92">
      <t>セイカツ</t>
    </rPh>
    <rPh sb="92" eb="94">
      <t>カンキョウ</t>
    </rPh>
    <rPh sb="99" eb="101">
      <t>ザイガイ</t>
    </rPh>
    <rPh sb="101" eb="103">
      <t>ケンシュウ</t>
    </rPh>
    <phoneticPr fontId="1"/>
  </si>
  <si>
    <t>月額：15万</t>
    <rPh sb="0" eb="2">
      <t>ゲツガク</t>
    </rPh>
    <rPh sb="5" eb="6">
      <t>マン</t>
    </rPh>
    <phoneticPr fontId="1"/>
  </si>
  <si>
    <t>-</t>
    <phoneticPr fontId="1"/>
  </si>
  <si>
    <t>35歳以下</t>
    <rPh sb="2" eb="3">
      <t>サイ</t>
    </rPh>
    <rPh sb="3" eb="5">
      <t>イカ</t>
    </rPh>
    <phoneticPr fontId="1"/>
  </si>
  <si>
    <t>23-175</t>
    <phoneticPr fontId="1"/>
  </si>
  <si>
    <t>23-176</t>
    <phoneticPr fontId="1"/>
  </si>
  <si>
    <t>23-177</t>
    <phoneticPr fontId="1"/>
  </si>
  <si>
    <t>日本製薬工業協会</t>
    <rPh sb="0" eb="2">
      <t>ニホン</t>
    </rPh>
    <rPh sb="2" eb="4">
      <t>セイヤク</t>
    </rPh>
    <rPh sb="4" eb="6">
      <t>コウギョウ</t>
    </rPh>
    <rPh sb="6" eb="8">
      <t>キョウカイ</t>
    </rPh>
    <phoneticPr fontId="1"/>
  </si>
  <si>
    <t>2023年度　研究者支援・助成
（指定課題研究）</t>
    <rPh sb="4" eb="6">
      <t>ネンド</t>
    </rPh>
    <rPh sb="7" eb="9">
      <t>ケンキュウ</t>
    </rPh>
    <rPh sb="9" eb="10">
      <t>シャ</t>
    </rPh>
    <rPh sb="10" eb="12">
      <t>シエン</t>
    </rPh>
    <rPh sb="13" eb="15">
      <t>ジョセイ</t>
    </rPh>
    <rPh sb="17" eb="19">
      <t>シテイ</t>
    </rPh>
    <rPh sb="19" eb="21">
      <t>カダイ</t>
    </rPh>
    <rPh sb="21" eb="23">
      <t>ケンキュウ</t>
    </rPh>
    <phoneticPr fontId="1"/>
  </si>
  <si>
    <t>【募集課題】
テーマ1「健康寿命の測定、健康寿命に影響を与える要因の分析」
テーマ2「健康と経済成長」
テーマ3「国内医薬品産業の競争力・創薬力強化」</t>
    <rPh sb="1" eb="5">
      <t>ボシュウカダイ</t>
    </rPh>
    <rPh sb="12" eb="14">
      <t>ケンコウ</t>
    </rPh>
    <rPh sb="14" eb="16">
      <t>ジュミョウ</t>
    </rPh>
    <rPh sb="17" eb="19">
      <t>ソクテイ</t>
    </rPh>
    <rPh sb="20" eb="22">
      <t>ケンコウ</t>
    </rPh>
    <rPh sb="22" eb="24">
      <t>ジュミョウ</t>
    </rPh>
    <rPh sb="25" eb="27">
      <t>エイキョウ</t>
    </rPh>
    <rPh sb="28" eb="29">
      <t>アタ</t>
    </rPh>
    <rPh sb="31" eb="33">
      <t>ヨウイン</t>
    </rPh>
    <rPh sb="34" eb="36">
      <t>ブンセキ</t>
    </rPh>
    <rPh sb="43" eb="45">
      <t>ケンコウ</t>
    </rPh>
    <rPh sb="46" eb="48">
      <t>ケイザイ</t>
    </rPh>
    <rPh sb="48" eb="50">
      <t>セイチョウ</t>
    </rPh>
    <rPh sb="57" eb="59">
      <t>コクナイ</t>
    </rPh>
    <rPh sb="59" eb="62">
      <t>イヤクヒン</t>
    </rPh>
    <rPh sb="62" eb="64">
      <t>サンギョウ</t>
    </rPh>
    <rPh sb="65" eb="68">
      <t>キョウソウリョク</t>
    </rPh>
    <rPh sb="69" eb="72">
      <t>ソウヤクリョク</t>
    </rPh>
    <rPh sb="72" eb="74">
      <t>キョウカ</t>
    </rPh>
    <phoneticPr fontId="1"/>
  </si>
  <si>
    <t>150万～250万</t>
    <rPh sb="3" eb="4">
      <t>マン</t>
    </rPh>
    <rPh sb="8" eb="9">
      <t>マン</t>
    </rPh>
    <phoneticPr fontId="1"/>
  </si>
  <si>
    <t>40歳以下</t>
    <rPh sb="2" eb="3">
      <t>サイ</t>
    </rPh>
    <rPh sb="3" eb="5">
      <t>イカ</t>
    </rPh>
    <phoneticPr fontId="1"/>
  </si>
  <si>
    <t>23-172</t>
    <phoneticPr fontId="1"/>
  </si>
  <si>
    <t>2023年度　研究者支援・助成
（自由課題研究）</t>
    <rPh sb="4" eb="6">
      <t>ネンド</t>
    </rPh>
    <rPh sb="7" eb="9">
      <t>ケンキュウ</t>
    </rPh>
    <rPh sb="9" eb="10">
      <t>シャ</t>
    </rPh>
    <rPh sb="10" eb="12">
      <t>シエン</t>
    </rPh>
    <rPh sb="13" eb="15">
      <t>ジョセイ</t>
    </rPh>
    <rPh sb="17" eb="19">
      <t>ジユウ</t>
    </rPh>
    <rPh sb="19" eb="21">
      <t>カダイ</t>
    </rPh>
    <rPh sb="21" eb="23">
      <t>ケンキュウ</t>
    </rPh>
    <phoneticPr fontId="1"/>
  </si>
  <si>
    <t xml:space="preserve">【募集課題】
医療・健康及び医薬品に関する経済学的調査・研究
医薬品産業を含む健康・医療関連産業に関する調査・研究
医療・健康に係る制度・政策に関する調査・研究
医療・健康とその関連諸領域の学際・分野横断的調査・研究　など
</t>
    <rPh sb="1" eb="5">
      <t>ボシュウカダイ</t>
    </rPh>
    <rPh sb="7" eb="9">
      <t>イリョウ</t>
    </rPh>
    <rPh sb="10" eb="12">
      <t>ケンコウ</t>
    </rPh>
    <rPh sb="12" eb="13">
      <t>オヨ</t>
    </rPh>
    <rPh sb="14" eb="17">
      <t>イヤクヒン</t>
    </rPh>
    <rPh sb="18" eb="19">
      <t>カン</t>
    </rPh>
    <rPh sb="21" eb="25">
      <t>ケイザイガクテキ</t>
    </rPh>
    <rPh sb="25" eb="27">
      <t>チョウサ</t>
    </rPh>
    <rPh sb="28" eb="30">
      <t>ケンキュウ</t>
    </rPh>
    <rPh sb="31" eb="34">
      <t>イヤクヒン</t>
    </rPh>
    <rPh sb="34" eb="36">
      <t>サンギョウ</t>
    </rPh>
    <rPh sb="37" eb="38">
      <t>フク</t>
    </rPh>
    <rPh sb="39" eb="41">
      <t>ケンコウ</t>
    </rPh>
    <rPh sb="42" eb="44">
      <t>イリョウ</t>
    </rPh>
    <rPh sb="44" eb="46">
      <t>カンレン</t>
    </rPh>
    <rPh sb="46" eb="48">
      <t>サンギョウ</t>
    </rPh>
    <rPh sb="49" eb="50">
      <t>カン</t>
    </rPh>
    <rPh sb="52" eb="54">
      <t>チョウサ</t>
    </rPh>
    <rPh sb="55" eb="57">
      <t>ケンキュウ</t>
    </rPh>
    <rPh sb="58" eb="60">
      <t>イリョウ</t>
    </rPh>
    <rPh sb="61" eb="63">
      <t>ケンコウ</t>
    </rPh>
    <rPh sb="64" eb="65">
      <t>カカ</t>
    </rPh>
    <rPh sb="66" eb="68">
      <t>セイド</t>
    </rPh>
    <rPh sb="69" eb="71">
      <t>セイサク</t>
    </rPh>
    <rPh sb="72" eb="73">
      <t>カン</t>
    </rPh>
    <rPh sb="75" eb="77">
      <t>チョウサ</t>
    </rPh>
    <rPh sb="78" eb="80">
      <t>ケンキュウ</t>
    </rPh>
    <rPh sb="81" eb="83">
      <t>イリョウ</t>
    </rPh>
    <rPh sb="84" eb="86">
      <t>ケンコウ</t>
    </rPh>
    <rPh sb="89" eb="91">
      <t>カンレン</t>
    </rPh>
    <rPh sb="91" eb="92">
      <t>ショ</t>
    </rPh>
    <rPh sb="92" eb="94">
      <t>リョウイキ</t>
    </rPh>
    <rPh sb="95" eb="97">
      <t>ガクサイ</t>
    </rPh>
    <rPh sb="98" eb="100">
      <t>ブンヤ</t>
    </rPh>
    <rPh sb="100" eb="103">
      <t>オウダンテキ</t>
    </rPh>
    <rPh sb="103" eb="105">
      <t>チョウサ</t>
    </rPh>
    <rPh sb="106" eb="108">
      <t>ケンキュウ</t>
    </rPh>
    <phoneticPr fontId="1"/>
  </si>
  <si>
    <t>12月</t>
    <rPh sb="2" eb="3">
      <t>ガツ</t>
    </rPh>
    <phoneticPr fontId="1"/>
  </si>
  <si>
    <t>23-174</t>
    <phoneticPr fontId="1"/>
  </si>
  <si>
    <t>23-178</t>
    <phoneticPr fontId="1"/>
  </si>
  <si>
    <t>一般財団法人 糧食研究会</t>
    <rPh sb="0" eb="2">
      <t>イッパン</t>
    </rPh>
    <rPh sb="2" eb="4">
      <t>ザイダン</t>
    </rPh>
    <rPh sb="4" eb="6">
      <t>ホウジン</t>
    </rPh>
    <rPh sb="7" eb="9">
      <t>リョウショク</t>
    </rPh>
    <rPh sb="9" eb="12">
      <t>ケンキュウカイ</t>
    </rPh>
    <phoneticPr fontId="1"/>
  </si>
  <si>
    <t>2024年度研究テーマ募集</t>
    <rPh sb="4" eb="6">
      <t>ネンド</t>
    </rPh>
    <rPh sb="6" eb="8">
      <t>ケンキュウ</t>
    </rPh>
    <rPh sb="11" eb="13">
      <t>ボシュウ</t>
    </rPh>
    <phoneticPr fontId="1"/>
  </si>
  <si>
    <t>【対象研究領域と分野】
領域：食品に関連した科学的研究
分野：食品機能（一次、二次、三次機能等）、食品評価（おいしさ、物性・食感等）食品設計・加工・生産技術、食品安全、腸内細菌叢などに関する研究</t>
    <rPh sb="1" eb="3">
      <t>タイショウ</t>
    </rPh>
    <rPh sb="3" eb="5">
      <t>ケンキュウ</t>
    </rPh>
    <rPh sb="5" eb="7">
      <t>リョウイキ</t>
    </rPh>
    <rPh sb="8" eb="10">
      <t>ブンヤ</t>
    </rPh>
    <rPh sb="12" eb="14">
      <t>リョウイキ</t>
    </rPh>
    <rPh sb="15" eb="17">
      <t>ショクヒン</t>
    </rPh>
    <rPh sb="18" eb="20">
      <t>カンレン</t>
    </rPh>
    <rPh sb="22" eb="25">
      <t>カガクテキ</t>
    </rPh>
    <rPh sb="25" eb="27">
      <t>ケンキュウ</t>
    </rPh>
    <rPh sb="28" eb="30">
      <t>ブンヤ</t>
    </rPh>
    <rPh sb="31" eb="33">
      <t>ショクヒン</t>
    </rPh>
    <rPh sb="33" eb="35">
      <t>キノウ</t>
    </rPh>
    <rPh sb="36" eb="38">
      <t>イチジ</t>
    </rPh>
    <rPh sb="39" eb="41">
      <t>ニジ</t>
    </rPh>
    <rPh sb="42" eb="44">
      <t>サンジ</t>
    </rPh>
    <rPh sb="44" eb="46">
      <t>キノウ</t>
    </rPh>
    <rPh sb="46" eb="47">
      <t>トウ</t>
    </rPh>
    <rPh sb="49" eb="51">
      <t>ショクヒン</t>
    </rPh>
    <rPh sb="51" eb="53">
      <t>ヒョウカ</t>
    </rPh>
    <rPh sb="59" eb="61">
      <t>ブッセイ</t>
    </rPh>
    <rPh sb="62" eb="64">
      <t>ショッカン</t>
    </rPh>
    <rPh sb="64" eb="65">
      <t>トウ</t>
    </rPh>
    <rPh sb="66" eb="68">
      <t>ショクヒン</t>
    </rPh>
    <rPh sb="68" eb="70">
      <t>セッケイ</t>
    </rPh>
    <rPh sb="71" eb="73">
      <t>カコウ</t>
    </rPh>
    <rPh sb="74" eb="76">
      <t>セイサン</t>
    </rPh>
    <rPh sb="76" eb="78">
      <t>ギジュツ</t>
    </rPh>
    <rPh sb="79" eb="81">
      <t>ショクヒン</t>
    </rPh>
    <rPh sb="81" eb="83">
      <t>アンゼン</t>
    </rPh>
    <rPh sb="84" eb="86">
      <t>チョウナイ</t>
    </rPh>
    <rPh sb="92" eb="93">
      <t>カン</t>
    </rPh>
    <rPh sb="95" eb="97">
      <t>ケンキュウ</t>
    </rPh>
    <phoneticPr fontId="1"/>
  </si>
  <si>
    <t>150万円</t>
    <rPh sb="3" eb="5">
      <t>マンエン</t>
    </rPh>
    <phoneticPr fontId="1"/>
  </si>
  <si>
    <t>-</t>
    <phoneticPr fontId="1"/>
  </si>
  <si>
    <t>2024年7月末</t>
    <rPh sb="4" eb="5">
      <t>ネン</t>
    </rPh>
    <rPh sb="6" eb="7">
      <t>ガツ</t>
    </rPh>
    <rPh sb="7" eb="8">
      <t>マツ</t>
    </rPh>
    <phoneticPr fontId="1"/>
  </si>
  <si>
    <t>23-179</t>
    <phoneticPr fontId="1"/>
  </si>
  <si>
    <t>公益財団法人 たばこ総合研究センター</t>
    <rPh sb="0" eb="4">
      <t>コウエキザイダン</t>
    </rPh>
    <rPh sb="4" eb="6">
      <t>ホウジン</t>
    </rPh>
    <rPh sb="10" eb="12">
      <t>ソウゴウ</t>
    </rPh>
    <rPh sb="12" eb="14">
      <t>ケンキュウ</t>
    </rPh>
    <phoneticPr fontId="1"/>
  </si>
  <si>
    <t>2024年度 研究助成</t>
    <rPh sb="4" eb="6">
      <t>ネンド</t>
    </rPh>
    <rPh sb="7" eb="9">
      <t>ケンキュウ</t>
    </rPh>
    <rPh sb="9" eb="11">
      <t>ジョセイ</t>
    </rPh>
    <phoneticPr fontId="1"/>
  </si>
  <si>
    <t>【助成対象】
1）嗜好品、あるいは嗜好品に関連する産業や企業に関する研究の申請
2）嗜好品の摂取・利用が、人間の心理・行動・価値観・欲求・健康観・幸福感、あるいは社会に与える影響の研究
3）上記1）、2）以外の人文科学・社会科学の分野における嗜好品に関する研究</t>
    <rPh sb="1" eb="3">
      <t>ジョセイ</t>
    </rPh>
    <rPh sb="3" eb="5">
      <t>タイショウ</t>
    </rPh>
    <rPh sb="9" eb="12">
      <t>シコウヒン</t>
    </rPh>
    <rPh sb="17" eb="20">
      <t>シコウヒン</t>
    </rPh>
    <rPh sb="21" eb="23">
      <t>カンレン</t>
    </rPh>
    <rPh sb="25" eb="27">
      <t>サンギョウ</t>
    </rPh>
    <rPh sb="28" eb="30">
      <t>キギョウ</t>
    </rPh>
    <rPh sb="31" eb="32">
      <t>カン</t>
    </rPh>
    <rPh sb="34" eb="36">
      <t>ケンキュウ</t>
    </rPh>
    <rPh sb="37" eb="39">
      <t>シンセイ</t>
    </rPh>
    <rPh sb="42" eb="45">
      <t>シコウヒン</t>
    </rPh>
    <rPh sb="46" eb="48">
      <t>セッシュ</t>
    </rPh>
    <rPh sb="49" eb="51">
      <t>リヨウ</t>
    </rPh>
    <rPh sb="53" eb="55">
      <t>ニンゲン</t>
    </rPh>
    <rPh sb="56" eb="58">
      <t>シンリ</t>
    </rPh>
    <rPh sb="59" eb="61">
      <t>コウドウ</t>
    </rPh>
    <rPh sb="62" eb="65">
      <t>カチカン</t>
    </rPh>
    <rPh sb="66" eb="68">
      <t>ヨッキュウ</t>
    </rPh>
    <rPh sb="69" eb="72">
      <t>ケンコウカン</t>
    </rPh>
    <rPh sb="73" eb="76">
      <t>コウフクカン</t>
    </rPh>
    <rPh sb="81" eb="83">
      <t>シャカイ</t>
    </rPh>
    <rPh sb="84" eb="85">
      <t>アタ</t>
    </rPh>
    <rPh sb="87" eb="89">
      <t>エイキョウ</t>
    </rPh>
    <rPh sb="90" eb="92">
      <t>ケンキュウ</t>
    </rPh>
    <rPh sb="95" eb="97">
      <t>ジョウキ</t>
    </rPh>
    <rPh sb="102" eb="104">
      <t>イガイ</t>
    </rPh>
    <rPh sb="105" eb="107">
      <t>ジンブン</t>
    </rPh>
    <rPh sb="107" eb="109">
      <t>カガク</t>
    </rPh>
    <rPh sb="110" eb="112">
      <t>シャカイ</t>
    </rPh>
    <rPh sb="112" eb="114">
      <t>カガク</t>
    </rPh>
    <rPh sb="115" eb="117">
      <t>ブンヤ</t>
    </rPh>
    <rPh sb="121" eb="124">
      <t>シコウヒン</t>
    </rPh>
    <rPh sb="125" eb="126">
      <t>カン</t>
    </rPh>
    <rPh sb="128" eb="130">
      <t>ケンキュウ</t>
    </rPh>
    <phoneticPr fontId="1"/>
  </si>
  <si>
    <t>50万、75万、100万または150万</t>
    <rPh sb="2" eb="3">
      <t>マン</t>
    </rPh>
    <rPh sb="6" eb="7">
      <t>マン</t>
    </rPh>
    <rPh sb="11" eb="12">
      <t>マン</t>
    </rPh>
    <rPh sb="18" eb="19">
      <t>マン</t>
    </rPh>
    <phoneticPr fontId="1"/>
  </si>
  <si>
    <t>https://www.uffec.com/_files/ugd/e6c074_490e5bbf09134e52b036238a44535688.pdf</t>
    <phoneticPr fontId="1"/>
  </si>
  <si>
    <t>https://www.uffec.com/_files/ugd/e6c074_d7b0c2c691e54f73a97db5b08a3fe50b.pdf</t>
    <phoneticPr fontId="1"/>
  </si>
  <si>
    <t>https://www.uffec.com/_files/ugd/e6c074_725bb4321180424b97b0d55bd484b1c3.pdf</t>
    <phoneticPr fontId="1"/>
  </si>
  <si>
    <t>https://www.ryouken.or.jp/josei/</t>
  </si>
  <si>
    <t>https://www.tasc.or.jp/assist/</t>
  </si>
  <si>
    <t>23-180</t>
    <phoneticPr fontId="1"/>
  </si>
  <si>
    <t>大学共同利用機関法人　情報・システム研究機構</t>
    <rPh sb="0" eb="10">
      <t>ダイガクキョウドウリヨウキカンホウジン</t>
    </rPh>
    <rPh sb="11" eb="13">
      <t>ジョウホウ</t>
    </rPh>
    <rPh sb="18" eb="20">
      <t>ケンキュウ</t>
    </rPh>
    <rPh sb="20" eb="22">
      <t>キコウ</t>
    </rPh>
    <phoneticPr fontId="1"/>
  </si>
  <si>
    <t>国立遺伝学研究所　共同研究・研究会「NIG-JOINT」募集</t>
    <rPh sb="0" eb="2">
      <t>コクリツ</t>
    </rPh>
    <rPh sb="2" eb="5">
      <t>イデンガク</t>
    </rPh>
    <rPh sb="5" eb="8">
      <t>ケンキュウジョ</t>
    </rPh>
    <rPh sb="9" eb="11">
      <t>キョウドウ</t>
    </rPh>
    <rPh sb="11" eb="13">
      <t>ケンキュウ</t>
    </rPh>
    <rPh sb="14" eb="17">
      <t>ケンキュウカイ</t>
    </rPh>
    <rPh sb="28" eb="30">
      <t>ボシュウ</t>
    </rPh>
    <phoneticPr fontId="1"/>
  </si>
  <si>
    <t>https://www.nig.ac.jp/welcome/kyoudoukenkyu/24/yoko.pdf#page=1</t>
  </si>
  <si>
    <t>承諾</t>
    <rPh sb="0" eb="2">
      <t>ショウダク</t>
    </rPh>
    <phoneticPr fontId="1"/>
  </si>
  <si>
    <t>1）共同研究
①共同研究（Ａ）
②共同研究（Ｂ）
③国際共同研究
2）研究会</t>
    <rPh sb="2" eb="4">
      <t>キョウドウ</t>
    </rPh>
    <rPh sb="4" eb="6">
      <t>ケンキュウ</t>
    </rPh>
    <rPh sb="8" eb="10">
      <t>キョウドウ</t>
    </rPh>
    <rPh sb="10" eb="12">
      <t>ケンキュウ</t>
    </rPh>
    <rPh sb="17" eb="19">
      <t>キョウドウ</t>
    </rPh>
    <rPh sb="19" eb="21">
      <t>ケンキュウ</t>
    </rPh>
    <rPh sb="26" eb="28">
      <t>コクサイ</t>
    </rPh>
    <rPh sb="28" eb="30">
      <t>キョウドウ</t>
    </rPh>
    <rPh sb="30" eb="32">
      <t>ケンキュウ</t>
    </rPh>
    <rPh sb="36" eb="39">
      <t>ケンキュウカイ</t>
    </rPh>
    <phoneticPr fontId="1"/>
  </si>
  <si>
    <t>　　①150万
　　②70万
　　③35万（上限）
　　研究会：35万</t>
    <rPh sb="6" eb="7">
      <t>マン</t>
    </rPh>
    <rPh sb="13" eb="14">
      <t>マン</t>
    </rPh>
    <rPh sb="20" eb="21">
      <t>マン</t>
    </rPh>
    <rPh sb="22" eb="24">
      <t>ジョウゲン</t>
    </rPh>
    <rPh sb="29" eb="32">
      <t>ケンキュウカイ</t>
    </rPh>
    <rPh sb="35" eb="36">
      <t>マン</t>
    </rPh>
    <phoneticPr fontId="1"/>
  </si>
  <si>
    <t>-</t>
    <phoneticPr fontId="1"/>
  </si>
  <si>
    <t>23-181</t>
    <phoneticPr fontId="1"/>
  </si>
  <si>
    <t>大学共同利用機関法人自然科学研究機構</t>
    <rPh sb="0" eb="2">
      <t>ダイガク</t>
    </rPh>
    <rPh sb="2" eb="4">
      <t>キョウドウ</t>
    </rPh>
    <rPh sb="4" eb="6">
      <t>リヨウ</t>
    </rPh>
    <rPh sb="6" eb="10">
      <t>キカンホウジン</t>
    </rPh>
    <rPh sb="10" eb="12">
      <t>シゼン</t>
    </rPh>
    <rPh sb="12" eb="14">
      <t>カガク</t>
    </rPh>
    <rPh sb="14" eb="16">
      <t>ケンキュウ</t>
    </rPh>
    <rPh sb="16" eb="18">
      <t>キコウ</t>
    </rPh>
    <phoneticPr fontId="1"/>
  </si>
  <si>
    <t>2024年度 共同利用研究（一般）</t>
    <rPh sb="4" eb="6">
      <t>ネンド</t>
    </rPh>
    <rPh sb="7" eb="9">
      <t>キョウドウ</t>
    </rPh>
    <rPh sb="9" eb="11">
      <t>リヨウ</t>
    </rPh>
    <rPh sb="11" eb="13">
      <t>ケンキュウ</t>
    </rPh>
    <rPh sb="14" eb="16">
      <t>イッパン</t>
    </rPh>
    <phoneticPr fontId="1"/>
  </si>
  <si>
    <t>提案代表者が企画した研究課題について、複数の研究者によって行われる研究</t>
    <rPh sb="0" eb="2">
      <t>テイアン</t>
    </rPh>
    <rPh sb="2" eb="5">
      <t>ダイヒョウシャ</t>
    </rPh>
    <rPh sb="6" eb="8">
      <t>キカク</t>
    </rPh>
    <rPh sb="10" eb="12">
      <t>ケンキュウ</t>
    </rPh>
    <rPh sb="12" eb="14">
      <t>カダイ</t>
    </rPh>
    <rPh sb="19" eb="21">
      <t>フクスウ</t>
    </rPh>
    <rPh sb="22" eb="25">
      <t>ケンキュウシャ</t>
    </rPh>
    <rPh sb="29" eb="30">
      <t>オコナ</t>
    </rPh>
    <rPh sb="33" eb="35">
      <t>ケンキュウ</t>
    </rPh>
    <phoneticPr fontId="1"/>
  </si>
  <si>
    <t>2024年度 共同利用研究（生理学研究所）</t>
    <rPh sb="4" eb="6">
      <t>ネンド</t>
    </rPh>
    <rPh sb="7" eb="9">
      <t>キョウドウ</t>
    </rPh>
    <rPh sb="9" eb="11">
      <t>リヨウ</t>
    </rPh>
    <rPh sb="11" eb="13">
      <t>ケンキュウ</t>
    </rPh>
    <rPh sb="14" eb="17">
      <t>セイリガク</t>
    </rPh>
    <rPh sb="17" eb="20">
      <t>ケンキュウジョ</t>
    </rPh>
    <phoneticPr fontId="1"/>
  </si>
  <si>
    <t>【計画共同研究】
①先端電子顕微鏡の医学・生物学応用
②多光子励起法を用いた細胞機能・形態の可視化解析
③ウイルスベクターの作製・供与、および霊長類への遺伝子導入実験
④他点走査型顕微鏡による多次元蛍光イメージング解析
⑤神経活動ダイナミクスの解析による精神・神経疾患の病態解明
⑥脳イメージングデータの分析による白質線維束および脳微細構造の可視化</t>
    <rPh sb="1" eb="3">
      <t>ケイカク</t>
    </rPh>
    <rPh sb="3" eb="5">
      <t>キョウドウ</t>
    </rPh>
    <rPh sb="5" eb="7">
      <t>ケンキュウ</t>
    </rPh>
    <rPh sb="10" eb="12">
      <t>センタン</t>
    </rPh>
    <rPh sb="12" eb="17">
      <t>デンシケンビキョウ</t>
    </rPh>
    <rPh sb="18" eb="20">
      <t>イガク</t>
    </rPh>
    <rPh sb="21" eb="24">
      <t>セイブツガク</t>
    </rPh>
    <rPh sb="24" eb="26">
      <t>オウヨウ</t>
    </rPh>
    <rPh sb="28" eb="29">
      <t>タ</t>
    </rPh>
    <rPh sb="29" eb="31">
      <t>ミツコ</t>
    </rPh>
    <rPh sb="31" eb="33">
      <t>レイキ</t>
    </rPh>
    <rPh sb="33" eb="34">
      <t>ホウ</t>
    </rPh>
    <rPh sb="35" eb="36">
      <t>モチ</t>
    </rPh>
    <rPh sb="38" eb="40">
      <t>サイボウ</t>
    </rPh>
    <rPh sb="40" eb="42">
      <t>キノウ</t>
    </rPh>
    <rPh sb="43" eb="45">
      <t>ケイタイ</t>
    </rPh>
    <rPh sb="46" eb="48">
      <t>カシ</t>
    </rPh>
    <rPh sb="48" eb="49">
      <t>カ</t>
    </rPh>
    <rPh sb="49" eb="51">
      <t>カイセキ</t>
    </rPh>
    <rPh sb="62" eb="64">
      <t>サクセイ</t>
    </rPh>
    <rPh sb="65" eb="67">
      <t>キョウヨ</t>
    </rPh>
    <rPh sb="71" eb="74">
      <t>レイチョウルイ</t>
    </rPh>
    <rPh sb="76" eb="81">
      <t>イデンシドウニュウ</t>
    </rPh>
    <rPh sb="81" eb="83">
      <t>ジッケン</t>
    </rPh>
    <phoneticPr fontId="1"/>
  </si>
  <si>
    <t>2024年度 共同利用研究（動物資源共同利用研究センター）</t>
    <rPh sb="4" eb="6">
      <t>ネンド</t>
    </rPh>
    <rPh sb="7" eb="9">
      <t>キョウドウ</t>
    </rPh>
    <rPh sb="9" eb="11">
      <t>リヨウ</t>
    </rPh>
    <rPh sb="11" eb="13">
      <t>ケンキュウ</t>
    </rPh>
    <rPh sb="14" eb="16">
      <t>ドウブツ</t>
    </rPh>
    <rPh sb="16" eb="18">
      <t>シゲン</t>
    </rPh>
    <rPh sb="18" eb="20">
      <t>キョウドウ</t>
    </rPh>
    <rPh sb="20" eb="22">
      <t>リヨウ</t>
    </rPh>
    <rPh sb="22" eb="24">
      <t>ケンキュウ</t>
    </rPh>
    <phoneticPr fontId="1"/>
  </si>
  <si>
    <t>【計画共同研究】
①モデル動物の作製
②マウス・ラットの行動・生理機能解析
③マカクザルの行動・神経活動解析</t>
    <rPh sb="1" eb="3">
      <t>ケイカク</t>
    </rPh>
    <rPh sb="3" eb="5">
      <t>キョウドウ</t>
    </rPh>
    <rPh sb="5" eb="7">
      <t>ケンキュウ</t>
    </rPh>
    <rPh sb="13" eb="15">
      <t>ドウブツ</t>
    </rPh>
    <rPh sb="16" eb="18">
      <t>サクセイ</t>
    </rPh>
    <rPh sb="28" eb="30">
      <t>コウドウ</t>
    </rPh>
    <rPh sb="31" eb="35">
      <t>セイリキノウ</t>
    </rPh>
    <rPh sb="35" eb="37">
      <t>カイセキ</t>
    </rPh>
    <rPh sb="45" eb="47">
      <t>コウドウ</t>
    </rPh>
    <rPh sb="48" eb="50">
      <t>シンケイ</t>
    </rPh>
    <rPh sb="50" eb="52">
      <t>カツドウ</t>
    </rPh>
    <rPh sb="52" eb="54">
      <t>カイセキ</t>
    </rPh>
    <phoneticPr fontId="1"/>
  </si>
  <si>
    <t>2024年度 共同利用研究（研究会）</t>
    <rPh sb="4" eb="6">
      <t>ネンド</t>
    </rPh>
    <rPh sb="7" eb="9">
      <t>キョウドウ</t>
    </rPh>
    <rPh sb="9" eb="11">
      <t>リヨウ</t>
    </rPh>
    <rPh sb="11" eb="13">
      <t>ケンキュウ</t>
    </rPh>
    <rPh sb="14" eb="17">
      <t>ケンキュウカイ</t>
    </rPh>
    <phoneticPr fontId="1"/>
  </si>
  <si>
    <t>2024年度 共同利用研究（国際研究会）</t>
    <rPh sb="4" eb="6">
      <t>ネンド</t>
    </rPh>
    <rPh sb="7" eb="9">
      <t>キョウドウ</t>
    </rPh>
    <rPh sb="9" eb="11">
      <t>リヨウ</t>
    </rPh>
    <rPh sb="11" eb="13">
      <t>ケンキュウ</t>
    </rPh>
    <rPh sb="14" eb="16">
      <t>コクサイ</t>
    </rPh>
    <rPh sb="16" eb="19">
      <t>ケンキュウカイ</t>
    </rPh>
    <phoneticPr fontId="1"/>
  </si>
  <si>
    <t>新分野の創成と新技術の創出を目指す比較的少人数（100名程度以内）の研究討論集会</t>
    <rPh sb="0" eb="3">
      <t>シンブンヤ</t>
    </rPh>
    <rPh sb="4" eb="6">
      <t>ソウセイ</t>
    </rPh>
    <rPh sb="7" eb="10">
      <t>シンギジュツ</t>
    </rPh>
    <rPh sb="11" eb="13">
      <t>ソウシュツ</t>
    </rPh>
    <rPh sb="14" eb="16">
      <t>メザ</t>
    </rPh>
    <rPh sb="17" eb="20">
      <t>ヒカクテキ</t>
    </rPh>
    <rPh sb="20" eb="23">
      <t>ショウニンズウ</t>
    </rPh>
    <rPh sb="27" eb="28">
      <t>メイ</t>
    </rPh>
    <rPh sb="28" eb="30">
      <t>テイド</t>
    </rPh>
    <rPh sb="30" eb="32">
      <t>イナイ</t>
    </rPh>
    <rPh sb="34" eb="36">
      <t>ケンキュウ</t>
    </rPh>
    <rPh sb="36" eb="38">
      <t>トウロン</t>
    </rPh>
    <rPh sb="38" eb="40">
      <t>シュウカイ</t>
    </rPh>
    <phoneticPr fontId="1"/>
  </si>
  <si>
    <t>2024年度 共同利用研究（生体機能イメージング共同利用実験）</t>
    <rPh sb="4" eb="6">
      <t>ネンド</t>
    </rPh>
    <rPh sb="7" eb="9">
      <t>キョウドウ</t>
    </rPh>
    <rPh sb="9" eb="11">
      <t>リヨウ</t>
    </rPh>
    <rPh sb="11" eb="13">
      <t>ケンキュウ</t>
    </rPh>
    <rPh sb="14" eb="16">
      <t>セイタイ</t>
    </rPh>
    <rPh sb="16" eb="18">
      <t>キノウ</t>
    </rPh>
    <rPh sb="24" eb="26">
      <t>キョウドウ</t>
    </rPh>
    <rPh sb="26" eb="28">
      <t>リヨウ</t>
    </rPh>
    <rPh sb="28" eb="30">
      <t>ジッケン</t>
    </rPh>
    <phoneticPr fontId="1"/>
  </si>
  <si>
    <t>【実験課題】
①生体内部の非破壊三次元観察
②生体活動に伴う形態及びエネルギー状態の連続観察（含む脳賦活検査）</t>
    <rPh sb="1" eb="3">
      <t>ジッケン</t>
    </rPh>
    <rPh sb="3" eb="5">
      <t>カダイ</t>
    </rPh>
    <rPh sb="8" eb="10">
      <t>セイタイ</t>
    </rPh>
    <rPh sb="10" eb="12">
      <t>ナイブ</t>
    </rPh>
    <rPh sb="13" eb="16">
      <t>ヒハカイ</t>
    </rPh>
    <rPh sb="16" eb="19">
      <t>サンジゲン</t>
    </rPh>
    <rPh sb="19" eb="21">
      <t>カンサツ</t>
    </rPh>
    <rPh sb="23" eb="25">
      <t>セイタイ</t>
    </rPh>
    <rPh sb="25" eb="27">
      <t>カツドウ</t>
    </rPh>
    <rPh sb="28" eb="29">
      <t>トモナ</t>
    </rPh>
    <rPh sb="30" eb="32">
      <t>ケイタイ</t>
    </rPh>
    <rPh sb="32" eb="33">
      <t>オヨ</t>
    </rPh>
    <rPh sb="39" eb="41">
      <t>ジョウタイ</t>
    </rPh>
    <rPh sb="42" eb="44">
      <t>レンゾク</t>
    </rPh>
    <rPh sb="44" eb="46">
      <t>カンサツ</t>
    </rPh>
    <rPh sb="47" eb="48">
      <t>フク</t>
    </rPh>
    <rPh sb="49" eb="50">
      <t>ノウ</t>
    </rPh>
    <rPh sb="50" eb="51">
      <t>フ</t>
    </rPh>
    <rPh sb="51" eb="52">
      <t>カツ</t>
    </rPh>
    <rPh sb="52" eb="54">
      <t>ケンサ</t>
    </rPh>
    <phoneticPr fontId="1"/>
  </si>
  <si>
    <t>自然科学共同利用・共同研究統括システム（NOUS）を利用したＷＥＢ申請</t>
    <rPh sb="0" eb="2">
      <t>シゼン</t>
    </rPh>
    <rPh sb="2" eb="4">
      <t>カガク</t>
    </rPh>
    <rPh sb="4" eb="6">
      <t>キョウドウ</t>
    </rPh>
    <rPh sb="6" eb="8">
      <t>リヨウ</t>
    </rPh>
    <rPh sb="9" eb="11">
      <t>キョウドウ</t>
    </rPh>
    <rPh sb="11" eb="13">
      <t>ケンキュウ</t>
    </rPh>
    <rPh sb="13" eb="15">
      <t>トウカツ</t>
    </rPh>
    <rPh sb="26" eb="28">
      <t>リヨウ</t>
    </rPh>
    <rPh sb="33" eb="35">
      <t>シンセイ</t>
    </rPh>
    <phoneticPr fontId="1"/>
  </si>
  <si>
    <t>https://www.nips.ac.jp/collabo/about.html</t>
    <phoneticPr fontId="1"/>
  </si>
  <si>
    <t>2024年3月頃</t>
    <rPh sb="4" eb="5">
      <t>ネン</t>
    </rPh>
    <rPh sb="6" eb="7">
      <t>ガツ</t>
    </rPh>
    <rPh sb="7" eb="8">
      <t>コロ</t>
    </rPh>
    <phoneticPr fontId="1"/>
  </si>
  <si>
    <t>-</t>
    <phoneticPr fontId="1"/>
  </si>
  <si>
    <t xml:space="preserve">上限助成金額
</t>
    <rPh sb="0" eb="2">
      <t>ジョウゲン</t>
    </rPh>
    <rPh sb="2" eb="4">
      <t>キンガク</t>
    </rPh>
    <phoneticPr fontId="1"/>
  </si>
  <si>
    <t>海外の研究者を数名招聘して、英語による研究集会「国際研究集会」を開催</t>
    <rPh sb="0" eb="2">
      <t>カイガイ</t>
    </rPh>
    <rPh sb="3" eb="6">
      <t>ケンキュウシャ</t>
    </rPh>
    <rPh sb="7" eb="9">
      <t>スウメイ</t>
    </rPh>
    <rPh sb="9" eb="11">
      <t>ショウヘイ</t>
    </rPh>
    <rPh sb="14" eb="16">
      <t>エイゴ</t>
    </rPh>
    <rPh sb="19" eb="21">
      <t>ケンキュウ</t>
    </rPh>
    <rPh sb="21" eb="23">
      <t>シュウカイ</t>
    </rPh>
    <rPh sb="24" eb="26">
      <t>コクサイ</t>
    </rPh>
    <rPh sb="26" eb="28">
      <t>ケンキュウ</t>
    </rPh>
    <rPh sb="28" eb="30">
      <t>シュウカイ</t>
    </rPh>
    <rPh sb="32" eb="34">
      <t>カイサイ</t>
    </rPh>
    <phoneticPr fontId="1"/>
  </si>
  <si>
    <t>23-182</t>
    <phoneticPr fontId="1"/>
  </si>
  <si>
    <t>大学共同利用機関法人 自然科学研究機構　基礎生物学研究所</t>
    <rPh sb="0" eb="2">
      <t>ダイガク</t>
    </rPh>
    <rPh sb="2" eb="4">
      <t>キョウドウ</t>
    </rPh>
    <rPh sb="4" eb="6">
      <t>リヨウ</t>
    </rPh>
    <rPh sb="6" eb="8">
      <t>キカン</t>
    </rPh>
    <rPh sb="8" eb="10">
      <t>ホウジン</t>
    </rPh>
    <rPh sb="11" eb="13">
      <t>シゼン</t>
    </rPh>
    <rPh sb="13" eb="15">
      <t>カガク</t>
    </rPh>
    <rPh sb="15" eb="17">
      <t>ケンキュウ</t>
    </rPh>
    <rPh sb="17" eb="19">
      <t>キコウ</t>
    </rPh>
    <rPh sb="20" eb="22">
      <t>キソ</t>
    </rPh>
    <rPh sb="22" eb="25">
      <t>セイブツガク</t>
    </rPh>
    <rPh sb="25" eb="28">
      <t>ケンキュウショ</t>
    </rPh>
    <phoneticPr fontId="1"/>
  </si>
  <si>
    <t>2024年度 生物学研究所共同利用研究</t>
    <rPh sb="4" eb="6">
      <t>ネンド</t>
    </rPh>
    <rPh sb="7" eb="9">
      <t>セイブツ</t>
    </rPh>
    <rPh sb="9" eb="10">
      <t>ガク</t>
    </rPh>
    <rPh sb="10" eb="13">
      <t>ケンキュウジョ</t>
    </rPh>
    <rPh sb="13" eb="15">
      <t>キョウドウ</t>
    </rPh>
    <rPh sb="15" eb="17">
      <t>リヨウ</t>
    </rPh>
    <rPh sb="17" eb="19">
      <t>ケンキュウ</t>
    </rPh>
    <phoneticPr fontId="1"/>
  </si>
  <si>
    <t>-</t>
    <phoneticPr fontId="1"/>
  </si>
  <si>
    <t>https://www.nibb.ac.jp/collabo/invite/2024.html</t>
    <phoneticPr fontId="1"/>
  </si>
  <si>
    <t>公益財団法人 永守財団</t>
    <rPh sb="0" eb="4">
      <t>コウエキザイダン</t>
    </rPh>
    <rPh sb="4" eb="6">
      <t>ホウジン</t>
    </rPh>
    <rPh sb="7" eb="9">
      <t>ナガモリ</t>
    </rPh>
    <rPh sb="9" eb="11">
      <t>ザイダン</t>
    </rPh>
    <phoneticPr fontId="1"/>
  </si>
  <si>
    <t>【対象分野】
モータ、アクチュエータ、発電機およびそれらの制御方法、その応用技術等に関連する技術分野</t>
    <rPh sb="1" eb="3">
      <t>タイショウ</t>
    </rPh>
    <rPh sb="3" eb="5">
      <t>ブンヤ</t>
    </rPh>
    <rPh sb="19" eb="22">
      <t>ハツデンキ</t>
    </rPh>
    <rPh sb="29" eb="31">
      <t>セイギョ</t>
    </rPh>
    <rPh sb="31" eb="33">
      <t>ホウホウ</t>
    </rPh>
    <rPh sb="36" eb="38">
      <t>オウヨウ</t>
    </rPh>
    <rPh sb="38" eb="40">
      <t>ギジュツ</t>
    </rPh>
    <rPh sb="40" eb="41">
      <t>トウ</t>
    </rPh>
    <rPh sb="42" eb="44">
      <t>カンレン</t>
    </rPh>
    <rPh sb="46" eb="48">
      <t>ギジュツ</t>
    </rPh>
    <rPh sb="48" eb="50">
      <t>ブンヤ</t>
    </rPh>
    <phoneticPr fontId="1"/>
  </si>
  <si>
    <t>学士号取得後、概ね30年以内</t>
    <rPh sb="0" eb="3">
      <t>ガクシゴウ</t>
    </rPh>
    <rPh sb="3" eb="6">
      <t>シュトクゴ</t>
    </rPh>
    <rPh sb="7" eb="8">
      <t>オオム</t>
    </rPh>
    <rPh sb="11" eb="12">
      <t>ネン</t>
    </rPh>
    <rPh sb="12" eb="14">
      <t>イナイ</t>
    </rPh>
    <phoneticPr fontId="1"/>
  </si>
  <si>
    <t>2024年5月下旬</t>
    <rPh sb="4" eb="5">
      <t>ネン</t>
    </rPh>
    <rPh sb="6" eb="7">
      <t>ガツ</t>
    </rPh>
    <rPh sb="7" eb="9">
      <t>ゲジュン</t>
    </rPh>
    <phoneticPr fontId="1"/>
  </si>
  <si>
    <t>23-183</t>
    <phoneticPr fontId="1"/>
  </si>
  <si>
    <t>23-184</t>
    <phoneticPr fontId="1"/>
  </si>
  <si>
    <t>23-185</t>
    <phoneticPr fontId="1"/>
  </si>
  <si>
    <t>一般財団法人 アズビル山武財団</t>
    <rPh sb="0" eb="6">
      <t>イッパンザイダンホウジン</t>
    </rPh>
    <rPh sb="11" eb="13">
      <t>ヤマタケ</t>
    </rPh>
    <rPh sb="13" eb="15">
      <t>ザイダン</t>
    </rPh>
    <phoneticPr fontId="1"/>
  </si>
  <si>
    <t>2024年度 研究開発助成</t>
    <rPh sb="4" eb="6">
      <t>ネンド</t>
    </rPh>
    <rPh sb="7" eb="9">
      <t>ケンキュウ</t>
    </rPh>
    <rPh sb="9" eb="11">
      <t>カイハツ</t>
    </rPh>
    <rPh sb="11" eb="13">
      <t>ジョセイ</t>
    </rPh>
    <phoneticPr fontId="1"/>
  </si>
  <si>
    <t>https://www.azbilyamatake.or.jp/grant.html</t>
  </si>
  <si>
    <t>200万</t>
    <rPh sb="3" eb="4">
      <t>マン</t>
    </rPh>
    <phoneticPr fontId="1"/>
  </si>
  <si>
    <t>2024年3月末</t>
    <rPh sb="4" eb="5">
      <t>ネン</t>
    </rPh>
    <rPh sb="6" eb="7">
      <t>ガツ</t>
    </rPh>
    <rPh sb="7" eb="8">
      <t>マツ</t>
    </rPh>
    <phoneticPr fontId="1"/>
  </si>
  <si>
    <t>23-186</t>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</si>
  <si>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</si>
  <si>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第31回　研究助成（一般）</t>
    <rPh sb="0" eb="1">
      <t>ダイ</t>
    </rPh>
    <rPh sb="3" eb="4">
      <t>カイ</t>
    </rPh>
    <rPh sb="5" eb="7">
      <t>ケンキュウ</t>
    </rPh>
    <rPh sb="7" eb="9">
      <t>ジョセイ</t>
    </rPh>
    <rPh sb="10" eb="12">
      <t>イッパン</t>
    </rPh>
    <phoneticPr fontId="1"/>
  </si>
  <si>
    <t>50～150万</t>
    <rPh sb="6" eb="7">
      <t>マン</t>
    </rPh>
    <phoneticPr fontId="1"/>
  </si>
  <si>
    <t>-</t>
    <phoneticPr fontId="1"/>
  </si>
  <si>
    <t>2024年3月末</t>
    <rPh sb="4" eb="5">
      <t>ネン</t>
    </rPh>
    <rPh sb="6" eb="7">
      <t>ガツ</t>
    </rPh>
    <rPh sb="7" eb="8">
      <t>マツ</t>
    </rPh>
    <phoneticPr fontId="1"/>
  </si>
  <si>
    <t>第31回　研究助成（課題）</t>
    <rPh sb="0" eb="1">
      <t>ダイ</t>
    </rPh>
    <rPh sb="3" eb="4">
      <t>カイ</t>
    </rPh>
    <rPh sb="5" eb="7">
      <t>ケンキュウ</t>
    </rPh>
    <rPh sb="7" eb="9">
      <t>ジョセイ</t>
    </rPh>
    <rPh sb="10" eb="12">
      <t>カダイ</t>
    </rPh>
    <phoneticPr fontId="1"/>
  </si>
  <si>
    <t>23-187</t>
    <phoneticPr fontId="1"/>
  </si>
  <si>
    <t>公益財団法人 タカノ農芸化学研究助成財団</t>
    <rPh sb="0" eb="6">
      <t>コウエキザイダンホウジン</t>
    </rPh>
    <rPh sb="10" eb="12">
      <t>ノウゲイ</t>
    </rPh>
    <rPh sb="12" eb="14">
      <t>カガク</t>
    </rPh>
    <rPh sb="14" eb="16">
      <t>ケンキュウ</t>
    </rPh>
    <rPh sb="16" eb="18">
      <t>ジョセイ</t>
    </rPh>
    <rPh sb="18" eb="20">
      <t>ザイダン</t>
    </rPh>
    <phoneticPr fontId="1"/>
  </si>
  <si>
    <t>2024年度 研究助成</t>
    <rPh sb="4" eb="6">
      <t>ネンド</t>
    </rPh>
    <rPh sb="7" eb="9">
      <t>ケンキュウ</t>
    </rPh>
    <rPh sb="9" eb="11">
      <t>ジョセイ</t>
    </rPh>
    <phoneticPr fontId="1"/>
  </si>
  <si>
    <t>●</t>
    <phoneticPr fontId="1"/>
  </si>
  <si>
    <t>一般：100万
若手：50万</t>
    <rPh sb="0" eb="2">
      <t>イッパン</t>
    </rPh>
    <rPh sb="6" eb="7">
      <t>マン</t>
    </rPh>
    <rPh sb="8" eb="10">
      <t>ワカテ</t>
    </rPh>
    <rPh sb="13" eb="14">
      <t>マン</t>
    </rPh>
    <phoneticPr fontId="1"/>
  </si>
  <si>
    <t>2024年4月～5月</t>
    <rPh sb="4" eb="5">
      <t>ネン</t>
    </rPh>
    <rPh sb="6" eb="7">
      <t>ガツ</t>
    </rPh>
    <rPh sb="9" eb="10">
      <t>ガツ</t>
    </rPh>
    <phoneticPr fontId="1"/>
  </si>
  <si>
    <t>https://www.takanofoods.co.jp/company/foundation/subsidy.html</t>
  </si>
  <si>
    <t>23-188</t>
    <phoneticPr fontId="1"/>
  </si>
  <si>
    <t>一般財団法人 化学物質評価研究機構</t>
    <rPh sb="0" eb="2">
      <t>イッパン</t>
    </rPh>
    <rPh sb="2" eb="4">
      <t>ザイダン</t>
    </rPh>
    <rPh sb="4" eb="6">
      <t>ホウジン</t>
    </rPh>
    <rPh sb="7" eb="9">
      <t>カガク</t>
    </rPh>
    <rPh sb="9" eb="11">
      <t>ブッシツ</t>
    </rPh>
    <rPh sb="11" eb="13">
      <t>ヒョウカ</t>
    </rPh>
    <rPh sb="13" eb="15">
      <t>ケンキュウ</t>
    </rPh>
    <rPh sb="15" eb="17">
      <t>キコウ</t>
    </rPh>
    <phoneticPr fontId="1"/>
  </si>
  <si>
    <t>https://www.cerij.or.jp/research_assistant_project/research_grant_project.html</t>
  </si>
  <si>
    <t>ＣＥＲＩ公募型研究助成</t>
    <rPh sb="4" eb="7">
      <t>コウボガタ</t>
    </rPh>
    <rPh sb="7" eb="9">
      <t>ケンキュウ</t>
    </rPh>
    <rPh sb="9" eb="11">
      <t>ジョセイ</t>
    </rPh>
    <phoneticPr fontId="1"/>
  </si>
  <si>
    <t>100万</t>
    <rPh sb="3" eb="4">
      <t>マン</t>
    </rPh>
    <phoneticPr fontId="1"/>
  </si>
  <si>
    <t>45歳以下（募集年の4月1日時点）</t>
    <rPh sb="2" eb="3">
      <t>サイ</t>
    </rPh>
    <rPh sb="3" eb="5">
      <t>イカ</t>
    </rPh>
    <rPh sb="6" eb="8">
      <t>ボシュウ</t>
    </rPh>
    <rPh sb="8" eb="9">
      <t>トシ</t>
    </rPh>
    <rPh sb="11" eb="12">
      <t>ガツ</t>
    </rPh>
    <rPh sb="13" eb="14">
      <t>ヒ</t>
    </rPh>
    <rPh sb="14" eb="16">
      <t>ジテン</t>
    </rPh>
    <phoneticPr fontId="1"/>
  </si>
  <si>
    <t>郵送又は宅配便で提出</t>
    <rPh sb="0" eb="2">
      <t>ユウソウ</t>
    </rPh>
    <rPh sb="2" eb="3">
      <t>マタ</t>
    </rPh>
    <rPh sb="4" eb="7">
      <t>タクハイビン</t>
    </rPh>
    <rPh sb="8" eb="10">
      <t>テイシュツ</t>
    </rPh>
    <phoneticPr fontId="1"/>
  </si>
  <si>
    <t>23-189</t>
    <phoneticPr fontId="1"/>
  </si>
  <si>
    <t>公益財団法人　大阪対がん協会</t>
    <rPh sb="0" eb="4">
      <t>コウエキザイダン</t>
    </rPh>
    <rPh sb="4" eb="6">
      <t>ホウジン</t>
    </rPh>
    <rPh sb="7" eb="9">
      <t>オオサカ</t>
    </rPh>
    <rPh sb="9" eb="10">
      <t>タイ</t>
    </rPh>
    <rPh sb="12" eb="14">
      <t>キョウカイ</t>
    </rPh>
    <phoneticPr fontId="1"/>
  </si>
  <si>
    <t>2023年度　がん研究助成奨励金</t>
    <rPh sb="4" eb="6">
      <t>ネンド</t>
    </rPh>
    <rPh sb="9" eb="11">
      <t>ケンキュウ</t>
    </rPh>
    <rPh sb="11" eb="13">
      <t>ジョセイ</t>
    </rPh>
    <rPh sb="13" eb="16">
      <t>ショウレイキン</t>
    </rPh>
    <phoneticPr fontId="1"/>
  </si>
  <si>
    <t>推薦</t>
    <rPh sb="0" eb="2">
      <t>スイセン</t>
    </rPh>
    <phoneticPr fontId="1"/>
  </si>
  <si>
    <t>2024年2月下旬</t>
    <rPh sb="4" eb="5">
      <t>ネン</t>
    </rPh>
    <rPh sb="6" eb="7">
      <t>ガツ</t>
    </rPh>
    <rPh sb="7" eb="9">
      <t>ゲジュン</t>
    </rPh>
    <phoneticPr fontId="1"/>
  </si>
  <si>
    <t>30万</t>
    <rPh sb="2" eb="3">
      <t>マン</t>
    </rPh>
    <phoneticPr fontId="1"/>
  </si>
  <si>
    <t>①満40歳未満
②満45歳未満
2024年3月31日現在</t>
    <rPh sb="1" eb="2">
      <t>マン</t>
    </rPh>
    <rPh sb="4" eb="5">
      <t>サイ</t>
    </rPh>
    <rPh sb="5" eb="7">
      <t>ミマン</t>
    </rPh>
    <rPh sb="9" eb="10">
      <t>マン</t>
    </rPh>
    <rPh sb="12" eb="13">
      <t>サイ</t>
    </rPh>
    <rPh sb="13" eb="15">
      <t>ミマン</t>
    </rPh>
    <rPh sb="20" eb="21">
      <t>ネン</t>
    </rPh>
    <rPh sb="22" eb="23">
      <t>ガツ</t>
    </rPh>
    <rPh sb="25" eb="26">
      <t>ヒ</t>
    </rPh>
    <rPh sb="26" eb="28">
      <t>ゲンザイ</t>
    </rPh>
    <phoneticPr fontId="1"/>
  </si>
  <si>
    <t>23-190</t>
    <phoneticPr fontId="1"/>
  </si>
  <si>
    <t>千葉大学真菌医学研究センター</t>
    <rPh sb="0" eb="2">
      <t>チバ</t>
    </rPh>
    <rPh sb="2" eb="4">
      <t>ダイガク</t>
    </rPh>
    <rPh sb="4" eb="5">
      <t>マ</t>
    </rPh>
    <rPh sb="5" eb="6">
      <t>キン</t>
    </rPh>
    <rPh sb="6" eb="8">
      <t>イガク</t>
    </rPh>
    <rPh sb="8" eb="10">
      <t>ケンキュウ</t>
    </rPh>
    <phoneticPr fontId="1"/>
  </si>
  <si>
    <t>令和6年度 共同利用・共同研究</t>
    <rPh sb="0" eb="2">
      <t>レイワ</t>
    </rPh>
    <rPh sb="3" eb="5">
      <t>ネンド</t>
    </rPh>
    <rPh sb="6" eb="8">
      <t>キョウドウ</t>
    </rPh>
    <rPh sb="8" eb="10">
      <t>リヨウ</t>
    </rPh>
    <rPh sb="11" eb="13">
      <t>キョウドウ</t>
    </rPh>
    <rPh sb="13" eb="15">
      <t>ケンキュウ</t>
    </rPh>
    <phoneticPr fontId="1"/>
  </si>
  <si>
    <t>25万</t>
    <rPh sb="2" eb="3">
      <t>マン</t>
    </rPh>
    <phoneticPr fontId="1"/>
  </si>
  <si>
    <t>締切：2024年1月4日（木）必着</t>
    <rPh sb="0" eb="2">
      <t>シメキリ</t>
    </rPh>
    <rPh sb="7" eb="8">
      <t>ネン</t>
    </rPh>
    <rPh sb="9" eb="10">
      <t>ガツ</t>
    </rPh>
    <rPh sb="11" eb="12">
      <t>ヒ</t>
    </rPh>
    <rPh sb="13" eb="14">
      <t>モク</t>
    </rPh>
    <rPh sb="15" eb="17">
      <t>ヒッチャク</t>
    </rPh>
    <phoneticPr fontId="1"/>
  </si>
  <si>
    <t>2024年3月上旬</t>
    <rPh sb="4" eb="5">
      <t>ネン</t>
    </rPh>
    <rPh sb="6" eb="7">
      <t>ガツ</t>
    </rPh>
    <rPh sb="7" eb="9">
      <t>ジョウジュン</t>
    </rPh>
    <phoneticPr fontId="1"/>
  </si>
  <si>
    <t>令和6年度 研究会</t>
    <rPh sb="0" eb="2">
      <t>レイワ</t>
    </rPh>
    <rPh sb="3" eb="5">
      <t>ネンド</t>
    </rPh>
    <rPh sb="6" eb="9">
      <t>ケンキュウカイ</t>
    </rPh>
    <phoneticPr fontId="1"/>
  </si>
  <si>
    <t>感染症及びその関連領域に従事している研究者による研究討論集会</t>
    <rPh sb="0" eb="3">
      <t>カンセンショウ</t>
    </rPh>
    <rPh sb="3" eb="4">
      <t>オヨ</t>
    </rPh>
    <rPh sb="7" eb="9">
      <t>カンレン</t>
    </rPh>
    <rPh sb="9" eb="11">
      <t>リョウイキ</t>
    </rPh>
    <rPh sb="12" eb="14">
      <t>ジュウジ</t>
    </rPh>
    <rPh sb="18" eb="21">
      <t>ケンキュウシャ</t>
    </rPh>
    <rPh sb="24" eb="26">
      <t>ケンキュウ</t>
    </rPh>
    <rPh sb="26" eb="28">
      <t>トウロン</t>
    </rPh>
    <rPh sb="28" eb="30">
      <t>シュウカイ</t>
    </rPh>
    <phoneticPr fontId="1"/>
  </si>
  <si>
    <t>20万</t>
    <rPh sb="2" eb="3">
      <t>マン</t>
    </rPh>
    <phoneticPr fontId="1"/>
  </si>
  <si>
    <t>http://www.pf.chiba-u.ac.jp/joint/offering.html</t>
  </si>
  <si>
    <t>公益財団法人 小林がん学術振興会</t>
    <rPh sb="0" eb="4">
      <t>コウエキザイダン</t>
    </rPh>
    <rPh sb="4" eb="6">
      <t>ホウジン</t>
    </rPh>
    <rPh sb="7" eb="9">
      <t>コバヤシ</t>
    </rPh>
    <rPh sb="11" eb="13">
      <t>ガクジュツ</t>
    </rPh>
    <rPh sb="13" eb="16">
      <t>シンコウカイ</t>
    </rPh>
    <phoneticPr fontId="1"/>
  </si>
  <si>
    <t>1,000万</t>
    <rPh sb="5" eb="6">
      <t>マン</t>
    </rPh>
    <phoneticPr fontId="1"/>
  </si>
  <si>
    <t>https://kficc.or.jp/introduction/researcher/requirements_2023.html</t>
  </si>
  <si>
    <t>がん薬物療法に関する革新的治療法に対する表彰
【研究対象】
がんの薬物療法、創薬に関する研究</t>
    <rPh sb="2" eb="4">
      <t>ヤクブツ</t>
    </rPh>
    <rPh sb="4" eb="6">
      <t>リョウホウ</t>
    </rPh>
    <rPh sb="7" eb="8">
      <t>カン</t>
    </rPh>
    <rPh sb="10" eb="13">
      <t>カクシンテキ</t>
    </rPh>
    <rPh sb="13" eb="16">
      <t>チリョウホウ</t>
    </rPh>
    <rPh sb="17" eb="18">
      <t>タイ</t>
    </rPh>
    <rPh sb="20" eb="22">
      <t>ヒョウショウ</t>
    </rPh>
    <rPh sb="24" eb="26">
      <t>ケンキュウ</t>
    </rPh>
    <rPh sb="26" eb="28">
      <t>タイショウ</t>
    </rPh>
    <rPh sb="33" eb="37">
      <t>ヤクブツリョウホウ</t>
    </rPh>
    <rPh sb="38" eb="40">
      <t>ソウヤク</t>
    </rPh>
    <rPh sb="41" eb="42">
      <t>カン</t>
    </rPh>
    <rPh sb="44" eb="46">
      <t>ケンキュウ</t>
    </rPh>
    <phoneticPr fontId="1"/>
  </si>
  <si>
    <t>2024年4月末</t>
    <rPh sb="4" eb="5">
      <t>ネン</t>
    </rPh>
    <rPh sb="6" eb="7">
      <t>ガツ</t>
    </rPh>
    <rPh sb="7" eb="8">
      <t>マツ</t>
    </rPh>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</si>
  <si>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</si>
  <si>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t>
    <phoneticPr fontId="1"/>
  </si>
  <si>
    <t>第18回 研究助成</t>
    <rPh sb="0" eb="1">
      <t>ダイ</t>
    </rPh>
    <rPh sb="3" eb="4">
      <t>カイ</t>
    </rPh>
    <rPh sb="5" eb="7">
      <t>ケンキュウ</t>
    </rPh>
    <rPh sb="7" eb="9">
      <t>ジョセイ</t>
    </rPh>
    <phoneticPr fontId="1"/>
  </si>
  <si>
    <t>第18回研究助成（小林がん学術賞）</t>
    <rPh sb="0" eb="1">
      <t>ダイ</t>
    </rPh>
    <rPh sb="3" eb="4">
      <t>カイ</t>
    </rPh>
    <rPh sb="4" eb="6">
      <t>ケンキュウ</t>
    </rPh>
    <rPh sb="6" eb="8">
      <t>ジョセイ</t>
    </rPh>
    <rPh sb="9" eb="11">
      <t>コバヤシ</t>
    </rPh>
    <rPh sb="13" eb="15">
      <t>ガクジュツ</t>
    </rPh>
    <rPh sb="15" eb="16">
      <t>ショウ</t>
    </rPh>
    <phoneticPr fontId="1"/>
  </si>
  <si>
    <t>①500万
②400万
③300万</t>
    <rPh sb="4" eb="5">
      <t>マン</t>
    </rPh>
    <rPh sb="10" eb="11">
      <t>マン</t>
    </rPh>
    <rPh sb="16" eb="17">
      <t>マン</t>
    </rPh>
    <phoneticPr fontId="1"/>
  </si>
  <si>
    <t>①50歳以下（1973年4月1日以降生誕者対象）
②40歳以下（1983年4月1日以降生誕者対象）
③50歳以下（1973年4月1日以降生誕者対象）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phoneticPr fontId="1"/>
  </si>
  <si>
    <t>推薦</t>
    <rPh sb="0" eb="2">
      <t>スイセン</t>
    </rPh>
    <phoneticPr fontId="1"/>
  </si>
  <si>
    <t>2024年4月末</t>
    <rPh sb="4" eb="5">
      <t>ネン</t>
    </rPh>
    <rPh sb="6" eb="7">
      <t>ガツ</t>
    </rPh>
    <rPh sb="7" eb="8">
      <t>マツ</t>
    </rPh>
    <phoneticPr fontId="1"/>
  </si>
  <si>
    <t xml:space="preserve">
【研究課題】
病原真菌・放線菌を含む各種病原体についての基礎研究。
これらの病原体による感染症、宿主感染防御機構についての研究。</t>
    <rPh sb="2" eb="4">
      <t>ケンキュウ</t>
    </rPh>
    <rPh sb="4" eb="6">
      <t>カダイ</t>
    </rPh>
    <rPh sb="8" eb="10">
      <t>ビョウゲン</t>
    </rPh>
    <rPh sb="10" eb="12">
      <t>シンキン</t>
    </rPh>
    <rPh sb="13" eb="14">
      <t>ホウ</t>
    </rPh>
    <rPh sb="14" eb="15">
      <t>セン</t>
    </rPh>
    <rPh sb="15" eb="16">
      <t>キン</t>
    </rPh>
    <rPh sb="17" eb="18">
      <t>フク</t>
    </rPh>
    <rPh sb="19" eb="21">
      <t>カクシュ</t>
    </rPh>
    <rPh sb="21" eb="24">
      <t>ビョウゲンタイ</t>
    </rPh>
    <rPh sb="29" eb="33">
      <t>キソケンキュウ</t>
    </rPh>
    <rPh sb="39" eb="42">
      <t>ビョウゲンタイ</t>
    </rPh>
    <rPh sb="45" eb="48">
      <t>カンセンショウ</t>
    </rPh>
    <rPh sb="49" eb="51">
      <t>シュクシュ</t>
    </rPh>
    <rPh sb="51" eb="53">
      <t>カンセン</t>
    </rPh>
    <rPh sb="53" eb="55">
      <t>ボウギョ</t>
    </rPh>
    <rPh sb="55" eb="57">
      <t>キコウ</t>
    </rPh>
    <rPh sb="62" eb="64">
      <t>ケンキュウ</t>
    </rPh>
    <phoneticPr fontId="1"/>
  </si>
  <si>
    <t xml:space="preserve">
がん薬物療法に関する革新的治療法に対する研究助成
①先駆的研究1
研究対象：がんの薬物療法に関する研究
②先駆的研究2：萌芽的研究
研究対象：がんの薬物療法に関する研究
③先駆的研究3：創薬研究
研究対象：創薬に関する研究（がんの標的、治療薬創薬に関する新規技術）
</t>
    <rPh sb="21" eb="23">
      <t>ケンキュウ</t>
    </rPh>
    <rPh sb="23" eb="25">
      <t>ジョセイ</t>
    </rPh>
    <rPh sb="27" eb="30">
      <t>センクテキ</t>
    </rPh>
    <rPh sb="30" eb="32">
      <t>ケンキュウ</t>
    </rPh>
    <rPh sb="34" eb="36">
      <t>ケンキュウ</t>
    </rPh>
    <rPh sb="36" eb="38">
      <t>タイショウ</t>
    </rPh>
    <rPh sb="42" eb="46">
      <t>ヤクブツリョウホウ</t>
    </rPh>
    <rPh sb="47" eb="48">
      <t>カン</t>
    </rPh>
    <rPh sb="50" eb="52">
      <t>ケンキュウ</t>
    </rPh>
    <rPh sb="54" eb="57">
      <t>センクテキ</t>
    </rPh>
    <rPh sb="57" eb="59">
      <t>ケンキュウ</t>
    </rPh>
    <rPh sb="61" eb="64">
      <t>ホウガテキ</t>
    </rPh>
    <rPh sb="64" eb="66">
      <t>ケンキュウ</t>
    </rPh>
    <rPh sb="67" eb="69">
      <t>ケンキュウ</t>
    </rPh>
    <rPh sb="69" eb="71">
      <t>タイショウ</t>
    </rPh>
    <rPh sb="75" eb="77">
      <t>ヤクブツ</t>
    </rPh>
    <rPh sb="77" eb="79">
      <t>リョウホウ</t>
    </rPh>
    <rPh sb="80" eb="81">
      <t>カン</t>
    </rPh>
    <rPh sb="83" eb="85">
      <t>ケンキュウ</t>
    </rPh>
    <rPh sb="87" eb="90">
      <t>センクテキ</t>
    </rPh>
    <rPh sb="90" eb="92">
      <t>ケンキュウ</t>
    </rPh>
    <rPh sb="94" eb="96">
      <t>ソウヤク</t>
    </rPh>
    <rPh sb="96" eb="98">
      <t>ケンキュウ</t>
    </rPh>
    <rPh sb="99" eb="103">
      <t>ケンキュウタイショウ</t>
    </rPh>
    <rPh sb="104" eb="106">
      <t>ソウヤク</t>
    </rPh>
    <rPh sb="107" eb="108">
      <t>カン</t>
    </rPh>
    <rPh sb="110" eb="112">
      <t>ケンキュウ</t>
    </rPh>
    <rPh sb="116" eb="118">
      <t>ヒョウテキ</t>
    </rPh>
    <rPh sb="119" eb="121">
      <t>チリョウ</t>
    </rPh>
    <rPh sb="121" eb="122">
      <t>ヤク</t>
    </rPh>
    <rPh sb="122" eb="124">
      <t>ソウヤク</t>
    </rPh>
    <rPh sb="125" eb="126">
      <t>カン</t>
    </rPh>
    <rPh sb="128" eb="130">
      <t>シンキ</t>
    </rPh>
    <rPh sb="130" eb="132">
      <t>ギジュツ</t>
    </rPh>
    <phoneticPr fontId="1"/>
  </si>
  <si>
    <t xml:space="preserve">
【対象】
がんの予防と治療等に関し、以下専門的に取り組んでいる者
①基礎、臨床及び疫学（社会医学）
②看護等（緩和ケア・リハビリ等）
</t>
    <rPh sb="2" eb="4">
      <t>タイショウ</t>
    </rPh>
    <rPh sb="9" eb="11">
      <t>ヨボウ</t>
    </rPh>
    <rPh sb="12" eb="14">
      <t>チリョウ</t>
    </rPh>
    <rPh sb="14" eb="15">
      <t>トウ</t>
    </rPh>
    <rPh sb="16" eb="17">
      <t>カン</t>
    </rPh>
    <rPh sb="19" eb="21">
      <t>イカ</t>
    </rPh>
    <rPh sb="21" eb="24">
      <t>センモンテキ</t>
    </rPh>
    <rPh sb="25" eb="26">
      <t>ト</t>
    </rPh>
    <rPh sb="27" eb="28">
      <t>ク</t>
    </rPh>
    <rPh sb="32" eb="33">
      <t>モノ</t>
    </rPh>
    <rPh sb="35" eb="37">
      <t>キソ</t>
    </rPh>
    <rPh sb="38" eb="40">
      <t>リンショウ</t>
    </rPh>
    <rPh sb="40" eb="41">
      <t>オヨ</t>
    </rPh>
    <rPh sb="42" eb="44">
      <t>エキガク</t>
    </rPh>
    <rPh sb="45" eb="47">
      <t>シャカイ</t>
    </rPh>
    <rPh sb="47" eb="49">
      <t>イガク</t>
    </rPh>
    <rPh sb="52" eb="55">
      <t>カンゴトウ</t>
    </rPh>
    <rPh sb="56" eb="58">
      <t>カンワ</t>
    </rPh>
    <rPh sb="65" eb="66">
      <t>トウ</t>
    </rPh>
    <phoneticPr fontId="1"/>
  </si>
  <si>
    <t>【研究助成の対象】
①ゴム、プラスチック等の高分子材料の評価に関する研究
②環境分析、モニタリング技術に関する研究
③標準物質の開発、評価技術に関する研究
④化学物質の有害性評価、曝露評価及びリスク評価に関する研究
⑤その他、化学物質の評価、管理に関する研究</t>
    <rPh sb="1" eb="3">
      <t>ケンキュウ</t>
    </rPh>
    <rPh sb="3" eb="5">
      <t>ジョセイ</t>
    </rPh>
    <rPh sb="6" eb="8">
      <t>タイショウ</t>
    </rPh>
    <rPh sb="20" eb="21">
      <t>トウ</t>
    </rPh>
    <rPh sb="22" eb="25">
      <t>コウブンシ</t>
    </rPh>
    <rPh sb="25" eb="27">
      <t>ザイリョウ</t>
    </rPh>
    <rPh sb="28" eb="30">
      <t>ヒョウカ</t>
    </rPh>
    <rPh sb="31" eb="32">
      <t>カン</t>
    </rPh>
    <rPh sb="34" eb="36">
      <t>ケンキュウ</t>
    </rPh>
    <rPh sb="38" eb="40">
      <t>カンキョウ</t>
    </rPh>
    <rPh sb="40" eb="42">
      <t>ブンセキ</t>
    </rPh>
    <rPh sb="49" eb="51">
      <t>ギジュツ</t>
    </rPh>
    <rPh sb="52" eb="53">
      <t>カン</t>
    </rPh>
    <rPh sb="55" eb="57">
      <t>ケンキュウ</t>
    </rPh>
    <rPh sb="59" eb="61">
      <t>ヒョウジュン</t>
    </rPh>
    <rPh sb="61" eb="63">
      <t>ブッシツ</t>
    </rPh>
    <rPh sb="64" eb="66">
      <t>カイハツ</t>
    </rPh>
    <rPh sb="67" eb="69">
      <t>ヒョウカ</t>
    </rPh>
    <rPh sb="69" eb="71">
      <t>ギジュツ</t>
    </rPh>
    <rPh sb="72" eb="73">
      <t>カン</t>
    </rPh>
    <rPh sb="75" eb="77">
      <t>ケンキュウ</t>
    </rPh>
    <rPh sb="79" eb="81">
      <t>カガク</t>
    </rPh>
    <rPh sb="81" eb="83">
      <t>ブッシツ</t>
    </rPh>
    <rPh sb="84" eb="87">
      <t>ユウガイセイ</t>
    </rPh>
    <rPh sb="87" eb="89">
      <t>ヒョウカ</t>
    </rPh>
    <rPh sb="90" eb="94">
      <t>バクロヒョウカ</t>
    </rPh>
    <rPh sb="94" eb="95">
      <t>オヨ</t>
    </rPh>
    <rPh sb="99" eb="101">
      <t>ヒョウカ</t>
    </rPh>
    <rPh sb="102" eb="103">
      <t>カン</t>
    </rPh>
    <rPh sb="105" eb="107">
      <t>ケンキュウ</t>
    </rPh>
    <rPh sb="111" eb="112">
      <t>タ</t>
    </rPh>
    <rPh sb="113" eb="115">
      <t>カガク</t>
    </rPh>
    <rPh sb="115" eb="117">
      <t>ブッシツ</t>
    </rPh>
    <rPh sb="118" eb="120">
      <t>ヒョウカ</t>
    </rPh>
    <rPh sb="121" eb="123">
      <t>カンリ</t>
    </rPh>
    <rPh sb="124" eb="125">
      <t>カン</t>
    </rPh>
    <rPh sb="127" eb="129">
      <t>ケンキュウ</t>
    </rPh>
    <phoneticPr fontId="1"/>
  </si>
  <si>
    <t xml:space="preserve">
【公募事項】
1）超階層生物学共同利用研究
a.複数の階層に渡るネットワーク解析から生物現象を理解する研究
b.AIによるビッグデータ解析や人機協働による階層を超えた新たな知見につながる研究
c.モデリング、シミュレーション等の情報科学の技術を取りこみ、生命現象の異なる階層を繋ぐ研究
d.幅広い階層のイメージングデータやトランスオミクスデータを扱う研究
</t>
    <rPh sb="2" eb="4">
      <t>コウボ</t>
    </rPh>
    <rPh sb="4" eb="6">
      <t>ジコウ</t>
    </rPh>
    <rPh sb="10" eb="11">
      <t>チョウ</t>
    </rPh>
    <rPh sb="11" eb="13">
      <t>カイソウ</t>
    </rPh>
    <rPh sb="13" eb="15">
      <t>セイブツ</t>
    </rPh>
    <rPh sb="15" eb="16">
      <t>ガク</t>
    </rPh>
    <rPh sb="16" eb="18">
      <t>キョウドウ</t>
    </rPh>
    <rPh sb="18" eb="20">
      <t>リヨウ</t>
    </rPh>
    <rPh sb="20" eb="22">
      <t>ケンキュウ</t>
    </rPh>
    <rPh sb="25" eb="27">
      <t>フクスウ</t>
    </rPh>
    <rPh sb="28" eb="30">
      <t>カイソウ</t>
    </rPh>
    <rPh sb="31" eb="32">
      <t>ワタ</t>
    </rPh>
    <rPh sb="39" eb="41">
      <t>カイセキ</t>
    </rPh>
    <rPh sb="43" eb="45">
      <t>セイブツ</t>
    </rPh>
    <rPh sb="45" eb="47">
      <t>ゲンショウ</t>
    </rPh>
    <rPh sb="48" eb="50">
      <t>リカイ</t>
    </rPh>
    <rPh sb="52" eb="54">
      <t>ケンキュウ</t>
    </rPh>
    <rPh sb="68" eb="70">
      <t>カイセキ</t>
    </rPh>
    <phoneticPr fontId="1"/>
  </si>
  <si>
    <t>100万</t>
    <rPh sb="3" eb="4">
      <t>マン</t>
    </rPh>
    <phoneticPr fontId="1"/>
  </si>
  <si>
    <t>-</t>
    <phoneticPr fontId="1"/>
  </si>
  <si>
    <t>研究費の助成金はないが、交通費及び日当・宿泊料を予算の範囲内で配分</t>
    <rPh sb="0" eb="3">
      <t>ケンキュウヒ</t>
    </rPh>
    <rPh sb="4" eb="7">
      <t>ジョセイキン</t>
    </rPh>
    <rPh sb="12" eb="15">
      <t>コウツウヒ</t>
    </rPh>
    <rPh sb="15" eb="16">
      <t>オヨ</t>
    </rPh>
    <rPh sb="17" eb="19">
      <t>ニットウ</t>
    </rPh>
    <rPh sb="20" eb="23">
      <t>シュクハクリョウ</t>
    </rPh>
    <rPh sb="24" eb="26">
      <t>ヨサン</t>
    </rPh>
    <rPh sb="27" eb="29">
      <t>ハンイ</t>
    </rPh>
    <rPh sb="29" eb="30">
      <t>ナイ</t>
    </rPh>
    <rPh sb="31" eb="33">
      <t>ハイブン</t>
    </rPh>
    <phoneticPr fontId="1"/>
  </si>
  <si>
    <t>50万</t>
    <rPh sb="2" eb="3">
      <t>マン</t>
    </rPh>
    <phoneticPr fontId="1"/>
  </si>
  <si>
    <t>締切：12/4（月）17：00まで</t>
    <rPh sb="0" eb="2">
      <t>シメキリ</t>
    </rPh>
    <rPh sb="8" eb="9">
      <t>ゲツ</t>
    </rPh>
    <phoneticPr fontId="1"/>
  </si>
  <si>
    <t>8）研究費の助成金はないが、交通費及び日当・宿泊料を予算の範囲内で配分
9）交通費及び日当・宿泊料、また実施に必要な試薬等の消耗品を予算の範囲内において配分</t>
    <rPh sb="53" eb="55">
      <t>ジッシ</t>
    </rPh>
    <rPh sb="56" eb="58">
      <t>ヒツヨウ</t>
    </rPh>
    <rPh sb="59" eb="62">
      <t>シヤクトウ</t>
    </rPh>
    <rPh sb="63" eb="66">
      <t>ショウモウヒン</t>
    </rPh>
    <rPh sb="67" eb="69">
      <t>ヨサン</t>
    </rPh>
    <rPh sb="70" eb="73">
      <t>ハンイナイ</t>
    </rPh>
    <rPh sb="77" eb="79">
      <t>ハイブン</t>
    </rPh>
    <phoneticPr fontId="1"/>
  </si>
  <si>
    <t xml:space="preserve">
8）研究会
担当教員：立松圭ＲＭＣ助教[ktatem@nibb.ac.jp]
9）トレーニングコース
担当教員：重信秀治教授[shige@nibb.ac.jp]
※申請にあたっては事前に担当教員に問合わせください</t>
    <rPh sb="3" eb="6">
      <t>ケンキュウカイ</t>
    </rPh>
    <rPh sb="7" eb="9">
      <t>タントウ</t>
    </rPh>
    <rPh sb="9" eb="11">
      <t>キョウイン</t>
    </rPh>
    <rPh sb="12" eb="14">
      <t>タテマツ</t>
    </rPh>
    <rPh sb="14" eb="15">
      <t>ケイ</t>
    </rPh>
    <rPh sb="18" eb="20">
      <t>ジョキョウ</t>
    </rPh>
    <rPh sb="52" eb="54">
      <t>タントウ</t>
    </rPh>
    <rPh sb="54" eb="56">
      <t>キョウイン</t>
    </rPh>
    <rPh sb="57" eb="59">
      <t>シゲノブ</t>
    </rPh>
    <rPh sb="59" eb="61">
      <t>ヒデジ</t>
    </rPh>
    <rPh sb="61" eb="63">
      <t>キョウジュ</t>
    </rPh>
    <rPh sb="84" eb="86">
      <t>シンセイ</t>
    </rPh>
    <rPh sb="92" eb="94">
      <t>ジゼン</t>
    </rPh>
    <rPh sb="95" eb="97">
      <t>タントウ</t>
    </rPh>
    <rPh sb="97" eb="99">
      <t>キョウイン</t>
    </rPh>
    <rPh sb="100" eb="102">
      <t>トイア</t>
    </rPh>
    <phoneticPr fontId="1"/>
  </si>
  <si>
    <t xml:space="preserve">
7）生物遺伝資源新規保存技術開発共同利用研究
①長期保存技術が確立していない生物遺伝資源の凍結、低温、常温を含む新規保存技術の開発
②低温保存技術の改良に資する基礎的な低温生物学的研究
</t>
    <rPh sb="25" eb="27">
      <t>チョウキ</t>
    </rPh>
    <rPh sb="27" eb="31">
      <t>ホゾンギジュツ</t>
    </rPh>
    <rPh sb="32" eb="34">
      <t>カクリツ</t>
    </rPh>
    <rPh sb="39" eb="41">
      <t>セイブツ</t>
    </rPh>
    <rPh sb="41" eb="43">
      <t>イデン</t>
    </rPh>
    <rPh sb="43" eb="45">
      <t>シゲン</t>
    </rPh>
    <rPh sb="46" eb="48">
      <t>トウケツ</t>
    </rPh>
    <rPh sb="49" eb="51">
      <t>テイオン</t>
    </rPh>
    <rPh sb="52" eb="54">
      <t>ジョウオン</t>
    </rPh>
    <rPh sb="55" eb="56">
      <t>フク</t>
    </rPh>
    <rPh sb="57" eb="59">
      <t>シンキ</t>
    </rPh>
    <rPh sb="59" eb="61">
      <t>ホゾン</t>
    </rPh>
    <rPh sb="61" eb="63">
      <t>ギジュツ</t>
    </rPh>
    <rPh sb="64" eb="66">
      <t>カイハツ</t>
    </rPh>
    <rPh sb="68" eb="70">
      <t>テイオン</t>
    </rPh>
    <rPh sb="70" eb="72">
      <t>ホゾン</t>
    </rPh>
    <rPh sb="72" eb="74">
      <t>ギジュツ</t>
    </rPh>
    <rPh sb="75" eb="77">
      <t>カイリョウ</t>
    </rPh>
    <rPh sb="78" eb="79">
      <t>シ</t>
    </rPh>
    <rPh sb="81" eb="84">
      <t>キソテキ</t>
    </rPh>
    <rPh sb="85" eb="87">
      <t>テイオン</t>
    </rPh>
    <rPh sb="87" eb="93">
      <t>セイブツガクテキケンキュウ</t>
    </rPh>
    <phoneticPr fontId="1"/>
  </si>
  <si>
    <t xml:space="preserve">
6）大型スペクトログラフ共同利用実験
実験課題
Ⅰ「光情報による細胞機能の制御」
Ⅱ「光エネルギー変換」
Ⅲ「生物における空間認識・明暗認識」
Ⅳ「紫外線による生体機能損傷と光回復」</t>
    <rPh sb="20" eb="22">
      <t>ジッケン</t>
    </rPh>
    <rPh sb="22" eb="24">
      <t>カダイ</t>
    </rPh>
    <rPh sb="27" eb="30">
      <t>ヒカリジョウホウ</t>
    </rPh>
    <rPh sb="33" eb="35">
      <t>サイボウ</t>
    </rPh>
    <rPh sb="35" eb="37">
      <t>キノウ</t>
    </rPh>
    <rPh sb="38" eb="40">
      <t>セイギョ</t>
    </rPh>
    <rPh sb="44" eb="45">
      <t>ヒカリ</t>
    </rPh>
    <rPh sb="50" eb="52">
      <t>ヘンカン</t>
    </rPh>
    <rPh sb="56" eb="58">
      <t>セイブツ</t>
    </rPh>
    <rPh sb="62" eb="64">
      <t>クウカン</t>
    </rPh>
    <rPh sb="64" eb="66">
      <t>ニンシキ</t>
    </rPh>
    <rPh sb="67" eb="69">
      <t>メイアン</t>
    </rPh>
    <rPh sb="69" eb="71">
      <t>ニンシキ</t>
    </rPh>
    <rPh sb="75" eb="78">
      <t>シガイセン</t>
    </rPh>
    <rPh sb="81" eb="83">
      <t>セイタイ</t>
    </rPh>
    <rPh sb="83" eb="85">
      <t>キノウ</t>
    </rPh>
    <rPh sb="85" eb="87">
      <t>ソンショウ</t>
    </rPh>
    <rPh sb="88" eb="89">
      <t>ヒカリ</t>
    </rPh>
    <rPh sb="89" eb="91">
      <t>カイフク</t>
    </rPh>
    <phoneticPr fontId="1"/>
  </si>
  <si>
    <t xml:space="preserve">
2）新規モデル生物開発共同利用研究
a.モデル生物の創成、改良等新規なモデル生物の確立にむけた研究
b.モデル生物や新規解析技術の普及を目指すワークショップ等の開催</t>
    <rPh sb="24" eb="26">
      <t>セイブツ</t>
    </rPh>
    <rPh sb="27" eb="29">
      <t>ソウセイ</t>
    </rPh>
    <rPh sb="30" eb="33">
      <t>カイリョウトウ</t>
    </rPh>
    <rPh sb="33" eb="35">
      <t>シンキ</t>
    </rPh>
    <rPh sb="39" eb="41">
      <t>セイブツ</t>
    </rPh>
    <rPh sb="42" eb="44">
      <t>カクリツ</t>
    </rPh>
    <rPh sb="48" eb="50">
      <t>ケンキュウ</t>
    </rPh>
    <rPh sb="56" eb="58">
      <t>セイブツ</t>
    </rPh>
    <rPh sb="59" eb="61">
      <t>シンキ</t>
    </rPh>
    <rPh sb="61" eb="63">
      <t>カイセキ</t>
    </rPh>
    <rPh sb="63" eb="65">
      <t>ギジュツ</t>
    </rPh>
    <rPh sb="66" eb="68">
      <t>フキュウ</t>
    </rPh>
    <rPh sb="69" eb="71">
      <t>メザ</t>
    </rPh>
    <rPh sb="79" eb="80">
      <t>トウ</t>
    </rPh>
    <rPh sb="81" eb="83">
      <t>カイサイ</t>
    </rPh>
    <phoneticPr fontId="1"/>
  </si>
  <si>
    <t xml:space="preserve">
3）個別共同利用研究</t>
    <phoneticPr fontId="1"/>
  </si>
  <si>
    <t xml:space="preserve">
4）統合ゲノミクス共同利用研究
次世代DNAシーケンサーを使用したハイスループット遺伝子解析、および、大規模計算機システム（生物情報解析システム）を活用したゲノム関連データを解析を中心に共同して行う研究</t>
    <rPh sb="17" eb="20">
      <t>ジセダイ</t>
    </rPh>
    <rPh sb="30" eb="32">
      <t>シヨウ</t>
    </rPh>
    <rPh sb="42" eb="45">
      <t>イデンシ</t>
    </rPh>
    <rPh sb="45" eb="47">
      <t>カイセキ</t>
    </rPh>
    <rPh sb="52" eb="55">
      <t>ダイキボ</t>
    </rPh>
    <rPh sb="55" eb="58">
      <t>ケイサンキ</t>
    </rPh>
    <rPh sb="63" eb="65">
      <t>セイブツ</t>
    </rPh>
    <rPh sb="65" eb="67">
      <t>ジョウホウ</t>
    </rPh>
    <rPh sb="67" eb="69">
      <t>カイセキ</t>
    </rPh>
    <rPh sb="75" eb="77">
      <t>カツヨウ</t>
    </rPh>
    <rPh sb="82" eb="84">
      <t>カンレン</t>
    </rPh>
    <rPh sb="88" eb="90">
      <t>カイセキ</t>
    </rPh>
    <rPh sb="91" eb="93">
      <t>チュウシン</t>
    </rPh>
    <rPh sb="94" eb="96">
      <t>キョウドウ</t>
    </rPh>
    <rPh sb="98" eb="99">
      <t>オコナ</t>
    </rPh>
    <rPh sb="100" eb="102">
      <t>ケンキュウ</t>
    </rPh>
    <phoneticPr fontId="1"/>
  </si>
  <si>
    <t xml:space="preserve">
5）統合イメージング共同利用研究
特色ある先端光学機器を用いた実験・研究を行うとともに、生物画像処理・解析に関するニーズや課題を解決することを目的とする</t>
    <rPh sb="18" eb="20">
      <t>トクショク</t>
    </rPh>
    <rPh sb="22" eb="24">
      <t>センタン</t>
    </rPh>
    <rPh sb="24" eb="28">
      <t>コウガクキキ</t>
    </rPh>
    <rPh sb="29" eb="30">
      <t>モチ</t>
    </rPh>
    <rPh sb="32" eb="34">
      <t>ジッケン</t>
    </rPh>
    <rPh sb="35" eb="37">
      <t>ケンキュウ</t>
    </rPh>
    <rPh sb="38" eb="39">
      <t>オコナ</t>
    </rPh>
    <rPh sb="45" eb="47">
      <t>セイブツ</t>
    </rPh>
    <rPh sb="47" eb="49">
      <t>ガゾウ</t>
    </rPh>
    <rPh sb="49" eb="51">
      <t>ショリ</t>
    </rPh>
    <rPh sb="52" eb="54">
      <t>カイセキ</t>
    </rPh>
    <rPh sb="55" eb="56">
      <t>カン</t>
    </rPh>
    <rPh sb="62" eb="64">
      <t>カダイ</t>
    </rPh>
    <rPh sb="65" eb="67">
      <t>カイケツ</t>
    </rPh>
    <rPh sb="72" eb="74">
      <t>モクテキ</t>
    </rPh>
    <phoneticPr fontId="1"/>
  </si>
  <si>
    <t xml:space="preserve">【対象分野】
計測と制御領域に関連した研究でかつＳＤＧｓに合致した次の研究助成
a.社会課題解決、環境保全および地域特有の動植物の育成・保全に関する研究
b.人が健康に暮らすために必要な研究
c.中長期的に産業界に応用が期待される基礎研究
</t>
    <rPh sb="1" eb="3">
      <t>タイショウ</t>
    </rPh>
    <rPh sb="3" eb="5">
      <t>ブンヤ</t>
    </rPh>
    <rPh sb="7" eb="9">
      <t>ケイソク</t>
    </rPh>
    <rPh sb="10" eb="12">
      <t>セイギョ</t>
    </rPh>
    <rPh sb="12" eb="14">
      <t>リョウイキ</t>
    </rPh>
    <rPh sb="15" eb="17">
      <t>カンレン</t>
    </rPh>
    <rPh sb="19" eb="21">
      <t>ケンキュウ</t>
    </rPh>
    <rPh sb="29" eb="31">
      <t>ガッチ</t>
    </rPh>
    <rPh sb="33" eb="34">
      <t>ツギ</t>
    </rPh>
    <rPh sb="35" eb="37">
      <t>ケンキュウ</t>
    </rPh>
    <rPh sb="37" eb="39">
      <t>ジョセイ</t>
    </rPh>
    <rPh sb="42" eb="44">
      <t>シャカイ</t>
    </rPh>
    <rPh sb="44" eb="46">
      <t>カダイ</t>
    </rPh>
    <rPh sb="46" eb="48">
      <t>カイケツ</t>
    </rPh>
    <rPh sb="49" eb="51">
      <t>カンキョウ</t>
    </rPh>
    <rPh sb="51" eb="53">
      <t>ホゼン</t>
    </rPh>
    <rPh sb="56" eb="58">
      <t>チイキ</t>
    </rPh>
    <rPh sb="58" eb="60">
      <t>トクユウ</t>
    </rPh>
    <rPh sb="61" eb="64">
      <t>ドウショクブツ</t>
    </rPh>
    <rPh sb="65" eb="67">
      <t>イクセイ</t>
    </rPh>
    <rPh sb="68" eb="70">
      <t>ホゼン</t>
    </rPh>
    <rPh sb="71" eb="72">
      <t>カン</t>
    </rPh>
    <rPh sb="74" eb="76">
      <t>ケンキュウ</t>
    </rPh>
    <rPh sb="79" eb="80">
      <t>ヒト</t>
    </rPh>
    <rPh sb="81" eb="83">
      <t>ケンコウ</t>
    </rPh>
    <rPh sb="84" eb="85">
      <t>ク</t>
    </rPh>
    <rPh sb="90" eb="92">
      <t>ヒツヨウ</t>
    </rPh>
    <rPh sb="93" eb="95">
      <t>ケンキュウ</t>
    </rPh>
    <rPh sb="103" eb="106">
      <t>サンギョウカイ</t>
    </rPh>
    <rPh sb="107" eb="109">
      <t>オウヨウ</t>
    </rPh>
    <rPh sb="110" eb="112">
      <t>キタイ</t>
    </rPh>
    <rPh sb="115" eb="117">
      <t>キソ</t>
    </rPh>
    <rPh sb="117" eb="119">
      <t>ケンキュウ</t>
    </rPh>
    <phoneticPr fontId="1"/>
  </si>
  <si>
    <t>推薦</t>
    <rPh sb="0" eb="2">
      <t>スイセン</t>
    </rPh>
    <phoneticPr fontId="1"/>
  </si>
  <si>
    <t>45歳未満（2024年4月1日時点）</t>
    <rPh sb="2" eb="3">
      <t>サイ</t>
    </rPh>
    <rPh sb="3" eb="5">
      <t>ミマン</t>
    </rPh>
    <rPh sb="10" eb="11">
      <t>ネン</t>
    </rPh>
    <rPh sb="12" eb="13">
      <t>ガツ</t>
    </rPh>
    <rPh sb="14" eb="15">
      <t>ヒ</t>
    </rPh>
    <rPh sb="15" eb="17">
      <t>ジテン</t>
    </rPh>
    <phoneticPr fontId="1"/>
  </si>
  <si>
    <t>【対象調査分野】
(1)食品添加物に関する調査・研究
ア　安全性、食品健康影響評価等
イ　有用性、効果、性能、使用技術等
ウ　品質・性状、規格・基準、不純物、試験検査技術等
エ　製造、貯蔵、流通、販売等に係る食品衛生
オ　社会科学（国際比較を含む）的または文献学的調査・研究
カ　その他、財団が特に必要と認めた食品衛生学的調査・研究
2）その他の食品化学領域における調査・研究
　食品器具、容器、包装および残留農薬等についての食品衛生学的調査</t>
    <rPh sb="1" eb="3">
      <t>タイショウ</t>
    </rPh>
    <rPh sb="3" eb="5">
      <t>チョウサ</t>
    </rPh>
    <rPh sb="5" eb="7">
      <t>ブンヤ</t>
    </rPh>
    <rPh sb="12" eb="14">
      <t>ショクヒン</t>
    </rPh>
    <rPh sb="14" eb="17">
      <t>テンカブツ</t>
    </rPh>
    <rPh sb="18" eb="19">
      <t>カン</t>
    </rPh>
    <rPh sb="21" eb="23">
      <t>チョウサ</t>
    </rPh>
    <rPh sb="24" eb="26">
      <t>ケンキュウ</t>
    </rPh>
    <rPh sb="29" eb="32">
      <t>アンゼンセイ</t>
    </rPh>
    <rPh sb="33" eb="35">
      <t>ショクヒン</t>
    </rPh>
    <rPh sb="35" eb="37">
      <t>ケンコウ</t>
    </rPh>
    <rPh sb="37" eb="39">
      <t>エイキョウ</t>
    </rPh>
    <rPh sb="39" eb="41">
      <t>ヒョウカ</t>
    </rPh>
    <rPh sb="41" eb="42">
      <t>トウ</t>
    </rPh>
    <rPh sb="45" eb="48">
      <t>ユウヨウセイ</t>
    </rPh>
    <rPh sb="49" eb="51">
      <t>コウカ</t>
    </rPh>
    <rPh sb="52" eb="54">
      <t>セイノウ</t>
    </rPh>
    <rPh sb="55" eb="57">
      <t>シヨウ</t>
    </rPh>
    <rPh sb="57" eb="60">
      <t>ギジュツトウ</t>
    </rPh>
    <rPh sb="63" eb="65">
      <t>ヒンシツ</t>
    </rPh>
    <rPh sb="66" eb="68">
      <t>セイジョウ</t>
    </rPh>
    <rPh sb="69" eb="71">
      <t>キカク</t>
    </rPh>
    <rPh sb="72" eb="74">
      <t>キジュン</t>
    </rPh>
    <rPh sb="75" eb="78">
      <t>フジュンブツ</t>
    </rPh>
    <rPh sb="79" eb="81">
      <t>シケン</t>
    </rPh>
    <rPh sb="81" eb="83">
      <t>ケンサ</t>
    </rPh>
    <rPh sb="83" eb="85">
      <t>ギジュツ</t>
    </rPh>
    <rPh sb="85" eb="86">
      <t>トウ</t>
    </rPh>
    <rPh sb="89" eb="91">
      <t>セイゾウ</t>
    </rPh>
    <rPh sb="92" eb="94">
      <t>チョゾウ</t>
    </rPh>
    <rPh sb="95" eb="97">
      <t>リュウツウ</t>
    </rPh>
    <rPh sb="98" eb="101">
      <t>ハンバイトウ</t>
    </rPh>
    <rPh sb="102" eb="103">
      <t>カカ</t>
    </rPh>
    <rPh sb="104" eb="106">
      <t>ショクヒン</t>
    </rPh>
    <rPh sb="106" eb="108">
      <t>エイセイ</t>
    </rPh>
    <rPh sb="111" eb="113">
      <t>シャカイ</t>
    </rPh>
    <rPh sb="113" eb="115">
      <t>カガク</t>
    </rPh>
    <rPh sb="116" eb="118">
      <t>コクサイ</t>
    </rPh>
    <rPh sb="118" eb="120">
      <t>ヒカク</t>
    </rPh>
    <rPh sb="121" eb="122">
      <t>フク</t>
    </rPh>
    <rPh sb="124" eb="125">
      <t>テキ</t>
    </rPh>
    <rPh sb="128" eb="134">
      <t>ブンケンガクテキチョウサ</t>
    </rPh>
    <rPh sb="135" eb="137">
      <t>ケンキュウ</t>
    </rPh>
    <rPh sb="142" eb="143">
      <t>タ</t>
    </rPh>
    <rPh sb="144" eb="146">
      <t>ザイダン</t>
    </rPh>
    <rPh sb="147" eb="148">
      <t>トク</t>
    </rPh>
    <rPh sb="149" eb="151">
      <t>ヒツヨウ</t>
    </rPh>
    <rPh sb="152" eb="153">
      <t>ミト</t>
    </rPh>
    <rPh sb="155" eb="157">
      <t>ショクヒン</t>
    </rPh>
    <rPh sb="157" eb="160">
      <t>エイセイガク</t>
    </rPh>
    <rPh sb="160" eb="161">
      <t>テキ</t>
    </rPh>
    <rPh sb="161" eb="163">
      <t>チョウサ</t>
    </rPh>
    <rPh sb="164" eb="166">
      <t>ケンキュウ</t>
    </rPh>
    <rPh sb="172" eb="173">
      <t>タ</t>
    </rPh>
    <rPh sb="174" eb="176">
      <t>ショクヒン</t>
    </rPh>
    <rPh sb="176" eb="178">
      <t>カガク</t>
    </rPh>
    <rPh sb="178" eb="180">
      <t>リョウイキ</t>
    </rPh>
    <rPh sb="184" eb="186">
      <t>チョウサ</t>
    </rPh>
    <rPh sb="187" eb="189">
      <t>ケンキュウ</t>
    </rPh>
    <rPh sb="191" eb="193">
      <t>ショクヒン</t>
    </rPh>
    <rPh sb="193" eb="195">
      <t>キグ</t>
    </rPh>
    <rPh sb="196" eb="198">
      <t>ヨウキ</t>
    </rPh>
    <rPh sb="199" eb="201">
      <t>ホウソウ</t>
    </rPh>
    <rPh sb="204" eb="206">
      <t>ザンリュウ</t>
    </rPh>
    <rPh sb="206" eb="209">
      <t>ノウヤクトウ</t>
    </rPh>
    <rPh sb="214" eb="216">
      <t>ショクヒン</t>
    </rPh>
    <rPh sb="216" eb="220">
      <t>エイセイガクテキ</t>
    </rPh>
    <rPh sb="220" eb="222">
      <t>チョウサ</t>
    </rPh>
    <phoneticPr fontId="1"/>
  </si>
  <si>
    <t xml:space="preserve">
【対象調査分野】
1）食品添加物の体内動態および生体に対する影響に関する研究
2）食品添加物を利用した食品および食品素材の保存・安定性向上に関する研究
ア.　食中毒防止対策
イ.　細菌類等の繁殖による変質対策
ウ.　その他、保存・安定性向上
3）各種精油、果汁、果実等の天然香料の基原動植物および食品に含まれるフレーバー成分の化学的研究
ア.　エキストラクト、アロマ等香料素材の抽出手法・装置等
イ.　食品成分、食品添加物（増粘多糖類等）が関与するフレーバーリリースにおけるフレーバー成分の挙動の物理学的研究
ウ.　フレーバー成分の化学構造と官能（香り、味等）活性相関および客観的フレーバー評価法
4）高齢者・病者・障害者等のための食品添加物を利用した食品・食品成分補給方法の開発研究
ア.　食感を中心とした感覚特性の客観化・数値化
イ.　高齢化社会における食品の食感デザイン
ウ.　健康・栄養改善
5）各国における食品添加物規制の実際と比較に関する調査・研究
6）食品科学分野における代替タンパク質の特性、機能、安全性等の研究
</t>
    <rPh sb="12" eb="14">
      <t>ショクヒン</t>
    </rPh>
    <rPh sb="14" eb="17">
      <t>テンカブツ</t>
    </rPh>
    <rPh sb="18" eb="20">
      <t>タイナイ</t>
    </rPh>
    <rPh sb="20" eb="22">
      <t>ドウタイ</t>
    </rPh>
    <rPh sb="25" eb="27">
      <t>セイタイ</t>
    </rPh>
    <rPh sb="28" eb="29">
      <t>タイ</t>
    </rPh>
    <rPh sb="31" eb="33">
      <t>エイキョウ</t>
    </rPh>
    <rPh sb="34" eb="35">
      <t>カン</t>
    </rPh>
    <rPh sb="37" eb="39">
      <t>ケンキュウ</t>
    </rPh>
    <rPh sb="42" eb="44">
      <t>ショクヒン</t>
    </rPh>
    <rPh sb="44" eb="47">
      <t>テンカブツ</t>
    </rPh>
    <rPh sb="48" eb="50">
      <t>リヨウ</t>
    </rPh>
    <rPh sb="52" eb="54">
      <t>ショクヒン</t>
    </rPh>
    <rPh sb="57" eb="59">
      <t>ショクヒン</t>
    </rPh>
    <rPh sb="59" eb="61">
      <t>ソザイ</t>
    </rPh>
    <rPh sb="62" eb="64">
      <t>ホゾン</t>
    </rPh>
    <rPh sb="65" eb="68">
      <t>アンテイセイ</t>
    </rPh>
    <rPh sb="68" eb="70">
      <t>コウジョウ</t>
    </rPh>
    <rPh sb="71" eb="72">
      <t>カン</t>
    </rPh>
    <rPh sb="74" eb="76">
      <t>ケンキュウ</t>
    </rPh>
    <rPh sb="80" eb="83">
      <t>ショクチュウドク</t>
    </rPh>
    <rPh sb="91" eb="95">
      <t>サイキンルイトウ</t>
    </rPh>
    <rPh sb="96" eb="98">
      <t>ハンショク</t>
    </rPh>
    <rPh sb="101" eb="105">
      <t>ヘンシツタイサク</t>
    </rPh>
    <rPh sb="111" eb="112">
      <t>タ</t>
    </rPh>
    <rPh sb="113" eb="115">
      <t>ホゾン</t>
    </rPh>
    <rPh sb="116" eb="119">
      <t>アンテイセイ</t>
    </rPh>
    <rPh sb="119" eb="121">
      <t>コウジョウ</t>
    </rPh>
    <rPh sb="124" eb="126">
      <t>カクシュ</t>
    </rPh>
    <rPh sb="126" eb="128">
      <t>セイユ</t>
    </rPh>
    <rPh sb="129" eb="131">
      <t>カジュウ</t>
    </rPh>
    <rPh sb="132" eb="134">
      <t>カジツ</t>
    </rPh>
    <rPh sb="134" eb="135">
      <t>トウ</t>
    </rPh>
    <rPh sb="136" eb="138">
      <t>テンネン</t>
    </rPh>
    <rPh sb="138" eb="140">
      <t>コウリョウ</t>
    </rPh>
    <rPh sb="141" eb="143">
      <t>キゲン</t>
    </rPh>
    <rPh sb="143" eb="146">
      <t>ドウショクブツ</t>
    </rPh>
    <rPh sb="149" eb="151">
      <t>ショクヒン</t>
    </rPh>
    <rPh sb="152" eb="153">
      <t>フク</t>
    </rPh>
    <rPh sb="161" eb="163">
      <t>セイブン</t>
    </rPh>
    <rPh sb="164" eb="167">
      <t>カガクテキ</t>
    </rPh>
    <rPh sb="167" eb="169">
      <t>ケンキュウ</t>
    </rPh>
    <rPh sb="184" eb="185">
      <t>トウ</t>
    </rPh>
    <rPh sb="187" eb="189">
      <t>ソザイ</t>
    </rPh>
    <rPh sb="190" eb="192">
      <t>チュウシュツ</t>
    </rPh>
    <rPh sb="192" eb="194">
      <t>シュホウ</t>
    </rPh>
    <rPh sb="195" eb="198">
      <t>ソウチトウ</t>
    </rPh>
    <rPh sb="202" eb="204">
      <t>ショクヒン</t>
    </rPh>
    <rPh sb="204" eb="206">
      <t>セイブン</t>
    </rPh>
    <rPh sb="207" eb="209">
      <t>ショクヒン</t>
    </rPh>
    <rPh sb="209" eb="212">
      <t>テンカブツ</t>
    </rPh>
    <rPh sb="213" eb="218">
      <t>ゾウネンタトウルイ</t>
    </rPh>
    <rPh sb="218" eb="219">
      <t>トウ</t>
    </rPh>
    <rPh sb="221" eb="223">
      <t>カンヨ</t>
    </rPh>
    <rPh sb="243" eb="245">
      <t>セイブン</t>
    </rPh>
    <rPh sb="246" eb="248">
      <t>キョドウ</t>
    </rPh>
    <rPh sb="249" eb="253">
      <t>ブツリガクテキ</t>
    </rPh>
    <rPh sb="253" eb="255">
      <t>ケンキュウ</t>
    </rPh>
    <rPh sb="264" eb="266">
      <t>セイブン</t>
    </rPh>
    <rPh sb="267" eb="269">
      <t>カガク</t>
    </rPh>
    <rPh sb="269" eb="271">
      <t>コウゾウ</t>
    </rPh>
    <rPh sb="272" eb="274">
      <t>カンノウ</t>
    </rPh>
    <rPh sb="275" eb="276">
      <t>カオリ</t>
    </rPh>
    <rPh sb="278" eb="279">
      <t>アジ</t>
    </rPh>
    <rPh sb="279" eb="280">
      <t>トウ</t>
    </rPh>
    <rPh sb="281" eb="283">
      <t>カッセイ</t>
    </rPh>
    <rPh sb="283" eb="285">
      <t>ソウカン</t>
    </rPh>
    <rPh sb="288" eb="291">
      <t>キャッカンテキ</t>
    </rPh>
    <rPh sb="296" eb="299">
      <t>ヒョウカホウ</t>
    </rPh>
    <rPh sb="302" eb="305">
      <t>コウレイシャ</t>
    </rPh>
    <rPh sb="306" eb="308">
      <t>ビョウシャ</t>
    </rPh>
    <rPh sb="309" eb="313">
      <t>ショウガイシャトウ</t>
    </rPh>
    <rPh sb="317" eb="319">
      <t>ショクヒン</t>
    </rPh>
    <rPh sb="319" eb="322">
      <t>テンカブツ</t>
    </rPh>
    <rPh sb="323" eb="325">
      <t>リヨウ</t>
    </rPh>
    <rPh sb="327" eb="329">
      <t>ショクヒン</t>
    </rPh>
    <rPh sb="330" eb="332">
      <t>ショクヒン</t>
    </rPh>
    <rPh sb="332" eb="334">
      <t>セイブン</t>
    </rPh>
    <rPh sb="334" eb="336">
      <t>ホキュウ</t>
    </rPh>
    <rPh sb="336" eb="338">
      <t>ホウホウ</t>
    </rPh>
    <rPh sb="339" eb="341">
      <t>カイハツ</t>
    </rPh>
    <rPh sb="341" eb="343">
      <t>ケンキュウ</t>
    </rPh>
    <rPh sb="347" eb="349">
      <t>ショッカン</t>
    </rPh>
    <rPh sb="350" eb="352">
      <t>チュウシン</t>
    </rPh>
    <rPh sb="355" eb="357">
      <t>カンカク</t>
    </rPh>
    <rPh sb="357" eb="359">
      <t>トクセイ</t>
    </rPh>
    <rPh sb="360" eb="362">
      <t>キャッカン</t>
    </rPh>
    <rPh sb="362" eb="363">
      <t>カ</t>
    </rPh>
    <rPh sb="364" eb="367">
      <t>スウチカ</t>
    </rPh>
    <rPh sb="380" eb="382">
      <t>ショクヒン</t>
    </rPh>
    <rPh sb="383" eb="385">
      <t>ショッカン</t>
    </rPh>
    <rPh sb="393" eb="395">
      <t>ケンコウ</t>
    </rPh>
    <rPh sb="396" eb="398">
      <t>エイヨウ</t>
    </rPh>
    <rPh sb="398" eb="400">
      <t>カイゼン</t>
    </rPh>
    <rPh sb="403" eb="405">
      <t>カッコク</t>
    </rPh>
    <rPh sb="409" eb="416">
      <t>ショクヒンテンカブツキセイ</t>
    </rPh>
    <rPh sb="417" eb="419">
      <t>ジッサイ</t>
    </rPh>
    <rPh sb="420" eb="422">
      <t>ヒカク</t>
    </rPh>
    <rPh sb="423" eb="424">
      <t>カン</t>
    </rPh>
    <rPh sb="426" eb="428">
      <t>チョウサ</t>
    </rPh>
    <rPh sb="429" eb="431">
      <t>ケンキュウ</t>
    </rPh>
    <rPh sb="434" eb="440">
      <t>ショクヒンカガクブンヤ</t>
    </rPh>
    <rPh sb="444" eb="446">
      <t>ダイガエ</t>
    </rPh>
    <rPh sb="450" eb="451">
      <t>シツ</t>
    </rPh>
    <rPh sb="452" eb="454">
      <t>トクセイ</t>
    </rPh>
    <rPh sb="455" eb="457">
      <t>キノウ</t>
    </rPh>
    <rPh sb="458" eb="462">
      <t>アンゼンセイトウ</t>
    </rPh>
    <rPh sb="463" eb="465">
      <t>ケンキュウ</t>
    </rPh>
    <phoneticPr fontId="1"/>
  </si>
  <si>
    <t>https://www.ffcr.or.jp/josei/boshu/post-60.html</t>
    <phoneticPr fontId="1"/>
  </si>
  <si>
    <t xml:space="preserve">
【研究分野】
1）豆類や穀類の生産技術（栽培、育種、植物栄養、根圏微生物等）に関する研究
2）豆類や穀類、並びにそれらの加工品の食品機能（栄養機能、嗜好機能、生体調節機能等）に関する研究
3）豆類や穀類の加工、保蔵、流通技術に関する研究、並びにそれらの発酵に関連する微生物や酵素の探索、特性、利用に関する研究
</t>
    <rPh sb="2" eb="4">
      <t>ケンキュウ</t>
    </rPh>
    <rPh sb="4" eb="6">
      <t>ブンヤ</t>
    </rPh>
    <rPh sb="10" eb="11">
      <t>マメ</t>
    </rPh>
    <rPh sb="11" eb="12">
      <t>ルイ</t>
    </rPh>
    <rPh sb="13" eb="15">
      <t>コクルイ</t>
    </rPh>
    <rPh sb="16" eb="18">
      <t>セイサン</t>
    </rPh>
    <rPh sb="18" eb="20">
      <t>ギジュツ</t>
    </rPh>
    <rPh sb="21" eb="23">
      <t>サイバイ</t>
    </rPh>
    <rPh sb="24" eb="26">
      <t>イクシュ</t>
    </rPh>
    <rPh sb="27" eb="29">
      <t>ショクブツ</t>
    </rPh>
    <rPh sb="29" eb="31">
      <t>エイヨウ</t>
    </rPh>
    <rPh sb="32" eb="34">
      <t>コンケン</t>
    </rPh>
    <rPh sb="34" eb="37">
      <t>ビセイブツ</t>
    </rPh>
    <rPh sb="37" eb="38">
      <t>トウ</t>
    </rPh>
    <rPh sb="40" eb="41">
      <t>カン</t>
    </rPh>
    <rPh sb="43" eb="45">
      <t>ケンキュウ</t>
    </rPh>
    <rPh sb="48" eb="50">
      <t>マメルイ</t>
    </rPh>
    <rPh sb="51" eb="53">
      <t>コクルイ</t>
    </rPh>
    <rPh sb="54" eb="55">
      <t>ナラ</t>
    </rPh>
    <rPh sb="61" eb="64">
      <t>カコウヒン</t>
    </rPh>
    <rPh sb="65" eb="67">
      <t>ショクヒン</t>
    </rPh>
    <rPh sb="67" eb="69">
      <t>キノウ</t>
    </rPh>
    <rPh sb="70" eb="72">
      <t>エイヨウ</t>
    </rPh>
    <rPh sb="72" eb="74">
      <t>キノウ</t>
    </rPh>
    <rPh sb="75" eb="77">
      <t>シコウ</t>
    </rPh>
    <rPh sb="77" eb="79">
      <t>キノウ</t>
    </rPh>
    <rPh sb="80" eb="82">
      <t>セイタイ</t>
    </rPh>
    <rPh sb="82" eb="84">
      <t>チョウセツ</t>
    </rPh>
    <rPh sb="84" eb="86">
      <t>キノウ</t>
    </rPh>
    <rPh sb="86" eb="87">
      <t>トウ</t>
    </rPh>
    <rPh sb="89" eb="90">
      <t>カン</t>
    </rPh>
    <rPh sb="92" eb="94">
      <t>ケンキュウ</t>
    </rPh>
    <rPh sb="103" eb="105">
      <t>カコウ</t>
    </rPh>
    <rPh sb="106" eb="108">
      <t>ホゾウ</t>
    </rPh>
    <rPh sb="109" eb="111">
      <t>リュウツウ</t>
    </rPh>
    <rPh sb="111" eb="113">
      <t>ギジュツ</t>
    </rPh>
    <rPh sb="114" eb="115">
      <t>カン</t>
    </rPh>
    <rPh sb="117" eb="119">
      <t>ケンキュウ</t>
    </rPh>
    <rPh sb="120" eb="121">
      <t>ナラ</t>
    </rPh>
    <rPh sb="127" eb="129">
      <t>ハッコウ</t>
    </rPh>
    <rPh sb="130" eb="132">
      <t>カンレン</t>
    </rPh>
    <rPh sb="134" eb="137">
      <t>ビセイブツ</t>
    </rPh>
    <rPh sb="138" eb="140">
      <t>コウソ</t>
    </rPh>
    <rPh sb="141" eb="143">
      <t>タンサク</t>
    </rPh>
    <rPh sb="144" eb="146">
      <t>トクセイ</t>
    </rPh>
    <rPh sb="147" eb="149">
      <t>リヨウ</t>
    </rPh>
    <rPh sb="150" eb="151">
      <t>カン</t>
    </rPh>
    <rPh sb="153" eb="155">
      <t>ケンキュウ</t>
    </rPh>
    <phoneticPr fontId="1"/>
  </si>
  <si>
    <t xml:space="preserve">        一般：年齢制限なし
        若手：40歳未満
（1984年4月1日以降生まれの方）</t>
    <rPh sb="8" eb="10">
      <t>イッパン</t>
    </rPh>
    <rPh sb="11" eb="15">
      <t>ネンレイセイゲン</t>
    </rPh>
    <rPh sb="26" eb="28">
      <t>ワカテ</t>
    </rPh>
    <rPh sb="31" eb="32">
      <t>サイ</t>
    </rPh>
    <rPh sb="32" eb="34">
      <t>ミマン</t>
    </rPh>
    <rPh sb="40" eb="41">
      <t>ネン</t>
    </rPh>
    <rPh sb="42" eb="43">
      <t>ガツ</t>
    </rPh>
    <rPh sb="44" eb="45">
      <t>ヒ</t>
    </rPh>
    <rPh sb="45" eb="47">
      <t>イコウ</t>
    </rPh>
    <rPh sb="47" eb="48">
      <t>ウ</t>
    </rPh>
    <rPh sb="51" eb="52">
      <t>カタ</t>
    </rPh>
    <phoneticPr fontId="1"/>
  </si>
  <si>
    <t>https://www.osakacancer.jp/information.html</t>
    <phoneticPr fontId="1"/>
  </si>
  <si>
    <t>23-192</t>
    <phoneticPr fontId="1"/>
  </si>
  <si>
    <t>公益財団法人 日本生産性本部</t>
    <rPh sb="0" eb="4">
      <t>コウエキザイダン</t>
    </rPh>
    <rPh sb="4" eb="6">
      <t>ホウジン</t>
    </rPh>
    <rPh sb="7" eb="9">
      <t>ニホン</t>
    </rPh>
    <rPh sb="9" eb="11">
      <t>セイサン</t>
    </rPh>
    <rPh sb="11" eb="12">
      <t>セイ</t>
    </rPh>
    <rPh sb="12" eb="14">
      <t>ホンブ</t>
    </rPh>
    <phoneticPr fontId="1"/>
  </si>
  <si>
    <t>2024年度 生産性研究助成</t>
    <rPh sb="4" eb="6">
      <t>ネンド</t>
    </rPh>
    <rPh sb="7" eb="10">
      <t>セイサンセイ</t>
    </rPh>
    <rPh sb="10" eb="12">
      <t>ケンキュウ</t>
    </rPh>
    <rPh sb="12" eb="14">
      <t>ジョセイ</t>
    </rPh>
    <phoneticPr fontId="1"/>
  </si>
  <si>
    <t>【対象】
経営、労働、生産性などに関する領域</t>
    <rPh sb="1" eb="3">
      <t>タイショウ</t>
    </rPh>
    <rPh sb="5" eb="7">
      <t>ケイエイ</t>
    </rPh>
    <rPh sb="8" eb="10">
      <t>ロウドウ</t>
    </rPh>
    <rPh sb="11" eb="14">
      <t>セイサンセイ</t>
    </rPh>
    <rPh sb="17" eb="18">
      <t>カン</t>
    </rPh>
    <rPh sb="20" eb="22">
      <t>リョウイキ</t>
    </rPh>
    <phoneticPr fontId="1"/>
  </si>
  <si>
    <t>①50万
②100万
どちらか選択</t>
    <rPh sb="15" eb="17">
      <t>センタク</t>
    </rPh>
    <phoneticPr fontId="1"/>
  </si>
  <si>
    <t>40歳未満
（2023年4月1日時点）</t>
    <rPh sb="2" eb="3">
      <t>サイ</t>
    </rPh>
    <rPh sb="3" eb="5">
      <t>ミマン</t>
    </rPh>
    <rPh sb="11" eb="12">
      <t>ネン</t>
    </rPh>
    <rPh sb="13" eb="14">
      <t>ガツ</t>
    </rPh>
    <rPh sb="15" eb="16">
      <t>ヒ</t>
    </rPh>
    <rPh sb="16" eb="18">
      <t>ジテン</t>
    </rPh>
    <phoneticPr fontId="1"/>
  </si>
  <si>
    <t>締切：2024年1月26日（金）17：00</t>
    <rPh sb="0" eb="2">
      <t>シメキリ</t>
    </rPh>
    <rPh sb="7" eb="8">
      <t>ネン</t>
    </rPh>
    <rPh sb="9" eb="10">
      <t>ガツ</t>
    </rPh>
    <rPh sb="12" eb="13">
      <t>ヒ</t>
    </rPh>
    <rPh sb="14" eb="15">
      <t>キン</t>
    </rPh>
    <phoneticPr fontId="1"/>
  </si>
  <si>
    <t>https://www.nidec.com/jp/nagamori-f/awards/applicatioguidelines.html</t>
    <phoneticPr fontId="1"/>
  </si>
  <si>
    <t>23-193</t>
    <phoneticPr fontId="1"/>
  </si>
  <si>
    <t>京都大学防災研究所</t>
    <rPh sb="0" eb="2">
      <t>キョウト</t>
    </rPh>
    <rPh sb="2" eb="4">
      <t>ダイガク</t>
    </rPh>
    <rPh sb="4" eb="6">
      <t>ボウサイ</t>
    </rPh>
    <rPh sb="6" eb="8">
      <t>ケンキュウ</t>
    </rPh>
    <rPh sb="8" eb="9">
      <t>ショ</t>
    </rPh>
    <phoneticPr fontId="1"/>
  </si>
  <si>
    <t>令和6年度 共同研究公募</t>
    <rPh sb="0" eb="2">
      <t>レイワ</t>
    </rPh>
    <rPh sb="3" eb="5">
      <t>ネンド</t>
    </rPh>
    <rPh sb="6" eb="8">
      <t>キョウドウ</t>
    </rPh>
    <rPh sb="8" eb="10">
      <t>ケンキュウ</t>
    </rPh>
    <rPh sb="10" eb="12">
      <t>コウボ</t>
    </rPh>
    <phoneticPr fontId="1"/>
  </si>
  <si>
    <t>終了</t>
    <phoneticPr fontId="1"/>
  </si>
  <si>
    <t>https://www.k-academy.jp/researchgrant/</t>
    <phoneticPr fontId="1"/>
  </si>
  <si>
    <t xml:space="preserve">
1）一般共同研究
2）国際共同研究
研究課題等を公募し、防災研究所内外の研究者が協力して進める共同研究
3）一般研究集会
防災学研究の関連分野における萌芽的な研究に関するテーマや興味深いテーマ等について、全国の研究者が集中的に討議するもの
4）長期・短期滞在型共同研究
防災研究所に滞在して共同研究を実施するもの
5）地域防災実践型共同研究
研究者、専門家、行政担当者及び地域住民の協働による実践科学の共同研究で、防災研究所と地域研究コミュニティとの連携を強化する</t>
    <rPh sb="3" eb="5">
      <t>イッパン</t>
    </rPh>
    <rPh sb="5" eb="7">
      <t>キョウドウ</t>
    </rPh>
    <rPh sb="7" eb="9">
      <t>ケンキュウ</t>
    </rPh>
    <rPh sb="12" eb="14">
      <t>コクサイ</t>
    </rPh>
    <rPh sb="14" eb="16">
      <t>キョウドウ</t>
    </rPh>
    <rPh sb="16" eb="18">
      <t>ケンキュウ</t>
    </rPh>
    <rPh sb="63" eb="65">
      <t>ボウサイ</t>
    </rPh>
    <rPh sb="65" eb="66">
      <t>ガク</t>
    </rPh>
    <rPh sb="66" eb="68">
      <t>ケンキュウ</t>
    </rPh>
    <rPh sb="69" eb="71">
      <t>カンレン</t>
    </rPh>
    <rPh sb="71" eb="73">
      <t>ブンヤ</t>
    </rPh>
    <rPh sb="77" eb="80">
      <t>ホウガテキ</t>
    </rPh>
    <rPh sb="81" eb="83">
      <t>ケンキュウ</t>
    </rPh>
    <rPh sb="84" eb="85">
      <t>カン</t>
    </rPh>
    <rPh sb="91" eb="93">
      <t>キョウミ</t>
    </rPh>
    <rPh sb="93" eb="94">
      <t>フカ</t>
    </rPh>
    <rPh sb="98" eb="99">
      <t>トウ</t>
    </rPh>
    <rPh sb="104" eb="106">
      <t>ゼンコク</t>
    </rPh>
    <rPh sb="107" eb="110">
      <t>ケンキュウシャ</t>
    </rPh>
    <rPh sb="111" eb="114">
      <t>シュウチュウテキ</t>
    </rPh>
    <rPh sb="115" eb="117">
      <t>トウギ</t>
    </rPh>
    <rPh sb="125" eb="127">
      <t>チョウキ</t>
    </rPh>
    <rPh sb="128" eb="130">
      <t>タンキ</t>
    </rPh>
    <rPh sb="130" eb="133">
      <t>タイザイガタ</t>
    </rPh>
    <rPh sb="133" eb="135">
      <t>キョウドウ</t>
    </rPh>
    <rPh sb="135" eb="137">
      <t>ケンキュウ</t>
    </rPh>
    <rPh sb="138" eb="140">
      <t>ボウサイ</t>
    </rPh>
    <rPh sb="140" eb="143">
      <t>ケンキュウショ</t>
    </rPh>
    <rPh sb="144" eb="146">
      <t>タイザイ</t>
    </rPh>
    <rPh sb="148" eb="150">
      <t>キョウドウ</t>
    </rPh>
    <rPh sb="150" eb="152">
      <t>ケンキュウ</t>
    </rPh>
    <rPh sb="153" eb="155">
      <t>ジッシ</t>
    </rPh>
    <rPh sb="163" eb="165">
      <t>チイキ</t>
    </rPh>
    <rPh sb="165" eb="167">
      <t>ボウサイ</t>
    </rPh>
    <rPh sb="167" eb="170">
      <t>ジッセンガタ</t>
    </rPh>
    <rPh sb="170" eb="172">
      <t>キョウドウ</t>
    </rPh>
    <rPh sb="172" eb="174">
      <t>ケンキュウ</t>
    </rPh>
    <rPh sb="175" eb="178">
      <t>ケンキュウシャ</t>
    </rPh>
    <rPh sb="179" eb="182">
      <t>センモンカ</t>
    </rPh>
    <rPh sb="183" eb="185">
      <t>ギョウセイ</t>
    </rPh>
    <rPh sb="185" eb="188">
      <t>タントウシャ</t>
    </rPh>
    <rPh sb="188" eb="189">
      <t>オヨ</t>
    </rPh>
    <rPh sb="190" eb="192">
      <t>チイキ</t>
    </rPh>
    <rPh sb="192" eb="194">
      <t>ジュウミン</t>
    </rPh>
    <rPh sb="195" eb="197">
      <t>キョウドウ</t>
    </rPh>
    <phoneticPr fontId="1"/>
  </si>
  <si>
    <t>1）1年：200万
　  2年：200
2）1年：250万
     2年：250
3）100万
4）短期：50万
     長期：200万
5）1年：200万
     2年：200</t>
    <rPh sb="3" eb="4">
      <t>ネン</t>
    </rPh>
    <rPh sb="8" eb="9">
      <t>マン</t>
    </rPh>
    <rPh sb="14" eb="15">
      <t>ネン</t>
    </rPh>
    <rPh sb="49" eb="50">
      <t>マン</t>
    </rPh>
    <rPh sb="53" eb="55">
      <t>タンキ</t>
    </rPh>
    <rPh sb="58" eb="59">
      <t>マン</t>
    </rPh>
    <rPh sb="65" eb="67">
      <t>チョウキ</t>
    </rPh>
    <rPh sb="71" eb="72">
      <t>マン</t>
    </rPh>
    <phoneticPr fontId="1"/>
  </si>
  <si>
    <t>-</t>
    <phoneticPr fontId="1"/>
  </si>
  <si>
    <t>2024年4月中旬</t>
    <rPh sb="4" eb="5">
      <t>ネン</t>
    </rPh>
    <rPh sb="6" eb="7">
      <t>ガツ</t>
    </rPh>
    <rPh sb="7" eb="9">
      <t>チュウジュン</t>
    </rPh>
    <phoneticPr fontId="1"/>
  </si>
  <si>
    <t>23-194</t>
    <phoneticPr fontId="1"/>
  </si>
  <si>
    <t>公益財団法人 三菱財団</t>
    <rPh sb="0" eb="6">
      <t>コウエキザイダンホウジン</t>
    </rPh>
    <rPh sb="7" eb="9">
      <t>ミツビシ</t>
    </rPh>
    <rPh sb="9" eb="11">
      <t>ザイダン</t>
    </rPh>
    <phoneticPr fontId="1"/>
  </si>
  <si>
    <t>第55回（2024年度）自然科学研究助成（一般助成、若手助成）</t>
    <rPh sb="0" eb="1">
      <t>ダイ</t>
    </rPh>
    <rPh sb="3" eb="4">
      <t>カイ</t>
    </rPh>
    <rPh sb="9" eb="11">
      <t>ネンド</t>
    </rPh>
    <rPh sb="12" eb="14">
      <t>シゼン</t>
    </rPh>
    <rPh sb="14" eb="16">
      <t>カガク</t>
    </rPh>
    <rPh sb="16" eb="18">
      <t>ケンキュウ</t>
    </rPh>
    <rPh sb="18" eb="20">
      <t>ジョセイ</t>
    </rPh>
    <rPh sb="21" eb="23">
      <t>イッパン</t>
    </rPh>
    <rPh sb="23" eb="25">
      <t>ジョセイ</t>
    </rPh>
    <rPh sb="26" eb="28">
      <t>ワカテ</t>
    </rPh>
    <rPh sb="28" eb="30">
      <t>ジョセイ</t>
    </rPh>
    <phoneticPr fontId="1"/>
  </si>
  <si>
    <t>【研究分野】
自然科学分野及びそれに関連するすべての分野
※申込分野コードはＨＰを確認ください</t>
    <rPh sb="1" eb="3">
      <t>ケンキュウ</t>
    </rPh>
    <rPh sb="3" eb="5">
      <t>ブンヤ</t>
    </rPh>
    <rPh sb="7" eb="9">
      <t>シゼン</t>
    </rPh>
    <rPh sb="9" eb="11">
      <t>カガク</t>
    </rPh>
    <rPh sb="11" eb="13">
      <t>ブンヤ</t>
    </rPh>
    <rPh sb="13" eb="14">
      <t>オヨ</t>
    </rPh>
    <rPh sb="18" eb="20">
      <t>カンレン</t>
    </rPh>
    <rPh sb="26" eb="28">
      <t>ブンヤ</t>
    </rPh>
    <rPh sb="30" eb="32">
      <t>モウシコミ</t>
    </rPh>
    <rPh sb="32" eb="34">
      <t>ブンヤ</t>
    </rPh>
    <rPh sb="41" eb="43">
      <t>カクニン</t>
    </rPh>
    <phoneticPr fontId="1"/>
  </si>
  <si>
    <t>-</t>
    <phoneticPr fontId="1"/>
  </si>
  <si>
    <t>一般：2,000万
若手：400万</t>
    <rPh sb="0" eb="2">
      <t>イッパン</t>
    </rPh>
    <rPh sb="8" eb="9">
      <t>マン</t>
    </rPh>
    <rPh sb="10" eb="12">
      <t>ワカテ</t>
    </rPh>
    <rPh sb="16" eb="17">
      <t>マン</t>
    </rPh>
    <phoneticPr fontId="1"/>
  </si>
  <si>
    <t>承諾</t>
    <rPh sb="0" eb="2">
      <t>ショウダク</t>
    </rPh>
    <phoneticPr fontId="1"/>
  </si>
  <si>
    <t>https://www.mitsubishi-zaidan.jp/</t>
    <phoneticPr fontId="1"/>
  </si>
  <si>
    <t>https://www.dpri.kyoto-u.ac.jp/collaborative/#kyodobosyu</t>
    <phoneticPr fontId="1"/>
  </si>
  <si>
    <t>マイページの登録後、WEBシステムで応募</t>
    <rPh sb="6" eb="8">
      <t>トウロク</t>
    </rPh>
    <rPh sb="8" eb="9">
      <t>ゴ</t>
    </rPh>
    <rPh sb="18" eb="20">
      <t>オウボ</t>
    </rPh>
    <phoneticPr fontId="1"/>
  </si>
  <si>
    <t>【研究分野】
人文科学分野、及びそれに関連する分野からなる人文社会系研究全般
※申込分野コードはＨＰを確認ください</t>
    <rPh sb="1" eb="3">
      <t>ケンキュウ</t>
    </rPh>
    <rPh sb="3" eb="5">
      <t>ブンヤ</t>
    </rPh>
    <rPh sb="7" eb="9">
      <t>ジンブン</t>
    </rPh>
    <rPh sb="9" eb="11">
      <t>カガク</t>
    </rPh>
    <rPh sb="11" eb="13">
      <t>ブンヤ</t>
    </rPh>
    <rPh sb="14" eb="15">
      <t>オヨ</t>
    </rPh>
    <rPh sb="19" eb="21">
      <t>カンレン</t>
    </rPh>
    <rPh sb="23" eb="25">
      <t>ブンヤ</t>
    </rPh>
    <rPh sb="29" eb="31">
      <t>ジンブン</t>
    </rPh>
    <rPh sb="31" eb="34">
      <t>シャカイケイ</t>
    </rPh>
    <rPh sb="34" eb="36">
      <t>ケンキュウ</t>
    </rPh>
    <rPh sb="36" eb="38">
      <t>ゼンパン</t>
    </rPh>
    <phoneticPr fontId="1"/>
  </si>
  <si>
    <t>第53回（2024年度）人文科学研究助成（一般助成、大型連携研究助成）</t>
    <rPh sb="0" eb="1">
      <t>ダイ</t>
    </rPh>
    <rPh sb="3" eb="4">
      <t>カイ</t>
    </rPh>
    <rPh sb="9" eb="11">
      <t>ネンド</t>
    </rPh>
    <rPh sb="12" eb="14">
      <t>ジンブン</t>
    </rPh>
    <rPh sb="14" eb="16">
      <t>カガク</t>
    </rPh>
    <rPh sb="16" eb="18">
      <t>ケンキュウ</t>
    </rPh>
    <rPh sb="18" eb="20">
      <t>ジョセイ</t>
    </rPh>
    <rPh sb="21" eb="23">
      <t>イッパン</t>
    </rPh>
    <rPh sb="23" eb="25">
      <t>ジョセイ</t>
    </rPh>
    <rPh sb="26" eb="28">
      <t>オオガタ</t>
    </rPh>
    <rPh sb="28" eb="30">
      <t>レンケイ</t>
    </rPh>
    <rPh sb="30" eb="32">
      <t>ケンキュウ</t>
    </rPh>
    <rPh sb="32" eb="34">
      <t>ジョセイ</t>
    </rPh>
    <phoneticPr fontId="1"/>
  </si>
  <si>
    <t>一般：500万
大型連携：1,000万</t>
    <rPh sb="0" eb="2">
      <t>イッパン</t>
    </rPh>
    <rPh sb="6" eb="7">
      <t>マン</t>
    </rPh>
    <rPh sb="8" eb="10">
      <t>オオガタ</t>
    </rPh>
    <rPh sb="10" eb="12">
      <t>レンケイ</t>
    </rPh>
    <rPh sb="18" eb="19">
      <t>マン</t>
    </rPh>
    <phoneticPr fontId="1"/>
  </si>
  <si>
    <t>医療機器産業研究所</t>
    <rPh sb="0" eb="2">
      <t>イリョウ</t>
    </rPh>
    <rPh sb="2" eb="4">
      <t>キキ</t>
    </rPh>
    <rPh sb="4" eb="6">
      <t>サンギョウ</t>
    </rPh>
    <rPh sb="6" eb="9">
      <t>ケンキュウショ</t>
    </rPh>
    <phoneticPr fontId="1"/>
  </si>
  <si>
    <t>2024年度 研究助成
医療技術研究開発助成</t>
    <rPh sb="4" eb="6">
      <t>ネンド</t>
    </rPh>
    <rPh sb="7" eb="9">
      <t>ケンキュウ</t>
    </rPh>
    <rPh sb="9" eb="11">
      <t>ジョセイ</t>
    </rPh>
    <rPh sb="12" eb="14">
      <t>イリョウ</t>
    </rPh>
    <rPh sb="14" eb="16">
      <t>ギジュツ</t>
    </rPh>
    <rPh sb="16" eb="18">
      <t>ケンキュウ</t>
    </rPh>
    <rPh sb="18" eb="20">
      <t>カイハツ</t>
    </rPh>
    <rPh sb="20" eb="22">
      <t>ジョセイ</t>
    </rPh>
    <phoneticPr fontId="1"/>
  </si>
  <si>
    <t>直接研究費
①萌芽・探索型：100万
②実用化展開型：500万</t>
    <rPh sb="0" eb="2">
      <t>チョクセツ</t>
    </rPh>
    <rPh sb="2" eb="5">
      <t>ケンキュウヒ</t>
    </rPh>
    <rPh sb="7" eb="9">
      <t>ホウガ</t>
    </rPh>
    <rPh sb="10" eb="13">
      <t>タンサクガタ</t>
    </rPh>
    <rPh sb="17" eb="18">
      <t>マン</t>
    </rPh>
    <rPh sb="20" eb="23">
      <t>ジツヨウカ</t>
    </rPh>
    <rPh sb="23" eb="26">
      <t>テンカイガタ</t>
    </rPh>
    <rPh sb="30" eb="31">
      <t>マン</t>
    </rPh>
    <phoneticPr fontId="1"/>
  </si>
  <si>
    <t>【対象分野】
医療分野における社会的課題の解決に資する6つの技術分野
①日常生活における健康無関心層の疾病予防、重症化予防に資する医療機器
②予後改善につながる診断の一層の早期化に資する医療機器
③臨床的なアウトカムの最大化に資する個別化医療に向けた診断と治療が一体化した医療機器
④高齢者等の身体機能の補完・向上に関する医療機器
⑤医療従事者の業務の効率化・負担軽減に資する
⑥次世代の医療機器開発・生産に資する要素技術・部品・部材の開発、製造基盤
【次の開発段階へ移行する意欲のより高いテーマ】
基礎研究（原理確認）の中にあって、基礎的段階の研究開発を次の開発段階へステップアップさせようとする二つのテーマ
①萌芽・探索型：探索期にあるものにあってはその後の原理検証フェーズに移行させようとする計画をもつテーマ
②実用化展開型：基礎研究（原理確認）の探索期を終えた後期にあってはその後の実用化</t>
    <rPh sb="1" eb="3">
      <t>タイショウ</t>
    </rPh>
    <rPh sb="3" eb="5">
      <t>ブンヤ</t>
    </rPh>
    <rPh sb="7" eb="9">
      <t>イリョウ</t>
    </rPh>
    <rPh sb="9" eb="11">
      <t>ブンヤ</t>
    </rPh>
    <rPh sb="15" eb="18">
      <t>シャカイテキ</t>
    </rPh>
    <rPh sb="18" eb="20">
      <t>カダイ</t>
    </rPh>
    <rPh sb="21" eb="23">
      <t>カイケツ</t>
    </rPh>
    <rPh sb="24" eb="25">
      <t>シ</t>
    </rPh>
    <rPh sb="30" eb="32">
      <t>ギジュツ</t>
    </rPh>
    <rPh sb="32" eb="34">
      <t>ブンヤ</t>
    </rPh>
    <rPh sb="36" eb="38">
      <t>ニチジョウ</t>
    </rPh>
    <rPh sb="38" eb="40">
      <t>セイカツ</t>
    </rPh>
    <rPh sb="44" eb="46">
      <t>ケンコウ</t>
    </rPh>
    <rPh sb="46" eb="50">
      <t>ムカンシンソウ</t>
    </rPh>
    <rPh sb="51" eb="53">
      <t>シッペイ</t>
    </rPh>
    <rPh sb="53" eb="55">
      <t>ヨボウ</t>
    </rPh>
    <rPh sb="56" eb="59">
      <t>ジュウショウカ</t>
    </rPh>
    <rPh sb="59" eb="61">
      <t>ヨボウ</t>
    </rPh>
    <rPh sb="62" eb="63">
      <t>シ</t>
    </rPh>
    <rPh sb="65" eb="67">
      <t>イリョウ</t>
    </rPh>
    <rPh sb="67" eb="69">
      <t>キキ</t>
    </rPh>
    <rPh sb="71" eb="73">
      <t>ヨゴ</t>
    </rPh>
    <rPh sb="73" eb="75">
      <t>カイゼン</t>
    </rPh>
    <rPh sb="80" eb="82">
      <t>シンダン</t>
    </rPh>
    <rPh sb="83" eb="85">
      <t>イッソウ</t>
    </rPh>
    <rPh sb="86" eb="89">
      <t>ソウキカ</t>
    </rPh>
    <rPh sb="90" eb="91">
      <t>シ</t>
    </rPh>
    <rPh sb="93" eb="95">
      <t>イリョウ</t>
    </rPh>
    <rPh sb="95" eb="97">
      <t>キキ</t>
    </rPh>
    <rPh sb="99" eb="102">
      <t>リンショウテキ</t>
    </rPh>
    <rPh sb="109" eb="112">
      <t>サイダイカ</t>
    </rPh>
    <rPh sb="113" eb="114">
      <t>シ</t>
    </rPh>
    <rPh sb="116" eb="119">
      <t>コベツカ</t>
    </rPh>
    <rPh sb="119" eb="121">
      <t>イリョウ</t>
    </rPh>
    <rPh sb="122" eb="123">
      <t>ム</t>
    </rPh>
    <rPh sb="125" eb="127">
      <t>シンダン</t>
    </rPh>
    <rPh sb="128" eb="130">
      <t>チリョウ</t>
    </rPh>
    <rPh sb="131" eb="134">
      <t>イッタイカ</t>
    </rPh>
    <rPh sb="136" eb="138">
      <t>イリョウ</t>
    </rPh>
    <rPh sb="138" eb="140">
      <t>キキ</t>
    </rPh>
    <rPh sb="142" eb="146">
      <t>コウレイシャトウ</t>
    </rPh>
    <rPh sb="147" eb="151">
      <t>シンタイキノウ</t>
    </rPh>
    <rPh sb="152" eb="154">
      <t>ホカン</t>
    </rPh>
    <rPh sb="155" eb="157">
      <t>コウジョウ</t>
    </rPh>
    <rPh sb="158" eb="159">
      <t>カン</t>
    </rPh>
    <rPh sb="161" eb="163">
      <t>イリョウ</t>
    </rPh>
    <rPh sb="163" eb="165">
      <t>キキ</t>
    </rPh>
    <rPh sb="167" eb="169">
      <t>イリョウ</t>
    </rPh>
    <rPh sb="169" eb="172">
      <t>ジュウジシャ</t>
    </rPh>
    <rPh sb="173" eb="175">
      <t>ギョウム</t>
    </rPh>
    <rPh sb="176" eb="179">
      <t>コウリツカ</t>
    </rPh>
    <rPh sb="180" eb="182">
      <t>フタン</t>
    </rPh>
    <rPh sb="182" eb="184">
      <t>ケイゲン</t>
    </rPh>
    <rPh sb="185" eb="186">
      <t>シ</t>
    </rPh>
    <rPh sb="190" eb="193">
      <t>ジセダイ</t>
    </rPh>
    <rPh sb="194" eb="196">
      <t>イリョウ</t>
    </rPh>
    <rPh sb="196" eb="198">
      <t>キキ</t>
    </rPh>
    <rPh sb="198" eb="200">
      <t>カイハツ</t>
    </rPh>
    <rPh sb="201" eb="203">
      <t>セイサン</t>
    </rPh>
    <rPh sb="204" eb="205">
      <t>シ</t>
    </rPh>
    <rPh sb="207" eb="209">
      <t>ヨウソ</t>
    </rPh>
    <rPh sb="209" eb="211">
      <t>ギジュツ</t>
    </rPh>
    <rPh sb="212" eb="214">
      <t>ブヒン</t>
    </rPh>
    <rPh sb="215" eb="217">
      <t>ブザイ</t>
    </rPh>
    <rPh sb="218" eb="220">
      <t>カイハツ</t>
    </rPh>
    <rPh sb="221" eb="223">
      <t>セイゾウ</t>
    </rPh>
    <rPh sb="223" eb="225">
      <t>キバン</t>
    </rPh>
    <rPh sb="228" eb="229">
      <t>ツギ</t>
    </rPh>
    <rPh sb="230" eb="232">
      <t>カイハツ</t>
    </rPh>
    <rPh sb="232" eb="234">
      <t>ダンカイ</t>
    </rPh>
    <rPh sb="235" eb="237">
      <t>イコウ</t>
    </rPh>
    <rPh sb="239" eb="241">
      <t>イヨク</t>
    </rPh>
    <rPh sb="244" eb="245">
      <t>タカ</t>
    </rPh>
    <rPh sb="251" eb="255">
      <t>キソケンキュウ</t>
    </rPh>
    <rPh sb="256" eb="258">
      <t>ゲンリ</t>
    </rPh>
    <rPh sb="258" eb="260">
      <t>カクニン</t>
    </rPh>
    <rPh sb="262" eb="263">
      <t>ナカ</t>
    </rPh>
    <rPh sb="268" eb="271">
      <t>キソテキ</t>
    </rPh>
    <rPh sb="271" eb="273">
      <t>ダンカイ</t>
    </rPh>
    <rPh sb="274" eb="276">
      <t>ケンキュウ</t>
    </rPh>
    <rPh sb="276" eb="278">
      <t>カイハツ</t>
    </rPh>
    <rPh sb="279" eb="280">
      <t>ツギ</t>
    </rPh>
    <rPh sb="281" eb="283">
      <t>カイハツ</t>
    </rPh>
    <rPh sb="283" eb="285">
      <t>ダンカイ</t>
    </rPh>
    <rPh sb="300" eb="301">
      <t>フタ</t>
    </rPh>
    <rPh sb="308" eb="310">
      <t>ホウガ</t>
    </rPh>
    <rPh sb="311" eb="314">
      <t>タンサクガタ</t>
    </rPh>
    <rPh sb="394" eb="395">
      <t>ゴ</t>
    </rPh>
    <rPh sb="396" eb="399">
      <t>ジツヨウカ</t>
    </rPh>
    <phoneticPr fontId="1"/>
  </si>
  <si>
    <t>満40歳未満</t>
    <rPh sb="0" eb="1">
      <t>マン</t>
    </rPh>
    <rPh sb="3" eb="4">
      <t>サイ</t>
    </rPh>
    <rPh sb="4" eb="6">
      <t>ミマン</t>
    </rPh>
    <phoneticPr fontId="1"/>
  </si>
  <si>
    <t>承認</t>
    <rPh sb="0" eb="2">
      <t>ショウニン</t>
    </rPh>
    <phoneticPr fontId="1"/>
  </si>
  <si>
    <t>https://www.jaame.or.jp/mdsi/activity/tech-grant_application.html</t>
  </si>
  <si>
    <t>2024年3月末日</t>
    <rPh sb="4" eb="5">
      <t>ネン</t>
    </rPh>
    <rPh sb="6" eb="7">
      <t>ガツ</t>
    </rPh>
    <rPh sb="7" eb="9">
      <t>マツジツ</t>
    </rPh>
    <phoneticPr fontId="1"/>
  </si>
  <si>
    <t>23-195</t>
    <phoneticPr fontId="1"/>
  </si>
  <si>
    <t>公益財団法人 サッポロ生物科学振興財団</t>
    <rPh sb="0" eb="4">
      <t>コウエキザイダン</t>
    </rPh>
    <rPh sb="4" eb="6">
      <t>ホウジン</t>
    </rPh>
    <rPh sb="11" eb="13">
      <t>セイブツ</t>
    </rPh>
    <rPh sb="13" eb="15">
      <t>カガク</t>
    </rPh>
    <rPh sb="15" eb="17">
      <t>シンコウ</t>
    </rPh>
    <rPh sb="17" eb="19">
      <t>ザイダン</t>
    </rPh>
    <phoneticPr fontId="1"/>
  </si>
  <si>
    <t>70万</t>
    <rPh sb="2" eb="3">
      <t>マン</t>
    </rPh>
    <phoneticPr fontId="1"/>
  </si>
  <si>
    <t>-</t>
    <phoneticPr fontId="1"/>
  </si>
  <si>
    <t>推薦</t>
    <rPh sb="0" eb="2">
      <t>スイセン</t>
    </rPh>
    <phoneticPr fontId="1"/>
  </si>
  <si>
    <t>2024年3月末</t>
    <rPh sb="4" eb="5">
      <t>ネン</t>
    </rPh>
    <rPh sb="6" eb="7">
      <t>ガツ</t>
    </rPh>
    <rPh sb="7" eb="8">
      <t>マツ</t>
    </rPh>
    <phoneticPr fontId="1"/>
  </si>
  <si>
    <t>2024年度　助成公募</t>
    <rPh sb="4" eb="6">
      <t>ネンド</t>
    </rPh>
    <rPh sb="7" eb="9">
      <t>ジョセイ</t>
    </rPh>
    <rPh sb="9" eb="11">
      <t>コウボ</t>
    </rPh>
    <phoneticPr fontId="1"/>
  </si>
  <si>
    <t>https://www.sapporoholdings.jp/foundation/publicoffering/</t>
    <phoneticPr fontId="1"/>
  </si>
  <si>
    <t>一般財団法人　旗影会</t>
    <rPh sb="0" eb="2">
      <t>イッパン</t>
    </rPh>
    <rPh sb="2" eb="4">
      <t>ザイダン</t>
    </rPh>
    <rPh sb="4" eb="6">
      <t>ホウジン</t>
    </rPh>
    <rPh sb="7" eb="8">
      <t>ハタ</t>
    </rPh>
    <rPh sb="8" eb="9">
      <t>エイ</t>
    </rPh>
    <rPh sb="9" eb="10">
      <t>カイ</t>
    </rPh>
    <phoneticPr fontId="1"/>
  </si>
  <si>
    <t>特別：200万
一般：100万</t>
    <rPh sb="0" eb="2">
      <t>トクベツ</t>
    </rPh>
    <rPh sb="6" eb="7">
      <t>マン</t>
    </rPh>
    <rPh sb="8" eb="10">
      <t>イッパン</t>
    </rPh>
    <rPh sb="14" eb="15">
      <t>マン</t>
    </rPh>
    <phoneticPr fontId="1"/>
  </si>
  <si>
    <t>2024年4月中旬</t>
    <rPh sb="4" eb="5">
      <t>ネン</t>
    </rPh>
    <rPh sb="6" eb="7">
      <t>ガツ</t>
    </rPh>
    <rPh sb="7" eb="9">
      <t>チュウジュン</t>
    </rPh>
    <phoneticPr fontId="1"/>
  </si>
  <si>
    <t>https://www.nakashima-foundation.org/kieikai/entry/index.html</t>
    <phoneticPr fontId="1"/>
  </si>
  <si>
    <t>23-196</t>
    <phoneticPr fontId="1"/>
  </si>
  <si>
    <t>23-197</t>
    <phoneticPr fontId="1"/>
  </si>
  <si>
    <t>一般財団法人 安藤研究所</t>
    <rPh sb="0" eb="2">
      <t>イッパン</t>
    </rPh>
    <rPh sb="2" eb="4">
      <t>ザイダン</t>
    </rPh>
    <rPh sb="4" eb="6">
      <t>ホウジン</t>
    </rPh>
    <rPh sb="7" eb="9">
      <t>アンドウ</t>
    </rPh>
    <rPh sb="9" eb="12">
      <t>ケンキュウジョ</t>
    </rPh>
    <phoneticPr fontId="1"/>
  </si>
  <si>
    <t>2024年度 研究助成</t>
    <rPh sb="4" eb="6">
      <t>ネンド</t>
    </rPh>
    <rPh sb="7" eb="9">
      <t>ケンキュウ</t>
    </rPh>
    <rPh sb="9" eb="11">
      <t>ジョセイ</t>
    </rPh>
    <phoneticPr fontId="1"/>
  </si>
  <si>
    <t>【対象とする研究分野】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等の研究分野</t>
    <rPh sb="1" eb="3">
      <t>タイショウ</t>
    </rPh>
    <rPh sb="6" eb="8">
      <t>ケンキュウ</t>
    </rPh>
    <rPh sb="8" eb="10">
      <t>ブンヤ</t>
    </rPh>
    <rPh sb="26" eb="28">
      <t>カンレン</t>
    </rPh>
    <rPh sb="30" eb="32">
      <t>カガク</t>
    </rPh>
    <rPh sb="32" eb="34">
      <t>ギジュツ</t>
    </rPh>
    <rPh sb="36" eb="38">
      <t>ツウシン</t>
    </rPh>
    <rPh sb="39" eb="41">
      <t>ホウソウ</t>
    </rPh>
    <rPh sb="42" eb="44">
      <t>オンキョウ</t>
    </rPh>
    <rPh sb="45" eb="47">
      <t>ガゾウ</t>
    </rPh>
    <rPh sb="47" eb="49">
      <t>ギジュツ</t>
    </rPh>
    <rPh sb="57" eb="59">
      <t>ジョウホウ</t>
    </rPh>
    <rPh sb="59" eb="61">
      <t>ショリ</t>
    </rPh>
    <rPh sb="66" eb="69">
      <t>ハンドウタイ</t>
    </rPh>
    <rPh sb="70" eb="72">
      <t>シンキ</t>
    </rPh>
    <rPh sb="80" eb="82">
      <t>ザイリョウ</t>
    </rPh>
    <rPh sb="141" eb="142">
      <t>トウ</t>
    </rPh>
    <rPh sb="143" eb="145">
      <t>ケンキュウ</t>
    </rPh>
    <rPh sb="145" eb="147">
      <t>ブンヤ</t>
    </rPh>
    <phoneticPr fontId="1"/>
  </si>
  <si>
    <t>50万</t>
    <rPh sb="2" eb="3">
      <t>マン</t>
    </rPh>
    <phoneticPr fontId="1"/>
  </si>
  <si>
    <t>35歳未満</t>
    <rPh sb="2" eb="3">
      <t>サイ</t>
    </rPh>
    <rPh sb="3" eb="5">
      <t>ミマン</t>
    </rPh>
    <phoneticPr fontId="1"/>
  </si>
  <si>
    <t>2024年5月上旬</t>
    <rPh sb="4" eb="5">
      <t>ネン</t>
    </rPh>
    <rPh sb="6" eb="7">
      <t>ガツ</t>
    </rPh>
    <rPh sb="7" eb="9">
      <t>ジョウジュン</t>
    </rPh>
    <phoneticPr fontId="1"/>
  </si>
  <si>
    <t>http://www.ando-lab.or.jp/yo-ko-.html</t>
    <phoneticPr fontId="1"/>
  </si>
  <si>
    <t>書留郵便にて郵送</t>
    <rPh sb="0" eb="2">
      <t>カキトメ</t>
    </rPh>
    <rPh sb="2" eb="4">
      <t>ユウビン</t>
    </rPh>
    <rPh sb="6" eb="8">
      <t>ユウソウ</t>
    </rPh>
    <phoneticPr fontId="1"/>
  </si>
  <si>
    <t>23-198</t>
    <phoneticPr fontId="1"/>
  </si>
  <si>
    <t>公益財団法人 GMOインターネット財団</t>
    <rPh sb="0" eb="4">
      <t>コウエキザイダン</t>
    </rPh>
    <rPh sb="4" eb="6">
      <t>ホウジン</t>
    </rPh>
    <rPh sb="17" eb="19">
      <t>ザイダン</t>
    </rPh>
    <phoneticPr fontId="1"/>
  </si>
  <si>
    <t>【対象となる活動】
情報通信技術に関する研究活動</t>
    <rPh sb="1" eb="3">
      <t>タイショウ</t>
    </rPh>
    <rPh sb="6" eb="8">
      <t>カツドウ</t>
    </rPh>
    <rPh sb="10" eb="12">
      <t>ジョウホウ</t>
    </rPh>
    <rPh sb="12" eb="14">
      <t>ツウシン</t>
    </rPh>
    <rPh sb="14" eb="16">
      <t>ギジュツ</t>
    </rPh>
    <rPh sb="17" eb="18">
      <t>カン</t>
    </rPh>
    <rPh sb="20" eb="22">
      <t>ケンキュウ</t>
    </rPh>
    <rPh sb="22" eb="24">
      <t>カツドウ</t>
    </rPh>
    <phoneticPr fontId="1"/>
  </si>
  <si>
    <t>100万</t>
    <rPh sb="3" eb="4">
      <t>マン</t>
    </rPh>
    <phoneticPr fontId="1"/>
  </si>
  <si>
    <t>2024年3月頃</t>
    <rPh sb="4" eb="5">
      <t>ネン</t>
    </rPh>
    <rPh sb="6" eb="7">
      <t>ガツ</t>
    </rPh>
    <rPh sb="7" eb="8">
      <t>コロ</t>
    </rPh>
    <phoneticPr fontId="1"/>
  </si>
  <si>
    <t>https://www.gmof.or.jp/subsidies/</t>
    <phoneticPr fontId="1"/>
  </si>
  <si>
    <t>終了</t>
    <phoneticPr fontId="1"/>
  </si>
  <si>
    <t>23-199</t>
    <phoneticPr fontId="1"/>
  </si>
  <si>
    <t>一般社団法人 日本化学工業協会</t>
    <rPh sb="0" eb="6">
      <t>イッパンシャダンホウジン</t>
    </rPh>
    <rPh sb="7" eb="9">
      <t>ニホン</t>
    </rPh>
    <rPh sb="9" eb="11">
      <t>カガク</t>
    </rPh>
    <rPh sb="11" eb="13">
      <t>コウギョウ</t>
    </rPh>
    <rPh sb="13" eb="15">
      <t>キョウカイ</t>
    </rPh>
    <phoneticPr fontId="1"/>
  </si>
  <si>
    <t>第12期「日化協LRI（長期自主研究）」研究課題募集</t>
    <rPh sb="0" eb="1">
      <t>ダイ</t>
    </rPh>
    <rPh sb="3" eb="4">
      <t>キ</t>
    </rPh>
    <rPh sb="5" eb="6">
      <t>ニチ</t>
    </rPh>
    <rPh sb="6" eb="7">
      <t>カ</t>
    </rPh>
    <rPh sb="7" eb="8">
      <t>キョウ</t>
    </rPh>
    <rPh sb="12" eb="14">
      <t>チョウキ</t>
    </rPh>
    <rPh sb="14" eb="16">
      <t>ジシュ</t>
    </rPh>
    <rPh sb="16" eb="18">
      <t>ケンキュウ</t>
    </rPh>
    <rPh sb="20" eb="22">
      <t>ケンキュウ</t>
    </rPh>
    <rPh sb="22" eb="24">
      <t>カダイ</t>
    </rPh>
    <rPh sb="24" eb="26">
      <t>ボシュウ</t>
    </rPh>
    <phoneticPr fontId="1"/>
  </si>
  <si>
    <t>＜ＲｆＰ指定テーマ＞
1）NAMs（New Approach Methodologies）/動物実験代替法の開発
2）NAMs（New Approach Methodologies）/新規な課題を解決するための試験法の開発
3）ヒトへのばく露に関する予測手法の開発
4）環境に対するリスク評価に関する研究
5）新しい特性を持つ化学物質の安全性評価
6）規制利用における課題を解決するための評価法の開発
・RfPの背景や研究範囲に関する詳細は、LRIウェブサイト（https://www.j-lri.org/）の「研究者の皆様向け⇒研究募集」をご覧ください。</t>
    <rPh sb="4" eb="6">
      <t>シテイ</t>
    </rPh>
    <rPh sb="120" eb="121">
      <t>ロ</t>
    </rPh>
    <rPh sb="122" eb="123">
      <t>カン</t>
    </rPh>
    <rPh sb="125" eb="127">
      <t>ヨソク</t>
    </rPh>
    <rPh sb="127" eb="129">
      <t>シュホウ</t>
    </rPh>
    <rPh sb="130" eb="132">
      <t>カイハツ</t>
    </rPh>
    <phoneticPr fontId="1"/>
  </si>
  <si>
    <t>1,000万</t>
    <rPh sb="5" eb="6">
      <t>マン</t>
    </rPh>
    <phoneticPr fontId="1"/>
  </si>
  <si>
    <t>-</t>
    <phoneticPr fontId="1"/>
  </si>
  <si>
    <t>2024年1月下旬</t>
    <rPh sb="4" eb="5">
      <t>ネン</t>
    </rPh>
    <rPh sb="6" eb="7">
      <t>ガツ</t>
    </rPh>
    <rPh sb="7" eb="9">
      <t>ゲジュン</t>
    </rPh>
    <phoneticPr fontId="1"/>
  </si>
  <si>
    <t>https://www.nikkakyo.org/node/1108</t>
    <phoneticPr fontId="1"/>
  </si>
  <si>
    <t>https://www.jpma.or.jp/information/industrial_policy/researchsupport/description.html</t>
  </si>
  <si>
    <t>2023年度 研究活動助成支援</t>
    <rPh sb="4" eb="6">
      <t>ネンド</t>
    </rPh>
    <rPh sb="7" eb="9">
      <t>ケンキュウ</t>
    </rPh>
    <rPh sb="9" eb="11">
      <t>カツドウ</t>
    </rPh>
    <rPh sb="11" eb="13">
      <t>ジョセイ</t>
    </rPh>
    <rPh sb="13" eb="15">
      <t>シエン</t>
    </rPh>
    <phoneticPr fontId="1"/>
  </si>
  <si>
    <t>【提出方法】
①関係書類をPDFデータにして、任意のクラウドファイル共有サービスで発行した共有リンクを電子メールで連絡
②履歴書及び参考資料をPDFデータにして、CD-ROMまたはDVD-ROMに記録して郵送</t>
    <rPh sb="1" eb="3">
      <t>テイシュツ</t>
    </rPh>
    <rPh sb="3" eb="5">
      <t>ホウホウ</t>
    </rPh>
    <rPh sb="8" eb="10">
      <t>カンケイ</t>
    </rPh>
    <rPh sb="10" eb="12">
      <t>ショルイ</t>
    </rPh>
    <rPh sb="23" eb="25">
      <t>ニンイ</t>
    </rPh>
    <rPh sb="34" eb="36">
      <t>キョウユウ</t>
    </rPh>
    <rPh sb="41" eb="43">
      <t>ハッコウ</t>
    </rPh>
    <rPh sb="45" eb="47">
      <t>キョウユウ</t>
    </rPh>
    <rPh sb="51" eb="53">
      <t>デンシ</t>
    </rPh>
    <rPh sb="57" eb="59">
      <t>レンラク</t>
    </rPh>
    <rPh sb="62" eb="65">
      <t>リレキショ</t>
    </rPh>
    <rPh sb="65" eb="66">
      <t>オヨ</t>
    </rPh>
    <rPh sb="67" eb="69">
      <t>サンコウ</t>
    </rPh>
    <rPh sb="69" eb="71">
      <t>シリョウ</t>
    </rPh>
    <rPh sb="99" eb="101">
      <t>キロク</t>
    </rPh>
    <rPh sb="103" eb="105">
      <t>ユウソウ</t>
    </rPh>
    <phoneticPr fontId="1"/>
  </si>
  <si>
    <t>「第37回 安藤博記念学術奨励賞」表彰候補者募集</t>
    <rPh sb="1" eb="2">
      <t>ダイ</t>
    </rPh>
    <rPh sb="4" eb="5">
      <t>カイ</t>
    </rPh>
    <rPh sb="6" eb="8">
      <t>アンドウ</t>
    </rPh>
    <rPh sb="8" eb="9">
      <t>ヒロシ</t>
    </rPh>
    <rPh sb="9" eb="11">
      <t>キネン</t>
    </rPh>
    <rPh sb="11" eb="13">
      <t>ガクジュツ</t>
    </rPh>
    <rPh sb="13" eb="16">
      <t>ショウレイショウ</t>
    </rPh>
    <rPh sb="17" eb="19">
      <t>ヒョウショウ</t>
    </rPh>
    <rPh sb="19" eb="22">
      <t>コウホシャ</t>
    </rPh>
    <rPh sb="22" eb="24">
      <t>ボシュウ</t>
    </rPh>
    <phoneticPr fontId="1"/>
  </si>
  <si>
    <t>＜特別助成＞
タマゴに関する研究（タマゴの新規活用、健康機能、衛生、調味料学、食文化など）
＜一般助成＞
a）食品工業および調理科学
b）農産
c）畜産</t>
    <rPh sb="1" eb="3">
      <t>トクベツ</t>
    </rPh>
    <rPh sb="3" eb="5">
      <t>ジョセイ</t>
    </rPh>
    <rPh sb="11" eb="12">
      <t>カン</t>
    </rPh>
    <rPh sb="14" eb="16">
      <t>ケンキュウ</t>
    </rPh>
    <rPh sb="21" eb="25">
      <t>シンキカツヨウ</t>
    </rPh>
    <rPh sb="26" eb="28">
      <t>ケンコウ</t>
    </rPh>
    <rPh sb="28" eb="30">
      <t>キノウ</t>
    </rPh>
    <rPh sb="31" eb="33">
      <t>エイセイ</t>
    </rPh>
    <rPh sb="34" eb="37">
      <t>チョウミリョウ</t>
    </rPh>
    <rPh sb="37" eb="38">
      <t>ガク</t>
    </rPh>
    <rPh sb="39" eb="42">
      <t>ショクブンカ</t>
    </rPh>
    <rPh sb="48" eb="50">
      <t>イッパン</t>
    </rPh>
    <rPh sb="50" eb="52">
      <t>ジョセイ</t>
    </rPh>
    <rPh sb="56" eb="58">
      <t>ショクヒン</t>
    </rPh>
    <rPh sb="58" eb="60">
      <t>コウギョウ</t>
    </rPh>
    <rPh sb="63" eb="67">
      <t>チョウリカガク</t>
    </rPh>
    <rPh sb="70" eb="72">
      <t>ノウサン</t>
    </rPh>
    <rPh sb="75" eb="77">
      <t>チクサン</t>
    </rPh>
    <phoneticPr fontId="1"/>
  </si>
  <si>
    <t>【対象分野】
1.消費者を知る調査・研究
心理学的実験や情報処理によって、消費者の「味の認知」「嗜好」「購買行動」などを科学的に明らかにするための調査・研究
2.食品機能に関する調査・研究
食品の栄養機能、健康機能、生体調節機能に関する調査・研究
3.「おいしさ」を創出する調査・研究
原料素材の育種・探索、製造加工の技術開発による新たな「おいしさ」「食感」の創出や、効率的・安定的生産、持続可能な社会構築における食に関する調査・研究。食の安全性を脅かすリスク要因の解明とその制御に関する「おいしさ」を保障する調査・研究</t>
    <rPh sb="1" eb="5">
      <t>タイショウブンヤ</t>
    </rPh>
    <rPh sb="9" eb="12">
      <t>ショウヒシャ</t>
    </rPh>
    <rPh sb="13" eb="14">
      <t>シ</t>
    </rPh>
    <rPh sb="15" eb="17">
      <t>チョウサ</t>
    </rPh>
    <rPh sb="18" eb="20">
      <t>ケンキュウ</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3">
      <t>カガクテキ</t>
    </rPh>
    <rPh sb="64" eb="65">
      <t>アキ</t>
    </rPh>
    <rPh sb="73" eb="75">
      <t>チョウサ</t>
    </rPh>
    <rPh sb="76" eb="78">
      <t>ケンキュウ</t>
    </rPh>
    <rPh sb="81" eb="83">
      <t>ショクヒン</t>
    </rPh>
    <rPh sb="83" eb="85">
      <t>キノウ</t>
    </rPh>
    <rPh sb="86" eb="87">
      <t>カン</t>
    </rPh>
    <rPh sb="89" eb="91">
      <t>チョウサ</t>
    </rPh>
    <rPh sb="92" eb="94">
      <t>ケンキュウ</t>
    </rPh>
    <rPh sb="95" eb="97">
      <t>ショクヒン</t>
    </rPh>
    <rPh sb="98" eb="100">
      <t>エイヨウ</t>
    </rPh>
    <rPh sb="100" eb="102">
      <t>キノウ</t>
    </rPh>
    <rPh sb="103" eb="105">
      <t>ケンコウ</t>
    </rPh>
    <rPh sb="105" eb="107">
      <t>キノウ</t>
    </rPh>
    <rPh sb="108" eb="110">
      <t>セイタイ</t>
    </rPh>
    <rPh sb="110" eb="112">
      <t>チョウセツ</t>
    </rPh>
    <rPh sb="112" eb="114">
      <t>キノウ</t>
    </rPh>
    <rPh sb="115" eb="116">
      <t>カン</t>
    </rPh>
    <rPh sb="118" eb="120">
      <t>チョウサ</t>
    </rPh>
    <rPh sb="121" eb="123">
      <t>ケンキュウ</t>
    </rPh>
    <rPh sb="133" eb="135">
      <t>ソウシュツ</t>
    </rPh>
    <rPh sb="137" eb="139">
      <t>チョウサ</t>
    </rPh>
    <rPh sb="140" eb="142">
      <t>ケンキュウ</t>
    </rPh>
    <rPh sb="143" eb="147">
      <t>ゲンリョウソザイ</t>
    </rPh>
    <rPh sb="148" eb="150">
      <t>イクシュ</t>
    </rPh>
    <rPh sb="151" eb="153">
      <t>タンサク</t>
    </rPh>
    <rPh sb="154" eb="158">
      <t>セイゾウカコウ</t>
    </rPh>
    <rPh sb="159" eb="161">
      <t>ギジュツ</t>
    </rPh>
    <rPh sb="161" eb="163">
      <t>カイハツ</t>
    </rPh>
    <rPh sb="166" eb="167">
      <t>アラ</t>
    </rPh>
    <rPh sb="176" eb="178">
      <t>ショッカン</t>
    </rPh>
    <rPh sb="180" eb="182">
      <t>ソウシュツ</t>
    </rPh>
    <rPh sb="184" eb="187">
      <t>コウリツテキ</t>
    </rPh>
    <rPh sb="188" eb="191">
      <t>アンテイテキ</t>
    </rPh>
    <rPh sb="191" eb="193">
      <t>セイサン</t>
    </rPh>
    <rPh sb="194" eb="196">
      <t>ジゾク</t>
    </rPh>
    <rPh sb="196" eb="198">
      <t>カノウ</t>
    </rPh>
    <rPh sb="199" eb="201">
      <t>シャカイ</t>
    </rPh>
    <rPh sb="201" eb="203">
      <t>コウチク</t>
    </rPh>
    <rPh sb="207" eb="208">
      <t>ショク</t>
    </rPh>
    <rPh sb="209" eb="210">
      <t>カン</t>
    </rPh>
    <rPh sb="212" eb="214">
      <t>チョウサ</t>
    </rPh>
    <rPh sb="215" eb="217">
      <t>ケンキュウ</t>
    </rPh>
    <rPh sb="218" eb="219">
      <t>ショク</t>
    </rPh>
    <rPh sb="220" eb="223">
      <t>アンゼンセイ</t>
    </rPh>
    <rPh sb="224" eb="225">
      <t>オビヤ</t>
    </rPh>
    <rPh sb="230" eb="232">
      <t>ヨウイン</t>
    </rPh>
    <rPh sb="233" eb="235">
      <t>カイメイ</t>
    </rPh>
    <rPh sb="238" eb="240">
      <t>セイギョ</t>
    </rPh>
    <rPh sb="241" eb="242">
      <t>カン</t>
    </rPh>
    <rPh sb="251" eb="253">
      <t>ホショウ</t>
    </rPh>
    <rPh sb="255" eb="257">
      <t>チョウサ</t>
    </rPh>
    <rPh sb="258" eb="260">
      <t>ケンキュウ</t>
    </rPh>
    <phoneticPr fontId="1"/>
  </si>
  <si>
    <t>【提出方法】
①簡易書留あるいはレターパックプラス等の送付記録の残る郵送
②ワードファイルあるいは文字認識可能なPDFファイルを電子メールにて送付</t>
    <rPh sb="1" eb="3">
      <t>テイシュツ</t>
    </rPh>
    <rPh sb="3" eb="5">
      <t>ホウホウ</t>
    </rPh>
    <rPh sb="8" eb="10">
      <t>カンイ</t>
    </rPh>
    <rPh sb="10" eb="12">
      <t>カキトメ</t>
    </rPh>
    <rPh sb="25" eb="26">
      <t>トウ</t>
    </rPh>
    <rPh sb="27" eb="29">
      <t>ソウフ</t>
    </rPh>
    <rPh sb="29" eb="31">
      <t>キロク</t>
    </rPh>
    <rPh sb="32" eb="33">
      <t>ノコ</t>
    </rPh>
    <rPh sb="34" eb="36">
      <t>ユウソウ</t>
    </rPh>
    <rPh sb="50" eb="54">
      <t>モジニンシキ</t>
    </rPh>
    <rPh sb="54" eb="56">
      <t>カノウ</t>
    </rPh>
    <rPh sb="65" eb="67">
      <t>デンシ</t>
    </rPh>
    <rPh sb="72" eb="74">
      <t>ソウフ</t>
    </rPh>
    <phoneticPr fontId="1"/>
  </si>
  <si>
    <t>23-110</t>
    <phoneticPr fontId="1"/>
  </si>
  <si>
    <t>【助成の対象】
バイオ・ＩＴ分野等</t>
    <rPh sb="1" eb="3">
      <t>ジョセイ</t>
    </rPh>
    <rPh sb="4" eb="6">
      <t>タイショウ</t>
    </rPh>
    <rPh sb="14" eb="16">
      <t>ブンヤ</t>
    </rPh>
    <rPh sb="16" eb="17">
      <t>トウ</t>
    </rPh>
    <phoneticPr fontId="1"/>
  </si>
  <si>
    <t>300万</t>
    <rPh sb="3" eb="4">
      <t>マン</t>
    </rPh>
    <phoneticPr fontId="1"/>
  </si>
  <si>
    <t>2024年3月頃</t>
    <rPh sb="4" eb="5">
      <t>ネン</t>
    </rPh>
    <rPh sb="6" eb="7">
      <t>ガツ</t>
    </rPh>
    <rPh sb="7" eb="8">
      <t>コロ</t>
    </rPh>
    <phoneticPr fontId="1"/>
  </si>
  <si>
    <t>https://g-7foundation.or.jp/kenkyu.html</t>
    <phoneticPr fontId="1"/>
  </si>
  <si>
    <t>締切日：12/27（水）消印有効
郵送にて提出</t>
    <rPh sb="0" eb="3">
      <t>シメキリビ</t>
    </rPh>
    <rPh sb="10" eb="11">
      <t>スイ</t>
    </rPh>
    <rPh sb="12" eb="14">
      <t>ケシイン</t>
    </rPh>
    <rPh sb="14" eb="16">
      <t>ユウコウ</t>
    </rPh>
    <rPh sb="17" eb="19">
      <t>ユウソウ</t>
    </rPh>
    <rPh sb="21" eb="23">
      <t>テイシュツ</t>
    </rPh>
    <phoneticPr fontId="1"/>
  </si>
  <si>
    <t>23-200</t>
    <phoneticPr fontId="1"/>
  </si>
  <si>
    <t>日本漢方生薬製剤協会</t>
    <rPh sb="0" eb="2">
      <t>ニホン</t>
    </rPh>
    <rPh sb="2" eb="4">
      <t>カンポウ</t>
    </rPh>
    <rPh sb="4" eb="6">
      <t>ショウヤク</t>
    </rPh>
    <rPh sb="6" eb="8">
      <t>セイザイ</t>
    </rPh>
    <rPh sb="8" eb="10">
      <t>キョウカイ</t>
    </rPh>
    <phoneticPr fontId="1"/>
  </si>
  <si>
    <t>2024年度 日本漢方生薬製剤協会 医療経済学的研究</t>
    <rPh sb="4" eb="6">
      <t>ネンド</t>
    </rPh>
    <rPh sb="7" eb="9">
      <t>ニホン</t>
    </rPh>
    <rPh sb="9" eb="11">
      <t>カンポウ</t>
    </rPh>
    <rPh sb="11" eb="13">
      <t>ショウヤク</t>
    </rPh>
    <rPh sb="13" eb="15">
      <t>セイザイ</t>
    </rPh>
    <rPh sb="15" eb="17">
      <t>キョウカイ</t>
    </rPh>
    <rPh sb="18" eb="20">
      <t>イリョウ</t>
    </rPh>
    <rPh sb="20" eb="22">
      <t>ケイザイ</t>
    </rPh>
    <rPh sb="22" eb="24">
      <t>ガクテキ</t>
    </rPh>
    <rPh sb="24" eb="26">
      <t>ケンキュウ</t>
    </rPh>
    <phoneticPr fontId="1"/>
  </si>
  <si>
    <t>【研究課題】
漢方製剤等の医療経済学的研究</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phoneticPr fontId="1"/>
  </si>
  <si>
    <t>100万</t>
    <rPh sb="3" eb="4">
      <t>マン</t>
    </rPh>
    <phoneticPr fontId="1"/>
  </si>
  <si>
    <t>-</t>
    <phoneticPr fontId="1"/>
  </si>
  <si>
    <t>https://www.nikkankyo.org/action/action6.htm</t>
    <phoneticPr fontId="1"/>
  </si>
  <si>
    <t>23-201</t>
    <phoneticPr fontId="1"/>
  </si>
  <si>
    <t>【助成対象分野】
日本企業で実践されている優れた管理会計実務の定式化又は理論化を目指す研究</t>
    <rPh sb="1" eb="3">
      <t>ジョセイ</t>
    </rPh>
    <rPh sb="3" eb="5">
      <t>タイショウ</t>
    </rPh>
    <rPh sb="5" eb="7">
      <t>ブンヤ</t>
    </rPh>
    <rPh sb="9" eb="11">
      <t>ニホン</t>
    </rPh>
    <rPh sb="11" eb="13">
      <t>キギョウ</t>
    </rPh>
    <rPh sb="14" eb="16">
      <t>ジッセン</t>
    </rPh>
    <rPh sb="21" eb="22">
      <t>スグ</t>
    </rPh>
    <rPh sb="24" eb="26">
      <t>カンリ</t>
    </rPh>
    <rPh sb="26" eb="28">
      <t>カイケイ</t>
    </rPh>
    <rPh sb="28" eb="30">
      <t>ジツム</t>
    </rPh>
    <rPh sb="31" eb="34">
      <t>テイシキカ</t>
    </rPh>
    <rPh sb="34" eb="35">
      <t>マタ</t>
    </rPh>
    <rPh sb="36" eb="38">
      <t>リロン</t>
    </rPh>
    <rPh sb="38" eb="39">
      <t>カ</t>
    </rPh>
    <rPh sb="40" eb="42">
      <t>メザ</t>
    </rPh>
    <rPh sb="43" eb="45">
      <t>ケンキュウ</t>
    </rPh>
    <phoneticPr fontId="1"/>
  </si>
  <si>
    <t>研究A：30万～200万
研究Ｂ：60万×3年間
挑戦的萌芽：30万～200万</t>
    <rPh sb="0" eb="2">
      <t>ケンキュウ</t>
    </rPh>
    <rPh sb="6" eb="7">
      <t>マン</t>
    </rPh>
    <rPh sb="11" eb="12">
      <t>マン</t>
    </rPh>
    <rPh sb="13" eb="15">
      <t>ケンキュウ</t>
    </rPh>
    <rPh sb="19" eb="20">
      <t>マン</t>
    </rPh>
    <rPh sb="22" eb="24">
      <t>ネンカン</t>
    </rPh>
    <rPh sb="25" eb="28">
      <t>チョウセンテキ</t>
    </rPh>
    <rPh sb="28" eb="30">
      <t>ホウガ</t>
    </rPh>
    <rPh sb="33" eb="34">
      <t>マン</t>
    </rPh>
    <rPh sb="38" eb="39">
      <t>マン</t>
    </rPh>
    <phoneticPr fontId="1"/>
  </si>
  <si>
    <t>研究助成等候補者
（三次募集）</t>
    <rPh sb="10" eb="11">
      <t>サン</t>
    </rPh>
    <phoneticPr fontId="1"/>
  </si>
  <si>
    <t>-</t>
    <phoneticPr fontId="1"/>
  </si>
  <si>
    <t>23-202</t>
    <phoneticPr fontId="1"/>
  </si>
  <si>
    <t>公益財団法人 生命保険文化センター</t>
    <rPh sb="0" eb="4">
      <t>コウエキザイダン</t>
    </rPh>
    <rPh sb="4" eb="6">
      <t>ホウジン</t>
    </rPh>
    <rPh sb="7" eb="9">
      <t>セイメイ</t>
    </rPh>
    <rPh sb="9" eb="11">
      <t>ホケン</t>
    </rPh>
    <rPh sb="11" eb="13">
      <t>ブンカ</t>
    </rPh>
    <phoneticPr fontId="1"/>
  </si>
  <si>
    <t>50万</t>
    <rPh sb="2" eb="3">
      <t>マン</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</si>
  <si>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</si>
  <si>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 xml:space="preserve">【助成対象分野】
商学・経営学、経済学、法学、家政学、社会学、消費者教育学、数学・統計学といった幅広い学問分野による「生命保険及びこれに関連する」研究
</t>
    <rPh sb="1" eb="3">
      <t>ジョセイ</t>
    </rPh>
    <rPh sb="3" eb="5">
      <t>タイショウ</t>
    </rPh>
    <rPh sb="5" eb="7">
      <t>ブンヤ</t>
    </rPh>
    <rPh sb="9" eb="11">
      <t>ショウガク</t>
    </rPh>
    <rPh sb="12" eb="15">
      <t>ケイエイガク</t>
    </rPh>
    <rPh sb="16" eb="19">
      <t>ケイザイガク</t>
    </rPh>
    <rPh sb="20" eb="22">
      <t>ホウガク</t>
    </rPh>
    <rPh sb="23" eb="26">
      <t>カセイガク</t>
    </rPh>
    <rPh sb="27" eb="30">
      <t>シャカイガク</t>
    </rPh>
    <rPh sb="31" eb="36">
      <t>ショウヒシャキョウイク</t>
    </rPh>
    <rPh sb="36" eb="37">
      <t>ガク</t>
    </rPh>
    <rPh sb="38" eb="40">
      <t>スウガク</t>
    </rPh>
    <rPh sb="41" eb="44">
      <t>トウケイガク</t>
    </rPh>
    <rPh sb="48" eb="50">
      <t>ハバヒロ</t>
    </rPh>
    <rPh sb="51" eb="55">
      <t>ガクモンブンヤ</t>
    </rPh>
    <rPh sb="59" eb="64">
      <t>セイメイホケンオヨ</t>
    </rPh>
    <rPh sb="68" eb="70">
      <t>カンレン</t>
    </rPh>
    <rPh sb="73" eb="75">
      <t>ケンキュウ</t>
    </rPh>
    <phoneticPr fontId="1"/>
  </si>
  <si>
    <t>https://www.jili.or.jp/workshop/josei/index.html</t>
  </si>
  <si>
    <t>23-201</t>
    <phoneticPr fontId="1"/>
  </si>
  <si>
    <t>【助成対象分野】
1）学会報告派遣
2）短期派遣
3）中期派遣
4）招聘</t>
    <rPh sb="11" eb="13">
      <t>ガッカイ</t>
    </rPh>
    <rPh sb="13" eb="15">
      <t>ホウコク</t>
    </rPh>
    <rPh sb="15" eb="17">
      <t>ハケン</t>
    </rPh>
    <rPh sb="20" eb="22">
      <t>タンキ</t>
    </rPh>
    <rPh sb="22" eb="24">
      <t>ハケン</t>
    </rPh>
    <rPh sb="27" eb="29">
      <t>チュウキ</t>
    </rPh>
    <rPh sb="29" eb="31">
      <t>ハケン</t>
    </rPh>
    <rPh sb="34" eb="36">
      <t>ショウヘイ</t>
    </rPh>
    <phoneticPr fontId="1"/>
  </si>
  <si>
    <t>　　　1）60万
　　　2）100万
　　　3）20万円/月
　　　4）100万</t>
    <rPh sb="7" eb="8">
      <t>マン</t>
    </rPh>
    <rPh sb="17" eb="18">
      <t>マン</t>
    </rPh>
    <rPh sb="26" eb="28">
      <t>マンエン</t>
    </rPh>
    <rPh sb="29" eb="30">
      <t>ツキ</t>
    </rPh>
    <rPh sb="39" eb="40">
      <t>マン</t>
    </rPh>
    <phoneticPr fontId="1"/>
  </si>
  <si>
    <t>推薦</t>
    <rPh sb="0" eb="2">
      <t>スイセン</t>
    </rPh>
    <phoneticPr fontId="1"/>
  </si>
  <si>
    <t>出版助成
（三次募集）</t>
    <rPh sb="0" eb="2">
      <t>シュッパン</t>
    </rPh>
    <rPh sb="2" eb="4">
      <t>ジョセイ</t>
    </rPh>
    <rPh sb="6" eb="7">
      <t>サン</t>
    </rPh>
    <phoneticPr fontId="1"/>
  </si>
  <si>
    <t>国際研究交流助成
（三次募集）</t>
    <rPh sb="0" eb="2">
      <t>コクサイ</t>
    </rPh>
    <rPh sb="4" eb="6">
      <t>コウリュウ</t>
    </rPh>
    <rPh sb="10" eb="11">
      <t>サン</t>
    </rPh>
    <phoneticPr fontId="1"/>
  </si>
  <si>
    <t>【助成対象】
管理会計学及び関連領域の研究成果の出版。
2024年4月1日～9月末日の間に研究成果を研究叢書として財団指定の出版社から出版できるもの。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6" eb="37">
      <t>ヒ</t>
    </rPh>
    <rPh sb="39" eb="40">
      <t>ガツ</t>
    </rPh>
    <rPh sb="40" eb="42">
      <t>マツジツ</t>
    </rPh>
    <rPh sb="43" eb="44">
      <t>アイダ</t>
    </rPh>
    <rPh sb="45" eb="49">
      <t>ケンキュウセイカ</t>
    </rPh>
    <rPh sb="50" eb="52">
      <t>ケンキュウ</t>
    </rPh>
    <rPh sb="52" eb="53">
      <t>クサムラ</t>
    </rPh>
    <rPh sb="53" eb="54">
      <t>ショ</t>
    </rPh>
    <rPh sb="57" eb="59">
      <t>ザイダン</t>
    </rPh>
    <rPh sb="59" eb="61">
      <t>シテイ</t>
    </rPh>
    <rPh sb="62" eb="64">
      <t>シュッパン</t>
    </rPh>
    <rPh sb="64" eb="65">
      <t>シャ</t>
    </rPh>
    <rPh sb="67" eb="69">
      <t>シュッパン</t>
    </rPh>
    <phoneticPr fontId="1"/>
  </si>
  <si>
    <t>150万</t>
    <rPh sb="3" eb="4">
      <t>マン</t>
    </rPh>
    <phoneticPr fontId="1"/>
  </si>
  <si>
    <t>-</t>
    <phoneticPr fontId="1"/>
  </si>
  <si>
    <t>2024年3月上旬</t>
    <rPh sb="4" eb="5">
      <t>ネン</t>
    </rPh>
    <rPh sb="6" eb="7">
      <t>ガツ</t>
    </rPh>
    <rPh sb="7" eb="9">
      <t>ジョウジュン</t>
    </rPh>
    <phoneticPr fontId="1"/>
  </si>
  <si>
    <t>23-203</t>
    <phoneticPr fontId="1"/>
  </si>
  <si>
    <t>井上春成委員会</t>
    <rPh sb="0" eb="2">
      <t>イノウエ</t>
    </rPh>
    <rPh sb="2" eb="4">
      <t>ハルシゲ</t>
    </rPh>
    <rPh sb="4" eb="7">
      <t>イインカイ</t>
    </rPh>
    <phoneticPr fontId="1"/>
  </si>
  <si>
    <t>井上春成賞候補技術推薦</t>
    <rPh sb="0" eb="2">
      <t>イノウエ</t>
    </rPh>
    <rPh sb="2" eb="4">
      <t>ハルシゲ</t>
    </rPh>
    <rPh sb="4" eb="5">
      <t>ショウ</t>
    </rPh>
    <rPh sb="5" eb="7">
      <t>コウホ</t>
    </rPh>
    <rPh sb="7" eb="9">
      <t>ギジュツ</t>
    </rPh>
    <rPh sb="9" eb="11">
      <t>スイセン</t>
    </rPh>
    <phoneticPr fontId="1"/>
  </si>
  <si>
    <t>2024年6月中</t>
    <rPh sb="4" eb="5">
      <t>ネン</t>
    </rPh>
    <rPh sb="6" eb="7">
      <t>ガツ</t>
    </rPh>
    <rPh sb="7" eb="8">
      <t>チュウ</t>
    </rPh>
    <phoneticPr fontId="1"/>
  </si>
  <si>
    <t>2024年7月中</t>
    <rPh sb="4" eb="5">
      <t>ネン</t>
    </rPh>
    <rPh sb="6" eb="7">
      <t>ガツ</t>
    </rPh>
    <rPh sb="7" eb="8">
      <t>チュウ</t>
    </rPh>
    <phoneticPr fontId="1"/>
  </si>
  <si>
    <t>https://inouesho.jp/oubo/</t>
    <phoneticPr fontId="1"/>
  </si>
  <si>
    <t>100万</t>
    <rPh sb="3" eb="4">
      <t>マン</t>
    </rPh>
    <phoneticPr fontId="1"/>
  </si>
  <si>
    <t>【対象分野】
研究成果をもとにして企業が開発し企業化した優れた技術について、研究者および企業を表彰</t>
    <rPh sb="1" eb="3">
      <t>タイショウ</t>
    </rPh>
    <rPh sb="3" eb="5">
      <t>ブンヤ</t>
    </rPh>
    <rPh sb="7" eb="9">
      <t>ケンキュウ</t>
    </rPh>
    <rPh sb="9" eb="11">
      <t>セイカ</t>
    </rPh>
    <rPh sb="17" eb="19">
      <t>キギョウ</t>
    </rPh>
    <rPh sb="20" eb="22">
      <t>カイハツ</t>
    </rPh>
    <rPh sb="23" eb="26">
      <t>キギョウカ</t>
    </rPh>
    <rPh sb="28" eb="29">
      <t>スグ</t>
    </rPh>
    <rPh sb="31" eb="33">
      <t>ギジュツ</t>
    </rPh>
    <rPh sb="38" eb="41">
      <t>ケンキュウシャ</t>
    </rPh>
    <rPh sb="44" eb="46">
      <t>キギョウ</t>
    </rPh>
    <rPh sb="47" eb="49">
      <t>ヒョウショウ</t>
    </rPh>
    <phoneticPr fontId="1"/>
  </si>
  <si>
    <t>23-204</t>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</si>
  <si>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</si>
  <si>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第13回 新化学技術研究奨励賞</t>
    <rPh sb="0" eb="1">
      <t>ダイ</t>
    </rPh>
    <rPh sb="3" eb="4">
      <t>カイ</t>
    </rPh>
    <rPh sb="5" eb="8">
      <t>シンカガク</t>
    </rPh>
    <rPh sb="8" eb="10">
      <t>ギジュツ</t>
    </rPh>
    <rPh sb="10" eb="12">
      <t>ケンキュウ</t>
    </rPh>
    <rPh sb="12" eb="15">
      <t>ショウレイショウ</t>
    </rPh>
    <phoneticPr fontId="1"/>
  </si>
  <si>
    <t>満40歳未満（2023年4月1日現在）</t>
    <rPh sb="0" eb="1">
      <t>マン</t>
    </rPh>
    <rPh sb="3" eb="4">
      <t>サイ</t>
    </rPh>
    <rPh sb="4" eb="6">
      <t>ミマン</t>
    </rPh>
    <phoneticPr fontId="1"/>
  </si>
  <si>
    <t>https://www.jaci.or.jp/recruit/page_02_13_2024.html</t>
    <phoneticPr fontId="1"/>
  </si>
  <si>
    <t>2024年6月頃</t>
    <rPh sb="4" eb="5">
      <t>ネン</t>
    </rPh>
    <rPh sb="6" eb="7">
      <t>ガツ</t>
    </rPh>
    <rPh sb="7" eb="8">
      <t>コロ</t>
    </rPh>
    <phoneticPr fontId="1"/>
  </si>
  <si>
    <t>-</t>
    <phoneticPr fontId="1"/>
  </si>
  <si>
    <t>2024年3月頃</t>
    <rPh sb="4" eb="5">
      <t>ネン</t>
    </rPh>
    <rPh sb="6" eb="7">
      <t>ガツ</t>
    </rPh>
    <rPh sb="7" eb="8">
      <t>コロ</t>
    </rPh>
    <phoneticPr fontId="1"/>
  </si>
  <si>
    <t xml:space="preserve">
課題7：生体機能を利用した新規合成・生産・製造に貢献する基盤技術と評価技術に関する研究
課題8：生体機能・生体分子に着目した革新的ライフサイエンス材料に関する研究
課題9：人に寄り添う新しい社会へ対応するための脳科学および感性科学の研究
課題10：持続可能な開発目標に資する材料設計・プロセス設計のための計算科学・計算工学・データ科学の研究
課題11：国内産業の強化・新産業創出に資する「新素材」実現のための基盤的研究
課題12：サスティナブルな社会の実現に向けた革新的反応技術に関する研究
</t>
    <rPh sb="1" eb="3">
      <t>カダイ</t>
    </rPh>
    <rPh sb="5" eb="7">
      <t>セイタイ</t>
    </rPh>
    <rPh sb="7" eb="9">
      <t>キノウ</t>
    </rPh>
    <rPh sb="10" eb="12">
      <t>リヨウ</t>
    </rPh>
    <rPh sb="14" eb="16">
      <t>シンキ</t>
    </rPh>
    <rPh sb="16" eb="18">
      <t>ゴウセイ</t>
    </rPh>
    <rPh sb="19" eb="21">
      <t>セイサン</t>
    </rPh>
    <rPh sb="22" eb="24">
      <t>セイゾウ</t>
    </rPh>
    <rPh sb="25" eb="27">
      <t>コウケン</t>
    </rPh>
    <rPh sb="29" eb="31">
      <t>キバン</t>
    </rPh>
    <rPh sb="31" eb="33">
      <t>ギジュツ</t>
    </rPh>
    <rPh sb="34" eb="36">
      <t>ヒョウカ</t>
    </rPh>
    <rPh sb="36" eb="38">
      <t>ギジュツ</t>
    </rPh>
    <rPh sb="39" eb="40">
      <t>カン</t>
    </rPh>
    <rPh sb="42" eb="44">
      <t>ケンキュウ</t>
    </rPh>
    <rPh sb="45" eb="47">
      <t>カダイ</t>
    </rPh>
    <rPh sb="49" eb="51">
      <t>セイタイ</t>
    </rPh>
    <rPh sb="51" eb="53">
      <t>キノウ</t>
    </rPh>
    <rPh sb="54" eb="56">
      <t>セイタイ</t>
    </rPh>
    <rPh sb="56" eb="58">
      <t>ブンシ</t>
    </rPh>
    <rPh sb="59" eb="61">
      <t>チャクモク</t>
    </rPh>
    <rPh sb="63" eb="66">
      <t>カクシンテキ</t>
    </rPh>
    <rPh sb="74" eb="76">
      <t>ザイリョウ</t>
    </rPh>
    <rPh sb="77" eb="78">
      <t>カン</t>
    </rPh>
    <rPh sb="80" eb="82">
      <t>ケンキュウ</t>
    </rPh>
    <rPh sb="83" eb="85">
      <t>カダイ</t>
    </rPh>
    <rPh sb="87" eb="88">
      <t>ヒト</t>
    </rPh>
    <rPh sb="89" eb="90">
      <t>ヨ</t>
    </rPh>
    <rPh sb="91" eb="92">
      <t>ソ</t>
    </rPh>
    <rPh sb="93" eb="94">
      <t>アタラ</t>
    </rPh>
    <rPh sb="96" eb="98">
      <t>シャカイ</t>
    </rPh>
    <rPh sb="99" eb="101">
      <t>タイオウ</t>
    </rPh>
    <rPh sb="106" eb="109">
      <t>ノウカガク</t>
    </rPh>
    <rPh sb="172" eb="174">
      <t>カダイ</t>
    </rPh>
    <rPh sb="177" eb="181">
      <t>コクナイサンギョウ</t>
    </rPh>
    <rPh sb="182" eb="184">
      <t>キョウカ</t>
    </rPh>
    <rPh sb="185" eb="188">
      <t>シンサンギョウ</t>
    </rPh>
    <rPh sb="188" eb="190">
      <t>ソウシュツ</t>
    </rPh>
    <rPh sb="191" eb="192">
      <t>シ</t>
    </rPh>
    <rPh sb="195" eb="198">
      <t>シンソザイ</t>
    </rPh>
    <rPh sb="199" eb="201">
      <t>ジツゲン</t>
    </rPh>
    <rPh sb="205" eb="208">
      <t>キバンテキ</t>
    </rPh>
    <rPh sb="208" eb="210">
      <t>ケンキュウ</t>
    </rPh>
    <rPh sb="211" eb="213">
      <t>カダイ</t>
    </rPh>
    <rPh sb="224" eb="226">
      <t>シャカイ</t>
    </rPh>
    <rPh sb="227" eb="229">
      <t>ジツゲン</t>
    </rPh>
    <rPh sb="230" eb="231">
      <t>ム</t>
    </rPh>
    <rPh sb="233" eb="240">
      <t>カクシンテキハンノウギジュツ</t>
    </rPh>
    <rPh sb="241" eb="242">
      <t>カン</t>
    </rPh>
    <rPh sb="244" eb="246">
      <t>ケンキュウ</t>
    </rPh>
    <phoneticPr fontId="1"/>
  </si>
  <si>
    <t>23-204</t>
    <phoneticPr fontId="1"/>
  </si>
  <si>
    <t>23-205</t>
    <phoneticPr fontId="1"/>
  </si>
  <si>
    <t>試験研究助成Ａ</t>
    <rPh sb="0" eb="2">
      <t>シケン</t>
    </rPh>
    <rPh sb="2" eb="4">
      <t>ケンキュウ</t>
    </rPh>
    <rPh sb="4" eb="6">
      <t>ジョセイ</t>
    </rPh>
    <phoneticPr fontId="1"/>
  </si>
  <si>
    <t>400万
（前年度から倍額）</t>
    <rPh sb="3" eb="4">
      <t>マン</t>
    </rPh>
    <rPh sb="6" eb="9">
      <t>ゼンネンド</t>
    </rPh>
    <rPh sb="11" eb="13">
      <t>バイガク</t>
    </rPh>
    <phoneticPr fontId="1"/>
  </si>
  <si>
    <t>-</t>
    <phoneticPr fontId="1"/>
  </si>
  <si>
    <t>2024年5月頃</t>
    <rPh sb="4" eb="5">
      <t>ネン</t>
    </rPh>
    <rPh sb="6" eb="7">
      <t>ガツ</t>
    </rPh>
    <rPh sb="7" eb="8">
      <t>コロ</t>
    </rPh>
    <phoneticPr fontId="1"/>
  </si>
  <si>
    <t>https://www.kousakukikai-zaidan.or.jp/essential/exp-research-a/</t>
    <phoneticPr fontId="1"/>
  </si>
  <si>
    <t>23-206</t>
    <phoneticPr fontId="1"/>
  </si>
  <si>
    <t>公益財団法人 深田地質研究所</t>
    <rPh sb="0" eb="4">
      <t>コウエキザイダン</t>
    </rPh>
    <rPh sb="4" eb="6">
      <t>ホウジン</t>
    </rPh>
    <rPh sb="7" eb="9">
      <t>フカダ</t>
    </rPh>
    <rPh sb="9" eb="11">
      <t>チシツ</t>
    </rPh>
    <rPh sb="11" eb="14">
      <t>ケンキュウショ</t>
    </rPh>
    <phoneticPr fontId="1"/>
  </si>
  <si>
    <t>深田研究助成</t>
    <rPh sb="0" eb="2">
      <t>フカダ</t>
    </rPh>
    <rPh sb="2" eb="4">
      <t>ケンキュウ</t>
    </rPh>
    <rPh sb="4" eb="6">
      <t>ジョセイ</t>
    </rPh>
    <phoneticPr fontId="1"/>
  </si>
  <si>
    <t xml:space="preserve">
【助成対象課題】
以下の各領域のいずれかに該当するもので、野外調査もしくは試験、実験を含む内容
1）地質学
2）応用地質学
3）地球物理学
4）地盤工学
5）環境工学
6）防災工学</t>
    <rPh sb="2" eb="4">
      <t>ジョセイ</t>
    </rPh>
    <rPh sb="4" eb="6">
      <t>タイショウ</t>
    </rPh>
    <rPh sb="6" eb="8">
      <t>カダイ</t>
    </rPh>
    <rPh sb="10" eb="12">
      <t>イカ</t>
    </rPh>
    <rPh sb="13" eb="16">
      <t>カクリョウイキ</t>
    </rPh>
    <rPh sb="22" eb="24">
      <t>ガイトウ</t>
    </rPh>
    <rPh sb="30" eb="34">
      <t>ヤガイチョウサ</t>
    </rPh>
    <rPh sb="38" eb="40">
      <t>シケン</t>
    </rPh>
    <rPh sb="41" eb="43">
      <t>ジッケン</t>
    </rPh>
    <rPh sb="44" eb="45">
      <t>フク</t>
    </rPh>
    <rPh sb="46" eb="48">
      <t>ナイヨウ</t>
    </rPh>
    <rPh sb="51" eb="54">
      <t>チシツガク</t>
    </rPh>
    <rPh sb="57" eb="59">
      <t>オウヨウ</t>
    </rPh>
    <rPh sb="59" eb="62">
      <t>チシツガク</t>
    </rPh>
    <rPh sb="65" eb="70">
      <t>チキュウブツリガク</t>
    </rPh>
    <rPh sb="73" eb="77">
      <t>ジバンコウガク</t>
    </rPh>
    <rPh sb="80" eb="84">
      <t>カンキョウコウガク</t>
    </rPh>
    <rPh sb="87" eb="89">
      <t>ボウサイ</t>
    </rPh>
    <rPh sb="89" eb="91">
      <t>コウガク</t>
    </rPh>
    <phoneticPr fontId="1"/>
  </si>
  <si>
    <t>50万</t>
    <rPh sb="2" eb="3">
      <t>マン</t>
    </rPh>
    <phoneticPr fontId="1"/>
  </si>
  <si>
    <t>推薦</t>
    <rPh sb="0" eb="2">
      <t>スイセン</t>
    </rPh>
    <phoneticPr fontId="1"/>
  </si>
  <si>
    <t>2024年4月末</t>
    <rPh sb="4" eb="5">
      <t>ネン</t>
    </rPh>
    <rPh sb="6" eb="7">
      <t>ガツ</t>
    </rPh>
    <rPh sb="7" eb="8">
      <t>マツ</t>
    </rPh>
    <phoneticPr fontId="1"/>
  </si>
  <si>
    <t>https://fukadaken.or.jp/?page_id=484</t>
    <phoneticPr fontId="1"/>
  </si>
  <si>
    <t>23-207</t>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</si>
  <si>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</si>
  <si>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2024年 学術研究奨励金応募【自然科学部門】</t>
    <rPh sb="4" eb="5">
      <t>ネン</t>
    </rPh>
    <rPh sb="6" eb="8">
      <t>ガクジュツ</t>
    </rPh>
    <rPh sb="8" eb="10">
      <t>ケンキュウ</t>
    </rPh>
    <rPh sb="10" eb="13">
      <t>ショウレイキン</t>
    </rPh>
    <rPh sb="13" eb="15">
      <t>オウボ</t>
    </rPh>
    <rPh sb="16" eb="20">
      <t>シゼンカガク</t>
    </rPh>
    <rPh sb="20" eb="22">
      <t>ブモン</t>
    </rPh>
    <phoneticPr fontId="1"/>
  </si>
  <si>
    <t xml:space="preserve">
【対象分野】食の科学に関する学術研究
食品素材、製造・加工・調理、発酵・微生物利用、栄養・嗜好・生理機能、食の安全、疾病予防などに係る研究</t>
    <rPh sb="2" eb="6">
      <t>タイショウブンヤ</t>
    </rPh>
    <rPh sb="7" eb="8">
      <t>ショク</t>
    </rPh>
    <rPh sb="9" eb="11">
      <t>カガク</t>
    </rPh>
    <rPh sb="12" eb="13">
      <t>カン</t>
    </rPh>
    <rPh sb="15" eb="17">
      <t>ガクジュツ</t>
    </rPh>
    <rPh sb="17" eb="19">
      <t>ケンキュウ</t>
    </rPh>
    <rPh sb="20" eb="22">
      <t>ショクヒン</t>
    </rPh>
    <rPh sb="22" eb="24">
      <t>ソザイ</t>
    </rPh>
    <rPh sb="25" eb="27">
      <t>セイゾウ</t>
    </rPh>
    <rPh sb="28" eb="30">
      <t>カコウ</t>
    </rPh>
    <rPh sb="31" eb="33">
      <t>チョウリ</t>
    </rPh>
    <rPh sb="34" eb="36">
      <t>ハッコウ</t>
    </rPh>
    <rPh sb="37" eb="40">
      <t>ビセイブツ</t>
    </rPh>
    <rPh sb="40" eb="42">
      <t>リヨウ</t>
    </rPh>
    <rPh sb="43" eb="45">
      <t>エイヨウ</t>
    </rPh>
    <rPh sb="46" eb="48">
      <t>シコウ</t>
    </rPh>
    <rPh sb="49" eb="53">
      <t>セイリキノウ</t>
    </rPh>
    <rPh sb="54" eb="55">
      <t>ショク</t>
    </rPh>
    <rPh sb="56" eb="58">
      <t>アンゼン</t>
    </rPh>
    <rPh sb="59" eb="63">
      <t>シッペイヨボウ</t>
    </rPh>
    <rPh sb="66" eb="67">
      <t>カカ</t>
    </rPh>
    <rPh sb="68" eb="70">
      <t>ケンキュウ</t>
    </rPh>
    <phoneticPr fontId="1"/>
  </si>
  <si>
    <t>100万</t>
    <rPh sb="3" eb="4">
      <t>マン</t>
    </rPh>
    <phoneticPr fontId="1"/>
  </si>
  <si>
    <t>2024年6月中旬</t>
    <rPh sb="4" eb="5">
      <t>ネン</t>
    </rPh>
    <rPh sb="6" eb="7">
      <t>ガツ</t>
    </rPh>
    <rPh sb="7" eb="9">
      <t>チュウジュン</t>
    </rPh>
    <phoneticPr fontId="1"/>
  </si>
  <si>
    <t>https://www.mishima-kaiun.or.jp/assist/natural-science/</t>
    <phoneticPr fontId="1"/>
  </si>
  <si>
    <t>23-208</t>
    <phoneticPr fontId="1"/>
  </si>
  <si>
    <t>一般財団法人 サムコ科学技術振興財団</t>
    <rPh sb="0" eb="2">
      <t>イッパン</t>
    </rPh>
    <rPh sb="2" eb="4">
      <t>ザイダン</t>
    </rPh>
    <rPh sb="4" eb="6">
      <t>ホウジン</t>
    </rPh>
    <rPh sb="10" eb="12">
      <t>カガク</t>
    </rPh>
    <rPh sb="12" eb="14">
      <t>ギジュツ</t>
    </rPh>
    <rPh sb="14" eb="16">
      <t>シンコウ</t>
    </rPh>
    <rPh sb="16" eb="18">
      <t>ザイダン</t>
    </rPh>
    <phoneticPr fontId="1"/>
  </si>
  <si>
    <t>2024年度 第8回 研究助成</t>
    <rPh sb="4" eb="6">
      <t>ネンド</t>
    </rPh>
    <rPh sb="7" eb="8">
      <t>ダイ</t>
    </rPh>
    <rPh sb="9" eb="10">
      <t>カイ</t>
    </rPh>
    <rPh sb="11" eb="13">
      <t>ケンキュウ</t>
    </rPh>
    <rPh sb="13" eb="15">
      <t>ジョセイ</t>
    </rPh>
    <phoneticPr fontId="1"/>
  </si>
  <si>
    <t>200万</t>
    <rPh sb="3" eb="4">
      <t>マン</t>
    </rPh>
    <phoneticPr fontId="1"/>
  </si>
  <si>
    <t>45歳以下（募集期間締切時）</t>
    <rPh sb="2" eb="3">
      <t>サイ</t>
    </rPh>
    <rPh sb="3" eb="5">
      <t>イカ</t>
    </rPh>
    <rPh sb="6" eb="8">
      <t>ボシュウ</t>
    </rPh>
    <rPh sb="8" eb="10">
      <t>キカン</t>
    </rPh>
    <rPh sb="10" eb="13">
      <t>シメキリジ</t>
    </rPh>
    <phoneticPr fontId="1"/>
  </si>
  <si>
    <t>推薦</t>
    <rPh sb="0" eb="2">
      <t>スイセン</t>
    </rPh>
    <phoneticPr fontId="1"/>
  </si>
  <si>
    <t>2024年7月末日</t>
    <rPh sb="4" eb="5">
      <t>ネン</t>
    </rPh>
    <rPh sb="6" eb="7">
      <t>ガツ</t>
    </rPh>
    <rPh sb="7" eb="9">
      <t>マツジツ</t>
    </rPh>
    <phoneticPr fontId="1"/>
  </si>
  <si>
    <t xml:space="preserve">
【対象分野】
薄膜・表面・界面に関する科学技術の発展に貢献する独創的な研究
①材料科学
②ライフサイエンス
③環境・エネルギー工学
④プラズマ工学
</t>
    <rPh sb="2" eb="4">
      <t>タイショウ</t>
    </rPh>
    <rPh sb="4" eb="6">
      <t>ブンヤ</t>
    </rPh>
    <rPh sb="8" eb="10">
      <t>ハクマク</t>
    </rPh>
    <rPh sb="11" eb="13">
      <t>ヒョウメン</t>
    </rPh>
    <rPh sb="14" eb="16">
      <t>カイメン</t>
    </rPh>
    <rPh sb="17" eb="18">
      <t>カン</t>
    </rPh>
    <rPh sb="20" eb="22">
      <t>カガク</t>
    </rPh>
    <rPh sb="22" eb="24">
      <t>ギジュツ</t>
    </rPh>
    <rPh sb="25" eb="27">
      <t>ハッテン</t>
    </rPh>
    <rPh sb="28" eb="30">
      <t>コウケン</t>
    </rPh>
    <rPh sb="32" eb="35">
      <t>ドクソウテキ</t>
    </rPh>
    <rPh sb="36" eb="38">
      <t>ケンキュウ</t>
    </rPh>
    <rPh sb="40" eb="42">
      <t>ザイリョウ</t>
    </rPh>
    <rPh sb="42" eb="44">
      <t>カガク</t>
    </rPh>
    <rPh sb="56" eb="58">
      <t>カンキョウ</t>
    </rPh>
    <rPh sb="64" eb="66">
      <t>コウガク</t>
    </rPh>
    <rPh sb="72" eb="74">
      <t>コウガク</t>
    </rPh>
    <phoneticPr fontId="1"/>
  </si>
  <si>
    <t>https://www.samco.co.jp/foundation/recruitment/</t>
    <phoneticPr fontId="1"/>
  </si>
  <si>
    <t>23-209</t>
    <phoneticPr fontId="1"/>
  </si>
  <si>
    <t>公益財団法人 産業構造調査研究支援機構</t>
    <rPh sb="0" eb="4">
      <t>コウエキザイダン</t>
    </rPh>
    <rPh sb="4" eb="6">
      <t>ホウジン</t>
    </rPh>
    <rPh sb="7" eb="9">
      <t>サンギョウ</t>
    </rPh>
    <rPh sb="9" eb="11">
      <t>コウゾウ</t>
    </rPh>
    <rPh sb="11" eb="13">
      <t>チョウサ</t>
    </rPh>
    <rPh sb="13" eb="15">
      <t>ケンキュウ</t>
    </rPh>
    <rPh sb="15" eb="17">
      <t>シエン</t>
    </rPh>
    <rPh sb="17" eb="19">
      <t>キコウ</t>
    </rPh>
    <phoneticPr fontId="1"/>
  </si>
  <si>
    <t>2024年 産業構造調査研究事業助成</t>
    <rPh sb="4" eb="5">
      <t>ネン</t>
    </rPh>
    <rPh sb="6" eb="8">
      <t>サンギョウ</t>
    </rPh>
    <rPh sb="8" eb="10">
      <t>コウゾウ</t>
    </rPh>
    <rPh sb="10" eb="12">
      <t>チョウサ</t>
    </rPh>
    <rPh sb="12" eb="14">
      <t>ケンキュウ</t>
    </rPh>
    <rPh sb="14" eb="16">
      <t>ジギョウ</t>
    </rPh>
    <rPh sb="16" eb="18">
      <t>ジョセイ</t>
    </rPh>
    <phoneticPr fontId="1"/>
  </si>
  <si>
    <t>350万</t>
    <rPh sb="3" eb="4">
      <t>マン</t>
    </rPh>
    <phoneticPr fontId="1"/>
  </si>
  <si>
    <t>-</t>
    <phoneticPr fontId="1"/>
  </si>
  <si>
    <t>http://nsr.t-zaidan.jp/</t>
  </si>
  <si>
    <t>選考委員会後すみやかに</t>
    <rPh sb="0" eb="2">
      <t>センコウ</t>
    </rPh>
    <rPh sb="2" eb="5">
      <t>イインカイ</t>
    </rPh>
    <rPh sb="5" eb="6">
      <t>ゴ</t>
    </rPh>
    <phoneticPr fontId="1"/>
  </si>
  <si>
    <t>https://www.nidec.com/jp/nagamori-f/subsidy/applicatioguidelines.html</t>
  </si>
  <si>
    <t>23-210</t>
    <phoneticPr fontId="1"/>
  </si>
  <si>
    <t>公益財団法人 永守財団</t>
    <rPh sb="0" eb="4">
      <t>コウエキザイダン</t>
    </rPh>
    <rPh sb="4" eb="6">
      <t>ホウジン</t>
    </rPh>
    <rPh sb="7" eb="9">
      <t>ナガモリ</t>
    </rPh>
    <rPh sb="9" eb="11">
      <t>ザイダン</t>
    </rPh>
    <phoneticPr fontId="1"/>
  </si>
  <si>
    <t>研究助成2024【助成Ａ】</t>
    <rPh sb="0" eb="2">
      <t>ケンキュウ</t>
    </rPh>
    <rPh sb="2" eb="4">
      <t>ジョセイ</t>
    </rPh>
    <rPh sb="9" eb="11">
      <t>ジョセイ</t>
    </rPh>
    <phoneticPr fontId="1"/>
  </si>
  <si>
    <t xml:space="preserve">
【対象分野】
モータ、アクチュエータ、発電機及びそれらの制御方法、その応用技術等に関連する技術</t>
    <rPh sb="2" eb="4">
      <t>タイショウ</t>
    </rPh>
    <rPh sb="4" eb="6">
      <t>ブンヤ</t>
    </rPh>
    <rPh sb="20" eb="23">
      <t>ハツデンキ</t>
    </rPh>
    <rPh sb="23" eb="24">
      <t>オヨ</t>
    </rPh>
    <rPh sb="29" eb="33">
      <t>セイギョホウホウ</t>
    </rPh>
    <rPh sb="36" eb="38">
      <t>オウヨウ</t>
    </rPh>
    <rPh sb="38" eb="40">
      <t>ギジュツ</t>
    </rPh>
    <rPh sb="40" eb="41">
      <t>トウ</t>
    </rPh>
    <rPh sb="42" eb="44">
      <t>カンレン</t>
    </rPh>
    <rPh sb="46" eb="48">
      <t>ギジュツ</t>
    </rPh>
    <phoneticPr fontId="1"/>
  </si>
  <si>
    <t>100万</t>
    <rPh sb="3" eb="4">
      <t>マン</t>
    </rPh>
    <phoneticPr fontId="1"/>
  </si>
  <si>
    <t>概ね39歳以下の若手研究者</t>
    <rPh sb="0" eb="1">
      <t>オオム</t>
    </rPh>
    <rPh sb="4" eb="5">
      <t>サイ</t>
    </rPh>
    <rPh sb="5" eb="7">
      <t>イカ</t>
    </rPh>
    <rPh sb="8" eb="10">
      <t>ワカテ</t>
    </rPh>
    <rPh sb="10" eb="13">
      <t>ケンキュウシャ</t>
    </rPh>
    <phoneticPr fontId="1"/>
  </si>
  <si>
    <t>承諾</t>
    <rPh sb="0" eb="2">
      <t>ショウダク</t>
    </rPh>
    <phoneticPr fontId="1"/>
  </si>
  <si>
    <t>2024年7月初旬</t>
    <rPh sb="4" eb="5">
      <t>ネン</t>
    </rPh>
    <rPh sb="6" eb="7">
      <t>ガツ</t>
    </rPh>
    <rPh sb="7" eb="9">
      <t>ショジュン</t>
    </rPh>
    <phoneticPr fontId="1"/>
  </si>
  <si>
    <t xml:space="preserve">
【助成の対象】
ICTの発達や人工知能（AI）の活用等の「経済社会の変化が産業構造に与える影響に関する調査研究事業」</t>
    <rPh sb="2" eb="4">
      <t>ジョセイ</t>
    </rPh>
    <rPh sb="5" eb="7">
      <t>タイショウ</t>
    </rPh>
    <rPh sb="13" eb="15">
      <t>ハッタツ</t>
    </rPh>
    <rPh sb="16" eb="18">
      <t>ジンコウ</t>
    </rPh>
    <rPh sb="18" eb="20">
      <t>チノウ</t>
    </rPh>
    <rPh sb="25" eb="27">
      <t>カツヨウ</t>
    </rPh>
    <rPh sb="27" eb="28">
      <t>トウ</t>
    </rPh>
    <rPh sb="30" eb="32">
      <t>ケイザイ</t>
    </rPh>
    <rPh sb="32" eb="34">
      <t>シャカイ</t>
    </rPh>
    <rPh sb="35" eb="37">
      <t>ヘンカ</t>
    </rPh>
    <rPh sb="38" eb="40">
      <t>サンギョウ</t>
    </rPh>
    <rPh sb="40" eb="42">
      <t>コウゾウ</t>
    </rPh>
    <rPh sb="43" eb="44">
      <t>アタ</t>
    </rPh>
    <rPh sb="46" eb="48">
      <t>エイキョウ</t>
    </rPh>
    <rPh sb="49" eb="50">
      <t>カン</t>
    </rPh>
    <rPh sb="52" eb="54">
      <t>チョウサ</t>
    </rPh>
    <rPh sb="54" eb="56">
      <t>ケンキュウ</t>
    </rPh>
    <rPh sb="56" eb="58">
      <t>ジギョウ</t>
    </rPh>
    <phoneticPr fontId="1"/>
  </si>
  <si>
    <t>若手研究者対象</t>
    <rPh sb="0" eb="2">
      <t>ワカテ</t>
    </rPh>
    <rPh sb="2" eb="5">
      <t>ケンキュウシャ</t>
    </rPh>
    <rPh sb="5" eb="7">
      <t>タイショウ</t>
    </rPh>
    <phoneticPr fontId="1"/>
  </si>
  <si>
    <t xml:space="preserve">
【助成対象】
工作機械の開発、生産、利用等に関する技術の進歩につながる試験研究であって、斬新性、創造性に優れ、かつ、実用可能性、実用化の後の波及効果および社会的貢献度が大と見込まれる試験研究。
また環境問題に関する研究分野への挑戦的な試験研究（カーボンニュートラルへの取組）
【カーボンニュートラルへの取組として、具体的な研究例】
•風力発電用増速歯車の「伝導損失を最小化する歯形とその加工法」
•加工時のエネルギーを削減する「仕上げ加工のみで部品を創成できる、ニヤネット形状素材の創出」
•資源リサイクルの観点で「切り屑および切削油剤の再生利用技術高度化」など</t>
    <rPh sb="2" eb="4">
      <t>ジョセイ</t>
    </rPh>
    <rPh sb="4" eb="6">
      <t>タイショウ</t>
    </rPh>
    <rPh sb="8" eb="10">
      <t>コウサク</t>
    </rPh>
    <rPh sb="10" eb="12">
      <t>キカイ</t>
    </rPh>
    <rPh sb="13" eb="15">
      <t>カイハツ</t>
    </rPh>
    <rPh sb="16" eb="18">
      <t>セイサン</t>
    </rPh>
    <rPh sb="19" eb="22">
      <t>リヨウトウ</t>
    </rPh>
    <rPh sb="23" eb="24">
      <t>カン</t>
    </rPh>
    <rPh sb="26" eb="28">
      <t>ギジュツ</t>
    </rPh>
    <rPh sb="29" eb="31">
      <t>シンポ</t>
    </rPh>
    <rPh sb="36" eb="38">
      <t>シケン</t>
    </rPh>
    <rPh sb="38" eb="40">
      <t>ケンキュウ</t>
    </rPh>
    <rPh sb="45" eb="47">
      <t>ザンシン</t>
    </rPh>
    <rPh sb="47" eb="48">
      <t>セイ</t>
    </rPh>
    <rPh sb="49" eb="51">
      <t>ソウゾウ</t>
    </rPh>
    <rPh sb="51" eb="52">
      <t>セイ</t>
    </rPh>
    <rPh sb="53" eb="54">
      <t>スグ</t>
    </rPh>
    <rPh sb="59" eb="61">
      <t>ジツヨウ</t>
    </rPh>
    <rPh sb="61" eb="63">
      <t>カノウ</t>
    </rPh>
    <rPh sb="63" eb="64">
      <t>セイ</t>
    </rPh>
    <rPh sb="65" eb="67">
      <t>ジツヨウ</t>
    </rPh>
    <rPh sb="67" eb="68">
      <t>カ</t>
    </rPh>
    <rPh sb="69" eb="70">
      <t>ノチ</t>
    </rPh>
    <rPh sb="71" eb="73">
      <t>ハキュウ</t>
    </rPh>
    <rPh sb="73" eb="75">
      <t>コウカ</t>
    </rPh>
    <rPh sb="78" eb="80">
      <t>シャカイ</t>
    </rPh>
    <rPh sb="80" eb="81">
      <t>テキ</t>
    </rPh>
    <rPh sb="81" eb="83">
      <t>コウケン</t>
    </rPh>
    <rPh sb="83" eb="84">
      <t>ド</t>
    </rPh>
    <rPh sb="85" eb="86">
      <t>ダイ</t>
    </rPh>
    <rPh sb="87" eb="89">
      <t>ミコ</t>
    </rPh>
    <rPh sb="92" eb="94">
      <t>シケン</t>
    </rPh>
    <rPh sb="94" eb="96">
      <t>ケンキュウ</t>
    </rPh>
    <rPh sb="100" eb="102">
      <t>カンキョウ</t>
    </rPh>
    <rPh sb="102" eb="104">
      <t>モンダイ</t>
    </rPh>
    <rPh sb="105" eb="106">
      <t>カン</t>
    </rPh>
    <rPh sb="108" eb="110">
      <t>ケンキュウ</t>
    </rPh>
    <rPh sb="110" eb="112">
      <t>ブンヤ</t>
    </rPh>
    <rPh sb="114" eb="117">
      <t>チョウセンテキ</t>
    </rPh>
    <rPh sb="118" eb="120">
      <t>シケン</t>
    </rPh>
    <rPh sb="120" eb="122">
      <t>ケンキュウ</t>
    </rPh>
    <rPh sb="153" eb="155">
      <t>トリクミ</t>
    </rPh>
    <rPh sb="159" eb="162">
      <t>グタイテキ</t>
    </rPh>
    <rPh sb="163" eb="166">
      <t>ケンキュウレイ</t>
    </rPh>
    <rPh sb="169" eb="173">
      <t>フウリョクハツデン</t>
    </rPh>
    <rPh sb="173" eb="174">
      <t>ヨウ</t>
    </rPh>
    <rPh sb="174" eb="176">
      <t>ゾウソク</t>
    </rPh>
    <rPh sb="176" eb="178">
      <t>ハグルマ</t>
    </rPh>
    <rPh sb="180" eb="182">
      <t>デンドウ</t>
    </rPh>
    <rPh sb="182" eb="184">
      <t>ソンシツ</t>
    </rPh>
    <rPh sb="185" eb="188">
      <t>サイショウカ</t>
    </rPh>
    <rPh sb="190" eb="192">
      <t>ハガタ</t>
    </rPh>
    <rPh sb="195" eb="198">
      <t>カコウホウ</t>
    </rPh>
    <rPh sb="201" eb="204">
      <t>カコウジ</t>
    </rPh>
    <rPh sb="211" eb="213">
      <t>サクゲン</t>
    </rPh>
    <rPh sb="216" eb="218">
      <t>シア</t>
    </rPh>
    <rPh sb="219" eb="221">
      <t>カコウ</t>
    </rPh>
    <rPh sb="224" eb="226">
      <t>ブヒン</t>
    </rPh>
    <rPh sb="227" eb="229">
      <t>ソウセイ</t>
    </rPh>
    <rPh sb="238" eb="242">
      <t>ケイジョウソザイ</t>
    </rPh>
    <rPh sb="243" eb="245">
      <t>ソウシュツ</t>
    </rPh>
    <rPh sb="248" eb="250">
      <t>シゲン</t>
    </rPh>
    <rPh sb="256" eb="258">
      <t>カンテン</t>
    </rPh>
    <rPh sb="260" eb="261">
      <t>キ</t>
    </rPh>
    <rPh sb="262" eb="263">
      <t>クズ</t>
    </rPh>
    <rPh sb="266" eb="268">
      <t>セッサク</t>
    </rPh>
    <rPh sb="268" eb="270">
      <t>ユザイ</t>
    </rPh>
    <rPh sb="271" eb="273">
      <t>サイセイ</t>
    </rPh>
    <rPh sb="273" eb="275">
      <t>リヨウ</t>
    </rPh>
    <rPh sb="275" eb="277">
      <t>ギジュツ</t>
    </rPh>
    <rPh sb="277" eb="280">
      <t>コウドカ</t>
    </rPh>
    <phoneticPr fontId="1"/>
  </si>
  <si>
    <t xml:space="preserve">
下記の研究課題から1つを選び、研究計画を作成
【対象分野】革新的合成分野
特別課題：有機合成化学におけるフロンティア
課題1：グリーンイノベーションを推進するための資源・プロセス・評価等に関する環境技術の研究
課題2：新しい資源代替材料・技術の創製、および資源の節約・回収・再利用に関する基礎的研究
課題3：バイオマス由来製品の事業化課題を解決する革新的な機能を有する素材の開発研究、又は革新的なバイオマス変換技術の研究
課題4：エネルギー変換・貯蔵・省エネ分野における革新素材・技術に関する研究
課題5：超スマート社会を支えるエレクトロニクス材料に関する研究
課題6：マイクロナノシステムの用途拡大につながる新規な材料・加工技術、及びデバイスに関する研究
</t>
    <rPh sb="1" eb="3">
      <t>カキ</t>
    </rPh>
    <rPh sb="4" eb="8">
      <t>ケンキュウカダイ</t>
    </rPh>
    <rPh sb="13" eb="14">
      <t>エラ</t>
    </rPh>
    <rPh sb="16" eb="20">
      <t>ケンキュウケイカク</t>
    </rPh>
    <rPh sb="21" eb="23">
      <t>サクセイ</t>
    </rPh>
    <rPh sb="26" eb="28">
      <t>タイショウ</t>
    </rPh>
    <rPh sb="28" eb="30">
      <t>ブンヤ</t>
    </rPh>
    <rPh sb="31" eb="34">
      <t>カクシンテキ</t>
    </rPh>
    <rPh sb="34" eb="36">
      <t>ゴウセイ</t>
    </rPh>
    <rPh sb="36" eb="38">
      <t>ブンヤ</t>
    </rPh>
    <rPh sb="39" eb="41">
      <t>トクベツ</t>
    </rPh>
    <rPh sb="41" eb="43">
      <t>カダイ</t>
    </rPh>
    <rPh sb="44" eb="48">
      <t>ユウキゴウセイ</t>
    </rPh>
    <rPh sb="48" eb="50">
      <t>カガク</t>
    </rPh>
    <rPh sb="61" eb="63">
      <t>カダイ</t>
    </rPh>
    <rPh sb="77" eb="79">
      <t>スイシン</t>
    </rPh>
    <rPh sb="84" eb="86">
      <t>シゲン</t>
    </rPh>
    <rPh sb="92" eb="95">
      <t>ヒョウカトウ</t>
    </rPh>
    <rPh sb="96" eb="97">
      <t>カン</t>
    </rPh>
    <rPh sb="99" eb="101">
      <t>カンキョウ</t>
    </rPh>
    <rPh sb="101" eb="103">
      <t>ギジュツ</t>
    </rPh>
    <rPh sb="104" eb="106">
      <t>ケンキュウ</t>
    </rPh>
    <rPh sb="107" eb="109">
      <t>カダイ</t>
    </rPh>
    <rPh sb="111" eb="112">
      <t>アタラ</t>
    </rPh>
    <rPh sb="114" eb="116">
      <t>シゲン</t>
    </rPh>
    <rPh sb="116" eb="118">
      <t>ダイタイ</t>
    </rPh>
    <rPh sb="118" eb="120">
      <t>ザイリョウ</t>
    </rPh>
    <rPh sb="121" eb="123">
      <t>ギジュツ</t>
    </rPh>
    <rPh sb="124" eb="126">
      <t>ソウセイ</t>
    </rPh>
    <rPh sb="130" eb="132">
      <t>シゲン</t>
    </rPh>
    <rPh sb="133" eb="135">
      <t>セツヤク</t>
    </rPh>
    <rPh sb="136" eb="138">
      <t>カイシュウ</t>
    </rPh>
    <rPh sb="139" eb="142">
      <t>サイリヨウ</t>
    </rPh>
    <rPh sb="143" eb="144">
      <t>カン</t>
    </rPh>
    <rPh sb="146" eb="149">
      <t>キソテキ</t>
    </rPh>
    <rPh sb="149" eb="151">
      <t>ケンキュウ</t>
    </rPh>
    <rPh sb="152" eb="154">
      <t>カダイ</t>
    </rPh>
    <rPh sb="161" eb="163">
      <t>ユライ</t>
    </rPh>
    <rPh sb="163" eb="165">
      <t>セイヒン</t>
    </rPh>
    <rPh sb="166" eb="169">
      <t>ジギョウカ</t>
    </rPh>
    <rPh sb="169" eb="171">
      <t>カダイ</t>
    </rPh>
    <rPh sb="172" eb="174">
      <t>カイケツ</t>
    </rPh>
    <rPh sb="176" eb="179">
      <t>カクシンテキ</t>
    </rPh>
    <rPh sb="180" eb="182">
      <t>キノウ</t>
    </rPh>
    <rPh sb="183" eb="184">
      <t>ユウ</t>
    </rPh>
    <rPh sb="186" eb="188">
      <t>ソザイ</t>
    </rPh>
    <rPh sb="189" eb="191">
      <t>カイハツ</t>
    </rPh>
    <rPh sb="191" eb="193">
      <t>ケンキュウ</t>
    </rPh>
    <rPh sb="194" eb="195">
      <t>マタ</t>
    </rPh>
    <rPh sb="196" eb="199">
      <t>カクシンテキ</t>
    </rPh>
    <rPh sb="205" eb="207">
      <t>ヘンカン</t>
    </rPh>
    <rPh sb="207" eb="209">
      <t>ギジュツ</t>
    </rPh>
    <rPh sb="210" eb="212">
      <t>ケンキュウ</t>
    </rPh>
    <rPh sb="213" eb="215">
      <t>カダイ</t>
    </rPh>
    <rPh sb="222" eb="224">
      <t>ヘンカン</t>
    </rPh>
    <rPh sb="225" eb="227">
      <t>チョゾウ</t>
    </rPh>
    <rPh sb="228" eb="229">
      <t>ショウ</t>
    </rPh>
    <rPh sb="231" eb="233">
      <t>ブンヤ</t>
    </rPh>
    <rPh sb="237" eb="239">
      <t>カクシン</t>
    </rPh>
    <rPh sb="239" eb="241">
      <t>ソザイ</t>
    </rPh>
    <rPh sb="242" eb="244">
      <t>ギジュツ</t>
    </rPh>
    <rPh sb="245" eb="246">
      <t>カン</t>
    </rPh>
    <rPh sb="248" eb="250">
      <t>ケンキュウ</t>
    </rPh>
    <rPh sb="251" eb="253">
      <t>カダイ</t>
    </rPh>
    <rPh sb="255" eb="256">
      <t>チョウ</t>
    </rPh>
    <rPh sb="260" eb="262">
      <t>シャカイ</t>
    </rPh>
    <rPh sb="263" eb="264">
      <t>ササ</t>
    </rPh>
    <rPh sb="274" eb="276">
      <t>ザイリョウ</t>
    </rPh>
    <rPh sb="277" eb="278">
      <t>カン</t>
    </rPh>
    <rPh sb="280" eb="282">
      <t>ケンキュウ</t>
    </rPh>
    <rPh sb="283" eb="285">
      <t>カダイ</t>
    </rPh>
    <rPh sb="298" eb="300">
      <t>ヨウト</t>
    </rPh>
    <rPh sb="300" eb="302">
      <t>カクダイ</t>
    </rPh>
    <rPh sb="307" eb="309">
      <t>シンキ</t>
    </rPh>
    <rPh sb="310" eb="312">
      <t>ザイリョウ</t>
    </rPh>
    <rPh sb="313" eb="317">
      <t>カコウギジュツ</t>
    </rPh>
    <rPh sb="318" eb="319">
      <t>オヨ</t>
    </rPh>
    <rPh sb="325" eb="326">
      <t>カン</t>
    </rPh>
    <rPh sb="328" eb="330">
      <t>ケンキュウ</t>
    </rPh>
    <phoneticPr fontId="1"/>
  </si>
  <si>
    <t>23-211</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</si>
  <si>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</si>
  <si>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PIセットアップ研究助成</t>
    <rPh sb="4" eb="6">
      <t>ネンド</t>
    </rPh>
    <rPh sb="15" eb="17">
      <t>ケンキュウ</t>
    </rPh>
    <rPh sb="17" eb="19">
      <t>ジョセイ</t>
    </rPh>
    <phoneticPr fontId="1"/>
  </si>
  <si>
    <t xml:space="preserve">
【助成対象分野】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6" eb="8">
      <t>ブンヤ</t>
    </rPh>
    <rPh sb="11" eb="13">
      <t>セイメイ</t>
    </rPh>
    <rPh sb="13" eb="15">
      <t>カガク</t>
    </rPh>
    <rPh sb="15" eb="17">
      <t>ケンキュウ</t>
    </rPh>
    <rPh sb="17" eb="19">
      <t>ブンヤ</t>
    </rPh>
    <rPh sb="20" eb="22">
      <t>キソ</t>
    </rPh>
    <rPh sb="22" eb="24">
      <t>セイブツ</t>
    </rPh>
    <rPh sb="24" eb="25">
      <t>ガク</t>
    </rPh>
    <rPh sb="25" eb="27">
      <t>ケンキュウ</t>
    </rPh>
    <rPh sb="27" eb="28">
      <t>オヨ</t>
    </rPh>
    <rPh sb="29" eb="31">
      <t>シッペイ</t>
    </rPh>
    <rPh sb="31" eb="33">
      <t>ゲンイン</t>
    </rPh>
    <rPh sb="34" eb="36">
      <t>ビョウタイ</t>
    </rPh>
    <rPh sb="37" eb="38">
      <t>カン</t>
    </rPh>
    <rPh sb="40" eb="42">
      <t>ケンキュウ</t>
    </rPh>
    <rPh sb="44" eb="46">
      <t>ソウヤク</t>
    </rPh>
    <rPh sb="46" eb="48">
      <t>キバン</t>
    </rPh>
    <rPh sb="48" eb="50">
      <t>ケンキュウ</t>
    </rPh>
    <rPh sb="50" eb="52">
      <t>ブンヤ</t>
    </rPh>
    <rPh sb="53" eb="55">
      <t>シンキ</t>
    </rPh>
    <rPh sb="55" eb="57">
      <t>セイタイ</t>
    </rPh>
    <rPh sb="57" eb="59">
      <t>キノウ</t>
    </rPh>
    <rPh sb="59" eb="61">
      <t>ブッシツ</t>
    </rPh>
    <rPh sb="62" eb="64">
      <t>ソウシュツ</t>
    </rPh>
    <rPh sb="65" eb="67">
      <t>モクテキ</t>
    </rPh>
    <rPh sb="70" eb="72">
      <t>ケンキュウ</t>
    </rPh>
    <rPh sb="73" eb="75">
      <t>ギジュツ</t>
    </rPh>
    <rPh sb="75" eb="77">
      <t>カイハツ</t>
    </rPh>
    <rPh sb="79" eb="82">
      <t>シンリョウイキ</t>
    </rPh>
    <rPh sb="82" eb="84">
      <t>ケンキュウ</t>
    </rPh>
    <rPh sb="84" eb="86">
      <t>ブンヤ</t>
    </rPh>
    <rPh sb="87" eb="89">
      <t>ジョウキ</t>
    </rPh>
    <rPh sb="90" eb="92">
      <t>ブンヤ</t>
    </rPh>
    <rPh sb="93" eb="94">
      <t>ゾク</t>
    </rPh>
    <rPh sb="98" eb="101">
      <t>シンブンヤ</t>
    </rPh>
    <rPh sb="102" eb="104">
      <t>キョウカイ</t>
    </rPh>
    <rPh sb="104" eb="106">
      <t>リョウイキ</t>
    </rPh>
    <rPh sb="106" eb="108">
      <t>ケンキュウ</t>
    </rPh>
    <phoneticPr fontId="1"/>
  </si>
  <si>
    <t xml:space="preserve">
400万
</t>
    <rPh sb="4" eb="5">
      <t>マン</t>
    </rPh>
    <phoneticPr fontId="1"/>
  </si>
  <si>
    <t>推薦</t>
    <rPh sb="0" eb="2">
      <t>スイセン</t>
    </rPh>
    <phoneticPr fontId="1"/>
  </si>
  <si>
    <t>https://www.ds-fdn.or.jp/support/pi.html</t>
  </si>
  <si>
    <t>2024年6月末</t>
    <rPh sb="4" eb="5">
      <t>ネン</t>
    </rPh>
    <rPh sb="6" eb="7">
      <t>ガツ</t>
    </rPh>
    <rPh sb="7" eb="8">
      <t>マツ</t>
    </rPh>
    <phoneticPr fontId="1"/>
  </si>
  <si>
    <t>23-212</t>
    <phoneticPr fontId="1"/>
  </si>
  <si>
    <t>2024年度（第22回）高峰記念第一三共賞候補者推薦</t>
    <rPh sb="4" eb="6">
      <t>ネンド</t>
    </rPh>
    <rPh sb="7" eb="8">
      <t>ダイ</t>
    </rPh>
    <rPh sb="10" eb="11">
      <t>カイ</t>
    </rPh>
    <rPh sb="12" eb="14">
      <t>タカミネ</t>
    </rPh>
    <rPh sb="14" eb="16">
      <t>キネン</t>
    </rPh>
    <rPh sb="16" eb="18">
      <t>ダイイチ</t>
    </rPh>
    <rPh sb="18" eb="20">
      <t>サンキョウ</t>
    </rPh>
    <rPh sb="20" eb="21">
      <t>ショウ</t>
    </rPh>
    <rPh sb="21" eb="26">
      <t>コウホシャスイセン</t>
    </rPh>
    <phoneticPr fontId="1"/>
  </si>
  <si>
    <t xml:space="preserve">
【候補者】
生命科学分野での基礎・臨床研究並びに技術開発、特に疾病の予防と治療の進歩・発展に顕著な功績をあげた研究者</t>
    <rPh sb="2" eb="5">
      <t>コウホシャ</t>
    </rPh>
    <rPh sb="7" eb="9">
      <t>セイメイ</t>
    </rPh>
    <rPh sb="9" eb="11">
      <t>カガク</t>
    </rPh>
    <rPh sb="11" eb="13">
      <t>ブンヤ</t>
    </rPh>
    <rPh sb="15" eb="17">
      <t>キソ</t>
    </rPh>
    <rPh sb="18" eb="20">
      <t>リンショウ</t>
    </rPh>
    <rPh sb="20" eb="22">
      <t>ケンキュウ</t>
    </rPh>
    <rPh sb="22" eb="23">
      <t>ナラ</t>
    </rPh>
    <rPh sb="25" eb="27">
      <t>ギジュツ</t>
    </rPh>
    <rPh sb="27" eb="29">
      <t>カイハツ</t>
    </rPh>
    <rPh sb="30" eb="31">
      <t>トク</t>
    </rPh>
    <rPh sb="32" eb="34">
      <t>シッペイ</t>
    </rPh>
    <rPh sb="35" eb="37">
      <t>ヨボウ</t>
    </rPh>
    <rPh sb="38" eb="40">
      <t>チリョウ</t>
    </rPh>
    <rPh sb="41" eb="43">
      <t>シンポ</t>
    </rPh>
    <rPh sb="44" eb="46">
      <t>ハッテン</t>
    </rPh>
    <rPh sb="47" eb="49">
      <t>ケンチョ</t>
    </rPh>
    <rPh sb="50" eb="52">
      <t>コウセキ</t>
    </rPh>
    <rPh sb="56" eb="59">
      <t>ケンキュウシャ</t>
    </rPh>
    <phoneticPr fontId="1"/>
  </si>
  <si>
    <t>推薦</t>
    <rPh sb="0" eb="2">
      <t>スイセン</t>
    </rPh>
    <phoneticPr fontId="1"/>
  </si>
  <si>
    <t>2,000万</t>
    <rPh sb="5" eb="6">
      <t>マン</t>
    </rPh>
    <phoneticPr fontId="1"/>
  </si>
  <si>
    <t>https://www.ds-fdn.or.jp/</t>
  </si>
  <si>
    <t>2024年4月頃</t>
    <rPh sb="4" eb="5">
      <t>ネン</t>
    </rPh>
    <rPh sb="6" eb="7">
      <t>ガツ</t>
    </rPh>
    <rPh sb="7" eb="8">
      <t>コロ</t>
    </rPh>
    <phoneticPr fontId="1"/>
  </si>
  <si>
    <t>終了</t>
    <phoneticPr fontId="1"/>
  </si>
  <si>
    <t>23-213</t>
    <phoneticPr fontId="1"/>
  </si>
  <si>
    <t>公益財団法人 武田科学振興財団</t>
    <rPh sb="0" eb="6">
      <t>コウエキザイダンホウジン</t>
    </rPh>
    <rPh sb="7" eb="9">
      <t>タケダ</t>
    </rPh>
    <rPh sb="9" eb="11">
      <t>カガク</t>
    </rPh>
    <rPh sb="11" eb="13">
      <t>シンコウ</t>
    </rPh>
    <rPh sb="13" eb="15">
      <t>ザイダン</t>
    </rPh>
    <phoneticPr fontId="1"/>
  </si>
  <si>
    <t>2024年度 薬学系研究助成</t>
    <rPh sb="4" eb="6">
      <t>ネンド</t>
    </rPh>
    <rPh sb="7" eb="10">
      <t>ヤクガクケイ</t>
    </rPh>
    <rPh sb="10" eb="12">
      <t>ケンキュウ</t>
    </rPh>
    <rPh sb="12" eb="14">
      <t>ジョセイ</t>
    </rPh>
    <phoneticPr fontId="1"/>
  </si>
  <si>
    <t>満45歳未満（2024年4月1日現在）</t>
    <rPh sb="0" eb="1">
      <t>マン</t>
    </rPh>
    <rPh sb="3" eb="4">
      <t>サイ</t>
    </rPh>
    <rPh sb="4" eb="6">
      <t>ミマン</t>
    </rPh>
    <rPh sb="11" eb="12">
      <t>ネン</t>
    </rPh>
    <rPh sb="13" eb="14">
      <t>ガツ</t>
    </rPh>
    <rPh sb="16" eb="18">
      <t>ゲンザイ</t>
    </rPh>
    <phoneticPr fontId="1"/>
  </si>
  <si>
    <t>推薦</t>
    <rPh sb="0" eb="2">
      <t>スイセン</t>
    </rPh>
    <phoneticPr fontId="1"/>
  </si>
  <si>
    <t>200万</t>
    <rPh sb="3" eb="4">
      <t>マン</t>
    </rPh>
    <phoneticPr fontId="1"/>
  </si>
  <si>
    <t>2024年8月末</t>
    <rPh sb="4" eb="5">
      <t>ネン</t>
    </rPh>
    <rPh sb="6" eb="7">
      <t>ガツ</t>
    </rPh>
    <rPh sb="7" eb="8">
      <t>マツ</t>
    </rPh>
    <phoneticPr fontId="1"/>
  </si>
  <si>
    <t>https://www.takeda-sci.or.jp/research/assist/</t>
  </si>
  <si>
    <t>2024年度 医学系研究助成</t>
    <rPh sb="4" eb="6">
      <t>ネンド</t>
    </rPh>
    <rPh sb="7" eb="9">
      <t>イガク</t>
    </rPh>
    <rPh sb="9" eb="10">
      <t>ケイ</t>
    </rPh>
    <rPh sb="10" eb="12">
      <t>ケンキュウ</t>
    </rPh>
    <rPh sb="12" eb="14">
      <t>ジョセイ</t>
    </rPh>
    <phoneticPr fontId="1"/>
  </si>
  <si>
    <t>満55歳未満（2024年4月1日現在）</t>
    <rPh sb="0" eb="1">
      <t>マン</t>
    </rPh>
    <rPh sb="3" eb="4">
      <t>サイ</t>
    </rPh>
    <rPh sb="4" eb="6">
      <t>ミマン</t>
    </rPh>
    <rPh sb="11" eb="12">
      <t>ネン</t>
    </rPh>
    <rPh sb="13" eb="14">
      <t>ガツ</t>
    </rPh>
    <rPh sb="16" eb="18">
      <t>ゲンザイ</t>
    </rPh>
    <phoneticPr fontId="1"/>
  </si>
  <si>
    <t>2024年度 生命科学研究助成</t>
    <rPh sb="4" eb="6">
      <t>ネンド</t>
    </rPh>
    <rPh sb="7" eb="9">
      <t>セイメイ</t>
    </rPh>
    <rPh sb="9" eb="11">
      <t>カガク</t>
    </rPh>
    <rPh sb="11" eb="13">
      <t>ケンキュウ</t>
    </rPh>
    <rPh sb="13" eb="15">
      <t>ジョセイ</t>
    </rPh>
    <phoneticPr fontId="1"/>
  </si>
  <si>
    <t>※2024年度に同一テーマで年間合計2,000万以上の公的助成（科研費等）を受けられる予定に研究者の応募は遠慮ください</t>
    <rPh sb="5" eb="7">
      <t>ネンド</t>
    </rPh>
    <rPh sb="8" eb="10">
      <t>ドウイツ</t>
    </rPh>
    <rPh sb="14" eb="16">
      <t>ネンカン</t>
    </rPh>
    <rPh sb="16" eb="18">
      <t>ゴウケイ</t>
    </rPh>
    <rPh sb="23" eb="24">
      <t>マン</t>
    </rPh>
    <rPh sb="24" eb="26">
      <t>イジョウ</t>
    </rPh>
    <rPh sb="27" eb="29">
      <t>コウテキ</t>
    </rPh>
    <rPh sb="29" eb="31">
      <t>ジョセイ</t>
    </rPh>
    <rPh sb="32" eb="36">
      <t>カケンヒトウ</t>
    </rPh>
    <rPh sb="38" eb="39">
      <t>ウ</t>
    </rPh>
    <rPh sb="43" eb="45">
      <t>ヨテイ</t>
    </rPh>
    <rPh sb="46" eb="49">
      <t>ケンキュウシャ</t>
    </rPh>
    <rPh sb="50" eb="52">
      <t>オウボ</t>
    </rPh>
    <rPh sb="53" eb="55">
      <t>エンリョ</t>
    </rPh>
    <phoneticPr fontId="1"/>
  </si>
  <si>
    <t>【研究課題】
生命科学分野における新たな発見に貢献し、当該分野の進歩・発展基盤となる独創的な研究</t>
    <rPh sb="1" eb="3">
      <t>ケンキュウ</t>
    </rPh>
    <rPh sb="3" eb="5">
      <t>カダイ</t>
    </rPh>
    <rPh sb="7" eb="9">
      <t>セイメイ</t>
    </rPh>
    <rPh sb="9" eb="11">
      <t>カガク</t>
    </rPh>
    <rPh sb="11" eb="13">
      <t>ブンヤ</t>
    </rPh>
    <rPh sb="17" eb="18">
      <t>アラ</t>
    </rPh>
    <rPh sb="20" eb="22">
      <t>ハッケン</t>
    </rPh>
    <rPh sb="23" eb="25">
      <t>コウケン</t>
    </rPh>
    <rPh sb="27" eb="29">
      <t>トウガイ</t>
    </rPh>
    <rPh sb="29" eb="31">
      <t>ブンヤ</t>
    </rPh>
    <rPh sb="32" eb="34">
      <t>シンポ</t>
    </rPh>
    <rPh sb="35" eb="37">
      <t>ハッテン</t>
    </rPh>
    <rPh sb="37" eb="39">
      <t>キバン</t>
    </rPh>
    <rPh sb="42" eb="45">
      <t>ドクソウテキ</t>
    </rPh>
    <rPh sb="46" eb="48">
      <t>ケンキュウ</t>
    </rPh>
    <phoneticPr fontId="1"/>
  </si>
  <si>
    <t>【研究課題】
医学分野の進歩・発展に貢献する独創的な研究</t>
    <rPh sb="1" eb="3">
      <t>ケンキュウ</t>
    </rPh>
    <rPh sb="3" eb="5">
      <t>カダイ</t>
    </rPh>
    <rPh sb="7" eb="9">
      <t>イガク</t>
    </rPh>
    <rPh sb="9" eb="11">
      <t>ブンヤ</t>
    </rPh>
    <rPh sb="12" eb="14">
      <t>シンポ</t>
    </rPh>
    <rPh sb="15" eb="17">
      <t>ハッテン</t>
    </rPh>
    <rPh sb="18" eb="20">
      <t>コウケン</t>
    </rPh>
    <rPh sb="22" eb="25">
      <t>ドクソウテキ</t>
    </rPh>
    <rPh sb="26" eb="28">
      <t>ケンキュウ</t>
    </rPh>
    <phoneticPr fontId="1"/>
  </si>
  <si>
    <t xml:space="preserve">【研究課題】
医学分野の進歩・発展に貢献する独創的な研究
①がん領域（①-1：基礎、①-2：臨床）
②精神・神経・脳領域
③感染領域
④基礎（①②③以外）
⑤臨床（①②③以外）
</t>
    <rPh sb="1" eb="3">
      <t>ケンキュウ</t>
    </rPh>
    <rPh sb="3" eb="5">
      <t>カダイ</t>
    </rPh>
    <rPh sb="7" eb="9">
      <t>イガク</t>
    </rPh>
    <rPh sb="9" eb="11">
      <t>ブンヤ</t>
    </rPh>
    <rPh sb="12" eb="14">
      <t>シンポ</t>
    </rPh>
    <rPh sb="15" eb="17">
      <t>ハッテン</t>
    </rPh>
    <rPh sb="18" eb="20">
      <t>コウケン</t>
    </rPh>
    <rPh sb="22" eb="25">
      <t>ドクソウテキ</t>
    </rPh>
    <rPh sb="26" eb="28">
      <t>ケンキュウ</t>
    </rPh>
    <rPh sb="32" eb="34">
      <t>リョウイキ</t>
    </rPh>
    <rPh sb="39" eb="41">
      <t>キソ</t>
    </rPh>
    <rPh sb="46" eb="48">
      <t>リンショウ</t>
    </rPh>
    <rPh sb="51" eb="53">
      <t>セイシン</t>
    </rPh>
    <rPh sb="54" eb="56">
      <t>シンケイ</t>
    </rPh>
    <rPh sb="57" eb="60">
      <t>ノウリョウイキ</t>
    </rPh>
    <rPh sb="62" eb="64">
      <t>カンセン</t>
    </rPh>
    <rPh sb="64" eb="66">
      <t>リョウイキ</t>
    </rPh>
    <rPh sb="68" eb="70">
      <t>キソ</t>
    </rPh>
    <rPh sb="74" eb="76">
      <t>イガイ</t>
    </rPh>
    <rPh sb="79" eb="81">
      <t>リンショウ</t>
    </rPh>
    <phoneticPr fontId="1"/>
  </si>
  <si>
    <t>1,000万</t>
    <rPh sb="5" eb="6">
      <t>マン</t>
    </rPh>
    <phoneticPr fontId="1"/>
  </si>
  <si>
    <t>2024年度 ライフサイエンス研究助成</t>
    <rPh sb="4" eb="6">
      <t>ネンド</t>
    </rPh>
    <rPh sb="15" eb="17">
      <t>ケンキュウ</t>
    </rPh>
    <rPh sb="17" eb="19">
      <t>ジョセイ</t>
    </rPh>
    <phoneticPr fontId="1"/>
  </si>
  <si>
    <t>【研究課題】
生命科学分野の進歩・発展に貢献し、人類の健康増進に寄与する独創的な研究</t>
    <rPh sb="1" eb="3">
      <t>ケンキュウ</t>
    </rPh>
    <rPh sb="3" eb="5">
      <t>カダイ</t>
    </rPh>
    <rPh sb="7" eb="9">
      <t>セイメイ</t>
    </rPh>
    <rPh sb="9" eb="11">
      <t>カガク</t>
    </rPh>
    <rPh sb="11" eb="13">
      <t>ブンヤ</t>
    </rPh>
    <rPh sb="14" eb="16">
      <t>シンポ</t>
    </rPh>
    <rPh sb="17" eb="19">
      <t>ハッテン</t>
    </rPh>
    <rPh sb="20" eb="22">
      <t>コウケン</t>
    </rPh>
    <rPh sb="24" eb="26">
      <t>ジンルイ</t>
    </rPh>
    <rPh sb="27" eb="29">
      <t>ケンコウ</t>
    </rPh>
    <rPh sb="29" eb="31">
      <t>ゾウシン</t>
    </rPh>
    <rPh sb="32" eb="34">
      <t>キヨ</t>
    </rPh>
    <rPh sb="36" eb="39">
      <t>ドクソウテキ</t>
    </rPh>
    <rPh sb="40" eb="42">
      <t>ケンキュウ</t>
    </rPh>
    <phoneticPr fontId="1"/>
  </si>
  <si>
    <t>※応募資格
薬学系以外の学部に所属する生命科学分野の研究者</t>
    <rPh sb="1" eb="5">
      <t>オウボシカク</t>
    </rPh>
    <rPh sb="6" eb="9">
      <t>ヤクガクケイ</t>
    </rPh>
    <rPh sb="9" eb="11">
      <t>イガイ</t>
    </rPh>
    <rPh sb="12" eb="14">
      <t>ガクブ</t>
    </rPh>
    <rPh sb="15" eb="17">
      <t>ショゾク</t>
    </rPh>
    <rPh sb="19" eb="21">
      <t>セイメイ</t>
    </rPh>
    <rPh sb="21" eb="23">
      <t>カガク</t>
    </rPh>
    <rPh sb="23" eb="25">
      <t>ブンヤ</t>
    </rPh>
    <rPh sb="26" eb="29">
      <t>ケンキュウシャ</t>
    </rPh>
    <phoneticPr fontId="1"/>
  </si>
  <si>
    <t>2024年度 ビジョナリーリサーチ助成（スタート）</t>
    <rPh sb="4" eb="6">
      <t>ネンド</t>
    </rPh>
    <rPh sb="17" eb="19">
      <t>ジョセイ</t>
    </rPh>
    <phoneticPr fontId="1"/>
  </si>
  <si>
    <t>【研究課題】
医学分野の進歩・発展に貢献する、将来に向けて夢のある斬新でチャレンジングな研究で、成功した場合には卓越した成果が期待できるもの</t>
    <rPh sb="1" eb="3">
      <t>ケンキュウ</t>
    </rPh>
    <rPh sb="3" eb="5">
      <t>カダイ</t>
    </rPh>
    <rPh sb="7" eb="9">
      <t>イガク</t>
    </rPh>
    <rPh sb="9" eb="11">
      <t>ブンヤ</t>
    </rPh>
    <rPh sb="12" eb="14">
      <t>シンポ</t>
    </rPh>
    <rPh sb="15" eb="17">
      <t>ハッテン</t>
    </rPh>
    <rPh sb="18" eb="20">
      <t>コウケン</t>
    </rPh>
    <rPh sb="23" eb="25">
      <t>ショウライ</t>
    </rPh>
    <rPh sb="26" eb="27">
      <t>ム</t>
    </rPh>
    <rPh sb="29" eb="30">
      <t>ユメ</t>
    </rPh>
    <rPh sb="33" eb="35">
      <t>ザンシン</t>
    </rPh>
    <rPh sb="44" eb="46">
      <t>ケンキュウ</t>
    </rPh>
    <rPh sb="48" eb="50">
      <t>セイコウ</t>
    </rPh>
    <rPh sb="52" eb="54">
      <t>バアイ</t>
    </rPh>
    <rPh sb="56" eb="58">
      <t>タクエツ</t>
    </rPh>
    <rPh sb="60" eb="62">
      <t>セイカ</t>
    </rPh>
    <rPh sb="63" eb="65">
      <t>キタイ</t>
    </rPh>
    <phoneticPr fontId="1"/>
  </si>
  <si>
    <t>-</t>
    <phoneticPr fontId="1"/>
  </si>
  <si>
    <t>23-213</t>
    <phoneticPr fontId="1"/>
  </si>
  <si>
    <t>23-214</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</si>
  <si>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</si>
  <si>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100万</t>
    <rPh sb="3" eb="4">
      <t>マン</t>
    </rPh>
    <phoneticPr fontId="1"/>
  </si>
  <si>
    <t>-</t>
    <phoneticPr fontId="1"/>
  </si>
  <si>
    <t>推薦</t>
    <rPh sb="0" eb="2">
      <t>スイセン</t>
    </rPh>
    <phoneticPr fontId="1"/>
  </si>
  <si>
    <t>https://www.krf.or.jp/research</t>
    <phoneticPr fontId="1"/>
  </si>
  <si>
    <t>10万</t>
    <rPh sb="2" eb="3">
      <t>マン</t>
    </rPh>
    <phoneticPr fontId="1"/>
  </si>
  <si>
    <t>40万</t>
    <rPh sb="2" eb="3">
      <t>マン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</si>
  <si>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</si>
  <si>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</si>
  <si>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1）渡航：20万
2）招聘：50万</t>
    <rPh sb="2" eb="4">
      <t>トコウ</t>
    </rPh>
    <rPh sb="7" eb="8">
      <t>マン</t>
    </rPh>
    <rPh sb="11" eb="13">
      <t>ショウヘイ</t>
    </rPh>
    <rPh sb="16" eb="17">
      <t>マン</t>
    </rPh>
    <phoneticPr fontId="1"/>
  </si>
  <si>
    <t>受付中</t>
    <phoneticPr fontId="1"/>
  </si>
  <si>
    <t>①2024年2月29日
②2024年7月31日</t>
    <rPh sb="5" eb="6">
      <t>ネン</t>
    </rPh>
    <rPh sb="7" eb="8">
      <t>ガツ</t>
    </rPh>
    <rPh sb="10" eb="11">
      <t>ヒ</t>
    </rPh>
    <rPh sb="17" eb="18">
      <t>ネン</t>
    </rPh>
    <rPh sb="19" eb="20">
      <t>ガツ</t>
    </rPh>
    <rPh sb="22" eb="23">
      <t>ヒ</t>
    </rPh>
    <phoneticPr fontId="1"/>
  </si>
  <si>
    <t>①2024/2/15
②2024/7/17</t>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</si>
  <si>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</si>
  <si>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</si>
  <si>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</si>
  <si>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推薦
（海外研究者招聘は不要）</t>
    <rPh sb="0" eb="2">
      <t>スイセン</t>
    </rPh>
    <rPh sb="4" eb="6">
      <t>カイガイ</t>
    </rPh>
    <rPh sb="6" eb="9">
      <t>ケンキュウシャ</t>
    </rPh>
    <rPh sb="9" eb="11">
      <t>ショウヘイ</t>
    </rPh>
    <rPh sb="12" eb="14">
      <t>フヨウ</t>
    </rPh>
    <phoneticPr fontId="1"/>
  </si>
  <si>
    <t>2025年3月頃</t>
    <rPh sb="4" eb="5">
      <t>ネン</t>
    </rPh>
    <rPh sb="6" eb="7">
      <t>ガツ</t>
    </rPh>
    <rPh sb="7" eb="8">
      <t>コロ</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</si>
  <si>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</si>
  <si>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</si>
  <si>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</si>
  <si>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</si>
  <si>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</si>
  <si>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</si>
  <si>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</si>
  <si>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</si>
  <si>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</si>
  <si>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公益財団法人 健康加齢医学振興財団</t>
    <rPh sb="0" eb="4">
      <t>コウエキザイダン</t>
    </rPh>
    <rPh sb="4" eb="6">
      <t>ホウジン</t>
    </rPh>
    <rPh sb="7" eb="9">
      <t>ケンコウ</t>
    </rPh>
    <rPh sb="9" eb="11">
      <t>カレイ</t>
    </rPh>
    <rPh sb="11" eb="13">
      <t>イガク</t>
    </rPh>
    <rPh sb="13" eb="15">
      <t>シンコウ</t>
    </rPh>
    <rPh sb="15" eb="17">
      <t>ザイダン</t>
    </rPh>
    <phoneticPr fontId="1"/>
  </si>
  <si>
    <t>2024年 岡本国際賞（第35回）</t>
    <rPh sb="4" eb="5">
      <t>ネン</t>
    </rPh>
    <rPh sb="6" eb="8">
      <t>オカモト</t>
    </rPh>
    <rPh sb="8" eb="11">
      <t>コクサイショウ</t>
    </rPh>
    <rPh sb="12" eb="13">
      <t>ダイ</t>
    </rPh>
    <rPh sb="15" eb="16">
      <t>カイ</t>
    </rPh>
    <phoneticPr fontId="1"/>
  </si>
  <si>
    <t xml:space="preserve">
健康な加齢（胎生期からの成長、成熟、老化）に伴う変化の機構と、それに関連して起こる心血管系疾患、内分泌代謝疾患、及びこれらと密接に関係した疾患の成因、病態、予知、予防などに寄与する基礎的研究</t>
    <rPh sb="1" eb="3">
      <t>ケンコウ</t>
    </rPh>
    <rPh sb="4" eb="6">
      <t>カレイ</t>
    </rPh>
    <rPh sb="7" eb="10">
      <t>タイセイキ</t>
    </rPh>
    <rPh sb="13" eb="15">
      <t>セイチョウ</t>
    </rPh>
    <rPh sb="16" eb="18">
      <t>セイジュク</t>
    </rPh>
    <rPh sb="19" eb="21">
      <t>ロウカ</t>
    </rPh>
    <rPh sb="23" eb="24">
      <t>トモナ</t>
    </rPh>
    <rPh sb="25" eb="27">
      <t>ヘンカ</t>
    </rPh>
    <rPh sb="28" eb="30">
      <t>キコウ</t>
    </rPh>
    <rPh sb="35" eb="37">
      <t>カンレン</t>
    </rPh>
    <rPh sb="39" eb="40">
      <t>オ</t>
    </rPh>
    <rPh sb="46" eb="48">
      <t>シッカン</t>
    </rPh>
    <rPh sb="49" eb="52">
      <t>ナイブンピツ</t>
    </rPh>
    <rPh sb="52" eb="56">
      <t>タイシャシッカン</t>
    </rPh>
    <rPh sb="57" eb="58">
      <t>オヨ</t>
    </rPh>
    <rPh sb="63" eb="65">
      <t>ミッセツ</t>
    </rPh>
    <rPh sb="66" eb="68">
      <t>カンケイ</t>
    </rPh>
    <rPh sb="70" eb="72">
      <t>シッカン</t>
    </rPh>
    <rPh sb="73" eb="75">
      <t>セイイン</t>
    </rPh>
    <rPh sb="76" eb="78">
      <t>ビョウタイ</t>
    </rPh>
    <rPh sb="79" eb="81">
      <t>ヨチ</t>
    </rPh>
    <rPh sb="82" eb="84">
      <t>ヨボウ</t>
    </rPh>
    <rPh sb="87" eb="89">
      <t>キヨ</t>
    </rPh>
    <rPh sb="91" eb="94">
      <t>キソテキ</t>
    </rPh>
    <rPh sb="94" eb="96">
      <t>ケンキュウ</t>
    </rPh>
    <phoneticPr fontId="1"/>
  </si>
  <si>
    <t>-</t>
    <phoneticPr fontId="1"/>
  </si>
  <si>
    <t>推薦</t>
    <rPh sb="0" eb="2">
      <t>スイセン</t>
    </rPh>
    <phoneticPr fontId="1"/>
  </si>
  <si>
    <t>https://www.rfha-jpn.org/</t>
  </si>
  <si>
    <t>2024年岡本研究奨励賞（第35回）</t>
    <rPh sb="4" eb="5">
      <t>ネン</t>
    </rPh>
    <rPh sb="5" eb="7">
      <t>オカモト</t>
    </rPh>
    <rPh sb="7" eb="9">
      <t>ケンキュウ</t>
    </rPh>
    <rPh sb="9" eb="12">
      <t>ショウレイショウ</t>
    </rPh>
    <rPh sb="13" eb="14">
      <t>ダイ</t>
    </rPh>
    <rPh sb="16" eb="17">
      <t>カイ</t>
    </rPh>
    <phoneticPr fontId="1"/>
  </si>
  <si>
    <t>副賞：100万</t>
    <rPh sb="0" eb="2">
      <t>フクショウ</t>
    </rPh>
    <rPh sb="6" eb="7">
      <t>マン</t>
    </rPh>
    <phoneticPr fontId="1"/>
  </si>
  <si>
    <t>副賞：30万</t>
    <rPh sb="0" eb="2">
      <t>フクショウ</t>
    </rPh>
    <rPh sb="5" eb="6">
      <t>マン</t>
    </rPh>
    <phoneticPr fontId="1"/>
  </si>
  <si>
    <t>40歳未満</t>
    <rPh sb="2" eb="3">
      <t>サイ</t>
    </rPh>
    <rPh sb="3" eb="5">
      <t>ミマン</t>
    </rPh>
    <phoneticPr fontId="1"/>
  </si>
  <si>
    <t>23-215</t>
    <phoneticPr fontId="1"/>
  </si>
  <si>
    <t>2024年7月中旬</t>
    <rPh sb="4" eb="5">
      <t>ネン</t>
    </rPh>
    <rPh sb="6" eb="7">
      <t>ガツ</t>
    </rPh>
    <rPh sb="7" eb="9">
      <t>チュウジュン</t>
    </rPh>
    <phoneticPr fontId="1"/>
  </si>
  <si>
    <t>推薦</t>
    <rPh sb="0" eb="2">
      <t>スイセン</t>
    </rPh>
    <phoneticPr fontId="1"/>
  </si>
  <si>
    <t>-</t>
    <phoneticPr fontId="1"/>
  </si>
  <si>
    <t>郵送の場合は、当日消印分を認める</t>
    <rPh sb="0" eb="2">
      <t>ユウソウ</t>
    </rPh>
    <rPh sb="3" eb="5">
      <t>バアイ</t>
    </rPh>
    <rPh sb="7" eb="9">
      <t>トウジツ</t>
    </rPh>
    <rPh sb="9" eb="11">
      <t>ケシイン</t>
    </rPh>
    <rPh sb="11" eb="12">
      <t>ブン</t>
    </rPh>
    <rPh sb="13" eb="14">
      <t>ミト</t>
    </rPh>
    <phoneticPr fontId="1"/>
  </si>
  <si>
    <t>23-216</t>
    <phoneticPr fontId="1"/>
  </si>
  <si>
    <t>一般財団法人 キーコーヒー柴田裕記念財団</t>
    <rPh sb="0" eb="6">
      <t>イッパンザイダンホウジン</t>
    </rPh>
    <rPh sb="13" eb="15">
      <t>シバタ</t>
    </rPh>
    <rPh sb="15" eb="16">
      <t>ヒロシ</t>
    </rPh>
    <rPh sb="16" eb="18">
      <t>キネン</t>
    </rPh>
    <rPh sb="18" eb="20">
      <t>ザイダン</t>
    </rPh>
    <phoneticPr fontId="1"/>
  </si>
  <si>
    <t>2024年度　研究助成</t>
    <rPh sb="4" eb="6">
      <t>ネンド</t>
    </rPh>
    <rPh sb="7" eb="9">
      <t>ケンキュウ</t>
    </rPh>
    <rPh sb="9" eb="11">
      <t>ジョセイ</t>
    </rPh>
    <phoneticPr fontId="1"/>
  </si>
  <si>
    <t xml:space="preserve">
食にまつわる幅広い分野の研究
【募集テーマ】
1）農作物とその加工に関する基礎的調査及び研究
2）おいしさに関する研究
3）外食に関する研究
4）気候変動に関する研究
5）コーヒーの品種と栽培に関する基礎的調査及び研究</t>
    <rPh sb="1" eb="2">
      <t>ショク</t>
    </rPh>
    <rPh sb="7" eb="9">
      <t>ハバヒロ</t>
    </rPh>
    <rPh sb="10" eb="12">
      <t>ブンヤ</t>
    </rPh>
    <rPh sb="13" eb="15">
      <t>ケンキュウ</t>
    </rPh>
    <rPh sb="17" eb="19">
      <t>ボシュウ</t>
    </rPh>
    <rPh sb="26" eb="29">
      <t>ノウサクブツ</t>
    </rPh>
    <rPh sb="32" eb="34">
      <t>カコウ</t>
    </rPh>
    <rPh sb="35" eb="36">
      <t>カン</t>
    </rPh>
    <rPh sb="38" eb="41">
      <t>キソテキ</t>
    </rPh>
    <rPh sb="41" eb="43">
      <t>チョウサ</t>
    </rPh>
    <rPh sb="43" eb="44">
      <t>オヨ</t>
    </rPh>
    <rPh sb="45" eb="47">
      <t>ケンキュウ</t>
    </rPh>
    <rPh sb="55" eb="56">
      <t>カン</t>
    </rPh>
    <rPh sb="58" eb="60">
      <t>ケンキュウ</t>
    </rPh>
    <rPh sb="63" eb="65">
      <t>ガイショク</t>
    </rPh>
    <rPh sb="66" eb="67">
      <t>カン</t>
    </rPh>
    <rPh sb="69" eb="71">
      <t>ケンキュウ</t>
    </rPh>
    <rPh sb="74" eb="76">
      <t>キコウ</t>
    </rPh>
    <rPh sb="76" eb="78">
      <t>ヘンドウ</t>
    </rPh>
    <rPh sb="79" eb="80">
      <t>カン</t>
    </rPh>
    <rPh sb="82" eb="84">
      <t>ケンキュウ</t>
    </rPh>
    <rPh sb="92" eb="94">
      <t>ヒンシュ</t>
    </rPh>
    <rPh sb="95" eb="97">
      <t>サイバイ</t>
    </rPh>
    <rPh sb="98" eb="99">
      <t>カン</t>
    </rPh>
    <rPh sb="101" eb="104">
      <t>キソテキ</t>
    </rPh>
    <rPh sb="104" eb="106">
      <t>チョウサ</t>
    </rPh>
    <rPh sb="106" eb="107">
      <t>オヨ</t>
    </rPh>
    <rPh sb="108" eb="110">
      <t>ケンキュウ</t>
    </rPh>
    <phoneticPr fontId="1"/>
  </si>
  <si>
    <t>100万</t>
    <rPh sb="3" eb="4">
      <t>マン</t>
    </rPh>
    <phoneticPr fontId="1"/>
  </si>
  <si>
    <t>2024年8月上旬</t>
    <rPh sb="4" eb="5">
      <t>ネン</t>
    </rPh>
    <rPh sb="6" eb="7">
      <t>ガツ</t>
    </rPh>
    <rPh sb="7" eb="9">
      <t>ジョウジュン</t>
    </rPh>
    <phoneticPr fontId="1"/>
  </si>
  <si>
    <t>https://key-ysfoundation.jp/requirements.html</t>
    <phoneticPr fontId="1"/>
  </si>
  <si>
    <t>23-217</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</si>
  <si>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</si>
  <si>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</si>
  <si>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</si>
  <si>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</si>
  <si>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</si>
  <si>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推薦</t>
    <rPh sb="0" eb="2">
      <t>スイセン</t>
    </rPh>
    <phoneticPr fontId="1"/>
  </si>
  <si>
    <t>-</t>
    <phoneticPr fontId="1"/>
  </si>
  <si>
    <t>前期：2/29
後期：7/31</t>
    <rPh sb="0" eb="2">
      <t>ゼンキ</t>
    </rPh>
    <rPh sb="8" eb="10">
      <t>コウキ</t>
    </rPh>
    <phoneticPr fontId="1"/>
  </si>
  <si>
    <t>前期：2/15
後期：7/17</t>
    <rPh sb="0" eb="2">
      <t>ゼンキ</t>
    </rPh>
    <rPh sb="8" eb="10">
      <t>コウキ</t>
    </rPh>
    <phoneticPr fontId="1"/>
  </si>
  <si>
    <t>受付中</t>
    <phoneticPr fontId="1"/>
  </si>
  <si>
    <t>https://zai-amano.or.jp/public</t>
  </si>
  <si>
    <t xml:space="preserve">
同上</t>
    <rPh sb="2" eb="4">
      <t>ドウジョウ</t>
    </rPh>
    <phoneticPr fontId="1"/>
  </si>
  <si>
    <t>応募締切後
2か月以内</t>
    <rPh sb="0" eb="2">
      <t>オウボ</t>
    </rPh>
    <rPh sb="2" eb="4">
      <t>シメキリ</t>
    </rPh>
    <rPh sb="4" eb="5">
      <t>ゴ</t>
    </rPh>
    <rPh sb="8" eb="9">
      <t>ゲツ</t>
    </rPh>
    <rPh sb="9" eb="11">
      <t>イナイ</t>
    </rPh>
    <phoneticPr fontId="1"/>
  </si>
  <si>
    <t>23-218</t>
    <phoneticPr fontId="1"/>
  </si>
  <si>
    <t>一般財団法人 金森財団</t>
    <rPh sb="0" eb="2">
      <t>イッパン</t>
    </rPh>
    <rPh sb="2" eb="4">
      <t>ザイダン</t>
    </rPh>
    <rPh sb="4" eb="6">
      <t>ホウジン</t>
    </rPh>
    <rPh sb="7" eb="9">
      <t>カナモリ</t>
    </rPh>
    <rPh sb="9" eb="11">
      <t>ザイダン</t>
    </rPh>
    <phoneticPr fontId="1"/>
  </si>
  <si>
    <t>2024年度　研究助成</t>
    <rPh sb="4" eb="6">
      <t>ネンド</t>
    </rPh>
    <rPh sb="7" eb="9">
      <t>ケンキュウ</t>
    </rPh>
    <rPh sb="9" eb="11">
      <t>ジョセイ</t>
    </rPh>
    <phoneticPr fontId="1"/>
  </si>
  <si>
    <t>100万</t>
    <rPh sb="3" eb="4">
      <t>マン</t>
    </rPh>
    <phoneticPr fontId="1"/>
  </si>
  <si>
    <t>満40歳以下で大学院博士課程を修了されている方</t>
    <rPh sb="0" eb="1">
      <t>マン</t>
    </rPh>
    <rPh sb="3" eb="4">
      <t>サイ</t>
    </rPh>
    <rPh sb="4" eb="6">
      <t>イカ</t>
    </rPh>
    <rPh sb="7" eb="10">
      <t>ダイガクイン</t>
    </rPh>
    <rPh sb="10" eb="12">
      <t>ハカセ</t>
    </rPh>
    <rPh sb="12" eb="14">
      <t>カテイ</t>
    </rPh>
    <rPh sb="15" eb="17">
      <t>シュウリョウ</t>
    </rPh>
    <rPh sb="22" eb="23">
      <t>カタ</t>
    </rPh>
    <phoneticPr fontId="1"/>
  </si>
  <si>
    <t xml:space="preserve">
【助成対象】
電気電子工学、光学関連、機械工学、化学関連、医療機器関連、環境エネルギー関連、材料光学、農学（機能性食品等）</t>
    <rPh sb="2" eb="4">
      <t>ジョセイ</t>
    </rPh>
    <rPh sb="4" eb="6">
      <t>タイショウ</t>
    </rPh>
    <rPh sb="8" eb="14">
      <t>デンキデンシコウガク</t>
    </rPh>
    <rPh sb="15" eb="17">
      <t>コウガク</t>
    </rPh>
    <rPh sb="17" eb="19">
      <t>カンレン</t>
    </rPh>
    <rPh sb="20" eb="22">
      <t>キカイ</t>
    </rPh>
    <rPh sb="22" eb="24">
      <t>コウガク</t>
    </rPh>
    <rPh sb="25" eb="27">
      <t>カガク</t>
    </rPh>
    <rPh sb="27" eb="29">
      <t>カンレン</t>
    </rPh>
    <rPh sb="30" eb="34">
      <t>イリョウキキ</t>
    </rPh>
    <rPh sb="34" eb="36">
      <t>カンレン</t>
    </rPh>
    <rPh sb="37" eb="39">
      <t>カンキョウ</t>
    </rPh>
    <rPh sb="44" eb="46">
      <t>カンレン</t>
    </rPh>
    <rPh sb="47" eb="49">
      <t>ザイリョウ</t>
    </rPh>
    <rPh sb="49" eb="51">
      <t>コウガク</t>
    </rPh>
    <rPh sb="52" eb="54">
      <t>ノウガク</t>
    </rPh>
    <rPh sb="55" eb="60">
      <t>キノウセイショクヒン</t>
    </rPh>
    <rPh sb="60" eb="61">
      <t>トウ</t>
    </rPh>
    <phoneticPr fontId="1"/>
  </si>
  <si>
    <t>2024年8月頃</t>
    <rPh sb="4" eb="5">
      <t>ネン</t>
    </rPh>
    <rPh sb="6" eb="7">
      <t>ガツ</t>
    </rPh>
    <rPh sb="7" eb="8">
      <t>コロ</t>
    </rPh>
    <phoneticPr fontId="1"/>
  </si>
  <si>
    <t>http://www.kanamori-foundation.or.jp/kenkyu.html</t>
  </si>
  <si>
    <t>100万</t>
    <rPh sb="3" eb="4">
      <t>マン</t>
    </rPh>
    <phoneticPr fontId="1"/>
  </si>
  <si>
    <t>個人：100万
共同：100万</t>
    <rPh sb="0" eb="2">
      <t>コジン</t>
    </rPh>
    <rPh sb="6" eb="7">
      <t>マン</t>
    </rPh>
    <rPh sb="8" eb="10">
      <t>キョウドウ</t>
    </rPh>
    <rPh sb="14" eb="15">
      <t>マン</t>
    </rPh>
    <phoneticPr fontId="1"/>
  </si>
  <si>
    <t>Ｅ分野（奨励）
100万</t>
    <rPh sb="11" eb="12">
      <t>マン</t>
    </rPh>
    <phoneticPr fontId="1"/>
  </si>
  <si>
    <t>一般：300万
若手：100万</t>
    <rPh sb="0" eb="2">
      <t>イッパン</t>
    </rPh>
    <rPh sb="6" eb="7">
      <t>マン</t>
    </rPh>
    <rPh sb="8" eb="10">
      <t>ワカテ</t>
    </rPh>
    <rPh sb="14" eb="15">
      <t>マン</t>
    </rPh>
    <phoneticPr fontId="1"/>
  </si>
  <si>
    <t>800万以下
詳細はＨＰを確認ください</t>
    <rPh sb="3" eb="4">
      <t>マン</t>
    </rPh>
    <rPh sb="4" eb="6">
      <t>イカ</t>
    </rPh>
    <rPh sb="7" eb="9">
      <t>ショウサイ</t>
    </rPh>
    <rPh sb="13" eb="15">
      <t>カクニン</t>
    </rPh>
    <phoneticPr fontId="1"/>
  </si>
  <si>
    <t>20万～100万</t>
    <rPh sb="2" eb="3">
      <t>マン</t>
    </rPh>
    <rPh sb="7" eb="8">
      <t>マン</t>
    </rPh>
    <phoneticPr fontId="1"/>
  </si>
  <si>
    <t>200万</t>
    <rPh sb="3" eb="4">
      <t>マン</t>
    </rPh>
    <phoneticPr fontId="1"/>
  </si>
  <si>
    <t>①300万
       ②～④200万</t>
    <rPh sb="4" eb="5">
      <t>マン</t>
    </rPh>
    <rPh sb="19" eb="20">
      <t>マン</t>
    </rPh>
    <phoneticPr fontId="1"/>
  </si>
  <si>
    <t>①～⑧　100万
⑨　       150万</t>
    <rPh sb="7" eb="8">
      <t>マン</t>
    </rPh>
    <rPh sb="21" eb="22">
      <t>マン</t>
    </rPh>
    <phoneticPr fontId="1"/>
  </si>
  <si>
    <t>研究：100万
出版：50万～100万</t>
    <rPh sb="0" eb="2">
      <t>ケンキュウ</t>
    </rPh>
    <rPh sb="6" eb="7">
      <t>マン</t>
    </rPh>
    <rPh sb="8" eb="10">
      <t>シュッパン</t>
    </rPh>
    <rPh sb="13" eb="14">
      <t>マン</t>
    </rPh>
    <rPh sb="18" eb="19">
      <t>マン</t>
    </rPh>
    <phoneticPr fontId="1"/>
  </si>
  <si>
    <t>年間：1,000万</t>
    <rPh sb="0" eb="2">
      <t>ネンカン</t>
    </rPh>
    <rPh sb="8" eb="9">
      <t>マン</t>
    </rPh>
    <phoneticPr fontId="1"/>
  </si>
  <si>
    <t>400万</t>
    <rPh sb="3" eb="4">
      <t>マン</t>
    </rPh>
    <phoneticPr fontId="1"/>
  </si>
  <si>
    <t>①～⑤200万
⑥⑦100万</t>
    <rPh sb="6" eb="7">
      <t>マン</t>
    </rPh>
    <rPh sb="13" eb="14">
      <t>マン</t>
    </rPh>
    <phoneticPr fontId="1"/>
  </si>
  <si>
    <t>個人・共同：100万
特定：200 万</t>
    <rPh sb="0" eb="2">
      <t>コジン</t>
    </rPh>
    <rPh sb="3" eb="5">
      <t>キョウドウ</t>
    </rPh>
    <rPh sb="9" eb="10">
      <t>マン</t>
    </rPh>
    <rPh sb="11" eb="13">
      <t>トクテイ</t>
    </rPh>
    <rPh sb="18" eb="19">
      <t>マン</t>
    </rPh>
    <phoneticPr fontId="1"/>
  </si>
  <si>
    <t>50万</t>
    <rPh sb="2" eb="3">
      <t>マン</t>
    </rPh>
    <phoneticPr fontId="1"/>
  </si>
  <si>
    <t>1200万</t>
    <rPh sb="4" eb="5">
      <t>マン</t>
    </rPh>
    <phoneticPr fontId="1"/>
  </si>
  <si>
    <t>500万</t>
    <rPh sb="3" eb="4">
      <t>マン</t>
    </rPh>
    <phoneticPr fontId="1"/>
  </si>
  <si>
    <t>副賞：50万</t>
    <rPh sb="0" eb="2">
      <t>フクショウ</t>
    </rPh>
    <rPh sb="5" eb="6">
      <t>マン</t>
    </rPh>
    <phoneticPr fontId="1"/>
  </si>
  <si>
    <t>研究A：30万～200万
研究Ｂ：60万×3年間
萌芽：30万～200万</t>
    <rPh sb="0" eb="2">
      <t>ケンキュウ</t>
    </rPh>
    <rPh sb="6" eb="7">
      <t>マン</t>
    </rPh>
    <rPh sb="11" eb="12">
      <t>マン</t>
    </rPh>
    <rPh sb="13" eb="15">
      <t>ケンキュウ</t>
    </rPh>
    <rPh sb="19" eb="20">
      <t>マン</t>
    </rPh>
    <rPh sb="22" eb="24">
      <t>ネンカン</t>
    </rPh>
    <rPh sb="25" eb="27">
      <t>ホウガ</t>
    </rPh>
    <rPh sb="30" eb="31">
      <t>マン</t>
    </rPh>
    <rPh sb="35" eb="36">
      <t>マン</t>
    </rPh>
    <phoneticPr fontId="1"/>
  </si>
  <si>
    <t>1）30万
2）40万
3）50万
4）10万
5）50万</t>
    <rPh sb="4" eb="5">
      <t>マン</t>
    </rPh>
    <rPh sb="10" eb="11">
      <t>マン</t>
    </rPh>
    <rPh sb="16" eb="17">
      <t>マン</t>
    </rPh>
    <rPh sb="22" eb="23">
      <t>マン</t>
    </rPh>
    <rPh sb="28" eb="29">
      <t>マン</t>
    </rPh>
    <phoneticPr fontId="1"/>
  </si>
  <si>
    <t>150万</t>
    <rPh sb="3" eb="4">
      <t>マン</t>
    </rPh>
    <phoneticPr fontId="1"/>
  </si>
  <si>
    <t>300万</t>
    <rPh sb="3" eb="4">
      <t>マン</t>
    </rPh>
    <phoneticPr fontId="1"/>
  </si>
  <si>
    <t>700万</t>
    <rPh sb="3" eb="4">
      <t>マン</t>
    </rPh>
    <phoneticPr fontId="1"/>
  </si>
  <si>
    <t>1,000万(×2年間）</t>
    <rPh sb="5" eb="6">
      <t>マン</t>
    </rPh>
    <rPh sb="9" eb="11">
      <t>ネンカン</t>
    </rPh>
    <phoneticPr fontId="1"/>
  </si>
  <si>
    <t>25万</t>
    <rPh sb="2" eb="3">
      <t>マン</t>
    </rPh>
    <phoneticPr fontId="1"/>
  </si>
  <si>
    <t>一般：500万
課題：1,000万</t>
    <rPh sb="0" eb="2">
      <t>イッパン</t>
    </rPh>
    <rPh sb="6" eb="7">
      <t>マン</t>
    </rPh>
    <rPh sb="8" eb="10">
      <t>カダイ</t>
    </rPh>
    <rPh sb="16" eb="17">
      <t>マン</t>
    </rPh>
    <phoneticPr fontId="1"/>
  </si>
  <si>
    <t>①200万
②100万
⑤100万
⑥100万
⑦200万
⑧200万
※③④はＨＰ参照</t>
    <rPh sb="4" eb="5">
      <t>マン</t>
    </rPh>
    <rPh sb="10" eb="11">
      <t>マン</t>
    </rPh>
    <rPh sb="16" eb="17">
      <t>マン</t>
    </rPh>
    <rPh sb="22" eb="23">
      <t>マン</t>
    </rPh>
    <rPh sb="28" eb="29">
      <t>マン</t>
    </rPh>
    <rPh sb="34" eb="35">
      <t>マン</t>
    </rPh>
    <rPh sb="42" eb="44">
      <t>サンショウ</t>
    </rPh>
    <phoneticPr fontId="1"/>
  </si>
  <si>
    <t>一般：150万
若手：100万
地球環境：100万</t>
    <rPh sb="0" eb="2">
      <t>イッパン</t>
    </rPh>
    <rPh sb="6" eb="7">
      <t>マン</t>
    </rPh>
    <rPh sb="8" eb="10">
      <t>ワカテ</t>
    </rPh>
    <rPh sb="14" eb="15">
      <t>マン</t>
    </rPh>
    <rPh sb="16" eb="18">
      <t>チキュウ</t>
    </rPh>
    <rPh sb="18" eb="20">
      <t>カンキョウ</t>
    </rPh>
    <rPh sb="24" eb="25">
      <t>マン</t>
    </rPh>
    <phoneticPr fontId="1"/>
  </si>
  <si>
    <t>1,000万</t>
    <rPh sb="5" eb="6">
      <t>マン</t>
    </rPh>
    <phoneticPr fontId="1"/>
  </si>
  <si>
    <t>一般：300万
大型：1,000万
若手：300万</t>
    <rPh sb="0" eb="2">
      <t>イッパン</t>
    </rPh>
    <rPh sb="6" eb="7">
      <t>マン</t>
    </rPh>
    <rPh sb="8" eb="10">
      <t>オオガタ</t>
    </rPh>
    <rPh sb="16" eb="17">
      <t>マン</t>
    </rPh>
    <rPh sb="18" eb="20">
      <t>ワカテ</t>
    </rPh>
    <rPh sb="24" eb="25">
      <t>マン</t>
    </rPh>
    <phoneticPr fontId="1"/>
  </si>
  <si>
    <t>2,000万</t>
    <rPh sb="5" eb="6">
      <t>マン</t>
    </rPh>
    <phoneticPr fontId="1"/>
  </si>
  <si>
    <t>30万</t>
    <rPh sb="2" eb="3">
      <t>マン</t>
    </rPh>
    <phoneticPr fontId="1"/>
  </si>
  <si>
    <t>最優秀賞：30万
優秀賞：10万
佳　作：5万</t>
    <rPh sb="0" eb="3">
      <t>サイユウシュウ</t>
    </rPh>
    <rPh sb="3" eb="4">
      <t>ショウ</t>
    </rPh>
    <rPh sb="7" eb="8">
      <t>マン</t>
    </rPh>
    <rPh sb="9" eb="12">
      <t>ユウシュウショウ</t>
    </rPh>
    <rPh sb="15" eb="16">
      <t>マン</t>
    </rPh>
    <rPh sb="17" eb="18">
      <t>カ</t>
    </rPh>
    <rPh sb="19" eb="20">
      <t>サク</t>
    </rPh>
    <rPh sb="22" eb="23">
      <t>マン</t>
    </rPh>
    <phoneticPr fontId="1"/>
  </si>
  <si>
    <t xml:space="preserve">①1000万
②200万
③100万
④100万(1件）50万（8件以内）
⑤150万
</t>
    <rPh sb="5" eb="6">
      <t>マン</t>
    </rPh>
    <rPh sb="11" eb="12">
      <t>マン</t>
    </rPh>
    <rPh sb="17" eb="18">
      <t>マン</t>
    </rPh>
    <rPh sb="23" eb="24">
      <t>マン</t>
    </rPh>
    <rPh sb="26" eb="27">
      <t>ケン</t>
    </rPh>
    <rPh sb="30" eb="31">
      <t>マン</t>
    </rPh>
    <rPh sb="33" eb="34">
      <t>ケン</t>
    </rPh>
    <rPh sb="34" eb="36">
      <t>イナイ</t>
    </rPh>
    <rPh sb="42" eb="43">
      <t>マン</t>
    </rPh>
    <phoneticPr fontId="1"/>
  </si>
  <si>
    <t>50万～100万</t>
    <rPh sb="2" eb="3">
      <t>マン</t>
    </rPh>
    <rPh sb="7" eb="8">
      <t>マン</t>
    </rPh>
    <phoneticPr fontId="1"/>
  </si>
  <si>
    <t>50万～150万</t>
    <rPh sb="2" eb="3">
      <t>マン</t>
    </rPh>
    <rPh sb="7" eb="8">
      <t>マン</t>
    </rPh>
    <phoneticPr fontId="1"/>
  </si>
  <si>
    <t>①500万
②300万</t>
    <rPh sb="4" eb="5">
      <t>マン</t>
    </rPh>
    <rPh sb="10" eb="11">
      <t>マン</t>
    </rPh>
    <phoneticPr fontId="1"/>
  </si>
  <si>
    <t>A：1,000万
B：3,000万
C：3,000万
Ｄ：2,000万</t>
    <rPh sb="7" eb="8">
      <t>マン</t>
    </rPh>
    <rPh sb="16" eb="17">
      <t>マン</t>
    </rPh>
    <rPh sb="25" eb="26">
      <t>マン</t>
    </rPh>
    <rPh sb="34" eb="35">
      <t>マン</t>
    </rPh>
    <phoneticPr fontId="1"/>
  </si>
  <si>
    <t>30万～300万</t>
    <rPh sb="2" eb="3">
      <t>マン</t>
    </rPh>
    <rPh sb="7" eb="8">
      <t>マン</t>
    </rPh>
    <phoneticPr fontId="1"/>
  </si>
  <si>
    <t>50万
100万
200万
採択時に選考委員会が裁定</t>
    <rPh sb="2" eb="3">
      <t>マン</t>
    </rPh>
    <rPh sb="7" eb="8">
      <t>マン</t>
    </rPh>
    <rPh sb="12" eb="13">
      <t>マン</t>
    </rPh>
    <rPh sb="15" eb="18">
      <t>サイタクジ</t>
    </rPh>
    <rPh sb="19" eb="21">
      <t>センコウ</t>
    </rPh>
    <rPh sb="21" eb="24">
      <t>イインカイ</t>
    </rPh>
    <rPh sb="25" eb="27">
      <t>サイテイ</t>
    </rPh>
    <phoneticPr fontId="1"/>
  </si>
  <si>
    <t>Ⅰ）800万～1,000万
Ⅱ）200万～300万
Ⅲ）180万～200万</t>
    <rPh sb="5" eb="6">
      <t>マン</t>
    </rPh>
    <rPh sb="12" eb="13">
      <t>マン</t>
    </rPh>
    <rPh sb="19" eb="20">
      <t>マン</t>
    </rPh>
    <rPh sb="24" eb="25">
      <t>マン</t>
    </rPh>
    <rPh sb="31" eb="32">
      <t>マン</t>
    </rPh>
    <rPh sb="36" eb="37">
      <t>マン</t>
    </rPh>
    <phoneticPr fontId="1"/>
  </si>
  <si>
    <t>80万～100万</t>
    <rPh sb="2" eb="3">
      <t>マン</t>
    </rPh>
    <rPh sb="7" eb="8">
      <t>マン</t>
    </rPh>
    <phoneticPr fontId="1"/>
  </si>
  <si>
    <t>100万～150万</t>
    <rPh sb="3" eb="4">
      <t>マン</t>
    </rPh>
    <rPh sb="8" eb="9">
      <t>マン</t>
    </rPh>
    <phoneticPr fontId="1"/>
  </si>
  <si>
    <t>1名枠：25万～45万
2名枠：50万～90万</t>
    <rPh sb="1" eb="2">
      <t>メイ</t>
    </rPh>
    <rPh sb="2" eb="3">
      <t>ワク</t>
    </rPh>
    <rPh sb="6" eb="7">
      <t>マン</t>
    </rPh>
    <rPh sb="10" eb="11">
      <t>マン</t>
    </rPh>
    <rPh sb="13" eb="15">
      <t>メイワク</t>
    </rPh>
    <rPh sb="18" eb="19">
      <t>マン</t>
    </rPh>
    <rPh sb="22" eb="23">
      <t>マン</t>
    </rPh>
    <phoneticPr fontId="1"/>
  </si>
  <si>
    <t>25万～45万</t>
    <rPh sb="2" eb="3">
      <t>マン</t>
    </rPh>
    <rPh sb="6" eb="7">
      <t>マン</t>
    </rPh>
    <phoneticPr fontId="1"/>
  </si>
  <si>
    <t>40万～50万</t>
    <rPh sb="2" eb="3">
      <t>マン</t>
    </rPh>
    <rPh sb="6" eb="7">
      <t>マン</t>
    </rPh>
    <phoneticPr fontId="1"/>
  </si>
  <si>
    <t>1000万</t>
    <rPh sb="4" eb="5">
      <t>マン</t>
    </rPh>
    <phoneticPr fontId="1"/>
  </si>
  <si>
    <t xml:space="preserve">個人・共同：50万
 </t>
    <rPh sb="0" eb="2">
      <t>コジン</t>
    </rPh>
    <rPh sb="3" eb="5">
      <t>キョウドウ</t>
    </rPh>
    <rPh sb="8" eb="9">
      <t>マン</t>
    </rPh>
    <phoneticPr fontId="1"/>
  </si>
  <si>
    <t>開発：500万
奨励：200万</t>
    <rPh sb="0" eb="2">
      <t>カイハツ</t>
    </rPh>
    <rPh sb="6" eb="7">
      <t>マン</t>
    </rPh>
    <rPh sb="8" eb="10">
      <t>ショウレイ</t>
    </rPh>
    <rPh sb="14" eb="15">
      <t>マン</t>
    </rPh>
    <phoneticPr fontId="1"/>
  </si>
  <si>
    <t>3000万</t>
    <rPh sb="4" eb="5">
      <t>マン</t>
    </rPh>
    <phoneticPr fontId="1"/>
  </si>
  <si>
    <t>6000万
（最長5年間）</t>
    <rPh sb="4" eb="5">
      <t>マン</t>
    </rPh>
    <rPh sb="7" eb="9">
      <t>サイチョウ</t>
    </rPh>
    <rPh sb="10" eb="12">
      <t>ネンカン</t>
    </rPh>
    <phoneticPr fontId="1"/>
  </si>
  <si>
    <t>大賞：1000万
奨励賞：300万</t>
    <rPh sb="0" eb="2">
      <t>タイショウ</t>
    </rPh>
    <rPh sb="7" eb="8">
      <t>マン</t>
    </rPh>
    <rPh sb="9" eb="12">
      <t>ショウレイショウ</t>
    </rPh>
    <rPh sb="16" eb="17">
      <t>マン</t>
    </rPh>
    <phoneticPr fontId="1"/>
  </si>
  <si>
    <t>大賞：5,000万
Young Investigator賞：500万</t>
    <rPh sb="0" eb="2">
      <t>タイショウ</t>
    </rPh>
    <rPh sb="8" eb="9">
      <t>マン</t>
    </rPh>
    <rPh sb="28" eb="29">
      <t>ショウ</t>
    </rPh>
    <rPh sb="33" eb="34">
      <t>マン</t>
    </rPh>
    <phoneticPr fontId="1"/>
  </si>
  <si>
    <t>1,000万×10年間</t>
    <rPh sb="5" eb="6">
      <t>マン</t>
    </rPh>
    <rPh sb="9" eb="11">
      <t>ネンカン</t>
    </rPh>
    <phoneticPr fontId="1"/>
  </si>
  <si>
    <t>奨学金：30万
支度金：50万</t>
    <rPh sb="0" eb="3">
      <t>ショウガクキン</t>
    </rPh>
    <rPh sb="6" eb="7">
      <t>マン</t>
    </rPh>
    <rPh sb="8" eb="11">
      <t>シタクキン</t>
    </rPh>
    <rPh sb="14" eb="15">
      <t>マン</t>
    </rPh>
    <phoneticPr fontId="1"/>
  </si>
  <si>
    <t>40万</t>
    <rPh sb="2" eb="3">
      <t>マン</t>
    </rPh>
    <phoneticPr fontId="1"/>
  </si>
  <si>
    <t>750万</t>
    <rPh sb="3" eb="4">
      <t>マン</t>
    </rPh>
    <phoneticPr fontId="1"/>
  </si>
  <si>
    <t>①100万～250万
②100万～200万
③100万～200万</t>
    <rPh sb="4" eb="5">
      <t>マン</t>
    </rPh>
    <rPh sb="9" eb="10">
      <t>マン</t>
    </rPh>
    <rPh sb="15" eb="16">
      <t>マン</t>
    </rPh>
    <rPh sb="20" eb="21">
      <t>マン</t>
    </rPh>
    <rPh sb="26" eb="27">
      <t>マン</t>
    </rPh>
    <rPh sb="31" eb="32">
      <t>マン</t>
    </rPh>
    <phoneticPr fontId="1"/>
  </si>
  <si>
    <t>①300万～600万
②250万～400万
③300万～600万</t>
    <rPh sb="4" eb="5">
      <t>マン</t>
    </rPh>
    <rPh sb="9" eb="10">
      <t>マン</t>
    </rPh>
    <rPh sb="15" eb="16">
      <t>マン</t>
    </rPh>
    <rPh sb="20" eb="21">
      <t>マン</t>
    </rPh>
    <rPh sb="26" eb="27">
      <t>マン</t>
    </rPh>
    <rPh sb="31" eb="32">
      <t>マン</t>
    </rPh>
    <phoneticPr fontId="1"/>
  </si>
  <si>
    <t>1,000万～3,000万</t>
    <rPh sb="5" eb="6">
      <t>マン</t>
    </rPh>
    <rPh sb="12" eb="13">
      <t>マン</t>
    </rPh>
    <phoneticPr fontId="1"/>
  </si>
  <si>
    <t>（ｐ）1,500万
(Ｓ）900万</t>
    <rPh sb="8" eb="9">
      <t>マン</t>
    </rPh>
    <rPh sb="16" eb="17">
      <t>マン</t>
    </rPh>
    <phoneticPr fontId="1"/>
  </si>
  <si>
    <t>50万または100万</t>
    <rPh sb="2" eb="3">
      <t>マン</t>
    </rPh>
    <rPh sb="9" eb="10">
      <t>マン</t>
    </rPh>
    <phoneticPr fontId="1"/>
  </si>
  <si>
    <t>一部：100万
二部：最優秀100万
　　　優秀50万</t>
    <rPh sb="0" eb="2">
      <t>イチブ</t>
    </rPh>
    <rPh sb="6" eb="7">
      <t>マン</t>
    </rPh>
    <rPh sb="8" eb="10">
      <t>ニブ</t>
    </rPh>
    <rPh sb="11" eb="14">
      <t>サイユウシュウ</t>
    </rPh>
    <rPh sb="17" eb="18">
      <t>マン</t>
    </rPh>
    <rPh sb="22" eb="24">
      <t>ユウシュウ</t>
    </rPh>
    <rPh sb="26" eb="27">
      <t>マン</t>
    </rPh>
    <phoneticPr fontId="1"/>
  </si>
  <si>
    <t>①大型：年間1,500万
②中型:年間500万
③小型：年間150万</t>
    <rPh sb="1" eb="3">
      <t>オオガタ</t>
    </rPh>
    <rPh sb="4" eb="6">
      <t>ネンカン</t>
    </rPh>
    <rPh sb="11" eb="12">
      <t>マン</t>
    </rPh>
    <rPh sb="14" eb="16">
      <t>チュウガタ</t>
    </rPh>
    <rPh sb="17" eb="19">
      <t>ネンカン</t>
    </rPh>
    <rPh sb="22" eb="23">
      <t>マン</t>
    </rPh>
    <rPh sb="25" eb="27">
      <t>ショウガタ</t>
    </rPh>
    <rPh sb="28" eb="30">
      <t>ネンカン</t>
    </rPh>
    <phoneticPr fontId="1"/>
  </si>
  <si>
    <t>500万～1,000万</t>
    <rPh sb="3" eb="4">
      <t>マン</t>
    </rPh>
    <rPh sb="10" eb="11">
      <t>マン</t>
    </rPh>
    <phoneticPr fontId="1"/>
  </si>
  <si>
    <t>課題1：500万
課題2，3：300万</t>
    <rPh sb="0" eb="2">
      <t>カダイ</t>
    </rPh>
    <rPh sb="7" eb="8">
      <t>マン</t>
    </rPh>
    <rPh sb="9" eb="11">
      <t>カダイ</t>
    </rPh>
    <rPh sb="18" eb="19">
      <t>マン</t>
    </rPh>
    <phoneticPr fontId="1"/>
  </si>
  <si>
    <t>30万～150万</t>
    <rPh sb="2" eb="3">
      <t>マン</t>
    </rPh>
    <rPh sb="7" eb="8">
      <t>マン</t>
    </rPh>
    <phoneticPr fontId="1"/>
  </si>
  <si>
    <t>15万～30万</t>
    <rPh sb="2" eb="3">
      <t>マン</t>
    </rPh>
    <rPh sb="6" eb="7">
      <t>マン</t>
    </rPh>
    <phoneticPr fontId="1"/>
  </si>
  <si>
    <t>総額500万</t>
    <rPh sb="0" eb="2">
      <t>ソウガク</t>
    </rPh>
    <rPh sb="5" eb="6">
      <t>マン</t>
    </rPh>
    <phoneticPr fontId="1"/>
  </si>
  <si>
    <t>一般：200万
奨励：100万</t>
    <rPh sb="0" eb="2">
      <t>イッパン</t>
    </rPh>
    <rPh sb="6" eb="7">
      <t>マン</t>
    </rPh>
    <rPh sb="8" eb="10">
      <t>ショウレイ</t>
    </rPh>
    <rPh sb="14" eb="15">
      <t>マン</t>
    </rPh>
    <phoneticPr fontId="1"/>
  </si>
  <si>
    <t>60万</t>
    <rPh sb="2" eb="3">
      <t>マン</t>
    </rPh>
    <phoneticPr fontId="1"/>
  </si>
  <si>
    <t>一般：150万</t>
    <rPh sb="0" eb="2">
      <t>イッパン</t>
    </rPh>
    <rPh sb="6" eb="7">
      <t>マン</t>
    </rPh>
    <phoneticPr fontId="1"/>
  </si>
  <si>
    <t>海外：10万</t>
    <rPh sb="0" eb="2">
      <t>カイガイ</t>
    </rPh>
    <rPh sb="5" eb="6">
      <t>マン</t>
    </rPh>
    <phoneticPr fontId="1"/>
  </si>
  <si>
    <t xml:space="preserve">グループＡ：80万
グループＢ：70万
</t>
    <rPh sb="8" eb="9">
      <t>マン</t>
    </rPh>
    <rPh sb="18" eb="19">
      <t>マン</t>
    </rPh>
    <phoneticPr fontId="1"/>
  </si>
  <si>
    <t>大賞（副賞：1,000万）
優秀賞（副賞：200万）
発明発見奨励賞（副賞：100万）</t>
    <rPh sb="0" eb="2">
      <t>タイショウ</t>
    </rPh>
    <rPh sb="3" eb="5">
      <t>フクショウ</t>
    </rPh>
    <rPh sb="11" eb="12">
      <t>マン</t>
    </rPh>
    <rPh sb="14" eb="17">
      <t>ユウシュウショウ</t>
    </rPh>
    <rPh sb="18" eb="20">
      <t>フクショウ</t>
    </rPh>
    <rPh sb="24" eb="25">
      <t>マン</t>
    </rPh>
    <rPh sb="27" eb="29">
      <t>ハツメイ</t>
    </rPh>
    <rPh sb="29" eb="31">
      <t>ハッケン</t>
    </rPh>
    <rPh sb="31" eb="34">
      <t>ショウレイショウ</t>
    </rPh>
    <rPh sb="35" eb="37">
      <t>フクショウ</t>
    </rPh>
    <rPh sb="41" eb="42">
      <t>マン</t>
    </rPh>
    <phoneticPr fontId="1"/>
  </si>
  <si>
    <t>総額100万</t>
    <rPh sb="0" eb="2">
      <t>ソウガク</t>
    </rPh>
    <rPh sb="5" eb="6">
      <t>マン</t>
    </rPh>
    <phoneticPr fontId="1"/>
  </si>
  <si>
    <t>単年度：100万～300万
複数年度：総額1,500万</t>
    <rPh sb="0" eb="3">
      <t>タンネンド</t>
    </rPh>
    <rPh sb="7" eb="8">
      <t>マン</t>
    </rPh>
    <rPh sb="12" eb="13">
      <t>マン</t>
    </rPh>
    <rPh sb="14" eb="16">
      <t>フクスウ</t>
    </rPh>
    <rPh sb="16" eb="18">
      <t>ネンド</t>
    </rPh>
    <rPh sb="19" eb="21">
      <t>ソウガク</t>
    </rPh>
    <rPh sb="26" eb="27">
      <t>マン</t>
    </rPh>
    <phoneticPr fontId="1"/>
  </si>
  <si>
    <t xml:space="preserve">Ｍ分野及びＢ分野
200万
</t>
    <rPh sb="3" eb="4">
      <t>オヨ</t>
    </rPh>
    <rPh sb="6" eb="8">
      <t>ブンヤ</t>
    </rPh>
    <rPh sb="12" eb="13">
      <t>マン</t>
    </rPh>
    <phoneticPr fontId="1"/>
  </si>
  <si>
    <t>個人：100万～250万
共同：200万～500万</t>
    <rPh sb="0" eb="2">
      <t>コジン</t>
    </rPh>
    <rPh sb="6" eb="7">
      <t>マン</t>
    </rPh>
    <rPh sb="11" eb="12">
      <t>マン</t>
    </rPh>
    <rPh sb="12" eb="14">
      <t>キョウドウ</t>
    </rPh>
    <rPh sb="19" eb="20">
      <t>マン</t>
    </rPh>
    <rPh sb="24" eb="25">
      <t>マン</t>
    </rPh>
    <phoneticPr fontId="1"/>
  </si>
  <si>
    <t>前田工学賞：200万
山田一宇賞：100万</t>
    <rPh sb="0" eb="2">
      <t>マエダ</t>
    </rPh>
    <rPh sb="2" eb="5">
      <t>コウガクショウ</t>
    </rPh>
    <rPh sb="9" eb="10">
      <t>マン</t>
    </rPh>
    <rPh sb="11" eb="13">
      <t>ヤマダ</t>
    </rPh>
    <rPh sb="13" eb="14">
      <t>イチ</t>
    </rPh>
    <rPh sb="14" eb="15">
      <t>ウ</t>
    </rPh>
    <rPh sb="15" eb="16">
      <t>ショウ</t>
    </rPh>
    <rPh sb="20" eb="21">
      <t>マン</t>
    </rPh>
    <phoneticPr fontId="1"/>
  </si>
  <si>
    <t xml:space="preserve">最優秀賞：30万
優秀賞：10万
</t>
    <rPh sb="0" eb="3">
      <t>サイユウシュウ</t>
    </rPh>
    <rPh sb="3" eb="4">
      <t>ショウ</t>
    </rPh>
    <rPh sb="7" eb="8">
      <t>マン</t>
    </rPh>
    <rPh sb="9" eb="12">
      <t>ユウシュウショウ</t>
    </rPh>
    <rPh sb="15" eb="16">
      <t>マン</t>
    </rPh>
    <phoneticPr fontId="1"/>
  </si>
  <si>
    <t>大賞：300万
優秀賞：部門毎、複数プラン
200万</t>
    <rPh sb="0" eb="2">
      <t>タイショウ</t>
    </rPh>
    <rPh sb="6" eb="7">
      <t>マン</t>
    </rPh>
    <rPh sb="8" eb="11">
      <t>ユウシュウショウ</t>
    </rPh>
    <rPh sb="12" eb="14">
      <t>ブモン</t>
    </rPh>
    <rPh sb="14" eb="15">
      <t>ゴト</t>
    </rPh>
    <rPh sb="16" eb="18">
      <t>フクスウ</t>
    </rPh>
    <rPh sb="25" eb="26">
      <t>マン</t>
    </rPh>
    <phoneticPr fontId="1"/>
  </si>
  <si>
    <t>総額3,000万</t>
    <rPh sb="0" eb="2">
      <t>ソウガク</t>
    </rPh>
    <rPh sb="7" eb="8">
      <t>マン</t>
    </rPh>
    <phoneticPr fontId="1"/>
  </si>
  <si>
    <t>防災：1,500万
医工：1,500万</t>
    <rPh sb="0" eb="2">
      <t>ボウサイ</t>
    </rPh>
    <rPh sb="8" eb="9">
      <t>マン</t>
    </rPh>
    <rPh sb="10" eb="12">
      <t>イコウ</t>
    </rPh>
    <rPh sb="18" eb="19">
      <t>マン</t>
    </rPh>
    <phoneticPr fontId="1"/>
  </si>
  <si>
    <t>助成研究Ａ：300万
助成研究Ｂ：100万</t>
    <rPh sb="0" eb="2">
      <t>ジョセイ</t>
    </rPh>
    <rPh sb="2" eb="4">
      <t>ケンキュウ</t>
    </rPh>
    <rPh sb="9" eb="10">
      <t>マン</t>
    </rPh>
    <rPh sb="11" eb="13">
      <t>ジョセイ</t>
    </rPh>
    <rPh sb="13" eb="15">
      <t>ケンキュウ</t>
    </rPh>
    <rPh sb="20" eb="21">
      <t>マン</t>
    </rPh>
    <phoneticPr fontId="1"/>
  </si>
  <si>
    <t>助成研究Ａ：30万～200万
助成研究Ｂ：60万
挑戦的萌芽：30万～200万</t>
    <rPh sb="0" eb="2">
      <t>ジョセイ</t>
    </rPh>
    <rPh sb="2" eb="4">
      <t>ケンキュウ</t>
    </rPh>
    <rPh sb="8" eb="9">
      <t>マン</t>
    </rPh>
    <rPh sb="13" eb="14">
      <t>マン</t>
    </rPh>
    <rPh sb="15" eb="17">
      <t>ジョセイ</t>
    </rPh>
    <rPh sb="17" eb="19">
      <t>ケンキュウ</t>
    </rPh>
    <rPh sb="23" eb="24">
      <t>マン</t>
    </rPh>
    <rPh sb="25" eb="28">
      <t>チョウセンテキ</t>
    </rPh>
    <rPh sb="28" eb="30">
      <t>ホウガ</t>
    </rPh>
    <rPh sb="33" eb="34">
      <t>マン</t>
    </rPh>
    <rPh sb="38" eb="39">
      <t>マン</t>
    </rPh>
    <phoneticPr fontId="1"/>
  </si>
  <si>
    <t>23-219</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</si>
  <si>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</si>
  <si>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200万</t>
    <rPh sb="3" eb="4">
      <t>マン</t>
    </rPh>
    <phoneticPr fontId="1"/>
  </si>
  <si>
    <t>-</t>
    <phoneticPr fontId="1"/>
  </si>
  <si>
    <t>https://www.otc-spf.jp/application/</t>
  </si>
  <si>
    <t>2024年6月頃</t>
    <rPh sb="4" eb="5">
      <t>ネン</t>
    </rPh>
    <rPh sb="6" eb="7">
      <t>ガツ</t>
    </rPh>
    <rPh sb="7" eb="8">
      <t>コロ</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</si>
  <si>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</si>
  <si>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</si>
  <si>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令和6年度　啓発事業等助成</t>
    <rPh sb="0" eb="2">
      <t>レイワ</t>
    </rPh>
    <rPh sb="3" eb="5">
      <t>ネンド</t>
    </rPh>
    <rPh sb="6" eb="8">
      <t>ケイハツ</t>
    </rPh>
    <rPh sb="8" eb="11">
      <t>ジギョウトウ</t>
    </rPh>
    <rPh sb="11" eb="13">
      <t>ジョセイ</t>
    </rPh>
    <phoneticPr fontId="1"/>
  </si>
  <si>
    <t xml:space="preserve">
一般用医薬品または要指導医薬品によるセルフメディケーションまたは健康に関わる有益な健康増進等に係る研究会、講演会、シンポジウムの開催及び啓発教材の開発に係る課題</t>
    <rPh sb="1" eb="4">
      <t>イッパンヨウ</t>
    </rPh>
    <rPh sb="4" eb="7">
      <t>イヤクヒン</t>
    </rPh>
    <rPh sb="10" eb="11">
      <t>ヨウ</t>
    </rPh>
    <rPh sb="11" eb="13">
      <t>シドウ</t>
    </rPh>
    <rPh sb="13" eb="16">
      <t>イヤクヒン</t>
    </rPh>
    <rPh sb="33" eb="35">
      <t>ケンコウ</t>
    </rPh>
    <rPh sb="36" eb="37">
      <t>カカ</t>
    </rPh>
    <rPh sb="39" eb="41">
      <t>ユウエキ</t>
    </rPh>
    <rPh sb="42" eb="44">
      <t>ケンコウ</t>
    </rPh>
    <rPh sb="44" eb="47">
      <t>ゾウシントウ</t>
    </rPh>
    <rPh sb="48" eb="49">
      <t>カカ</t>
    </rPh>
    <rPh sb="50" eb="53">
      <t>ケンキュウカイ</t>
    </rPh>
    <rPh sb="54" eb="57">
      <t>コウエンカイ</t>
    </rPh>
    <rPh sb="65" eb="67">
      <t>カイサイ</t>
    </rPh>
    <rPh sb="67" eb="68">
      <t>オヨ</t>
    </rPh>
    <rPh sb="69" eb="71">
      <t>ケイハツ</t>
    </rPh>
    <rPh sb="71" eb="73">
      <t>キョウザイ</t>
    </rPh>
    <rPh sb="74" eb="76">
      <t>カイハツ</t>
    </rPh>
    <rPh sb="77" eb="78">
      <t>カカ</t>
    </rPh>
    <rPh sb="79" eb="81">
      <t>カダイ</t>
    </rPh>
    <phoneticPr fontId="1"/>
  </si>
  <si>
    <t>200万</t>
    <rPh sb="3" eb="4">
      <t>マン</t>
    </rPh>
    <phoneticPr fontId="1"/>
  </si>
  <si>
    <t>23-219</t>
    <phoneticPr fontId="1"/>
  </si>
  <si>
    <t>23-220</t>
    <phoneticPr fontId="1"/>
  </si>
  <si>
    <t>一般財団法人 水源地環境センター</t>
    <phoneticPr fontId="1"/>
  </si>
  <si>
    <t>公益財団法人 クリタ水・環境科学振興財団</t>
    <phoneticPr fontId="1"/>
  </si>
  <si>
    <t>公益財団法人　鴻池奨学財団</t>
    <phoneticPr fontId="1"/>
  </si>
  <si>
    <t>公益財団法人　増屋記念基礎研究振興財団</t>
    <phoneticPr fontId="1"/>
  </si>
  <si>
    <t>23-221</t>
    <phoneticPr fontId="1"/>
  </si>
  <si>
    <t>23-222</t>
    <phoneticPr fontId="1"/>
  </si>
  <si>
    <t>23-223</t>
    <phoneticPr fontId="1"/>
  </si>
  <si>
    <t>2024年度　国内研究助成</t>
    <rPh sb="4" eb="6">
      <t>ネンド</t>
    </rPh>
    <rPh sb="7" eb="9">
      <t>コクナイ</t>
    </rPh>
    <rPh sb="9" eb="11">
      <t>ケンキュウ</t>
    </rPh>
    <rPh sb="11" eb="13">
      <t>ジョセイ</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</si>
  <si>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</si>
  <si>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</si>
  <si>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</si>
  <si>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</si>
  <si>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</si>
  <si>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WEC応用生態研究助成</t>
    <rPh sb="3" eb="5">
      <t>オウヨウ</t>
    </rPh>
    <rPh sb="5" eb="7">
      <t>セイタイ</t>
    </rPh>
    <rPh sb="7" eb="9">
      <t>ケンキュウ</t>
    </rPh>
    <rPh sb="9" eb="11">
      <t>ジョセイ</t>
    </rPh>
    <phoneticPr fontId="1"/>
  </si>
  <si>
    <t>100万</t>
    <rPh sb="3" eb="4">
      <t>マン</t>
    </rPh>
    <phoneticPr fontId="1"/>
  </si>
  <si>
    <t xml:space="preserve">
【助成対象】
（研究課題）
ダム貯水池に係わる生態系・水環境（上下流・周辺を含む）に関する研究
（研究分野）
生態学、工学、及びそれらの境界領域である応用生態工学</t>
    <rPh sb="2" eb="4">
      <t>ジョセイ</t>
    </rPh>
    <rPh sb="4" eb="6">
      <t>タイショウ</t>
    </rPh>
    <rPh sb="9" eb="11">
      <t>ケンキュウ</t>
    </rPh>
    <rPh sb="11" eb="13">
      <t>カダイ</t>
    </rPh>
    <rPh sb="17" eb="20">
      <t>チョスイチ</t>
    </rPh>
    <rPh sb="21" eb="22">
      <t>カカ</t>
    </rPh>
    <rPh sb="24" eb="27">
      <t>セイタイケイ</t>
    </rPh>
    <rPh sb="28" eb="29">
      <t>ミズ</t>
    </rPh>
    <rPh sb="29" eb="31">
      <t>カンキョウ</t>
    </rPh>
    <rPh sb="32" eb="34">
      <t>ジョウカ</t>
    </rPh>
    <rPh sb="34" eb="35">
      <t>リュウ</t>
    </rPh>
    <rPh sb="36" eb="38">
      <t>シュウヘン</t>
    </rPh>
    <rPh sb="39" eb="40">
      <t>フク</t>
    </rPh>
    <rPh sb="43" eb="44">
      <t>カン</t>
    </rPh>
    <rPh sb="46" eb="48">
      <t>ケンキュウ</t>
    </rPh>
    <rPh sb="50" eb="52">
      <t>ケンキュウ</t>
    </rPh>
    <rPh sb="52" eb="54">
      <t>ブンヤ</t>
    </rPh>
    <rPh sb="56" eb="59">
      <t>セイタイガク</t>
    </rPh>
    <rPh sb="60" eb="62">
      <t>コウガク</t>
    </rPh>
    <rPh sb="63" eb="64">
      <t>オヨ</t>
    </rPh>
    <rPh sb="69" eb="71">
      <t>キョウカイ</t>
    </rPh>
    <rPh sb="71" eb="73">
      <t>リョウイキ</t>
    </rPh>
    <rPh sb="76" eb="78">
      <t>オウヨウ</t>
    </rPh>
    <rPh sb="78" eb="80">
      <t>セイタイ</t>
    </rPh>
    <rPh sb="80" eb="82">
      <t>コウガク</t>
    </rPh>
    <phoneticPr fontId="1"/>
  </si>
  <si>
    <t>35歳以下（2024年4月1日時点）</t>
    <rPh sb="2" eb="3">
      <t>サイ</t>
    </rPh>
    <rPh sb="3" eb="5">
      <t>イカ</t>
    </rPh>
    <rPh sb="10" eb="11">
      <t>ネン</t>
    </rPh>
    <rPh sb="12" eb="13">
      <t>ガツ</t>
    </rPh>
    <rPh sb="14" eb="15">
      <t>ヒ</t>
    </rPh>
    <rPh sb="15" eb="17">
      <t>ジテン</t>
    </rPh>
    <phoneticPr fontId="1"/>
  </si>
  <si>
    <t>-</t>
    <phoneticPr fontId="1"/>
  </si>
  <si>
    <t>2024年5月中旬</t>
    <rPh sb="4" eb="5">
      <t>ネン</t>
    </rPh>
    <rPh sb="6" eb="7">
      <t>ガツ</t>
    </rPh>
    <rPh sb="7" eb="9">
      <t>チュウジュン</t>
    </rPh>
    <phoneticPr fontId="1"/>
  </si>
  <si>
    <t>http://www.wec.or.jp/support/season/index.html</t>
    <phoneticPr fontId="1"/>
  </si>
  <si>
    <t>2024年　研究助成</t>
    <rPh sb="4" eb="5">
      <t>ネン</t>
    </rPh>
    <rPh sb="6" eb="8">
      <t>ケンキュウ</t>
    </rPh>
    <rPh sb="8" eb="10">
      <t>ジョセイ</t>
    </rPh>
    <phoneticPr fontId="1"/>
  </si>
  <si>
    <t xml:space="preserve">
【助成対象】
基礎研究に関する研究開発
エネルギーや地球環境問題、CO₂削減・脱炭素社会に向けた取組みに関係する基礎研究</t>
    <rPh sb="2" eb="4">
      <t>ジョセイ</t>
    </rPh>
    <rPh sb="4" eb="6">
      <t>タイショウ</t>
    </rPh>
    <rPh sb="8" eb="12">
      <t>キソケンキュウ</t>
    </rPh>
    <rPh sb="13" eb="14">
      <t>カン</t>
    </rPh>
    <rPh sb="16" eb="18">
      <t>ケンキュウ</t>
    </rPh>
    <rPh sb="18" eb="20">
      <t>カイハツ</t>
    </rPh>
    <rPh sb="27" eb="29">
      <t>チキュウ</t>
    </rPh>
    <rPh sb="29" eb="31">
      <t>カンキョウ</t>
    </rPh>
    <rPh sb="31" eb="33">
      <t>モンダイ</t>
    </rPh>
    <rPh sb="37" eb="39">
      <t>サクゲン</t>
    </rPh>
    <rPh sb="40" eb="41">
      <t>ダツ</t>
    </rPh>
    <rPh sb="41" eb="45">
      <t>タンソシャカイ</t>
    </rPh>
    <rPh sb="46" eb="47">
      <t>ム</t>
    </rPh>
    <rPh sb="49" eb="51">
      <t>トリク</t>
    </rPh>
    <rPh sb="53" eb="55">
      <t>カンケイ</t>
    </rPh>
    <rPh sb="57" eb="59">
      <t>キソ</t>
    </rPh>
    <rPh sb="59" eb="61">
      <t>ケンキュウ</t>
    </rPh>
    <phoneticPr fontId="1"/>
  </si>
  <si>
    <t>応募は事務局宛に郵送で2部送付</t>
    <rPh sb="0" eb="2">
      <t>オウボ</t>
    </rPh>
    <rPh sb="3" eb="6">
      <t>ジムキョク</t>
    </rPh>
    <rPh sb="6" eb="7">
      <t>アテ</t>
    </rPh>
    <rPh sb="8" eb="10">
      <t>ユウソウ</t>
    </rPh>
    <rPh sb="12" eb="13">
      <t>ブ</t>
    </rPh>
    <rPh sb="13" eb="15">
      <t>ソウフ</t>
    </rPh>
    <phoneticPr fontId="1"/>
  </si>
  <si>
    <t>https://www.masuyakinen.org/jyosei-jigyou.html</t>
    <phoneticPr fontId="1"/>
  </si>
  <si>
    <t>2024年度助成対象研究</t>
    <rPh sb="4" eb="6">
      <t>ネンド</t>
    </rPh>
    <rPh sb="6" eb="8">
      <t>ジョセイ</t>
    </rPh>
    <rPh sb="8" eb="10">
      <t>タイショウ</t>
    </rPh>
    <rPh sb="10" eb="12">
      <t>ケンキュウ</t>
    </rPh>
    <phoneticPr fontId="1"/>
  </si>
  <si>
    <t xml:space="preserve">
1）土木・建築に関する研究
2）助成金が有効に活用されると認められる研究
3）准教授、助教等の若手研究者が対象</t>
    <rPh sb="3" eb="5">
      <t>ドボク</t>
    </rPh>
    <rPh sb="6" eb="8">
      <t>ケンチク</t>
    </rPh>
    <rPh sb="9" eb="10">
      <t>カン</t>
    </rPh>
    <rPh sb="12" eb="14">
      <t>ケンキュウ</t>
    </rPh>
    <rPh sb="17" eb="20">
      <t>ジョセイキン</t>
    </rPh>
    <rPh sb="21" eb="23">
      <t>ユウコウ</t>
    </rPh>
    <rPh sb="24" eb="26">
      <t>カツヨウ</t>
    </rPh>
    <rPh sb="30" eb="31">
      <t>ミト</t>
    </rPh>
    <rPh sb="35" eb="37">
      <t>ケンキュウ</t>
    </rPh>
    <rPh sb="40" eb="43">
      <t>ジュンキョウジュ</t>
    </rPh>
    <rPh sb="44" eb="46">
      <t>ジョキョウ</t>
    </rPh>
    <rPh sb="46" eb="47">
      <t>トウ</t>
    </rPh>
    <rPh sb="48" eb="50">
      <t>ワカテ</t>
    </rPh>
    <rPh sb="50" eb="53">
      <t>ケンキュウシャ</t>
    </rPh>
    <rPh sb="54" eb="56">
      <t>タイショウ</t>
    </rPh>
    <phoneticPr fontId="1"/>
  </si>
  <si>
    <t>30～60万</t>
    <rPh sb="5" eb="6">
      <t>マン</t>
    </rPh>
    <phoneticPr fontId="1"/>
  </si>
  <si>
    <t>2024年5月下旬</t>
    <rPh sb="4" eb="5">
      <t>ネン</t>
    </rPh>
    <rPh sb="6" eb="7">
      <t>ガツ</t>
    </rPh>
    <rPh sb="7" eb="9">
      <t>ゲジュン</t>
    </rPh>
    <phoneticPr fontId="1"/>
  </si>
  <si>
    <t>https://www.konoike.co.jp/konoike_zaidan/</t>
    <phoneticPr fontId="1"/>
  </si>
  <si>
    <t>終了</t>
    <phoneticPr fontId="1"/>
  </si>
  <si>
    <t>23-225</t>
    <phoneticPr fontId="1"/>
  </si>
  <si>
    <t>2024年度　研究助成</t>
    <rPh sb="4" eb="6">
      <t>ネンド</t>
    </rPh>
    <rPh sb="7" eb="9">
      <t>ケンキュウ</t>
    </rPh>
    <rPh sb="9" eb="11">
      <t>ジョセイ</t>
    </rPh>
    <phoneticPr fontId="1"/>
  </si>
  <si>
    <t>100万</t>
    <rPh sb="3" eb="4">
      <t>マン</t>
    </rPh>
    <phoneticPr fontId="1"/>
  </si>
  <si>
    <t>40歳以下（2024年4月1日現在）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</si>
  <si>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</si>
  <si>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 xml:space="preserve">
【対象分野】
•化学
•食品科学
•芸術学/デザイン学
•体育学/スポーツ科学
•経営学（ビジネス・公共経営、マーケティング等）</t>
    <rPh sb="2" eb="4">
      <t>タイショウ</t>
    </rPh>
    <rPh sb="4" eb="6">
      <t>ブンヤ</t>
    </rPh>
    <rPh sb="9" eb="11">
      <t>カガク</t>
    </rPh>
    <rPh sb="13" eb="15">
      <t>ショクヒン</t>
    </rPh>
    <rPh sb="15" eb="17">
      <t>カガク</t>
    </rPh>
    <rPh sb="19" eb="22">
      <t>ゲイジュツガク</t>
    </rPh>
    <rPh sb="27" eb="28">
      <t>ガク</t>
    </rPh>
    <rPh sb="30" eb="32">
      <t>タイイク</t>
    </rPh>
    <rPh sb="32" eb="33">
      <t>ガク</t>
    </rPh>
    <rPh sb="38" eb="40">
      <t>カガク</t>
    </rPh>
    <rPh sb="42" eb="44">
      <t>ケイエイ</t>
    </rPh>
    <rPh sb="44" eb="45">
      <t>ガク</t>
    </rPh>
    <rPh sb="51" eb="53">
      <t>コウキョウ</t>
    </rPh>
    <rPh sb="53" eb="55">
      <t>ケイエイ</t>
    </rPh>
    <rPh sb="63" eb="64">
      <t>トウ</t>
    </rPh>
    <phoneticPr fontId="1"/>
  </si>
  <si>
    <t>2024年7月上旬</t>
    <rPh sb="4" eb="5">
      <t>ネン</t>
    </rPh>
    <rPh sb="6" eb="7">
      <t>ガツ</t>
    </rPh>
    <rPh sb="7" eb="9">
      <t>ジョウジュン</t>
    </rPh>
    <phoneticPr fontId="1"/>
  </si>
  <si>
    <t>https://tobe-maki.or.jp/grant/</t>
    <phoneticPr fontId="1"/>
  </si>
  <si>
    <t>23-226</t>
    <phoneticPr fontId="1"/>
  </si>
  <si>
    <t>一般財団法人 材料科学技術振興財団</t>
    <rPh sb="0" eb="2">
      <t>イッパン</t>
    </rPh>
    <rPh sb="2" eb="4">
      <t>ザイダン</t>
    </rPh>
    <rPh sb="4" eb="6">
      <t>ホウジン</t>
    </rPh>
    <rPh sb="7" eb="9">
      <t>ザイリョウ</t>
    </rPh>
    <rPh sb="9" eb="11">
      <t>カガク</t>
    </rPh>
    <rPh sb="11" eb="13">
      <t>ギジュツ</t>
    </rPh>
    <rPh sb="13" eb="15">
      <t>シンコウ</t>
    </rPh>
    <rPh sb="15" eb="17">
      <t>ザイダン</t>
    </rPh>
    <phoneticPr fontId="1"/>
  </si>
  <si>
    <t>https://www.mst.or.jp/corporate/tabid/1482/Default.aspx</t>
  </si>
  <si>
    <t>2024年度　研究助成・共同研究</t>
    <rPh sb="4" eb="6">
      <t>ネンド</t>
    </rPh>
    <rPh sb="7" eb="11">
      <t>ケンキュウジョセイ</t>
    </rPh>
    <rPh sb="12" eb="14">
      <t>キョウドウ</t>
    </rPh>
    <rPh sb="14" eb="16">
      <t>ケンキュウ</t>
    </rPh>
    <phoneticPr fontId="1"/>
  </si>
  <si>
    <t>50歳未満（2024年1月1日時点）</t>
    <rPh sb="2" eb="3">
      <t>サイ</t>
    </rPh>
    <rPh sb="3" eb="5">
      <t>ミマン</t>
    </rPh>
    <rPh sb="10" eb="11">
      <t>ネン</t>
    </rPh>
    <rPh sb="12" eb="13">
      <t>ガツ</t>
    </rPh>
    <rPh sb="14" eb="15">
      <t>ヒ</t>
    </rPh>
    <rPh sb="15" eb="17">
      <t>ジテン</t>
    </rPh>
    <phoneticPr fontId="1"/>
  </si>
  <si>
    <t>-</t>
    <phoneticPr fontId="1"/>
  </si>
  <si>
    <t>2024年10月頃</t>
    <rPh sb="4" eb="5">
      <t>ネン</t>
    </rPh>
    <rPh sb="7" eb="8">
      <t>ガツ</t>
    </rPh>
    <rPh sb="8" eb="9">
      <t>コロ</t>
    </rPh>
    <phoneticPr fontId="1"/>
  </si>
  <si>
    <t>23-227</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</si>
  <si>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</si>
  <si>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</si>
  <si>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</si>
  <si>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</si>
  <si>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</si>
  <si>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t>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</si>
  <si>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</si>
  <si>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</si>
  <si>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</si>
  <si>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23-228</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</si>
  <si>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</si>
  <si>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</si>
  <si>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100万</t>
    <rPh sb="3" eb="4">
      <t>マン</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</si>
  <si>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</si>
  <si>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23-229</t>
    <phoneticPr fontId="1"/>
  </si>
  <si>
    <t>公益財団法人 村田学術振興・教育財団</t>
    <rPh sb="0" eb="4">
      <t>コウエキザイダン</t>
    </rPh>
    <rPh sb="4" eb="6">
      <t>ホウジン</t>
    </rPh>
    <rPh sb="7" eb="9">
      <t>ムラタ</t>
    </rPh>
    <rPh sb="9" eb="11">
      <t>ガクジュツ</t>
    </rPh>
    <rPh sb="11" eb="13">
      <t>シンコウ</t>
    </rPh>
    <rPh sb="14" eb="16">
      <t>キョウイク</t>
    </rPh>
    <rPh sb="16" eb="18">
      <t>ザイダン</t>
    </rPh>
    <phoneticPr fontId="1"/>
  </si>
  <si>
    <t>2024年度 第40回 研究助成</t>
    <rPh sb="4" eb="6">
      <t>ネンド</t>
    </rPh>
    <rPh sb="7" eb="8">
      <t>ダイ</t>
    </rPh>
    <rPh sb="10" eb="11">
      <t>カイ</t>
    </rPh>
    <rPh sb="12" eb="16">
      <t>ケンキュウジョセイ</t>
    </rPh>
    <phoneticPr fontId="1"/>
  </si>
  <si>
    <t xml:space="preserve">
【助成対象分野】
①自然科学：エレクトロニクスを中心とする自然科学の研究
②人文・社会科学：国際化にともなう法律、経済、社会、文化等の諸問題に関する研究</t>
    <rPh sb="2" eb="4">
      <t>ジョセイ</t>
    </rPh>
    <rPh sb="4" eb="6">
      <t>タイショウ</t>
    </rPh>
    <rPh sb="6" eb="8">
      <t>ブンヤ</t>
    </rPh>
    <rPh sb="11" eb="13">
      <t>シゼン</t>
    </rPh>
    <rPh sb="13" eb="15">
      <t>カガク</t>
    </rPh>
    <rPh sb="25" eb="27">
      <t>チュウシン</t>
    </rPh>
    <rPh sb="30" eb="34">
      <t>シゼンカガク</t>
    </rPh>
    <rPh sb="35" eb="37">
      <t>ケンキュウ</t>
    </rPh>
    <rPh sb="39" eb="41">
      <t>ジンブン</t>
    </rPh>
    <rPh sb="42" eb="44">
      <t>シャカイ</t>
    </rPh>
    <rPh sb="44" eb="46">
      <t>カガク</t>
    </rPh>
    <rPh sb="47" eb="50">
      <t>コクサイカ</t>
    </rPh>
    <rPh sb="55" eb="57">
      <t>ホウリツ</t>
    </rPh>
    <rPh sb="58" eb="60">
      <t>ケイザイ</t>
    </rPh>
    <rPh sb="61" eb="63">
      <t>シャカイ</t>
    </rPh>
    <rPh sb="64" eb="67">
      <t>ブンカトウ</t>
    </rPh>
    <rPh sb="68" eb="71">
      <t>ショモンダイ</t>
    </rPh>
    <rPh sb="72" eb="73">
      <t>カン</t>
    </rPh>
    <rPh sb="75" eb="77">
      <t>ケンキュウ</t>
    </rPh>
    <phoneticPr fontId="1"/>
  </si>
  <si>
    <t>①単年：200～500万
　　複数年：1,000～1,500万
②単年：100～200万</t>
    <rPh sb="1" eb="3">
      <t>タンネン</t>
    </rPh>
    <rPh sb="11" eb="12">
      <t>マン</t>
    </rPh>
    <rPh sb="15" eb="18">
      <t>フクスウネン</t>
    </rPh>
    <rPh sb="30" eb="31">
      <t>マン</t>
    </rPh>
    <rPh sb="33" eb="35">
      <t>タンネン</t>
    </rPh>
    <rPh sb="43" eb="44">
      <t>マン</t>
    </rPh>
    <phoneticPr fontId="1"/>
  </si>
  <si>
    <t>承諾</t>
    <rPh sb="0" eb="2">
      <t>ショウダク</t>
    </rPh>
    <phoneticPr fontId="1"/>
  </si>
  <si>
    <t>https://corporate.murata.com/ja-jp/group/zaidan/requirement</t>
    <phoneticPr fontId="1"/>
  </si>
  <si>
    <t>2024年度 第40回 研究会（学会）助成</t>
    <rPh sb="4" eb="6">
      <t>ネンド</t>
    </rPh>
    <rPh sb="7" eb="8">
      <t>ダイ</t>
    </rPh>
    <rPh sb="10" eb="11">
      <t>カイ</t>
    </rPh>
    <rPh sb="12" eb="14">
      <t>ケンキュウ</t>
    </rPh>
    <rPh sb="14" eb="15">
      <t>カイ</t>
    </rPh>
    <rPh sb="16" eb="18">
      <t>ガッカイ</t>
    </rPh>
    <rPh sb="19" eb="21">
      <t>ジョセイ</t>
    </rPh>
    <phoneticPr fontId="1"/>
  </si>
  <si>
    <t>①50～200万
②30～100万</t>
    <rPh sb="7" eb="8">
      <t>マン</t>
    </rPh>
    <rPh sb="16" eb="17">
      <t>マン</t>
    </rPh>
    <phoneticPr fontId="1"/>
  </si>
  <si>
    <t>2024年度 第40回 研究者海外派遣援助</t>
    <rPh sb="4" eb="6">
      <t>ネンド</t>
    </rPh>
    <rPh sb="7" eb="8">
      <t>ダイ</t>
    </rPh>
    <rPh sb="10" eb="11">
      <t>カイ</t>
    </rPh>
    <rPh sb="12" eb="14">
      <t>ケンキュウ</t>
    </rPh>
    <rPh sb="14" eb="15">
      <t>シャ</t>
    </rPh>
    <rPh sb="15" eb="17">
      <t>カイガイ</t>
    </rPh>
    <rPh sb="17" eb="19">
      <t>ハケン</t>
    </rPh>
    <rPh sb="19" eb="21">
      <t>エンジョ</t>
    </rPh>
    <phoneticPr fontId="1"/>
  </si>
  <si>
    <t xml:space="preserve">
研究活動（海外）：20～100万
国際会議参加：10～50万
</t>
    <rPh sb="1" eb="3">
      <t>ケンキュウ</t>
    </rPh>
    <rPh sb="3" eb="5">
      <t>カツドウ</t>
    </rPh>
    <rPh sb="6" eb="8">
      <t>カイガイ</t>
    </rPh>
    <rPh sb="16" eb="17">
      <t>マン</t>
    </rPh>
    <rPh sb="18" eb="20">
      <t>コクサイ</t>
    </rPh>
    <rPh sb="20" eb="22">
      <t>カイギ</t>
    </rPh>
    <rPh sb="22" eb="24">
      <t>サンカ</t>
    </rPh>
    <rPh sb="30" eb="31">
      <t>マン</t>
    </rPh>
    <phoneticPr fontId="1"/>
  </si>
  <si>
    <t>記載なし</t>
    <rPh sb="0" eb="2">
      <t>キサイ</t>
    </rPh>
    <phoneticPr fontId="1"/>
  </si>
  <si>
    <t>2024年6月中旬</t>
    <rPh sb="4" eb="5">
      <t>ネン</t>
    </rPh>
    <rPh sb="6" eb="7">
      <t>ガツ</t>
    </rPh>
    <rPh sb="7" eb="9">
      <t>チュウジュン</t>
    </rPh>
    <phoneticPr fontId="1"/>
  </si>
  <si>
    <r>
      <t xml:space="preserve">
【対象分野】
</t>
    </r>
    <r>
      <rPr>
        <b/>
        <sz val="10.5"/>
        <color theme="1"/>
        <rFont val="游ゴシック"/>
        <family val="3"/>
        <charset val="128"/>
      </rPr>
      <t>研究助成</t>
    </r>
    <r>
      <rPr>
        <sz val="10.5"/>
        <color theme="1"/>
        <rFont val="游ゴシック"/>
        <family val="3"/>
        <charset val="128"/>
      </rPr>
      <t xml:space="preserve">
先端的な科学技術分野において「新材料に関連する基礎的研究ならびにそれら材料の物性評価測定方法に関するもの」もしくは「バイオ関連分野についての基礎的研究及び解析評価に関するもの」
</t>
    </r>
    <r>
      <rPr>
        <b/>
        <sz val="10.5"/>
        <color theme="1"/>
        <rFont val="游ゴシック"/>
        <family val="3"/>
        <charset val="128"/>
      </rPr>
      <t xml:space="preserve">共同研究
</t>
    </r>
    <r>
      <rPr>
        <sz val="10.5"/>
        <color theme="1"/>
        <rFont val="游ゴシック"/>
        <family val="3"/>
        <charset val="128"/>
      </rPr>
      <t>半導体関連分野（特にパワーデバイス）、エネルギー関連分野（特に全個体電池）、バイオ関連分野、ソフトマテリアル関連分野等、先端的な科学技術分野における基礎的な研究及び物性評価測定方法に関するもの</t>
    </r>
    <rPh sb="2" eb="4">
      <t>タイショウ</t>
    </rPh>
    <rPh sb="4" eb="6">
      <t>ブンヤ</t>
    </rPh>
    <rPh sb="8" eb="10">
      <t>ケンキュウ</t>
    </rPh>
    <rPh sb="10" eb="12">
      <t>ジョセイ</t>
    </rPh>
    <rPh sb="13" eb="16">
      <t>センタンテキ</t>
    </rPh>
    <rPh sb="17" eb="21">
      <t>カガクギジュツ</t>
    </rPh>
    <rPh sb="21" eb="23">
      <t>ブンヤ</t>
    </rPh>
    <rPh sb="28" eb="31">
      <t>シンザイリョウ</t>
    </rPh>
    <rPh sb="32" eb="34">
      <t>カンレン</t>
    </rPh>
    <rPh sb="36" eb="39">
      <t>キソテキ</t>
    </rPh>
    <rPh sb="39" eb="41">
      <t>ケンキュウ</t>
    </rPh>
    <rPh sb="48" eb="50">
      <t>ザイリョウ</t>
    </rPh>
    <rPh sb="51" eb="53">
      <t>ブッセイ</t>
    </rPh>
    <rPh sb="53" eb="55">
      <t>ヒョウカ</t>
    </rPh>
    <rPh sb="55" eb="59">
      <t>ソクテイホウホウ</t>
    </rPh>
    <rPh sb="60" eb="61">
      <t>カン</t>
    </rPh>
    <rPh sb="74" eb="76">
      <t>カンレン</t>
    </rPh>
    <rPh sb="76" eb="78">
      <t>ブンヤ</t>
    </rPh>
    <rPh sb="83" eb="86">
      <t>キソテキ</t>
    </rPh>
    <rPh sb="86" eb="88">
      <t>ケンキュウ</t>
    </rPh>
    <rPh sb="88" eb="89">
      <t>オヨ</t>
    </rPh>
    <rPh sb="90" eb="94">
      <t>カイセキヒョウカ</t>
    </rPh>
    <rPh sb="95" eb="96">
      <t>カン</t>
    </rPh>
    <rPh sb="108" eb="111">
      <t>ハンドウタイ</t>
    </rPh>
    <rPh sb="111" eb="113">
      <t>カンレン</t>
    </rPh>
    <rPh sb="113" eb="115">
      <t>ブンヤ</t>
    </rPh>
    <rPh sb="116" eb="117">
      <t>トク</t>
    </rPh>
    <rPh sb="132" eb="134">
      <t>カンレン</t>
    </rPh>
    <rPh sb="134" eb="136">
      <t>ブンヤ</t>
    </rPh>
    <rPh sb="137" eb="138">
      <t>トク</t>
    </rPh>
    <rPh sb="139" eb="144">
      <t>ゼンコタイデンチ</t>
    </rPh>
    <rPh sb="149" eb="151">
      <t>カンレン</t>
    </rPh>
    <rPh sb="151" eb="153">
      <t>ブンヤ</t>
    </rPh>
    <rPh sb="162" eb="164">
      <t>カンレン</t>
    </rPh>
    <rPh sb="164" eb="166">
      <t>ブンヤ</t>
    </rPh>
    <rPh sb="166" eb="167">
      <t>トウ</t>
    </rPh>
    <rPh sb="168" eb="171">
      <t>センタンテキ</t>
    </rPh>
    <rPh sb="172" eb="176">
      <t>カガクギジュツ</t>
    </rPh>
    <rPh sb="176" eb="178">
      <t>ブンヤ</t>
    </rPh>
    <rPh sb="182" eb="185">
      <t>キソテキ</t>
    </rPh>
    <rPh sb="186" eb="188">
      <t>ケンキュウ</t>
    </rPh>
    <rPh sb="188" eb="189">
      <t>オヨ</t>
    </rPh>
    <rPh sb="190" eb="192">
      <t>ブッセイ</t>
    </rPh>
    <rPh sb="192" eb="194">
      <t>ヒョウカ</t>
    </rPh>
    <rPh sb="194" eb="196">
      <t>ソクテイ</t>
    </rPh>
    <rPh sb="196" eb="198">
      <t>ホウホウ</t>
    </rPh>
    <rPh sb="199" eb="200">
      <t>カン</t>
    </rPh>
    <phoneticPr fontId="1"/>
  </si>
  <si>
    <t>公益財団法人 セコム科学技術振興財団</t>
    <rPh sb="0" eb="4">
      <t>コウエキザイダン</t>
    </rPh>
    <rPh sb="4" eb="6">
      <t>ホウジン</t>
    </rPh>
    <rPh sb="10" eb="12">
      <t>カガク</t>
    </rPh>
    <rPh sb="12" eb="14">
      <t>ギジュツ</t>
    </rPh>
    <rPh sb="14" eb="18">
      <t>シンコウザイダン</t>
    </rPh>
    <phoneticPr fontId="1"/>
  </si>
  <si>
    <t>23-230</t>
    <phoneticPr fontId="1"/>
  </si>
  <si>
    <t>2024年度　一般研究助成</t>
    <rPh sb="4" eb="6">
      <t>ネンド</t>
    </rPh>
    <rPh sb="7" eb="9">
      <t>イッパン</t>
    </rPh>
    <rPh sb="9" eb="11">
      <t>ケンキュウ</t>
    </rPh>
    <rPh sb="11" eb="13">
      <t>ジョセイ</t>
    </rPh>
    <phoneticPr fontId="1"/>
  </si>
  <si>
    <t xml:space="preserve">
国民の健康で安全・安心な生活の確保や災害防止など、国民生活に密着した研究に助成</t>
    <rPh sb="1" eb="3">
      <t>コクミン</t>
    </rPh>
    <rPh sb="4" eb="6">
      <t>ケンコウ</t>
    </rPh>
    <rPh sb="7" eb="9">
      <t>アンゼン</t>
    </rPh>
    <rPh sb="10" eb="12">
      <t>アンシン</t>
    </rPh>
    <rPh sb="13" eb="15">
      <t>セイカツ</t>
    </rPh>
    <rPh sb="16" eb="18">
      <t>カクホ</t>
    </rPh>
    <rPh sb="19" eb="21">
      <t>サイガイ</t>
    </rPh>
    <rPh sb="21" eb="23">
      <t>ボウシ</t>
    </rPh>
    <rPh sb="26" eb="28">
      <t>コクミン</t>
    </rPh>
    <rPh sb="28" eb="30">
      <t>セイカツ</t>
    </rPh>
    <rPh sb="31" eb="33">
      <t>ミッチャク</t>
    </rPh>
    <rPh sb="35" eb="37">
      <t>ケンキュウ</t>
    </rPh>
    <rPh sb="38" eb="40">
      <t>ジョセイ</t>
    </rPh>
    <phoneticPr fontId="1"/>
  </si>
  <si>
    <t>準備研究：1,000万以内
本格研究：1,500万以内</t>
    <rPh sb="0" eb="2">
      <t>ジュンビ</t>
    </rPh>
    <rPh sb="2" eb="4">
      <t>ケンキュウ</t>
    </rPh>
    <rPh sb="10" eb="11">
      <t>マン</t>
    </rPh>
    <rPh sb="11" eb="13">
      <t>イナイ</t>
    </rPh>
    <rPh sb="14" eb="16">
      <t>ホンカク</t>
    </rPh>
    <rPh sb="16" eb="18">
      <t>ケンキュウ</t>
    </rPh>
    <rPh sb="24" eb="25">
      <t>マン</t>
    </rPh>
    <rPh sb="25" eb="27">
      <t>イナイ</t>
    </rPh>
    <phoneticPr fontId="1"/>
  </si>
  <si>
    <t>2024年7月下旬</t>
    <rPh sb="4" eb="5">
      <t>ネン</t>
    </rPh>
    <rPh sb="6" eb="7">
      <t>ガツ</t>
    </rPh>
    <rPh sb="7" eb="9">
      <t>ゲジュン</t>
    </rPh>
    <phoneticPr fontId="1"/>
  </si>
  <si>
    <t>https://www.secomzaidan.jp/ippan.html</t>
    <phoneticPr fontId="1"/>
  </si>
  <si>
    <t>終了</t>
    <phoneticPr fontId="1"/>
  </si>
  <si>
    <t>終了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</si>
</sst>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8">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
      <sz val="10.5"/>
      <color theme="1"/>
      <name val="游ゴシック"/>
      <family val="3"/>
      <charset val="128"/>
    </font>
    <font>
      <b/>
      <sz val="10.5"/>
      <color theme="1"/>
      <name val="游ゴシック"/>
      <family val="3"/>
      <charset val="128"/>
    </font>
    <font>
      <u/>
      <sz val="10.5"/>
      <color theme="10"/>
      <name val="ＭＳ Ｐゴシック"/>
      <family val="2"/>
      <charset val="128"/>
      <scheme val="minor"/>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12" fillId="0" borderId="1" xfId="0" applyFont="1" applyFill="1" applyBorder="1" applyAlignment="1">
      <alignment horizontal="center" vertical="top" wrapText="1"/>
    </xf>
    <xf numFmtId="0" fontId="15" fillId="0" borderId="1" xfId="0" applyFont="1" applyFill="1" applyBorder="1" applyAlignment="1">
      <alignment horizontal="center" vertical="center"/>
    </xf>
    <xf numFmtId="56" fontId="15" fillId="0" borderId="12" xfId="0" applyNumberFormat="1" applyFont="1" applyFill="1" applyBorder="1" applyAlignment="1">
      <alignment horizontal="center" vertical="center"/>
    </xf>
    <xf numFmtId="56"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vertical="top" wrapText="1"/>
    </xf>
    <xf numFmtId="3"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14" fontId="15" fillId="0" borderId="1" xfId="0" applyNumberFormat="1" applyFont="1" applyBorder="1" applyAlignment="1">
      <alignment horizontal="center" vertical="center"/>
    </xf>
    <xf numFmtId="177" fontId="15" fillId="0" borderId="1" xfId="0" applyNumberFormat="1" applyFont="1" applyFill="1" applyBorder="1" applyAlignment="1">
      <alignment horizontal="center" vertical="center"/>
    </xf>
    <xf numFmtId="0" fontId="17" fillId="0"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ower-academy.jp/info/2023/003759.html" TargetMode="External"/><Relationship Id="rId299" Type="http://schemas.openxmlformats.org/officeDocument/2006/relationships/hyperlink" Target="https://www.takeda-sci.or.jp/research/assist/" TargetMode="External"/><Relationship Id="rId303" Type="http://schemas.openxmlformats.org/officeDocument/2006/relationships/hyperlink" Target="https://www.krf.or.jp/research"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63" Type="http://schemas.openxmlformats.org/officeDocument/2006/relationships/hyperlink" Target="https://www.shokuken.or.jp/subsidize/" TargetMode="External"/><Relationship Id="rId84" Type="http://schemas.openxmlformats.org/officeDocument/2006/relationships/hyperlink" Target="https://www.nakatani-foundation.jp/" TargetMode="External"/><Relationship Id="rId138" Type="http://schemas.openxmlformats.org/officeDocument/2006/relationships/hyperlink" Target="https://www.yanmar.com/jp/shigenjunkan/application/guidelines.html" TargetMode="External"/><Relationship Id="rId159" Type="http://schemas.openxmlformats.org/officeDocument/2006/relationships/hyperlink" Target="https://www.kajima-f.or.jp/grant-projects/research-grants-on-specific-themes/" TargetMode="External"/><Relationship Id="rId324" Type="http://schemas.openxmlformats.org/officeDocument/2006/relationships/hyperlink" Target="https://r.lne.st/grant/64-st/" TargetMode="External"/><Relationship Id="rId170" Type="http://schemas.openxmlformats.org/officeDocument/2006/relationships/hyperlink" Target="https://www.pref.aichi.jp/soshiki/san-kagi/wakashati.html" TargetMode="External"/><Relationship Id="rId191" Type="http://schemas.openxmlformats.org/officeDocument/2006/relationships/hyperlink" Target="http://melco-foundation.jp/apply/research/6388/" TargetMode="External"/><Relationship Id="rId205" Type="http://schemas.openxmlformats.org/officeDocument/2006/relationships/hyperlink" Target="https://m-alliance.j-milk.jp/" TargetMode="External"/><Relationship Id="rId226" Type="http://schemas.openxmlformats.org/officeDocument/2006/relationships/hyperlink" Target="https://www.fujikura.co.jp/fujikura-foundation/kenkyuukoubo.html" TargetMode="External"/><Relationship Id="rId247" Type="http://schemas.openxmlformats.org/officeDocument/2006/relationships/hyperlink" Target="https://www.nips.ac.jp/collabo/about.html" TargetMode="External"/><Relationship Id="rId107" Type="http://schemas.openxmlformats.org/officeDocument/2006/relationships/hyperlink" Target="https://www.af-info.or.jp/research/apply.html" TargetMode="External"/><Relationship Id="rId268" Type="http://schemas.openxmlformats.org/officeDocument/2006/relationships/hyperlink" Target="https://www.osakacancer.jp/information.html" TargetMode="External"/><Relationship Id="rId289" Type="http://schemas.openxmlformats.org/officeDocument/2006/relationships/hyperlink" Target="https://www.jaci.or.jp/recruit/page_02_13_2024.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53" Type="http://schemas.openxmlformats.org/officeDocument/2006/relationships/hyperlink" Target="https://c-finds.com/business/grant/" TargetMode="External"/><Relationship Id="rId74" Type="http://schemas.openxmlformats.org/officeDocument/2006/relationships/hyperlink" Target="https://www.amada-f.or.jp/" TargetMode="External"/><Relationship Id="rId128" Type="http://schemas.openxmlformats.org/officeDocument/2006/relationships/hyperlink" Target="https://www.pu-zaidan.jp/guide.html" TargetMode="External"/><Relationship Id="rId149" Type="http://schemas.openxmlformats.org/officeDocument/2006/relationships/hyperlink" Target="https://www.swtf.or.jp/activity/commendation/" TargetMode="External"/><Relationship Id="rId314" Type="http://schemas.openxmlformats.org/officeDocument/2006/relationships/hyperlink" Target="https://zai-amano.or.jp/public" TargetMode="External"/><Relationship Id="rId5" Type="http://schemas.openxmlformats.org/officeDocument/2006/relationships/hyperlink" Target="https://www.otc-spf.jp/application/"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81" Type="http://schemas.openxmlformats.org/officeDocument/2006/relationships/hyperlink" Target="https://watanabe-zaidan.or.jp/jrequirement/" TargetMode="External"/><Relationship Id="rId216" Type="http://schemas.openxmlformats.org/officeDocument/2006/relationships/hyperlink" Target="https://www.secomzaidan.jp/challenge.html" TargetMode="External"/><Relationship Id="rId237" Type="http://schemas.openxmlformats.org/officeDocument/2006/relationships/hyperlink" Target="https://www.kousakukikai-zaidan.or.jp/" TargetMode="External"/><Relationship Id="rId258" Type="http://schemas.openxmlformats.org/officeDocument/2006/relationships/hyperlink" Target="https://kficc.or.jp/introduction/researcher/requirements_2023.html" TargetMode="External"/><Relationship Id="rId279" Type="http://schemas.openxmlformats.org/officeDocument/2006/relationships/hyperlink" Target="https://www.jpma.or.jp/information/industrial_policy/researchsupport/description.html" TargetMode="External"/><Relationship Id="rId22" Type="http://schemas.openxmlformats.org/officeDocument/2006/relationships/hyperlink" Target="https://www.naito-f.or.jp/jp/joseikn/jo_index.php?data=about" TargetMode="External"/><Relationship Id="rId43" Type="http://schemas.openxmlformats.org/officeDocument/2006/relationships/hyperlink" Target="https://www.ifo.or.jp/research/guide03.html" TargetMode="External"/><Relationship Id="rId64" Type="http://schemas.openxmlformats.org/officeDocument/2006/relationships/hyperlink" Target="https://www.sekisui.co.jp/news/2023/1386299_40075.html" TargetMode="External"/><Relationship Id="rId118" Type="http://schemas.openxmlformats.org/officeDocument/2006/relationships/hyperlink" Target="http&#65306;/yakuriki.umin.jp/" TargetMode="External"/><Relationship Id="rId139" Type="http://schemas.openxmlformats.org/officeDocument/2006/relationships/hyperlink" Target="https://www.jsnfs.or.jp/job_grant/grant_20220831.html" TargetMode="External"/><Relationship Id="rId290" Type="http://schemas.openxmlformats.org/officeDocument/2006/relationships/hyperlink" Target="https://www.kousakukikai-zaidan.or.jp/essential/exp-research-a/" TargetMode="External"/><Relationship Id="rId304" Type="http://schemas.openxmlformats.org/officeDocument/2006/relationships/hyperlink" Target="https://www.krf.or.jp/research" TargetMode="External"/><Relationship Id="rId325" Type="http://schemas.openxmlformats.org/officeDocument/2006/relationships/hyperlink" Target="https://www.consortium-osaka.gr.jp/staff/other"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71" Type="http://schemas.openxmlformats.org/officeDocument/2006/relationships/hyperlink" Target="https://www.sihd-bk.jp/corporation/collaboration/subsidy/innovation/" TargetMode="External"/><Relationship Id="rId192" Type="http://schemas.openxmlformats.org/officeDocument/2006/relationships/hyperlink" Target="https://www.newglass.jp/kenkyu/2024/" TargetMode="External"/><Relationship Id="rId206" Type="http://schemas.openxmlformats.org/officeDocument/2006/relationships/hyperlink" Target="https://m-alliance.j-milk.jp/" TargetMode="External"/><Relationship Id="rId227" Type="http://schemas.openxmlformats.org/officeDocument/2006/relationships/hyperlink" Target="https://cainz-dif.or.jp/grant/2023/" TargetMode="External"/><Relationship Id="rId248" Type="http://schemas.openxmlformats.org/officeDocument/2006/relationships/hyperlink" Target="https://www.nips.ac.jp/collabo/about.html" TargetMode="External"/><Relationship Id="rId269" Type="http://schemas.openxmlformats.org/officeDocument/2006/relationships/hyperlink" Target="https://www.nidec.com/jp/nagamori-f/awards/applicatioguidelines.html" TargetMode="External"/><Relationship Id="rId12" Type="http://schemas.openxmlformats.org/officeDocument/2006/relationships/hyperlink" Target="https://jssf.or.jp/researchgrant.html" TargetMode="External"/><Relationship Id="rId33" Type="http://schemas.openxmlformats.org/officeDocument/2006/relationships/hyperlink" Target="https://kyokai-kinki.jp/wp/wp-content/uploads/2023/03/ce9332f616f6f4eaaa22512b65d7a795-1.pdf" TargetMode="External"/><Relationship Id="rId108" Type="http://schemas.openxmlformats.org/officeDocument/2006/relationships/hyperlink" Target="https://www.af-info.or.jp/research/apply.html" TargetMode="External"/><Relationship Id="rId129" Type="http://schemas.openxmlformats.org/officeDocument/2006/relationships/hyperlink" Target="https://www.secomzaidan.jp/josei.html" TargetMode="External"/><Relationship Id="rId280" Type="http://schemas.openxmlformats.org/officeDocument/2006/relationships/hyperlink" Target="https://www.jpma.or.jp/information/industrial_policy/researchsupport/description.html" TargetMode="External"/><Relationship Id="rId315" Type="http://schemas.openxmlformats.org/officeDocument/2006/relationships/hyperlink" Target="http://www.kanamori-foundation.or.jp/kenkyu.html" TargetMode="External"/><Relationship Id="rId54" Type="http://schemas.openxmlformats.org/officeDocument/2006/relationships/hyperlink" Target="https://c-finds.com/business/grant/" TargetMode="External"/><Relationship Id="rId75" Type="http://schemas.openxmlformats.org/officeDocument/2006/relationships/hyperlink" Target="https://www.amada-f.or.jp/"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61" Type="http://schemas.openxmlformats.org/officeDocument/2006/relationships/hyperlink" Target="https://www.kajima-f.or.jp/grant-projects/research-meeting/" TargetMode="External"/><Relationship Id="rId182" Type="http://schemas.openxmlformats.org/officeDocument/2006/relationships/hyperlink" Target="https://www.jrw-relief-f.or.jp/aid/activity/" TargetMode="External"/><Relationship Id="rId217" Type="http://schemas.openxmlformats.org/officeDocument/2006/relationships/hyperlink" Target="https://www.nii.ac.jp/research/collaboration/koubo/" TargetMode="External"/><Relationship Id="rId6" Type="http://schemas.openxmlformats.org/officeDocument/2006/relationships/hyperlink" Target="https://tobe-maki.or.jp/grant/" TargetMode="External"/><Relationship Id="rId238" Type="http://schemas.openxmlformats.org/officeDocument/2006/relationships/hyperlink" Target="https://www.fujimori-f.or.jp/subsidy/requirements.html" TargetMode="External"/><Relationship Id="rId259" Type="http://schemas.openxmlformats.org/officeDocument/2006/relationships/hyperlink" Target="https://www.nibb.ac.jp/collabo/invite/2024.html" TargetMode="External"/><Relationship Id="rId23" Type="http://schemas.openxmlformats.org/officeDocument/2006/relationships/hyperlink" Target="https://www.naito-f.or.jp/jp/joseikn/jo_index.php?data=about" TargetMode="External"/><Relationship Id="rId119" Type="http://schemas.openxmlformats.org/officeDocument/2006/relationships/hyperlink" Target="https://www.ueharazaidan.or.jp/grants/login/" TargetMode="External"/><Relationship Id="rId270" Type="http://schemas.openxmlformats.org/officeDocument/2006/relationships/hyperlink" Target="https://www.k-academy.jp/researchgrant/" TargetMode="External"/><Relationship Id="rId291" Type="http://schemas.openxmlformats.org/officeDocument/2006/relationships/hyperlink" Target="https://fukadaken.or.jp/?page_id=484" TargetMode="External"/><Relationship Id="rId305" Type="http://schemas.openxmlformats.org/officeDocument/2006/relationships/hyperlink" Target="https://www.krf.or.jp/research" TargetMode="External"/><Relationship Id="rId326" Type="http://schemas.openxmlformats.org/officeDocument/2006/relationships/hyperlink" Target="https://corporate.murata.com/ja-jp/group/zaidan/requirement" TargetMode="External"/><Relationship Id="rId44" Type="http://schemas.openxmlformats.org/officeDocument/2006/relationships/hyperlink" Target="https://www.tsuda.ac.jp/aboutus/umeko-award/index.html" TargetMode="External"/><Relationship Id="rId65" Type="http://schemas.openxmlformats.org/officeDocument/2006/relationships/hyperlink" Target="https://www.tyojyu.or.jp/zaidan/about-jigyo/koueki1/new-shien-2.html" TargetMode="External"/><Relationship Id="rId86" Type="http://schemas.openxmlformats.org/officeDocument/2006/relationships/hyperlink" Target="https://www.nakatani-foundation.jp/" TargetMode="External"/><Relationship Id="rId130" Type="http://schemas.openxmlformats.org/officeDocument/2006/relationships/hyperlink" Target="http://www.jwes.or.jp/jp/theme_grant/index.html" TargetMode="External"/><Relationship Id="rId151" Type="http://schemas.openxmlformats.org/officeDocument/2006/relationships/hyperlink" Target="https://www.katokinen.or.jp/category/applications" TargetMode="External"/><Relationship Id="rId172" Type="http://schemas.openxmlformats.org/officeDocument/2006/relationships/hyperlink" Target="https://www.rheuma-net.or.jp/rheuma/senmon/chosakenkyujosei.html" TargetMode="External"/><Relationship Id="rId193" Type="http://schemas.openxmlformats.org/officeDocument/2006/relationships/hyperlink" Target="https://www.taf.or.jp/" TargetMode="External"/><Relationship Id="rId207" Type="http://schemas.openxmlformats.org/officeDocument/2006/relationships/hyperlink" Target="https://m-alliance.j-milk.jp/" TargetMode="External"/><Relationship Id="rId228" Type="http://schemas.openxmlformats.org/officeDocument/2006/relationships/hyperlink" Target="https://www.woodtec-foundation.or.jp/research-assistance/guideline" TargetMode="External"/><Relationship Id="rId249" Type="http://schemas.openxmlformats.org/officeDocument/2006/relationships/hyperlink" Target="https://www.nips.ac.jp/collabo/about.html" TargetMode="External"/><Relationship Id="rId13" Type="http://schemas.openxmlformats.org/officeDocument/2006/relationships/hyperlink" Target="https://www.fujizai.or.jp/download.htm" TargetMode="External"/><Relationship Id="rId109" Type="http://schemas.openxmlformats.org/officeDocument/2006/relationships/hyperlink" Target="https://www.af-info.or.jp/research/apply.html" TargetMode="External"/><Relationship Id="rId260" Type="http://schemas.openxmlformats.org/officeDocument/2006/relationships/hyperlink" Target="https://www.nibb.ac.jp/collabo/invite/2024.html" TargetMode="External"/><Relationship Id="rId281" Type="http://schemas.openxmlformats.org/officeDocument/2006/relationships/hyperlink" Target="https://g-7foundation.or.jp/kenkyu.html" TargetMode="External"/><Relationship Id="rId316" Type="http://schemas.openxmlformats.org/officeDocument/2006/relationships/hyperlink" Target="https://www.otc-spf.jp/application/" TargetMode="External"/><Relationship Id="rId34" Type="http://schemas.openxmlformats.org/officeDocument/2006/relationships/hyperlink" Target="http://www.sumitomo.or.jp/html/kiso/kisokagaku.htm"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20" Type="http://schemas.openxmlformats.org/officeDocument/2006/relationships/hyperlink" Target="https://www.hoyu-foundation.or.jp/subsidy" TargetMode="External"/><Relationship Id="rId141" Type="http://schemas.openxmlformats.org/officeDocument/2006/relationships/hyperlink" Target="https://www.ando-zaidan.jp/innovation/foodcreationsociety/" TargetMode="External"/><Relationship Id="rId7" Type="http://schemas.openxmlformats.org/officeDocument/2006/relationships/hyperlink" Target="http://www.river.or.jp/koeki/jyosei/post_49.html" TargetMode="External"/><Relationship Id="rId162" Type="http://schemas.openxmlformats.org/officeDocument/2006/relationships/hyperlink" Target="https://www.kajima-f.or.jp/grant-projects/overseas-dispatch/" TargetMode="External"/><Relationship Id="rId183" Type="http://schemas.openxmlformats.org/officeDocument/2006/relationships/hyperlink" Target="https://www.nagase-f.or.jp/" TargetMode="External"/><Relationship Id="rId218" Type="http://schemas.openxmlformats.org/officeDocument/2006/relationships/hyperlink" Target="http://ohfin.com/activities/apply/guideline" TargetMode="External"/><Relationship Id="rId239" Type="http://schemas.openxmlformats.org/officeDocument/2006/relationships/hyperlink" Target="https://www.uffec.com/_files/ugd/e6c074_490e5bbf09134e52b036238a44535688.pdf" TargetMode="External"/><Relationship Id="rId250" Type="http://schemas.openxmlformats.org/officeDocument/2006/relationships/hyperlink" Target="https://www.nips.ac.jp/collabo/about.html" TargetMode="External"/><Relationship Id="rId271" Type="http://schemas.openxmlformats.org/officeDocument/2006/relationships/hyperlink" Target="https://www.mitsubishi-zaidan.jp/" TargetMode="External"/><Relationship Id="rId292" Type="http://schemas.openxmlformats.org/officeDocument/2006/relationships/hyperlink" Target="https://www.mishima-kaiun.or.jp/assist/natural-science/" TargetMode="External"/><Relationship Id="rId306" Type="http://schemas.openxmlformats.org/officeDocument/2006/relationships/hyperlink" Target="https://www.krf.or.jp/research" TargetMode="External"/><Relationship Id="rId24" Type="http://schemas.openxmlformats.org/officeDocument/2006/relationships/hyperlink" Target="https://www.naito-f.or.jp/jp/joseikn/jo_index.php?data=about"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327" Type="http://schemas.openxmlformats.org/officeDocument/2006/relationships/hyperlink" Target="https://corporate.murata.com/ja-jp/group/zaidan/requirement" TargetMode="External"/><Relationship Id="rId152" Type="http://schemas.openxmlformats.org/officeDocument/2006/relationships/hyperlink" Target="https://www.katokinen.or.jp/category/applications" TargetMode="External"/><Relationship Id="rId173" Type="http://schemas.openxmlformats.org/officeDocument/2006/relationships/hyperlink" Target="https://www.rheuma-net.or.jp/rheuma/senmon/pdf/jrfigakusho_r05.pdf" TargetMode="External"/><Relationship Id="rId194" Type="http://schemas.openxmlformats.org/officeDocument/2006/relationships/hyperlink" Target="https://www.taf.or.jp/" TargetMode="External"/><Relationship Id="rId208" Type="http://schemas.openxmlformats.org/officeDocument/2006/relationships/hyperlink" Target="https://www.jka-cycle.jp/shinsei" TargetMode="External"/><Relationship Id="rId229" Type="http://schemas.openxmlformats.org/officeDocument/2006/relationships/hyperlink" Target="https://www.fujifoundation.or.jp/" TargetMode="External"/><Relationship Id="rId240" Type="http://schemas.openxmlformats.org/officeDocument/2006/relationships/hyperlink" Target="https://www.uffec.com/_files/ugd/e6c074_d7b0c2c691e54f73a97db5b08a3fe50b.pdf" TargetMode="External"/><Relationship Id="rId261" Type="http://schemas.openxmlformats.org/officeDocument/2006/relationships/hyperlink" Target="https://www.nibb.ac.jp/collabo/invite/2024.html" TargetMode="External"/><Relationship Id="rId14" Type="http://schemas.openxmlformats.org/officeDocument/2006/relationships/hyperlink" Target="https://yokoyama-fdn.or.jp/kenkyujyosei/"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282" Type="http://schemas.openxmlformats.org/officeDocument/2006/relationships/hyperlink" Target="https://www.nikkankyo.org/action/action6.htm" TargetMode="External"/><Relationship Id="rId317" Type="http://schemas.openxmlformats.org/officeDocument/2006/relationships/hyperlink" Target="https://www.otc-spf.jp/application/"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184" Type="http://schemas.openxmlformats.org/officeDocument/2006/relationships/hyperlink" Target="https://www.nakatani-foundation.jp/business/grant_science_edu/next_generation_science/" TargetMode="External"/><Relationship Id="rId189" Type="http://schemas.openxmlformats.org/officeDocument/2006/relationships/hyperlink" Target="https://www.jss.or.jp/ikusei/sasakawa/" TargetMode="External"/><Relationship Id="rId219" Type="http://schemas.openxmlformats.org/officeDocument/2006/relationships/hyperlink" Target="https://www.nidec.com/jp/nagamori-f/awards/applicatioguidelines.html" TargetMode="External"/><Relationship Id="rId3" Type="http://schemas.openxmlformats.org/officeDocument/2006/relationships/hyperlink" Target="https://www.msd.co.jp/about/responsibility/ime/jigyo/" TargetMode="External"/><Relationship Id="rId214" Type="http://schemas.openxmlformats.org/officeDocument/2006/relationships/hyperlink" Target="https://www.sbs-kamatazaidan.or.jp/skzd/furtherance/" TargetMode="External"/><Relationship Id="rId230" Type="http://schemas.openxmlformats.org/officeDocument/2006/relationships/hyperlink" Target="https://www.fujifoundation.or.jp/" TargetMode="External"/><Relationship Id="rId235" Type="http://schemas.openxmlformats.org/officeDocument/2006/relationships/hyperlink" Target="https://kawanozaidan.or.jp/research_support/" TargetMode="External"/><Relationship Id="rId251" Type="http://schemas.openxmlformats.org/officeDocument/2006/relationships/hyperlink" Target="https://www.nibb.ac.jp/collabo/invite/2024.html" TargetMode="External"/><Relationship Id="rId256" Type="http://schemas.openxmlformats.org/officeDocument/2006/relationships/hyperlink" Target="http://www.pf.chiba-u.ac.jp/joint/offering.html" TargetMode="External"/><Relationship Id="rId277" Type="http://schemas.openxmlformats.org/officeDocument/2006/relationships/hyperlink" Target="https://www.gmof.or.jp/subsidies/" TargetMode="External"/><Relationship Id="rId298" Type="http://schemas.openxmlformats.org/officeDocument/2006/relationships/hyperlink" Target="https://www.takeda-sci.or.jp/research/assist/"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72" Type="http://schemas.openxmlformats.org/officeDocument/2006/relationships/hyperlink" Target="https://www.dpri.kyoto-u.ac.jp/collaborative/" TargetMode="External"/><Relationship Id="rId293" Type="http://schemas.openxmlformats.org/officeDocument/2006/relationships/hyperlink" Target="https://www.samco.co.jp/foundation/recruitment/" TargetMode="External"/><Relationship Id="rId302" Type="http://schemas.openxmlformats.org/officeDocument/2006/relationships/hyperlink" Target="https://www.takeda-sci.or.jp/research/assist/" TargetMode="External"/><Relationship Id="rId307" Type="http://schemas.openxmlformats.org/officeDocument/2006/relationships/hyperlink" Target="https://www.krf.or.jp/research" TargetMode="External"/><Relationship Id="rId323" Type="http://schemas.openxmlformats.org/officeDocument/2006/relationships/hyperlink" Target="https://www.mst.or.jp/corporate/tabid/1482/Default.aspx" TargetMode="External"/><Relationship Id="rId328" Type="http://schemas.openxmlformats.org/officeDocument/2006/relationships/hyperlink" Target="https://corporate.murata.com/ja-jp/group/zaidan/requirement"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 Id="rId174" Type="http://schemas.openxmlformats.org/officeDocument/2006/relationships/hyperlink" Target="https://www.jss.or.jp/ikusei/sasakawa/" TargetMode="External"/><Relationship Id="rId179" Type="http://schemas.openxmlformats.org/officeDocument/2006/relationships/hyperlink" Target="https://noguchi.or.jp/human_resource/subsidy_award/subsidy_entry/" TargetMode="External"/><Relationship Id="rId195" Type="http://schemas.openxmlformats.org/officeDocument/2006/relationships/hyperlink" Target="http://www.fujizaidan.or.jp/" TargetMode="External"/><Relationship Id="rId209" Type="http://schemas.openxmlformats.org/officeDocument/2006/relationships/hyperlink" Target="https://www.jka-cycle.jp/shinsei" TargetMode="External"/><Relationship Id="rId190" Type="http://schemas.openxmlformats.org/officeDocument/2006/relationships/hyperlink" Target="http://melco-foundation.jp/apply/research/6388/" TargetMode="External"/><Relationship Id="rId204" Type="http://schemas.openxmlformats.org/officeDocument/2006/relationships/hyperlink" Target="https://www.kasen.or.jp/13475" TargetMode="External"/><Relationship Id="rId220" Type="http://schemas.openxmlformats.org/officeDocument/2006/relationships/hyperlink" Target="http://www.mazak-f.or.jp/05.html" TargetMode="External"/><Relationship Id="rId225" Type="http://schemas.openxmlformats.org/officeDocument/2006/relationships/hyperlink" Target="https://www.nii.ac.jp/research/collaboration/koubo/" TargetMode="External"/><Relationship Id="rId241" Type="http://schemas.openxmlformats.org/officeDocument/2006/relationships/hyperlink" Target="https://www.uffec.com/_files/ugd/e6c074_725bb4321180424b97b0d55bd484b1c3.pdf" TargetMode="External"/><Relationship Id="rId246" Type="http://schemas.openxmlformats.org/officeDocument/2006/relationships/hyperlink" Target="https://www.nips.ac.jp/collabo/about.html" TargetMode="External"/><Relationship Id="rId267" Type="http://schemas.openxmlformats.org/officeDocument/2006/relationships/hyperlink" Target="https://www.ffcr.or.jp/josei/boshu/post-60.html" TargetMode="External"/><Relationship Id="rId288" Type="http://schemas.openxmlformats.org/officeDocument/2006/relationships/hyperlink" Target="https://www.jaci.or.jp/recruit/page_02_13_2024.html" TargetMode="External"/><Relationship Id="rId15" Type="http://schemas.openxmlformats.org/officeDocument/2006/relationships/hyperlink" Target="https://www.inoue-zaidan.or.jp/" TargetMode="External"/><Relationship Id="rId36" Type="http://schemas.openxmlformats.org/officeDocument/2006/relationships/hyperlink" Target="https://www.taf.or.jp/"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27" Type="http://schemas.openxmlformats.org/officeDocument/2006/relationships/hyperlink" Target="http://www.fost.or.jp/guidelines.html" TargetMode="External"/><Relationship Id="rId262" Type="http://schemas.openxmlformats.org/officeDocument/2006/relationships/hyperlink" Target="https://www.nibb.ac.jp/collabo/invite/2024.html" TargetMode="External"/><Relationship Id="rId283" Type="http://schemas.openxmlformats.org/officeDocument/2006/relationships/hyperlink" Target="http://melco-foundation.jp/" TargetMode="External"/><Relationship Id="rId313" Type="http://schemas.openxmlformats.org/officeDocument/2006/relationships/hyperlink" Target="https://key-ysfoundation.jp/requirements.html" TargetMode="External"/><Relationship Id="rId318" Type="http://schemas.openxmlformats.org/officeDocument/2006/relationships/hyperlink" Target="https://www.kwef.org/josei/josei_koku.html?cb=1708916268515"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52" Type="http://schemas.openxmlformats.org/officeDocument/2006/relationships/hyperlink" Target="https://c-finds.com/business/grant/"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185" Type="http://schemas.openxmlformats.org/officeDocument/2006/relationships/hyperlink" Target="https://www.kyoukaikenpo.or.jp/g7/cat740/sb7210/20230731/"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80" Type="http://schemas.openxmlformats.org/officeDocument/2006/relationships/hyperlink" Target="https://hagiwara-foundation.or.jp/program/grant2023/" TargetMode="External"/><Relationship Id="rId210" Type="http://schemas.openxmlformats.org/officeDocument/2006/relationships/hyperlink" Target="https://www.t-hito.or.jp/zaidan/toyamashou/index39th.html" TargetMode="External"/><Relationship Id="rId215" Type="http://schemas.openxmlformats.org/officeDocument/2006/relationships/hyperlink" Target="https://www.jst.go.jp/diversity/researcher/mscaward/index.html" TargetMode="External"/><Relationship Id="rId236" Type="http://schemas.openxmlformats.org/officeDocument/2006/relationships/hyperlink" Target="https://www.suntory.co.jp/sfnd/research/" TargetMode="External"/><Relationship Id="rId257" Type="http://schemas.openxmlformats.org/officeDocument/2006/relationships/hyperlink" Target="https://kficc.or.jp/introduction/researcher/requirements_2023.html" TargetMode="External"/><Relationship Id="rId278" Type="http://schemas.openxmlformats.org/officeDocument/2006/relationships/hyperlink" Target="https://www.nikkakyo.org/node/1108" TargetMode="External"/><Relationship Id="rId26" Type="http://schemas.openxmlformats.org/officeDocument/2006/relationships/hyperlink" Target="https://www.naito-f.or.jp/jp/joseikn/jo_index.php?data=about" TargetMode="External"/><Relationship Id="rId231" Type="http://schemas.openxmlformats.org/officeDocument/2006/relationships/hyperlink" Target="https://www.fujifoundation.or.jp/" TargetMode="External"/><Relationship Id="rId252" Type="http://schemas.openxmlformats.org/officeDocument/2006/relationships/hyperlink" Target="https://www.azbilyamatake.or.jp/grant.html" TargetMode="External"/><Relationship Id="rId273" Type="http://schemas.openxmlformats.org/officeDocument/2006/relationships/hyperlink" Target="https://www.jaame.or.jp/mdsi/activity/tech-grant_application.html" TargetMode="External"/><Relationship Id="rId294" Type="http://schemas.openxmlformats.org/officeDocument/2006/relationships/hyperlink" Target="http://nsr.t-zaidan.jp/" TargetMode="External"/><Relationship Id="rId308" Type="http://schemas.openxmlformats.org/officeDocument/2006/relationships/hyperlink" Target="https://www.krf.or.jp/research" TargetMode="External"/><Relationship Id="rId329" Type="http://schemas.openxmlformats.org/officeDocument/2006/relationships/hyperlink" Target="https://www.secomzaidan.jp/ippan.html" TargetMode="External"/><Relationship Id="rId47" Type="http://schemas.openxmlformats.org/officeDocument/2006/relationships/hyperlink" Target="http://www.yasuda-mf.or.jp/josei_oubo.html" TargetMode="External"/><Relationship Id="rId68" Type="http://schemas.openxmlformats.org/officeDocument/2006/relationships/hyperlink" Target="https://www.ono-pharma.com/ja/zaidan"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54" Type="http://schemas.openxmlformats.org/officeDocument/2006/relationships/hyperlink" Target="https://www.katokinen.or.jp/category/applications" TargetMode="External"/><Relationship Id="rId175" Type="http://schemas.openxmlformats.org/officeDocument/2006/relationships/hyperlink" Target="https://www.jss.or.jp/ikusei/sasakawa/" TargetMode="External"/><Relationship Id="rId196" Type="http://schemas.openxmlformats.org/officeDocument/2006/relationships/hyperlink" Target="http://www.fujizaidan.or.jp/" TargetMode="External"/><Relationship Id="rId200" Type="http://schemas.openxmlformats.org/officeDocument/2006/relationships/hyperlink" Target="http://nsg-zaidan.or.jp/" TargetMode="External"/><Relationship Id="rId16" Type="http://schemas.openxmlformats.org/officeDocument/2006/relationships/hyperlink" Target="https://www.inoue-zaidan.or.jp/" TargetMode="External"/><Relationship Id="rId221" Type="http://schemas.openxmlformats.org/officeDocument/2006/relationships/hyperlink" Target="https://www.sgkz.or.jp/project/plant/download/outline.html" TargetMode="External"/><Relationship Id="rId242" Type="http://schemas.openxmlformats.org/officeDocument/2006/relationships/hyperlink" Target="https://www.ryouken.or.jp/josei/" TargetMode="External"/><Relationship Id="rId263" Type="http://schemas.openxmlformats.org/officeDocument/2006/relationships/hyperlink" Target="https://www.nibb.ac.jp/collabo/invite/2024.html" TargetMode="External"/><Relationship Id="rId284" Type="http://schemas.openxmlformats.org/officeDocument/2006/relationships/hyperlink" Target="https://www.jili.or.jp/workshop/josei/index.html" TargetMode="External"/><Relationship Id="rId319" Type="http://schemas.openxmlformats.org/officeDocument/2006/relationships/hyperlink" Target="http://www.wec.or.jp/support/season/index.html" TargetMode="External"/><Relationship Id="rId37" Type="http://schemas.openxmlformats.org/officeDocument/2006/relationships/hyperlink" Target="http://www.sept.or.jp/jyoseijigyou.html" TargetMode="External"/><Relationship Id="rId58" Type="http://schemas.openxmlformats.org/officeDocument/2006/relationships/hyperlink" Target="http://www.ati.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44" Type="http://schemas.openxmlformats.org/officeDocument/2006/relationships/hyperlink" Target="https://www.shorai-foundation.or.jp/application/" TargetMode="External"/><Relationship Id="rId330" Type="http://schemas.openxmlformats.org/officeDocument/2006/relationships/printerSettings" Target="../printerSettings/printerSettings1.bin"/><Relationship Id="rId90" Type="http://schemas.openxmlformats.org/officeDocument/2006/relationships/hyperlink" Target="https://www.inamori-f.or.jp/inamori_grants" TargetMode="External"/><Relationship Id="rId165" Type="http://schemas.openxmlformats.org/officeDocument/2006/relationships/hyperlink" Target="https://www.suzukifound.jp/02program/program03.html" TargetMode="External"/><Relationship Id="rId186" Type="http://schemas.openxmlformats.org/officeDocument/2006/relationships/hyperlink" Target="https://www.nippon-shinyaku.co.jp/research_support/" TargetMode="External"/><Relationship Id="rId211" Type="http://schemas.openxmlformats.org/officeDocument/2006/relationships/hyperlink" Target="https://sugi-zaidan.jp/smf/reward-new/" TargetMode="External"/><Relationship Id="rId232" Type="http://schemas.openxmlformats.org/officeDocument/2006/relationships/hyperlink" Target="http://www.katof.or.jp/promotion.html" TargetMode="External"/><Relationship Id="rId253" Type="http://schemas.openxmlformats.org/officeDocument/2006/relationships/hyperlink" Target="https://www.takanofoods.co.jp/company/foundation/subsidy.html" TargetMode="External"/><Relationship Id="rId274" Type="http://schemas.openxmlformats.org/officeDocument/2006/relationships/hyperlink" Target="https://www.sapporoholdings.jp/foundation/publicoffering/" TargetMode="External"/><Relationship Id="rId295" Type="http://schemas.openxmlformats.org/officeDocument/2006/relationships/hyperlink" Target="https://www.nidec.com/jp/nagamori-f/subsidy/applicatioguidelines.html" TargetMode="External"/><Relationship Id="rId309" Type="http://schemas.openxmlformats.org/officeDocument/2006/relationships/hyperlink" Target="https://www.krf.or.jp/research" TargetMode="External"/><Relationship Id="rId27" Type="http://schemas.openxmlformats.org/officeDocument/2006/relationships/hyperlink" Target="https://www.kaketsuken.org/josei.html" TargetMode="External"/><Relationship Id="rId48" Type="http://schemas.openxmlformats.org/officeDocument/2006/relationships/hyperlink" Target="https://www.yuumi.or.jp/jyosei/"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34" Type="http://schemas.openxmlformats.org/officeDocument/2006/relationships/hyperlink" Target="https://www.iwatani-foundation.or.jp/grants/" TargetMode="External"/><Relationship Id="rId320" Type="http://schemas.openxmlformats.org/officeDocument/2006/relationships/hyperlink" Target="https://www.masuyakinen.org/jyosei-jigyou.html" TargetMode="External"/><Relationship Id="rId80" Type="http://schemas.openxmlformats.org/officeDocument/2006/relationships/hyperlink" Target="http://www.jade.dti.ne.jp/bankfund/youkou.html" TargetMode="External"/><Relationship Id="rId155" Type="http://schemas.openxmlformats.org/officeDocument/2006/relationships/hyperlink" Target="http://zaidan.taiyo-ltd.co.jp/outline.html" TargetMode="External"/><Relationship Id="rId176" Type="http://schemas.openxmlformats.org/officeDocument/2006/relationships/hyperlink" Target="https://www.ninjal.ac.jp/research/cfp/miyaji-fund/miyaji-award2/" TargetMode="External"/><Relationship Id="rId197" Type="http://schemas.openxmlformats.org/officeDocument/2006/relationships/hyperlink" Target="http://www.fujizaidan.or.jp/" TargetMode="External"/><Relationship Id="rId201" Type="http://schemas.openxmlformats.org/officeDocument/2006/relationships/hyperlink" Target="http://zaidan.taiyo-ltd.co.jp/outline.html" TargetMode="External"/><Relationship Id="rId222" Type="http://schemas.openxmlformats.org/officeDocument/2006/relationships/hyperlink" Target="https://www.naohikofukuoka-mf.or.jp/grant/essential-point/2023-essential-point/" TargetMode="External"/><Relationship Id="rId243" Type="http://schemas.openxmlformats.org/officeDocument/2006/relationships/hyperlink" Target="https://www.tasc.or.jp/assist/" TargetMode="External"/><Relationship Id="rId264" Type="http://schemas.openxmlformats.org/officeDocument/2006/relationships/hyperlink" Target="https://www.nibb.ac.jp/collabo/invite/2024.html" TargetMode="External"/><Relationship Id="rId285" Type="http://schemas.openxmlformats.org/officeDocument/2006/relationships/hyperlink" Target="http://melco-foundation.jp/" TargetMode="External"/><Relationship Id="rId17" Type="http://schemas.openxmlformats.org/officeDocument/2006/relationships/hyperlink" Target="http://www.jfe-21st-cf.or.jp/furtherance/entrance.html"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24" Type="http://schemas.openxmlformats.org/officeDocument/2006/relationships/hyperlink" Target="https://www.japanprize.jp/subsidy_yoko.html" TargetMode="External"/><Relationship Id="rId310" Type="http://schemas.openxmlformats.org/officeDocument/2006/relationships/hyperlink" Target="https://www.krf.or.jp/research" TargetMode="External"/><Relationship Id="rId70"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145" Type="http://schemas.openxmlformats.org/officeDocument/2006/relationships/hyperlink" Target="https://www.shorai-foundation.or.jp/application/" TargetMode="External"/><Relationship Id="rId166" Type="http://schemas.openxmlformats.org/officeDocument/2006/relationships/hyperlink" Target="https://www.jcer.or.jp/about-jcer/incentive" TargetMode="External"/><Relationship Id="rId187" Type="http://schemas.openxmlformats.org/officeDocument/2006/relationships/hyperlink" Target="https://www.nakayama-zaidan.or.jp/subsidy/subsidy01.html" TargetMode="External"/><Relationship Id="rId331" Type="http://schemas.openxmlformats.org/officeDocument/2006/relationships/vmlDrawing" Target="../drawings/vmlDrawing1.vml"/><Relationship Id="rId1" Type="http://schemas.openxmlformats.org/officeDocument/2006/relationships/hyperlink" Target="https://www.nidec.com/jp/nagamori-f/subsidy/applicatioguidelines.html" TargetMode="External"/><Relationship Id="rId212" Type="http://schemas.openxmlformats.org/officeDocument/2006/relationships/hyperlink" Target="https://www.fujizai.or.jp/" TargetMode="External"/><Relationship Id="rId233" Type="http://schemas.openxmlformats.org/officeDocument/2006/relationships/hyperlink" Target="http://www.katof.or.jp/promotion.html" TargetMode="External"/><Relationship Id="rId254" Type="http://schemas.openxmlformats.org/officeDocument/2006/relationships/hyperlink" Target="https://www.cerij.or.jp/research_assistant_project/research_grant_project.html" TargetMode="External"/><Relationship Id="rId28" Type="http://schemas.openxmlformats.org/officeDocument/2006/relationships/hyperlink" Target="https://www.kaketsuken.org/josei.html" TargetMode="External"/><Relationship Id="rId49" Type="http://schemas.openxmlformats.org/officeDocument/2006/relationships/hyperlink" Target="https://www.yuumi.or.jp/jyosei/" TargetMode="External"/><Relationship Id="rId114" Type="http://schemas.openxmlformats.org/officeDocument/2006/relationships/hyperlink" Target="https://www.ueharazaidan.or.jp/grants/login/" TargetMode="External"/><Relationship Id="rId275" Type="http://schemas.openxmlformats.org/officeDocument/2006/relationships/hyperlink" Target="https://www.nakashima-foundation.org/kieikai/entry/index.html" TargetMode="External"/><Relationship Id="rId296" Type="http://schemas.openxmlformats.org/officeDocument/2006/relationships/hyperlink" Target="https://www.ds-fdn.or.jp/support/pi.html" TargetMode="External"/><Relationship Id="rId300" Type="http://schemas.openxmlformats.org/officeDocument/2006/relationships/hyperlink" Target="https://www.takeda-sci.or.jp/research/assist/" TargetMode="External"/><Relationship Id="rId60" Type="http://schemas.openxmlformats.org/officeDocument/2006/relationships/hyperlink" Target="https://www.ihep.jp/grant/" TargetMode="External"/><Relationship Id="rId81" Type="http://schemas.openxmlformats.org/officeDocument/2006/relationships/hyperlink" Target="https://www.jst.go.jp/start/sbir/call2023.html" TargetMode="External"/><Relationship Id="rId135" Type="http://schemas.openxmlformats.org/officeDocument/2006/relationships/hyperlink" Target="https://www.iwatani-foundation.or.jp/grants/" TargetMode="External"/><Relationship Id="rId156" Type="http://schemas.openxmlformats.org/officeDocument/2006/relationships/hyperlink" Target="http://group.dai-ichi-life.co.jp/d-housing/boshu.html" TargetMode="External"/><Relationship Id="rId177" Type="http://schemas.openxmlformats.org/officeDocument/2006/relationships/hyperlink" Target="https://www.ninjal.ac.jp/research/cfp/miyaji-fund/miyaji-award1/" TargetMode="External"/><Relationship Id="rId198" Type="http://schemas.openxmlformats.org/officeDocument/2006/relationships/hyperlink" Target="https://www.ube.co.jp/ube_s_zaidan/" TargetMode="External"/><Relationship Id="rId321" Type="http://schemas.openxmlformats.org/officeDocument/2006/relationships/hyperlink" Target="https://www.konoike.co.jp/konoike_zaidan/" TargetMode="External"/><Relationship Id="rId202" Type="http://schemas.openxmlformats.org/officeDocument/2006/relationships/hyperlink" Target="https://www.phrf.jp/aboutus/gaiyou_jyosei_oubo.php" TargetMode="External"/><Relationship Id="rId223" Type="http://schemas.openxmlformats.org/officeDocument/2006/relationships/hyperlink" Target="https://www.saltscience.or.jp/research/" TargetMode="External"/><Relationship Id="rId244" Type="http://schemas.openxmlformats.org/officeDocument/2006/relationships/hyperlink" Target="https://www.nig.ac.jp/welcome/kyoudoukenkyu/24/yoko.pdf"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265" Type="http://schemas.openxmlformats.org/officeDocument/2006/relationships/hyperlink" Target="https://www.nibb.ac.jp/collabo/invite/2024.html" TargetMode="External"/><Relationship Id="rId286" Type="http://schemas.openxmlformats.org/officeDocument/2006/relationships/hyperlink" Target="http://melco-foundation.jp/" TargetMode="External"/><Relationship Id="rId50" Type="http://schemas.openxmlformats.org/officeDocument/2006/relationships/hyperlink" Target="https://www.yuumi.or.jp/jyosei/" TargetMode="External"/><Relationship Id="rId104" Type="http://schemas.openxmlformats.org/officeDocument/2006/relationships/hyperlink" Target="https://www.rinyaku-fdn.or.jp/jigyou/" TargetMode="External"/><Relationship Id="rId125" Type="http://schemas.openxmlformats.org/officeDocument/2006/relationships/hyperlink" Target="https://www.suzukenzaidan.or.jp/"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188" Type="http://schemas.openxmlformats.org/officeDocument/2006/relationships/hyperlink" Target="https://www.jss.or.jp/ikusei/sasakawa/" TargetMode="External"/><Relationship Id="rId311" Type="http://schemas.openxmlformats.org/officeDocument/2006/relationships/hyperlink" Target="https://www.rfha-jpn.org/" TargetMode="External"/><Relationship Id="rId332" Type="http://schemas.openxmlformats.org/officeDocument/2006/relationships/comments" Target="../comments1.xm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213" Type="http://schemas.openxmlformats.org/officeDocument/2006/relationships/hyperlink" Target="https://www.e-nexco.co.jp/pressroom/head_office/2023/1002/00013000.html" TargetMode="External"/><Relationship Id="rId234" Type="http://schemas.openxmlformats.org/officeDocument/2006/relationships/hyperlink" Target="https://kawanozaidan.or.jp/research_support/"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55" Type="http://schemas.openxmlformats.org/officeDocument/2006/relationships/hyperlink" Target="http://www.pf.chiba-u.ac.jp/joint/offering.html" TargetMode="External"/><Relationship Id="rId276" Type="http://schemas.openxmlformats.org/officeDocument/2006/relationships/hyperlink" Target="http://www.ando-lab.or.jp/yo-ko-.html" TargetMode="External"/><Relationship Id="rId297" Type="http://schemas.openxmlformats.org/officeDocument/2006/relationships/hyperlink" Target="https://www.ds-fdn.or.jpl/"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ueharazaidan.or.jp/grants/login/"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178" Type="http://schemas.openxmlformats.org/officeDocument/2006/relationships/hyperlink" Target="https://www.secomzaidan.jp/tokutei.html" TargetMode="External"/><Relationship Id="rId301" Type="http://schemas.openxmlformats.org/officeDocument/2006/relationships/hyperlink" Target="https://www.takeda-sci.or.jp/research/assist/" TargetMode="External"/><Relationship Id="rId322" Type="http://schemas.openxmlformats.org/officeDocument/2006/relationships/hyperlink" Target="https://tobe-maki.or.jp/grant/"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99" Type="http://schemas.openxmlformats.org/officeDocument/2006/relationships/hyperlink" Target="https://www.ube.co.jp/ube_s_zaidan/" TargetMode="External"/><Relationship Id="rId203" Type="http://schemas.openxmlformats.org/officeDocument/2006/relationships/hyperlink" Target="https://www.iketani-zaidan.or.jp/system/?page_id=05" TargetMode="External"/><Relationship Id="rId19" Type="http://schemas.openxmlformats.org/officeDocument/2006/relationships/hyperlink" Target="http://melco-foundation.jp/" TargetMode="External"/><Relationship Id="rId224" Type="http://schemas.openxmlformats.org/officeDocument/2006/relationships/hyperlink" Target="https://www.nii.ac.jp/research/collaboration/koubo/" TargetMode="External"/><Relationship Id="rId245" Type="http://schemas.openxmlformats.org/officeDocument/2006/relationships/hyperlink" Target="https://www.nips.ac.jp/collabo/about.html" TargetMode="External"/><Relationship Id="rId266" Type="http://schemas.openxmlformats.org/officeDocument/2006/relationships/hyperlink" Target="https://www.ffcr.or.jp/josei/boshu/post-60.html" TargetMode="External"/><Relationship Id="rId287" Type="http://schemas.openxmlformats.org/officeDocument/2006/relationships/hyperlink" Target="https://inouesho.jp/oubo/" TargetMode="External"/><Relationship Id="rId30" Type="http://schemas.openxmlformats.org/officeDocument/2006/relationships/hyperlink" Target="https://www.mochidazaidan.or.jp/kenkyu.html"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312" Type="http://schemas.openxmlformats.org/officeDocument/2006/relationships/hyperlink" Target="https://www.rfha-jpn.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pageSetUpPr fitToPage="1"/>
  </sheetPr>
  <dimension ref="A1:R1043706"/>
  <sheetViews>
    <sheetView tabSelected="1" topLeftCell="C6" zoomScaleNormal="100" zoomScaleSheetLayoutView="115" workbookViewId="0">
      <selection activeCell="C6" sqref="C6:P6"/>
    </sheetView>
  </sheetViews>
  <sheetFormatPr defaultRowHeight="18.75"/>
  <cols>
    <col min="1" max="1" width="4.875" customWidth="1"/>
    <col min="2" max="2" width="6.375" style="77" customWidth="1"/>
    <col min="3" max="3" width="7.125" style="1" customWidth="1"/>
    <col min="4" max="6" width="4.375" style="1" customWidth="1"/>
    <col min="7" max="7" width="24.375" style="11" customWidth="1"/>
    <col min="8" max="8" width="23" style="19" customWidth="1"/>
    <col min="9" max="9" width="65.625" style="11" customWidth="1"/>
    <col min="10" max="10" width="31.875" style="1" customWidth="1"/>
    <col min="11" max="11" width="26.625" style="2" customWidth="1"/>
    <col min="12" max="12" width="11.125" style="1" customWidth="1"/>
    <col min="13" max="13" width="10.625" style="17" customWidth="1"/>
    <col min="14" max="14" width="14.5" style="17" customWidth="1"/>
    <col min="15" max="15" width="18.25" style="17" customWidth="1"/>
    <col min="16" max="16" width="15.625" style="15" customWidth="1"/>
    <col min="17" max="17" width="22.375" style="13" customWidth="1"/>
    <col min="18" max="18" width="28.25" style="2" customWidth="1"/>
  </cols>
  <sheetData>
    <row r="1" spans="2:18" hidden="1">
      <c r="B1" s="76">
        <f ca="1">TODAY()</f>
        <v>45393</v>
      </c>
      <c r="H1" s="2"/>
    </row>
    <row r="2" spans="2:18" ht="19.5">
      <c r="B2" s="97" t="s">
        <v>20</v>
      </c>
      <c r="C2" s="97"/>
      <c r="D2" s="97"/>
      <c r="E2" s="97"/>
      <c r="F2" s="97"/>
      <c r="G2" s="97"/>
      <c r="H2" s="97"/>
      <c r="I2" s="97"/>
      <c r="J2" s="97"/>
      <c r="K2" s="97"/>
      <c r="L2" s="97"/>
      <c r="M2" s="97"/>
      <c r="N2" s="97"/>
      <c r="O2" s="97"/>
      <c r="P2" s="97"/>
      <c r="Q2" s="97"/>
    </row>
    <row r="3" spans="2:18" ht="19.5">
      <c r="B3" s="6"/>
      <c r="C3" s="5"/>
      <c r="D3" s="5"/>
      <c r="E3" s="5"/>
      <c r="F3" s="5"/>
      <c r="G3" s="10"/>
      <c r="H3" s="5"/>
      <c r="I3" s="10"/>
      <c r="J3" s="6"/>
      <c r="K3" s="5"/>
      <c r="L3" s="5"/>
      <c r="M3" s="18"/>
      <c r="N3" s="18"/>
      <c r="O3" s="18"/>
      <c r="P3" s="16"/>
      <c r="Q3" s="98">
        <v>45364</v>
      </c>
      <c r="R3" s="98"/>
    </row>
    <row r="4" spans="2:18" ht="15.75" customHeight="1">
      <c r="B4" s="6"/>
      <c r="C4" s="99" t="s">
        <v>15</v>
      </c>
      <c r="D4" s="99"/>
      <c r="E4" s="99"/>
      <c r="F4" s="99"/>
      <c r="G4" s="99"/>
      <c r="H4" s="99"/>
      <c r="I4" s="99"/>
      <c r="J4" s="99"/>
      <c r="K4" s="99"/>
      <c r="L4" s="99"/>
      <c r="M4" s="99"/>
      <c r="N4" s="99"/>
      <c r="O4" s="99"/>
      <c r="P4" s="99"/>
    </row>
    <row r="5" spans="2:18" ht="15.75" customHeight="1">
      <c r="B5" s="6"/>
      <c r="C5" s="100" t="s">
        <v>18</v>
      </c>
      <c r="D5" s="100"/>
      <c r="E5" s="100"/>
      <c r="F5" s="100"/>
      <c r="G5" s="100"/>
      <c r="H5" s="100"/>
      <c r="I5" s="100"/>
      <c r="J5" s="100"/>
      <c r="K5" s="100"/>
      <c r="L5" s="100"/>
      <c r="M5" s="100"/>
      <c r="N5" s="100"/>
      <c r="O5" s="100"/>
      <c r="P5" s="100"/>
      <c r="Q5" s="14"/>
    </row>
    <row r="6" spans="2:18" ht="15.75" customHeight="1">
      <c r="B6" s="6"/>
      <c r="C6" s="99" t="s">
        <v>17</v>
      </c>
      <c r="D6" s="99"/>
      <c r="E6" s="99"/>
      <c r="F6" s="99"/>
      <c r="G6" s="99"/>
      <c r="H6" s="99"/>
      <c r="I6" s="99"/>
      <c r="J6" s="99"/>
      <c r="K6" s="99"/>
      <c r="L6" s="99"/>
      <c r="M6" s="99"/>
      <c r="N6" s="99"/>
      <c r="O6" s="99"/>
      <c r="P6" s="99"/>
      <c r="Q6" s="14"/>
    </row>
    <row r="7" spans="2:18" ht="15.75" customHeight="1">
      <c r="B7" s="6"/>
      <c r="C7" s="99" t="s">
        <v>16</v>
      </c>
      <c r="D7" s="99"/>
      <c r="E7" s="99"/>
      <c r="F7" s="99"/>
      <c r="G7" s="99"/>
      <c r="H7" s="99"/>
      <c r="I7" s="99"/>
      <c r="J7" s="99"/>
      <c r="K7" s="99"/>
      <c r="L7" s="99"/>
      <c r="M7" s="99"/>
      <c r="N7" s="99"/>
      <c r="O7" s="99"/>
      <c r="P7" s="99"/>
      <c r="Q7" s="14"/>
    </row>
    <row r="8" spans="2:18" ht="15.75">
      <c r="B8" s="101" t="s">
        <v>0</v>
      </c>
      <c r="C8" s="102" t="s">
        <v>10</v>
      </c>
      <c r="D8" s="103" t="s">
        <v>19</v>
      </c>
      <c r="E8" s="103"/>
      <c r="F8" s="103"/>
      <c r="G8" s="104" t="s">
        <v>1</v>
      </c>
      <c r="H8" s="104" t="s">
        <v>6</v>
      </c>
      <c r="I8" s="104" t="s">
        <v>23</v>
      </c>
      <c r="J8" s="104" t="s">
        <v>1501</v>
      </c>
      <c r="K8" s="113" t="s">
        <v>2</v>
      </c>
      <c r="L8" s="114"/>
      <c r="M8" s="107" t="s">
        <v>11</v>
      </c>
      <c r="N8" s="107" t="s">
        <v>12</v>
      </c>
      <c r="O8" s="107" t="s">
        <v>13</v>
      </c>
      <c r="P8" s="111" t="s">
        <v>14</v>
      </c>
      <c r="Q8" s="109" t="s">
        <v>4</v>
      </c>
      <c r="R8" s="106" t="s">
        <v>5</v>
      </c>
    </row>
    <row r="9" spans="2:18" ht="184.5" customHeight="1">
      <c r="B9" s="101"/>
      <c r="C9" s="102"/>
      <c r="D9" s="3" t="s">
        <v>7</v>
      </c>
      <c r="E9" s="3" t="s">
        <v>8</v>
      </c>
      <c r="F9" s="3" t="s">
        <v>9</v>
      </c>
      <c r="G9" s="105"/>
      <c r="H9" s="105"/>
      <c r="I9" s="105"/>
      <c r="J9" s="105"/>
      <c r="K9" s="4" t="s">
        <v>24</v>
      </c>
      <c r="L9" s="9" t="s">
        <v>3</v>
      </c>
      <c r="M9" s="108"/>
      <c r="N9" s="108"/>
      <c r="O9" s="108"/>
      <c r="P9" s="112"/>
      <c r="Q9" s="110"/>
      <c r="R9" s="106"/>
    </row>
    <row r="10" spans="2:18" ht="58.5" customHeight="1">
      <c r="B10" s="23" t="s">
        <v>81</v>
      </c>
      <c r="C10" s="46" t="str">
        <f t="shared" ref="C10:C60" ca="1" si="0">IF($B$1&gt;O10, "終了", IF(O10 - $B$1 &lt;= 14, "要問合", "受付中"))</f>
        <v>終了</v>
      </c>
      <c r="D10" s="23" t="s">
        <v>21</v>
      </c>
      <c r="E10" s="23"/>
      <c r="F10" s="23"/>
      <c r="G10" s="25" t="s">
        <v>82</v>
      </c>
      <c r="H10" s="26" t="s">
        <v>83</v>
      </c>
      <c r="I10" s="27" t="s">
        <v>29</v>
      </c>
      <c r="J10" s="28" t="s">
        <v>1893</v>
      </c>
      <c r="K10" s="29" t="s">
        <v>30</v>
      </c>
      <c r="L10" s="29" t="s">
        <v>31</v>
      </c>
      <c r="M10" s="30"/>
      <c r="N10" s="31">
        <f t="shared" ref="N10:N54" si="1">O10-14</f>
        <v>45047</v>
      </c>
      <c r="O10" s="30">
        <v>45061</v>
      </c>
      <c r="P10" s="32" t="s">
        <v>32</v>
      </c>
      <c r="Q10" s="33" t="s">
        <v>33</v>
      </c>
      <c r="R10" s="34"/>
    </row>
    <row r="11" spans="2:18" ht="46.5" customHeight="1">
      <c r="B11" s="35" t="s">
        <v>84</v>
      </c>
      <c r="C11" s="46" t="str">
        <f t="shared" ca="1" si="0"/>
        <v>終了</v>
      </c>
      <c r="D11" s="24"/>
      <c r="E11" s="24" t="s">
        <v>21</v>
      </c>
      <c r="F11" s="23"/>
      <c r="G11" s="36" t="s">
        <v>34</v>
      </c>
      <c r="H11" s="27" t="s">
        <v>35</v>
      </c>
      <c r="I11" s="27" t="s">
        <v>37</v>
      </c>
      <c r="J11" s="28" t="s">
        <v>1897</v>
      </c>
      <c r="K11" s="29" t="s">
        <v>27</v>
      </c>
      <c r="L11" s="23" t="s">
        <v>27</v>
      </c>
      <c r="M11" s="30">
        <v>44986</v>
      </c>
      <c r="N11" s="31">
        <f t="shared" si="1"/>
        <v>45063</v>
      </c>
      <c r="O11" s="30">
        <v>45077</v>
      </c>
      <c r="P11" s="32" t="s">
        <v>38</v>
      </c>
      <c r="Q11" s="33" t="s">
        <v>36</v>
      </c>
      <c r="R11" s="37"/>
    </row>
    <row r="12" spans="2:18" ht="217.5" customHeight="1">
      <c r="B12" s="35" t="s">
        <v>84</v>
      </c>
      <c r="C12" s="46" t="str">
        <f t="shared" ca="1" si="0"/>
        <v>終了</v>
      </c>
      <c r="D12" s="24"/>
      <c r="E12" s="24" t="s">
        <v>21</v>
      </c>
      <c r="F12" s="23"/>
      <c r="G12" s="36" t="s">
        <v>34</v>
      </c>
      <c r="H12" s="27" t="s">
        <v>35</v>
      </c>
      <c r="I12" s="27" t="s">
        <v>39</v>
      </c>
      <c r="J12" s="28" t="s">
        <v>1897</v>
      </c>
      <c r="K12" s="29" t="s">
        <v>27</v>
      </c>
      <c r="L12" s="23" t="s">
        <v>27</v>
      </c>
      <c r="M12" s="30">
        <v>45017</v>
      </c>
      <c r="N12" s="31">
        <f t="shared" si="1"/>
        <v>45093</v>
      </c>
      <c r="O12" s="30">
        <v>45107</v>
      </c>
      <c r="P12" s="32" t="s">
        <v>38</v>
      </c>
      <c r="Q12" s="33" t="s">
        <v>36</v>
      </c>
      <c r="R12" s="37"/>
    </row>
    <row r="13" spans="2:18" ht="92.25" customHeight="1">
      <c r="B13" s="35" t="s">
        <v>88</v>
      </c>
      <c r="C13" s="46" t="str">
        <f t="shared" ca="1" si="0"/>
        <v>終了</v>
      </c>
      <c r="D13" s="24"/>
      <c r="E13" s="24" t="s">
        <v>21</v>
      </c>
      <c r="F13" s="24"/>
      <c r="G13" s="38" t="s">
        <v>25</v>
      </c>
      <c r="H13" s="35" t="s">
        <v>40</v>
      </c>
      <c r="I13" s="38" t="s">
        <v>50</v>
      </c>
      <c r="J13" s="23" t="s">
        <v>1898</v>
      </c>
      <c r="K13" s="23" t="s">
        <v>27</v>
      </c>
      <c r="L13" s="23" t="s">
        <v>27</v>
      </c>
      <c r="M13" s="31">
        <v>45017</v>
      </c>
      <c r="N13" s="31">
        <f t="shared" si="1"/>
        <v>45032</v>
      </c>
      <c r="O13" s="31">
        <v>45046</v>
      </c>
      <c r="P13" s="39" t="s">
        <v>51</v>
      </c>
      <c r="Q13" s="33" t="s">
        <v>41</v>
      </c>
      <c r="R13" s="37"/>
    </row>
    <row r="14" spans="2:18" ht="260.25" customHeight="1">
      <c r="B14" s="35" t="s">
        <v>89</v>
      </c>
      <c r="C14" s="46" t="str">
        <f t="shared" ca="1" si="0"/>
        <v>終了</v>
      </c>
      <c r="D14" s="24"/>
      <c r="E14" s="24" t="s">
        <v>21</v>
      </c>
      <c r="F14" s="24"/>
      <c r="G14" s="38" t="s">
        <v>42</v>
      </c>
      <c r="H14" s="35" t="s">
        <v>40</v>
      </c>
      <c r="I14" s="38" t="s">
        <v>52</v>
      </c>
      <c r="J14" s="40" t="s">
        <v>1899</v>
      </c>
      <c r="K14" s="23" t="s">
        <v>27</v>
      </c>
      <c r="L14" s="23" t="s">
        <v>27</v>
      </c>
      <c r="M14" s="31">
        <v>44986</v>
      </c>
      <c r="N14" s="31">
        <f t="shared" si="1"/>
        <v>45030</v>
      </c>
      <c r="O14" s="31">
        <v>45044</v>
      </c>
      <c r="P14" s="41" t="s">
        <v>43</v>
      </c>
      <c r="Q14" s="33" t="s">
        <v>44</v>
      </c>
      <c r="R14" s="37"/>
    </row>
    <row r="15" spans="2:18" ht="99" customHeight="1">
      <c r="B15" s="35" t="s">
        <v>90</v>
      </c>
      <c r="C15" s="46" t="str">
        <f t="shared" ca="1" si="0"/>
        <v>終了</v>
      </c>
      <c r="D15" s="23" t="s">
        <v>21</v>
      </c>
      <c r="E15" s="23" t="s">
        <v>21</v>
      </c>
      <c r="F15" s="42"/>
      <c r="G15" s="38" t="s">
        <v>45</v>
      </c>
      <c r="H15" s="38" t="s">
        <v>46</v>
      </c>
      <c r="I15" s="38" t="s">
        <v>47</v>
      </c>
      <c r="J15" s="28" t="s">
        <v>1893</v>
      </c>
      <c r="K15" s="34" t="s">
        <v>53</v>
      </c>
      <c r="L15" s="23" t="s">
        <v>27</v>
      </c>
      <c r="M15" s="23" t="s">
        <v>27</v>
      </c>
      <c r="N15" s="31">
        <f t="shared" si="1"/>
        <v>45022</v>
      </c>
      <c r="O15" s="31">
        <v>45036</v>
      </c>
      <c r="P15" s="41" t="s">
        <v>48</v>
      </c>
      <c r="Q15" s="33" t="s">
        <v>49</v>
      </c>
      <c r="R15" s="43"/>
    </row>
    <row r="16" spans="2:18" ht="180.75" customHeight="1">
      <c r="B16" s="35" t="s">
        <v>91</v>
      </c>
      <c r="C16" s="46" t="str">
        <f t="shared" ca="1" si="0"/>
        <v>終了</v>
      </c>
      <c r="D16" s="23" t="s">
        <v>21</v>
      </c>
      <c r="E16" s="24"/>
      <c r="F16" s="24"/>
      <c r="G16" s="38" t="s">
        <v>54</v>
      </c>
      <c r="H16" s="35" t="s">
        <v>55</v>
      </c>
      <c r="I16" s="38" t="s">
        <v>56</v>
      </c>
      <c r="J16" s="40" t="s">
        <v>1899</v>
      </c>
      <c r="K16" s="23" t="s">
        <v>27</v>
      </c>
      <c r="L16" s="23" t="s">
        <v>27</v>
      </c>
      <c r="M16" s="31">
        <v>45017</v>
      </c>
      <c r="N16" s="31">
        <f t="shared" si="1"/>
        <v>45093</v>
      </c>
      <c r="O16" s="31">
        <v>45107</v>
      </c>
      <c r="P16" s="41">
        <v>45219</v>
      </c>
      <c r="Q16" s="33" t="s">
        <v>57</v>
      </c>
      <c r="R16" s="37"/>
    </row>
    <row r="17" spans="1:18" ht="81" customHeight="1">
      <c r="B17" s="35" t="s">
        <v>92</v>
      </c>
      <c r="C17" s="46" t="str">
        <f t="shared" ca="1" si="0"/>
        <v>終了</v>
      </c>
      <c r="D17" s="24"/>
      <c r="E17" s="23" t="s">
        <v>21</v>
      </c>
      <c r="F17" s="24"/>
      <c r="G17" s="38" t="s">
        <v>58</v>
      </c>
      <c r="H17" s="35" t="s">
        <v>59</v>
      </c>
      <c r="I17" s="38" t="s">
        <v>80</v>
      </c>
      <c r="J17" s="34" t="s">
        <v>1900</v>
      </c>
      <c r="K17" s="34" t="s">
        <v>60</v>
      </c>
      <c r="L17" s="44" t="s">
        <v>22</v>
      </c>
      <c r="M17" s="31">
        <v>45017</v>
      </c>
      <c r="N17" s="31">
        <f t="shared" si="1"/>
        <v>45089</v>
      </c>
      <c r="O17" s="31">
        <v>45103</v>
      </c>
      <c r="P17" s="39" t="s">
        <v>61</v>
      </c>
      <c r="Q17" s="33" t="s">
        <v>62</v>
      </c>
      <c r="R17" s="37"/>
    </row>
    <row r="18" spans="1:18" ht="38.25" customHeight="1">
      <c r="B18" s="35" t="s">
        <v>93</v>
      </c>
      <c r="C18" s="46" t="str">
        <f t="shared" ca="1" si="0"/>
        <v>終了</v>
      </c>
      <c r="D18" s="24"/>
      <c r="E18" s="23" t="s">
        <v>21</v>
      </c>
      <c r="F18" s="24"/>
      <c r="G18" s="38" t="s">
        <v>63</v>
      </c>
      <c r="H18" s="35" t="s">
        <v>64</v>
      </c>
      <c r="I18" s="38" t="s">
        <v>65</v>
      </c>
      <c r="J18" s="34" t="s">
        <v>1901</v>
      </c>
      <c r="K18" s="29" t="s">
        <v>27</v>
      </c>
      <c r="L18" s="29" t="s">
        <v>27</v>
      </c>
      <c r="M18" s="31">
        <v>45000</v>
      </c>
      <c r="N18" s="31">
        <f t="shared" si="1"/>
        <v>45063</v>
      </c>
      <c r="O18" s="31">
        <v>45077</v>
      </c>
      <c r="P18" s="41" t="s">
        <v>66</v>
      </c>
      <c r="Q18" s="33" t="s">
        <v>67</v>
      </c>
      <c r="R18" s="37"/>
    </row>
    <row r="19" spans="1:18" ht="45.75" customHeight="1">
      <c r="B19" s="35" t="s">
        <v>94</v>
      </c>
      <c r="C19" s="46" t="str">
        <f t="shared" ca="1" si="0"/>
        <v>終了</v>
      </c>
      <c r="D19" s="24"/>
      <c r="E19" s="23" t="s">
        <v>21</v>
      </c>
      <c r="F19" s="24"/>
      <c r="G19" s="38" t="s">
        <v>63</v>
      </c>
      <c r="H19" s="38" t="s">
        <v>69</v>
      </c>
      <c r="I19" s="38" t="s">
        <v>70</v>
      </c>
      <c r="J19" s="29" t="s">
        <v>27</v>
      </c>
      <c r="K19" s="29" t="s">
        <v>27</v>
      </c>
      <c r="L19" s="29" t="s">
        <v>22</v>
      </c>
      <c r="M19" s="45"/>
      <c r="N19" s="31">
        <f t="shared" si="1"/>
        <v>45063</v>
      </c>
      <c r="O19" s="31">
        <v>45077</v>
      </c>
      <c r="P19" s="41" t="s">
        <v>66</v>
      </c>
      <c r="Q19" s="33" t="s">
        <v>68</v>
      </c>
      <c r="R19" s="37"/>
    </row>
    <row r="20" spans="1:18" s="7" customFormat="1" ht="131.25" customHeight="1">
      <c r="B20" s="35" t="s">
        <v>85</v>
      </c>
      <c r="C20" s="46" t="str">
        <f t="shared" ca="1" si="0"/>
        <v>終了</v>
      </c>
      <c r="D20" s="23" t="s">
        <v>21</v>
      </c>
      <c r="E20" s="23" t="s">
        <v>21</v>
      </c>
      <c r="F20" s="46"/>
      <c r="G20" s="38" t="s">
        <v>71</v>
      </c>
      <c r="H20" s="35" t="s">
        <v>72</v>
      </c>
      <c r="I20" s="38" t="s">
        <v>73</v>
      </c>
      <c r="J20" s="29" t="s">
        <v>27</v>
      </c>
      <c r="K20" s="29" t="s">
        <v>27</v>
      </c>
      <c r="L20" s="23"/>
      <c r="M20" s="31">
        <v>45027</v>
      </c>
      <c r="N20" s="31">
        <f t="shared" si="1"/>
        <v>45041</v>
      </c>
      <c r="O20" s="31">
        <v>45055</v>
      </c>
      <c r="P20" s="41" t="s">
        <v>75</v>
      </c>
      <c r="Q20" s="33" t="s">
        <v>74</v>
      </c>
      <c r="R20" s="37" t="s">
        <v>28</v>
      </c>
    </row>
    <row r="21" spans="1:18" s="7" customFormat="1" ht="63.75" customHeight="1">
      <c r="B21" s="35" t="s">
        <v>86</v>
      </c>
      <c r="C21" s="46" t="str">
        <f t="shared" ca="1" si="0"/>
        <v>終了</v>
      </c>
      <c r="D21" s="24"/>
      <c r="E21" s="24"/>
      <c r="F21" s="46" t="s">
        <v>95</v>
      </c>
      <c r="G21" s="38" t="s">
        <v>76</v>
      </c>
      <c r="H21" s="38" t="s">
        <v>77</v>
      </c>
      <c r="I21" s="38" t="s">
        <v>78</v>
      </c>
      <c r="J21" s="34" t="s">
        <v>1902</v>
      </c>
      <c r="K21" s="23" t="s">
        <v>26</v>
      </c>
      <c r="L21" s="23" t="s">
        <v>27</v>
      </c>
      <c r="M21" s="31">
        <v>45017</v>
      </c>
      <c r="N21" s="31">
        <f t="shared" si="1"/>
        <v>45093</v>
      </c>
      <c r="O21" s="31">
        <v>45107</v>
      </c>
      <c r="P21" s="41" t="s">
        <v>61</v>
      </c>
      <c r="Q21" s="33" t="s">
        <v>79</v>
      </c>
      <c r="R21" s="38"/>
    </row>
    <row r="22" spans="1:18" s="7" customFormat="1" ht="64.5" customHeight="1">
      <c r="B22" s="35" t="s">
        <v>87</v>
      </c>
      <c r="C22" s="46" t="str">
        <f t="shared" ca="1" si="0"/>
        <v>終了</v>
      </c>
      <c r="D22" s="24"/>
      <c r="E22" s="24" t="s">
        <v>21</v>
      </c>
      <c r="F22" s="46"/>
      <c r="G22" s="47" t="s">
        <v>96</v>
      </c>
      <c r="H22" s="47" t="s">
        <v>97</v>
      </c>
      <c r="I22" s="48" t="s">
        <v>98</v>
      </c>
      <c r="J22" s="49" t="s">
        <v>1903</v>
      </c>
      <c r="K22" s="23" t="s">
        <v>27</v>
      </c>
      <c r="L22" s="50" t="s">
        <v>99</v>
      </c>
      <c r="M22" s="51">
        <v>45017</v>
      </c>
      <c r="N22" s="31">
        <f t="shared" si="1"/>
        <v>45093</v>
      </c>
      <c r="O22" s="51">
        <v>45107</v>
      </c>
      <c r="P22" s="32" t="s">
        <v>100</v>
      </c>
      <c r="Q22" s="33" t="s">
        <v>110</v>
      </c>
      <c r="R22" s="38"/>
    </row>
    <row r="23" spans="1:18" s="7" customFormat="1" ht="105" customHeight="1">
      <c r="B23" s="35" t="s">
        <v>103</v>
      </c>
      <c r="C23" s="46" t="str">
        <f t="shared" ca="1" si="0"/>
        <v>終了</v>
      </c>
      <c r="D23" s="52"/>
      <c r="E23" s="52" t="s">
        <v>21</v>
      </c>
      <c r="F23" s="53"/>
      <c r="G23" s="47" t="s">
        <v>96</v>
      </c>
      <c r="H23" s="47" t="s">
        <v>97</v>
      </c>
      <c r="I23" s="27" t="s">
        <v>101</v>
      </c>
      <c r="J23" s="28" t="s">
        <v>1904</v>
      </c>
      <c r="K23" s="23" t="s">
        <v>27</v>
      </c>
      <c r="L23" s="54" t="s">
        <v>99</v>
      </c>
      <c r="M23" s="30">
        <v>45017</v>
      </c>
      <c r="N23" s="31">
        <f t="shared" si="1"/>
        <v>45093</v>
      </c>
      <c r="O23" s="30">
        <v>45107</v>
      </c>
      <c r="P23" s="32" t="s">
        <v>100</v>
      </c>
      <c r="Q23" s="55" t="s">
        <v>110</v>
      </c>
      <c r="R23" s="34"/>
    </row>
    <row r="24" spans="1:18" s="7" customFormat="1" ht="170.25" customHeight="1">
      <c r="B24" s="54" t="s">
        <v>103</v>
      </c>
      <c r="C24" s="46" t="str">
        <f t="shared" ca="1" si="0"/>
        <v>終了</v>
      </c>
      <c r="D24" s="24"/>
      <c r="E24" s="52" t="s">
        <v>21</v>
      </c>
      <c r="F24" s="24"/>
      <c r="G24" s="47" t="s">
        <v>96</v>
      </c>
      <c r="H24" s="47" t="s">
        <v>97</v>
      </c>
      <c r="I24" s="27" t="s">
        <v>102</v>
      </c>
      <c r="J24" s="28" t="s">
        <v>1905</v>
      </c>
      <c r="K24" s="23" t="s">
        <v>27</v>
      </c>
      <c r="L24" s="54" t="s">
        <v>99</v>
      </c>
      <c r="M24" s="30">
        <v>45017</v>
      </c>
      <c r="N24" s="31">
        <f t="shared" si="1"/>
        <v>45093</v>
      </c>
      <c r="O24" s="30">
        <v>45107</v>
      </c>
      <c r="P24" s="32" t="s">
        <v>111</v>
      </c>
      <c r="Q24" s="33" t="s">
        <v>110</v>
      </c>
      <c r="R24" s="34"/>
    </row>
    <row r="25" spans="1:18" ht="102" customHeight="1">
      <c r="B25" s="54" t="s">
        <v>104</v>
      </c>
      <c r="C25" s="46" t="str">
        <f t="shared" ca="1" si="0"/>
        <v>終了</v>
      </c>
      <c r="D25" s="24"/>
      <c r="E25" s="52"/>
      <c r="F25" s="24" t="s">
        <v>21</v>
      </c>
      <c r="G25" s="36" t="s">
        <v>105</v>
      </c>
      <c r="H25" s="36" t="s">
        <v>106</v>
      </c>
      <c r="I25" s="27" t="s">
        <v>107</v>
      </c>
      <c r="J25" s="28" t="s">
        <v>1906</v>
      </c>
      <c r="K25" s="23" t="s">
        <v>27</v>
      </c>
      <c r="L25" s="23" t="s">
        <v>27</v>
      </c>
      <c r="M25" s="30">
        <v>45017</v>
      </c>
      <c r="N25" s="31">
        <f t="shared" si="1"/>
        <v>45047</v>
      </c>
      <c r="O25" s="30">
        <v>45061</v>
      </c>
      <c r="P25" s="32"/>
      <c r="Q25" s="33"/>
      <c r="R25" s="34"/>
    </row>
    <row r="26" spans="1:18" ht="69" customHeight="1">
      <c r="B26" s="54" t="s">
        <v>104</v>
      </c>
      <c r="C26" s="46" t="str">
        <f t="shared" ca="1" si="0"/>
        <v>終了</v>
      </c>
      <c r="D26" s="56"/>
      <c r="E26" s="56"/>
      <c r="F26" s="24" t="s">
        <v>21</v>
      </c>
      <c r="G26" s="36" t="s">
        <v>105</v>
      </c>
      <c r="H26" s="36" t="s">
        <v>112</v>
      </c>
      <c r="I26" s="27" t="s">
        <v>113</v>
      </c>
      <c r="J26" s="28" t="s">
        <v>1907</v>
      </c>
      <c r="K26" s="29" t="s">
        <v>108</v>
      </c>
      <c r="L26" s="23" t="s">
        <v>27</v>
      </c>
      <c r="M26" s="30">
        <v>45078</v>
      </c>
      <c r="N26" s="31">
        <f t="shared" si="1"/>
        <v>45185</v>
      </c>
      <c r="O26" s="30">
        <v>45199</v>
      </c>
      <c r="P26" s="32" t="s">
        <v>109</v>
      </c>
      <c r="Q26" s="33"/>
      <c r="R26" s="34"/>
    </row>
    <row r="27" spans="1:18" ht="75.75" customHeight="1">
      <c r="B27" s="54" t="s">
        <v>114</v>
      </c>
      <c r="C27" s="46" t="str">
        <f t="shared" ca="1" si="0"/>
        <v>終了</v>
      </c>
      <c r="D27" s="56" t="s">
        <v>21</v>
      </c>
      <c r="E27" s="56" t="s">
        <v>21</v>
      </c>
      <c r="F27" s="24"/>
      <c r="G27" s="36" t="s">
        <v>115</v>
      </c>
      <c r="H27" s="36" t="s">
        <v>116</v>
      </c>
      <c r="I27" s="27" t="s">
        <v>117</v>
      </c>
      <c r="J27" s="28" t="s">
        <v>1908</v>
      </c>
      <c r="K27" s="23" t="s">
        <v>27</v>
      </c>
      <c r="L27" s="54"/>
      <c r="M27" s="30">
        <v>45017</v>
      </c>
      <c r="N27" s="31">
        <f t="shared" si="1"/>
        <v>45124</v>
      </c>
      <c r="O27" s="30">
        <v>45138</v>
      </c>
      <c r="P27" s="32" t="s">
        <v>118</v>
      </c>
      <c r="Q27" s="33" t="s">
        <v>119</v>
      </c>
      <c r="R27" s="34" t="s">
        <v>212</v>
      </c>
    </row>
    <row r="28" spans="1:18" ht="89.25" customHeight="1">
      <c r="B28" s="54" t="s">
        <v>120</v>
      </c>
      <c r="C28" s="46" t="str">
        <f t="shared" ca="1" si="0"/>
        <v>終了</v>
      </c>
      <c r="D28" s="56"/>
      <c r="E28" s="56" t="s">
        <v>21</v>
      </c>
      <c r="F28" s="24"/>
      <c r="G28" s="36" t="s">
        <v>121</v>
      </c>
      <c r="H28" s="36" t="s">
        <v>122</v>
      </c>
      <c r="I28" s="27" t="s">
        <v>124</v>
      </c>
      <c r="J28" s="28" t="s">
        <v>1893</v>
      </c>
      <c r="K28" s="29" t="s">
        <v>123</v>
      </c>
      <c r="L28" s="54" t="s">
        <v>125</v>
      </c>
      <c r="M28" s="30"/>
      <c r="N28" s="31">
        <f t="shared" si="1"/>
        <v>45093</v>
      </c>
      <c r="O28" s="30">
        <v>45107</v>
      </c>
      <c r="P28" s="32" t="s">
        <v>126</v>
      </c>
      <c r="Q28" s="33" t="s">
        <v>127</v>
      </c>
      <c r="R28" s="34"/>
    </row>
    <row r="29" spans="1:18" ht="65.25" customHeight="1">
      <c r="B29" s="54" t="s">
        <v>128</v>
      </c>
      <c r="C29" s="46" t="str">
        <f t="shared" ca="1" si="0"/>
        <v>終了</v>
      </c>
      <c r="D29" s="56" t="s">
        <v>21</v>
      </c>
      <c r="E29" s="56" t="s">
        <v>21</v>
      </c>
      <c r="F29" s="24"/>
      <c r="G29" s="36" t="s">
        <v>129</v>
      </c>
      <c r="H29" s="36" t="s">
        <v>130</v>
      </c>
      <c r="I29" s="27" t="s">
        <v>131</v>
      </c>
      <c r="J29" s="28" t="s">
        <v>1909</v>
      </c>
      <c r="K29" s="29" t="s">
        <v>132</v>
      </c>
      <c r="L29" s="54" t="s">
        <v>133</v>
      </c>
      <c r="M29" s="30"/>
      <c r="N29" s="31">
        <f t="shared" si="1"/>
        <v>45124</v>
      </c>
      <c r="O29" s="30">
        <v>45138</v>
      </c>
      <c r="P29" s="32" t="s">
        <v>134</v>
      </c>
      <c r="Q29" s="33" t="s">
        <v>135</v>
      </c>
      <c r="R29" s="34"/>
    </row>
    <row r="30" spans="1:18" ht="56.25" customHeight="1">
      <c r="B30" s="54" t="s">
        <v>136</v>
      </c>
      <c r="C30" s="74" t="str">
        <f t="shared" ca="1" si="0"/>
        <v>終了</v>
      </c>
      <c r="D30" s="56" t="s">
        <v>21</v>
      </c>
      <c r="E30" s="56" t="s">
        <v>21</v>
      </c>
      <c r="F30" s="58"/>
      <c r="G30" s="59" t="s">
        <v>129</v>
      </c>
      <c r="H30" s="59" t="s">
        <v>137</v>
      </c>
      <c r="I30" s="60" t="s">
        <v>138</v>
      </c>
      <c r="J30" s="61" t="s">
        <v>1910</v>
      </c>
      <c r="K30" s="62" t="s">
        <v>139</v>
      </c>
      <c r="L30" s="57" t="s">
        <v>125</v>
      </c>
      <c r="M30" s="63"/>
      <c r="N30" s="64">
        <f t="shared" si="1"/>
        <v>45175</v>
      </c>
      <c r="O30" s="63">
        <v>45189</v>
      </c>
      <c r="P30" s="65" t="s">
        <v>134</v>
      </c>
      <c r="Q30" s="66" t="s">
        <v>135</v>
      </c>
      <c r="R30" s="67"/>
    </row>
    <row r="31" spans="1:18" ht="94.5" customHeight="1">
      <c r="A31" s="7"/>
      <c r="B31" s="54" t="s">
        <v>140</v>
      </c>
      <c r="C31" s="46" t="str">
        <f t="shared" ca="1" si="0"/>
        <v>終了</v>
      </c>
      <c r="D31" s="24" t="s">
        <v>21</v>
      </c>
      <c r="E31" s="24"/>
      <c r="F31" s="24"/>
      <c r="G31" s="36" t="s">
        <v>141</v>
      </c>
      <c r="H31" s="36" t="s">
        <v>142</v>
      </c>
      <c r="I31" s="27" t="s">
        <v>145</v>
      </c>
      <c r="J31" s="28" t="s">
        <v>1899</v>
      </c>
      <c r="K31" s="23" t="s">
        <v>27</v>
      </c>
      <c r="L31" s="54" t="s">
        <v>150</v>
      </c>
      <c r="M31" s="30">
        <v>45033</v>
      </c>
      <c r="N31" s="31">
        <f t="shared" si="1"/>
        <v>45089</v>
      </c>
      <c r="O31" s="30">
        <v>45103</v>
      </c>
      <c r="P31" s="32" t="s">
        <v>143</v>
      </c>
      <c r="Q31" s="33" t="s">
        <v>144</v>
      </c>
      <c r="R31" s="34"/>
    </row>
    <row r="32" spans="1:18" ht="90.75" customHeight="1">
      <c r="B32" s="54" t="s">
        <v>146</v>
      </c>
      <c r="C32" s="46" t="str">
        <f t="shared" ca="1" si="0"/>
        <v>終了</v>
      </c>
      <c r="D32" s="24"/>
      <c r="E32" s="24"/>
      <c r="F32" s="24" t="s">
        <v>149</v>
      </c>
      <c r="G32" s="36" t="s">
        <v>147</v>
      </c>
      <c r="H32" s="36" t="s">
        <v>148</v>
      </c>
      <c r="I32" s="27" t="s">
        <v>151</v>
      </c>
      <c r="J32" s="28" t="s">
        <v>1911</v>
      </c>
      <c r="K32" s="29" t="s">
        <v>150</v>
      </c>
      <c r="L32" s="54" t="s">
        <v>125</v>
      </c>
      <c r="M32" s="30"/>
      <c r="N32" s="31">
        <f t="shared" si="1"/>
        <v>45040</v>
      </c>
      <c r="O32" s="30">
        <v>45054</v>
      </c>
      <c r="P32" s="32" t="s">
        <v>154</v>
      </c>
      <c r="Q32" s="33" t="s">
        <v>164</v>
      </c>
      <c r="R32" s="34"/>
    </row>
    <row r="33" spans="1:18" ht="100.5" customHeight="1">
      <c r="B33" s="54" t="s">
        <v>146</v>
      </c>
      <c r="C33" s="46" t="str">
        <f t="shared" ca="1" si="0"/>
        <v>終了</v>
      </c>
      <c r="D33" s="24"/>
      <c r="E33" s="24"/>
      <c r="F33" s="24" t="s">
        <v>149</v>
      </c>
      <c r="G33" s="36" t="s">
        <v>147</v>
      </c>
      <c r="H33" s="36" t="s">
        <v>148</v>
      </c>
      <c r="I33" s="27" t="s">
        <v>152</v>
      </c>
      <c r="J33" s="28" t="s">
        <v>1912</v>
      </c>
      <c r="K33" s="29" t="s">
        <v>150</v>
      </c>
      <c r="L33" s="54" t="s">
        <v>125</v>
      </c>
      <c r="M33" s="30"/>
      <c r="N33" s="31">
        <f t="shared" ref="N33" si="2">O33-14</f>
        <v>45040</v>
      </c>
      <c r="O33" s="30">
        <v>45054</v>
      </c>
      <c r="P33" s="32" t="s">
        <v>154</v>
      </c>
      <c r="Q33" s="33" t="s">
        <v>164</v>
      </c>
      <c r="R33" s="34"/>
    </row>
    <row r="34" spans="1:18" ht="98.25" customHeight="1">
      <c r="B34" s="54" t="s">
        <v>146</v>
      </c>
      <c r="C34" s="46" t="str">
        <f t="shared" ca="1" si="0"/>
        <v>終了</v>
      </c>
      <c r="D34" s="24"/>
      <c r="E34" s="24"/>
      <c r="F34" s="24" t="s">
        <v>21</v>
      </c>
      <c r="G34" s="36" t="s">
        <v>147</v>
      </c>
      <c r="H34" s="36" t="s">
        <v>148</v>
      </c>
      <c r="I34" s="27" t="s">
        <v>153</v>
      </c>
      <c r="J34" s="28" t="s">
        <v>1913</v>
      </c>
      <c r="K34" s="29" t="s">
        <v>150</v>
      </c>
      <c r="L34" s="54" t="s">
        <v>125</v>
      </c>
      <c r="M34" s="30"/>
      <c r="N34" s="31">
        <f t="shared" si="1"/>
        <v>45040</v>
      </c>
      <c r="O34" s="30">
        <v>45054</v>
      </c>
      <c r="P34" s="32" t="s">
        <v>154</v>
      </c>
      <c r="Q34" s="33" t="s">
        <v>164</v>
      </c>
      <c r="R34" s="34"/>
    </row>
    <row r="35" spans="1:18" ht="68.25" customHeight="1">
      <c r="B35" s="54" t="s">
        <v>155</v>
      </c>
      <c r="C35" s="46" t="str">
        <f t="shared" ca="1" si="0"/>
        <v>終了</v>
      </c>
      <c r="D35" s="24" t="s">
        <v>21</v>
      </c>
      <c r="E35" s="24" t="s">
        <v>21</v>
      </c>
      <c r="F35" s="24"/>
      <c r="G35" s="36" t="s">
        <v>156</v>
      </c>
      <c r="H35" s="27" t="s">
        <v>157</v>
      </c>
      <c r="I35" s="27" t="s">
        <v>176</v>
      </c>
      <c r="J35" s="28" t="s">
        <v>1914</v>
      </c>
      <c r="K35" s="29" t="s">
        <v>150</v>
      </c>
      <c r="L35" s="54" t="s">
        <v>125</v>
      </c>
      <c r="M35" s="30"/>
      <c r="N35" s="31">
        <f t="shared" si="1"/>
        <v>45063</v>
      </c>
      <c r="O35" s="30">
        <v>45077</v>
      </c>
      <c r="P35" s="32" t="s">
        <v>163</v>
      </c>
      <c r="Q35" s="33" t="s">
        <v>165</v>
      </c>
      <c r="R35" s="34"/>
    </row>
    <row r="36" spans="1:18" ht="68.25" customHeight="1">
      <c r="B36" s="54" t="s">
        <v>155</v>
      </c>
      <c r="C36" s="46" t="str">
        <f t="shared" ca="1" si="0"/>
        <v>終了</v>
      </c>
      <c r="D36" s="24" t="s">
        <v>21</v>
      </c>
      <c r="E36" s="24" t="s">
        <v>21</v>
      </c>
      <c r="F36" s="24"/>
      <c r="G36" s="36" t="s">
        <v>156</v>
      </c>
      <c r="H36" s="27" t="s">
        <v>158</v>
      </c>
      <c r="I36" s="27" t="s">
        <v>166</v>
      </c>
      <c r="J36" s="28" t="s">
        <v>1899</v>
      </c>
      <c r="K36" s="29" t="s">
        <v>167</v>
      </c>
      <c r="L36" s="54" t="s">
        <v>125</v>
      </c>
      <c r="M36" s="30"/>
      <c r="N36" s="31">
        <f t="shared" si="1"/>
        <v>45063</v>
      </c>
      <c r="O36" s="30">
        <v>45077</v>
      </c>
      <c r="P36" s="32" t="s">
        <v>163</v>
      </c>
      <c r="Q36" s="33" t="s">
        <v>165</v>
      </c>
      <c r="R36" s="34"/>
    </row>
    <row r="37" spans="1:18" ht="61.5" customHeight="1">
      <c r="B37" s="54" t="s">
        <v>155</v>
      </c>
      <c r="C37" s="46" t="str">
        <f t="shared" ca="1" si="0"/>
        <v>終了</v>
      </c>
      <c r="D37" s="24" t="s">
        <v>21</v>
      </c>
      <c r="E37" s="24" t="s">
        <v>21</v>
      </c>
      <c r="F37" s="24"/>
      <c r="G37" s="36" t="s">
        <v>156</v>
      </c>
      <c r="H37" s="27" t="s">
        <v>159</v>
      </c>
      <c r="I37" s="27" t="s">
        <v>176</v>
      </c>
      <c r="J37" s="28" t="s">
        <v>1899</v>
      </c>
      <c r="K37" s="29" t="s">
        <v>168</v>
      </c>
      <c r="L37" s="54" t="s">
        <v>125</v>
      </c>
      <c r="M37" s="30"/>
      <c r="N37" s="31">
        <f t="shared" si="1"/>
        <v>45184</v>
      </c>
      <c r="O37" s="30">
        <v>45198</v>
      </c>
      <c r="P37" s="32" t="s">
        <v>169</v>
      </c>
      <c r="Q37" s="33" t="s">
        <v>165</v>
      </c>
      <c r="R37" s="34"/>
    </row>
    <row r="38" spans="1:18" ht="84.75" customHeight="1">
      <c r="B38" s="54" t="s">
        <v>155</v>
      </c>
      <c r="C38" s="46" t="str">
        <f t="shared" ca="1" si="0"/>
        <v>終了</v>
      </c>
      <c r="D38" s="24" t="s">
        <v>21</v>
      </c>
      <c r="E38" s="24" t="s">
        <v>21</v>
      </c>
      <c r="F38" s="24"/>
      <c r="G38" s="36" t="s">
        <v>156</v>
      </c>
      <c r="H38" s="27" t="s">
        <v>160</v>
      </c>
      <c r="I38" s="27" t="s">
        <v>176</v>
      </c>
      <c r="J38" s="28" t="s">
        <v>1915</v>
      </c>
      <c r="K38" s="29" t="s">
        <v>170</v>
      </c>
      <c r="L38" s="54" t="s">
        <v>125</v>
      </c>
      <c r="M38" s="30"/>
      <c r="N38" s="31">
        <f t="shared" si="1"/>
        <v>45184</v>
      </c>
      <c r="O38" s="30">
        <v>45198</v>
      </c>
      <c r="P38" s="32" t="s">
        <v>169</v>
      </c>
      <c r="Q38" s="33" t="s">
        <v>165</v>
      </c>
      <c r="R38" s="34"/>
    </row>
    <row r="39" spans="1:18" ht="246" customHeight="1">
      <c r="B39" s="54" t="s">
        <v>155</v>
      </c>
      <c r="C39" s="46" t="s">
        <v>1609</v>
      </c>
      <c r="D39" s="24" t="s">
        <v>21</v>
      </c>
      <c r="E39" s="24" t="s">
        <v>21</v>
      </c>
      <c r="F39" s="24"/>
      <c r="G39" s="36" t="s">
        <v>156</v>
      </c>
      <c r="H39" s="27" t="s">
        <v>161</v>
      </c>
      <c r="I39" s="27" t="s">
        <v>177</v>
      </c>
      <c r="J39" s="68" t="s">
        <v>1320</v>
      </c>
      <c r="K39" s="29" t="s">
        <v>190</v>
      </c>
      <c r="L39" s="29" t="s">
        <v>125</v>
      </c>
      <c r="M39" s="30"/>
      <c r="N39" s="69" t="s">
        <v>172</v>
      </c>
      <c r="O39" s="51" t="s">
        <v>171</v>
      </c>
      <c r="P39" s="70" t="s">
        <v>173</v>
      </c>
      <c r="Q39" s="33" t="s">
        <v>165</v>
      </c>
      <c r="R39" s="34"/>
    </row>
    <row r="40" spans="1:18" ht="109.5" customHeight="1">
      <c r="B40" s="54" t="s">
        <v>155</v>
      </c>
      <c r="C40" s="46" t="s">
        <v>2021</v>
      </c>
      <c r="D40" s="24" t="s">
        <v>21</v>
      </c>
      <c r="E40" s="24" t="s">
        <v>21</v>
      </c>
      <c r="F40" s="24"/>
      <c r="G40" s="36" t="s">
        <v>156</v>
      </c>
      <c r="H40" s="27" t="s">
        <v>162</v>
      </c>
      <c r="I40" s="27" t="s">
        <v>178</v>
      </c>
      <c r="J40" s="28" t="s">
        <v>1321</v>
      </c>
      <c r="K40" s="29" t="s">
        <v>190</v>
      </c>
      <c r="L40" s="29" t="s">
        <v>125</v>
      </c>
      <c r="M40" s="30"/>
      <c r="N40" s="31"/>
      <c r="O40" s="71" t="s">
        <v>174</v>
      </c>
      <c r="P40" s="70" t="s">
        <v>175</v>
      </c>
      <c r="Q40" s="33" t="s">
        <v>165</v>
      </c>
      <c r="R40" s="34"/>
    </row>
    <row r="41" spans="1:18" ht="75" customHeight="1">
      <c r="B41" s="54" t="s">
        <v>179</v>
      </c>
      <c r="C41" s="46" t="str">
        <f t="shared" ca="1" si="0"/>
        <v>終了</v>
      </c>
      <c r="D41" s="24" t="s">
        <v>183</v>
      </c>
      <c r="E41" s="24" t="s">
        <v>21</v>
      </c>
      <c r="F41" s="24"/>
      <c r="G41" s="27" t="s">
        <v>180</v>
      </c>
      <c r="H41" s="27" t="s">
        <v>187</v>
      </c>
      <c r="I41" s="27" t="s">
        <v>181</v>
      </c>
      <c r="J41" s="28" t="s">
        <v>1916</v>
      </c>
      <c r="K41" s="29" t="s">
        <v>190</v>
      </c>
      <c r="L41" s="29" t="s">
        <v>125</v>
      </c>
      <c r="M41" s="30"/>
      <c r="N41" s="31">
        <f t="shared" si="1"/>
        <v>45093</v>
      </c>
      <c r="O41" s="30">
        <v>45107</v>
      </c>
      <c r="P41" s="32" t="s">
        <v>182</v>
      </c>
      <c r="Q41" s="72" t="s">
        <v>186</v>
      </c>
      <c r="R41" s="38"/>
    </row>
    <row r="42" spans="1:18" ht="85.5" customHeight="1">
      <c r="B42" s="54" t="s">
        <v>188</v>
      </c>
      <c r="C42" s="46" t="str">
        <f t="shared" ca="1" si="0"/>
        <v>終了</v>
      </c>
      <c r="D42" s="24"/>
      <c r="E42" s="24" t="s">
        <v>21</v>
      </c>
      <c r="F42" s="24"/>
      <c r="G42" s="27" t="s">
        <v>180</v>
      </c>
      <c r="H42" s="27" t="s">
        <v>184</v>
      </c>
      <c r="I42" s="27" t="s">
        <v>191</v>
      </c>
      <c r="J42" s="28" t="s">
        <v>1914</v>
      </c>
      <c r="K42" s="29" t="s">
        <v>185</v>
      </c>
      <c r="L42" s="29" t="s">
        <v>189</v>
      </c>
      <c r="M42" s="30"/>
      <c r="N42" s="31">
        <f t="shared" si="1"/>
        <v>45093</v>
      </c>
      <c r="O42" s="30">
        <v>45107</v>
      </c>
      <c r="P42" s="32" t="s">
        <v>182</v>
      </c>
      <c r="Q42" s="72" t="s">
        <v>186</v>
      </c>
      <c r="R42" s="38"/>
    </row>
    <row r="43" spans="1:18" ht="59.25" customHeight="1">
      <c r="B43" s="54" t="s">
        <v>192</v>
      </c>
      <c r="C43" s="46" t="str">
        <f t="shared" ca="1" si="0"/>
        <v>終了</v>
      </c>
      <c r="D43" s="24" t="s">
        <v>21</v>
      </c>
      <c r="E43" s="24" t="s">
        <v>21</v>
      </c>
      <c r="F43" s="24" t="s">
        <v>21</v>
      </c>
      <c r="G43" s="36" t="s">
        <v>193</v>
      </c>
      <c r="H43" s="27" t="s">
        <v>194</v>
      </c>
      <c r="I43" s="27" t="s">
        <v>196</v>
      </c>
      <c r="J43" s="28" t="s">
        <v>1893</v>
      </c>
      <c r="K43" s="29" t="s">
        <v>195</v>
      </c>
      <c r="L43" s="29" t="s">
        <v>189</v>
      </c>
      <c r="M43" s="30"/>
      <c r="N43" s="31">
        <f t="shared" si="1"/>
        <v>45093</v>
      </c>
      <c r="O43" s="30">
        <v>45107</v>
      </c>
      <c r="P43" s="32" t="s">
        <v>197</v>
      </c>
      <c r="Q43" s="33" t="s">
        <v>198</v>
      </c>
      <c r="R43" s="34"/>
    </row>
    <row r="44" spans="1:18" ht="228" customHeight="1">
      <c r="B44" s="54" t="s">
        <v>199</v>
      </c>
      <c r="C44" s="46" t="str">
        <f t="shared" ca="1" si="0"/>
        <v>終了</v>
      </c>
      <c r="D44" s="24"/>
      <c r="E44" s="24" t="s">
        <v>21</v>
      </c>
      <c r="F44" s="24"/>
      <c r="G44" s="36" t="s">
        <v>200</v>
      </c>
      <c r="H44" s="27" t="s">
        <v>201</v>
      </c>
      <c r="I44" s="27" t="s">
        <v>202</v>
      </c>
      <c r="J44" s="28" t="s">
        <v>1914</v>
      </c>
      <c r="K44" s="29" t="s">
        <v>203</v>
      </c>
      <c r="L44" s="29" t="s">
        <v>22</v>
      </c>
      <c r="M44" s="30"/>
      <c r="N44" s="31">
        <f t="shared" si="1"/>
        <v>45038</v>
      </c>
      <c r="O44" s="30">
        <v>45052</v>
      </c>
      <c r="P44" s="32" t="s">
        <v>204</v>
      </c>
      <c r="Q44" s="33" t="s">
        <v>205</v>
      </c>
      <c r="R44" s="34"/>
    </row>
    <row r="45" spans="1:18" ht="121.5" customHeight="1">
      <c r="A45" s="7"/>
      <c r="B45" s="54" t="s">
        <v>206</v>
      </c>
      <c r="C45" s="46" t="str">
        <f t="shared" ca="1" si="0"/>
        <v>終了</v>
      </c>
      <c r="D45" s="24" t="s">
        <v>21</v>
      </c>
      <c r="E45" s="24" t="s">
        <v>21</v>
      </c>
      <c r="F45" s="24" t="s">
        <v>21</v>
      </c>
      <c r="G45" s="36" t="s">
        <v>207</v>
      </c>
      <c r="H45" s="27" t="s">
        <v>208</v>
      </c>
      <c r="I45" s="27" t="s">
        <v>209</v>
      </c>
      <c r="J45" s="28" t="s">
        <v>1917</v>
      </c>
      <c r="K45" s="29" t="s">
        <v>190</v>
      </c>
      <c r="L45" s="29" t="s">
        <v>190</v>
      </c>
      <c r="M45" s="30"/>
      <c r="N45" s="31">
        <f t="shared" si="1"/>
        <v>45041</v>
      </c>
      <c r="O45" s="30">
        <v>45055</v>
      </c>
      <c r="P45" s="32">
        <v>45087</v>
      </c>
      <c r="Q45" s="33" t="s">
        <v>211</v>
      </c>
      <c r="R45" s="34" t="s">
        <v>210</v>
      </c>
    </row>
    <row r="46" spans="1:18" ht="120.75" customHeight="1">
      <c r="A46" s="7"/>
      <c r="B46" s="54" t="s">
        <v>213</v>
      </c>
      <c r="C46" s="46" t="str">
        <f t="shared" ca="1" si="0"/>
        <v>終了</v>
      </c>
      <c r="D46" s="24" t="s">
        <v>21</v>
      </c>
      <c r="E46" s="24" t="s">
        <v>21</v>
      </c>
      <c r="F46" s="24"/>
      <c r="G46" s="36" t="s">
        <v>214</v>
      </c>
      <c r="H46" s="27" t="s">
        <v>215</v>
      </c>
      <c r="I46" s="27" t="s">
        <v>216</v>
      </c>
      <c r="J46" s="28" t="s">
        <v>1893</v>
      </c>
      <c r="K46" s="29" t="s">
        <v>27</v>
      </c>
      <c r="L46" s="29" t="s">
        <v>27</v>
      </c>
      <c r="M46" s="30">
        <v>45026</v>
      </c>
      <c r="N46" s="31">
        <f t="shared" si="1"/>
        <v>45063</v>
      </c>
      <c r="O46" s="30">
        <v>45077</v>
      </c>
      <c r="P46" s="32" t="s">
        <v>217</v>
      </c>
      <c r="Q46" s="12" t="s">
        <v>218</v>
      </c>
      <c r="R46" s="34"/>
    </row>
    <row r="47" spans="1:18" ht="171" customHeight="1">
      <c r="A47" s="7"/>
      <c r="B47" s="54" t="s">
        <v>219</v>
      </c>
      <c r="C47" s="46" t="str">
        <f t="shared" ca="1" si="0"/>
        <v>終了</v>
      </c>
      <c r="D47" s="24" t="s">
        <v>21</v>
      </c>
      <c r="E47" s="24"/>
      <c r="F47" s="24"/>
      <c r="G47" s="36" t="s">
        <v>220</v>
      </c>
      <c r="H47" s="27" t="s">
        <v>221</v>
      </c>
      <c r="I47" s="27" t="s">
        <v>222</v>
      </c>
      <c r="J47" s="28" t="s">
        <v>1893</v>
      </c>
      <c r="K47" s="29" t="s">
        <v>27</v>
      </c>
      <c r="L47" s="29" t="s">
        <v>27</v>
      </c>
      <c r="M47" s="30">
        <v>45026</v>
      </c>
      <c r="N47" s="31">
        <f t="shared" si="1"/>
        <v>45063</v>
      </c>
      <c r="O47" s="30">
        <v>45077</v>
      </c>
      <c r="P47" s="32" t="s">
        <v>223</v>
      </c>
      <c r="Q47" s="12" t="s">
        <v>224</v>
      </c>
      <c r="R47" s="34"/>
    </row>
    <row r="48" spans="1:18" ht="66.75" customHeight="1">
      <c r="A48" s="7"/>
      <c r="B48" s="54" t="s">
        <v>225</v>
      </c>
      <c r="C48" s="74" t="str">
        <f t="shared" ca="1" si="0"/>
        <v>終了</v>
      </c>
      <c r="D48" s="58" t="s">
        <v>21</v>
      </c>
      <c r="E48" s="58" t="s">
        <v>21</v>
      </c>
      <c r="F48" s="58"/>
      <c r="G48" s="36" t="s">
        <v>226</v>
      </c>
      <c r="H48" s="27" t="s">
        <v>227</v>
      </c>
      <c r="I48" s="27" t="s">
        <v>228</v>
      </c>
      <c r="J48" s="28" t="s">
        <v>1909</v>
      </c>
      <c r="K48" s="29" t="s">
        <v>27</v>
      </c>
      <c r="L48" s="29" t="s">
        <v>229</v>
      </c>
      <c r="M48" s="30">
        <v>45031</v>
      </c>
      <c r="N48" s="31">
        <f t="shared" si="1"/>
        <v>45093</v>
      </c>
      <c r="O48" s="30">
        <v>45107</v>
      </c>
      <c r="P48" s="73" t="s">
        <v>230</v>
      </c>
      <c r="Q48" s="12" t="s">
        <v>231</v>
      </c>
      <c r="R48" s="34" t="s">
        <v>234</v>
      </c>
    </row>
    <row r="49" spans="1:18" ht="145.5" customHeight="1">
      <c r="A49" s="78"/>
      <c r="B49" s="54" t="s">
        <v>225</v>
      </c>
      <c r="C49" s="46" t="str">
        <f t="shared" ca="1" si="0"/>
        <v>終了</v>
      </c>
      <c r="D49" s="24" t="s">
        <v>21</v>
      </c>
      <c r="E49" s="24" t="s">
        <v>21</v>
      </c>
      <c r="F49" s="24" t="s">
        <v>21</v>
      </c>
      <c r="G49" s="36" t="s">
        <v>226</v>
      </c>
      <c r="H49" s="27" t="s">
        <v>232</v>
      </c>
      <c r="I49" s="27" t="s">
        <v>235</v>
      </c>
      <c r="J49" s="28" t="s">
        <v>1918</v>
      </c>
      <c r="K49" s="29" t="s">
        <v>27</v>
      </c>
      <c r="L49" s="29" t="s">
        <v>229</v>
      </c>
      <c r="M49" s="30">
        <v>45031</v>
      </c>
      <c r="N49" s="31">
        <f t="shared" si="1"/>
        <v>45093</v>
      </c>
      <c r="O49" s="30">
        <v>45107</v>
      </c>
      <c r="P49" s="73" t="s">
        <v>230</v>
      </c>
      <c r="Q49" s="12" t="s">
        <v>233</v>
      </c>
      <c r="R49" s="34" t="s">
        <v>234</v>
      </c>
    </row>
    <row r="50" spans="1:18" ht="218.25" customHeight="1">
      <c r="A50" s="78"/>
      <c r="B50" s="54" t="s">
        <v>236</v>
      </c>
      <c r="C50" s="46" t="str">
        <f t="shared" ca="1" si="0"/>
        <v>終了</v>
      </c>
      <c r="D50" s="24" t="s">
        <v>21</v>
      </c>
      <c r="E50" s="24"/>
      <c r="F50" s="24" t="s">
        <v>21</v>
      </c>
      <c r="G50" s="36" t="s">
        <v>237</v>
      </c>
      <c r="H50" s="27" t="s">
        <v>238</v>
      </c>
      <c r="I50" s="27" t="s">
        <v>254</v>
      </c>
      <c r="J50" s="28" t="s">
        <v>1919</v>
      </c>
      <c r="K50" s="29" t="s">
        <v>27</v>
      </c>
      <c r="L50" s="29" t="s">
        <v>239</v>
      </c>
      <c r="M50" s="30"/>
      <c r="N50" s="31">
        <f t="shared" si="1"/>
        <v>45063</v>
      </c>
      <c r="O50" s="30">
        <v>45077</v>
      </c>
      <c r="P50" s="32" t="s">
        <v>240</v>
      </c>
      <c r="Q50" s="12" t="s">
        <v>241</v>
      </c>
      <c r="R50" s="34" t="s">
        <v>242</v>
      </c>
    </row>
    <row r="51" spans="1:18" ht="239.25" customHeight="1">
      <c r="A51" s="78"/>
      <c r="B51" s="54" t="s">
        <v>243</v>
      </c>
      <c r="C51" s="46" t="str">
        <f t="shared" ca="1" si="0"/>
        <v>終了</v>
      </c>
      <c r="D51" s="24" t="s">
        <v>21</v>
      </c>
      <c r="E51" s="24"/>
      <c r="F51" s="24"/>
      <c r="G51" s="36" t="s">
        <v>244</v>
      </c>
      <c r="H51" s="27" t="s">
        <v>245</v>
      </c>
      <c r="I51" s="27" t="s">
        <v>249</v>
      </c>
      <c r="J51" s="28" t="s">
        <v>1920</v>
      </c>
      <c r="K51" s="36" t="s">
        <v>246</v>
      </c>
      <c r="L51" s="29" t="s">
        <v>27</v>
      </c>
      <c r="M51" s="30"/>
      <c r="N51" s="31">
        <f t="shared" si="1"/>
        <v>45063</v>
      </c>
      <c r="O51" s="30">
        <v>45077</v>
      </c>
      <c r="P51" s="32" t="s">
        <v>247</v>
      </c>
      <c r="Q51" s="12" t="s">
        <v>248</v>
      </c>
      <c r="R51" s="34" t="s">
        <v>242</v>
      </c>
    </row>
    <row r="52" spans="1:18" ht="120.75" customHeight="1">
      <c r="A52" s="79"/>
      <c r="B52" s="54" t="s">
        <v>250</v>
      </c>
      <c r="C52" s="75" t="str">
        <f t="shared" ca="1" si="0"/>
        <v>終了</v>
      </c>
      <c r="D52" s="53"/>
      <c r="E52" s="53"/>
      <c r="F52" s="53" t="s">
        <v>21</v>
      </c>
      <c r="G52" s="36" t="s">
        <v>251</v>
      </c>
      <c r="H52" s="27" t="s">
        <v>252</v>
      </c>
      <c r="I52" s="27" t="s">
        <v>259</v>
      </c>
      <c r="J52" s="28" t="s">
        <v>1909</v>
      </c>
      <c r="K52" s="29" t="s">
        <v>255</v>
      </c>
      <c r="L52" s="29"/>
      <c r="M52" s="30">
        <v>45047</v>
      </c>
      <c r="N52" s="31">
        <f t="shared" si="1"/>
        <v>45063</v>
      </c>
      <c r="O52" s="30">
        <v>45077</v>
      </c>
      <c r="P52" s="32" t="s">
        <v>253</v>
      </c>
      <c r="Q52" s="12" t="s">
        <v>256</v>
      </c>
      <c r="R52" s="34"/>
    </row>
    <row r="53" spans="1:18" ht="71.25" customHeight="1">
      <c r="B53" s="54" t="s">
        <v>258</v>
      </c>
      <c r="C53" s="75" t="str">
        <f t="shared" ca="1" si="0"/>
        <v>終了</v>
      </c>
      <c r="D53" s="21"/>
      <c r="E53" s="20"/>
      <c r="F53" s="53" t="s">
        <v>21</v>
      </c>
      <c r="G53" s="36" t="s">
        <v>251</v>
      </c>
      <c r="H53" s="27" t="s">
        <v>252</v>
      </c>
      <c r="I53" s="27" t="s">
        <v>257</v>
      </c>
      <c r="J53" s="28" t="s">
        <v>1921</v>
      </c>
      <c r="K53" s="29" t="s">
        <v>255</v>
      </c>
      <c r="L53" s="22"/>
      <c r="M53" s="30">
        <v>45047</v>
      </c>
      <c r="N53" s="31">
        <f t="shared" si="1"/>
        <v>45093</v>
      </c>
      <c r="O53" s="30">
        <v>45107</v>
      </c>
      <c r="P53" s="32" t="s">
        <v>253</v>
      </c>
      <c r="Q53" s="12" t="s">
        <v>256</v>
      </c>
      <c r="R53" s="34"/>
    </row>
    <row r="54" spans="1:18" ht="171.75" customHeight="1">
      <c r="B54" s="54" t="s">
        <v>261</v>
      </c>
      <c r="C54" s="75" t="str">
        <f t="shared" ca="1" si="0"/>
        <v>終了</v>
      </c>
      <c r="D54" s="21" t="s">
        <v>21</v>
      </c>
      <c r="E54" s="21" t="s">
        <v>21</v>
      </c>
      <c r="F54" s="21"/>
      <c r="G54" s="36" t="s">
        <v>262</v>
      </c>
      <c r="H54" s="27" t="s">
        <v>265</v>
      </c>
      <c r="I54" s="27" t="s">
        <v>263</v>
      </c>
      <c r="J54" s="28" t="s">
        <v>1922</v>
      </c>
      <c r="K54" s="29" t="s">
        <v>264</v>
      </c>
      <c r="L54" s="22"/>
      <c r="M54" s="30">
        <v>45108</v>
      </c>
      <c r="N54" s="31">
        <f t="shared" si="1"/>
        <v>45124</v>
      </c>
      <c r="O54" s="30">
        <v>45138</v>
      </c>
      <c r="P54" s="32" t="s">
        <v>270</v>
      </c>
      <c r="Q54" s="12" t="s">
        <v>260</v>
      </c>
      <c r="R54" s="34"/>
    </row>
    <row r="55" spans="1:18" ht="71.25" customHeight="1">
      <c r="B55" s="54" t="s">
        <v>261</v>
      </c>
      <c r="C55" s="75" t="str">
        <f t="shared" ca="1" si="0"/>
        <v>終了</v>
      </c>
      <c r="D55" s="21" t="s">
        <v>21</v>
      </c>
      <c r="E55" s="21" t="s">
        <v>21</v>
      </c>
      <c r="F55" s="21"/>
      <c r="G55" s="36" t="s">
        <v>262</v>
      </c>
      <c r="H55" s="27" t="s">
        <v>266</v>
      </c>
      <c r="I55" s="27" t="s">
        <v>267</v>
      </c>
      <c r="J55" s="28" t="s">
        <v>1923</v>
      </c>
      <c r="K55" s="29" t="s">
        <v>255</v>
      </c>
      <c r="L55" s="22"/>
      <c r="M55" s="30">
        <v>45108</v>
      </c>
      <c r="N55" s="31">
        <f t="shared" ref="N55:N60" si="3">O55-14</f>
        <v>45124</v>
      </c>
      <c r="O55" s="30">
        <v>45138</v>
      </c>
      <c r="P55" s="32" t="s">
        <v>270</v>
      </c>
      <c r="Q55" s="12" t="s">
        <v>260</v>
      </c>
      <c r="R55" s="34"/>
    </row>
    <row r="56" spans="1:18" ht="71.25" customHeight="1">
      <c r="B56" s="54" t="s">
        <v>261</v>
      </c>
      <c r="C56" s="75" t="str">
        <f t="shared" ca="1" si="0"/>
        <v>終了</v>
      </c>
      <c r="D56" s="21" t="s">
        <v>21</v>
      </c>
      <c r="E56" s="21" t="s">
        <v>21</v>
      </c>
      <c r="F56" s="21"/>
      <c r="G56" s="36" t="s">
        <v>262</v>
      </c>
      <c r="H56" s="27" t="s">
        <v>268</v>
      </c>
      <c r="I56" s="27" t="s">
        <v>269</v>
      </c>
      <c r="J56" s="28" t="s">
        <v>1909</v>
      </c>
      <c r="K56" s="29" t="s">
        <v>255</v>
      </c>
      <c r="L56" s="22"/>
      <c r="M56" s="30">
        <v>45108</v>
      </c>
      <c r="N56" s="31">
        <f t="shared" si="3"/>
        <v>45124</v>
      </c>
      <c r="O56" s="30">
        <v>45138</v>
      </c>
      <c r="P56" s="32" t="s">
        <v>270</v>
      </c>
      <c r="Q56" s="12" t="s">
        <v>260</v>
      </c>
      <c r="R56" s="34"/>
    </row>
    <row r="57" spans="1:18" ht="71.25" customHeight="1">
      <c r="B57" s="54" t="s">
        <v>272</v>
      </c>
      <c r="C57" s="75" t="str">
        <f t="shared" ca="1" si="0"/>
        <v>終了</v>
      </c>
      <c r="D57" s="21" t="s">
        <v>21</v>
      </c>
      <c r="E57" s="21" t="s">
        <v>21</v>
      </c>
      <c r="F57" s="21" t="s">
        <v>21</v>
      </c>
      <c r="G57" s="36" t="s">
        <v>273</v>
      </c>
      <c r="H57" s="27" t="s">
        <v>274</v>
      </c>
      <c r="I57" s="27" t="s">
        <v>275</v>
      </c>
      <c r="J57" s="28" t="s">
        <v>1893</v>
      </c>
      <c r="K57" s="29" t="s">
        <v>255</v>
      </c>
      <c r="L57" s="22"/>
      <c r="M57" s="30">
        <v>45023</v>
      </c>
      <c r="N57" s="31">
        <f t="shared" si="3"/>
        <v>45051</v>
      </c>
      <c r="O57" s="30">
        <v>45065</v>
      </c>
      <c r="P57" s="32"/>
      <c r="Q57" s="12" t="s">
        <v>271</v>
      </c>
      <c r="R57" s="34"/>
    </row>
    <row r="58" spans="1:18" ht="71.25" customHeight="1">
      <c r="B58" s="54" t="s">
        <v>276</v>
      </c>
      <c r="C58" s="75" t="str">
        <f t="shared" ca="1" si="0"/>
        <v>終了</v>
      </c>
      <c r="D58" s="21"/>
      <c r="E58" s="21"/>
      <c r="F58" s="21" t="s">
        <v>21</v>
      </c>
      <c r="G58" s="36" t="s">
        <v>278</v>
      </c>
      <c r="H58" s="27" t="s">
        <v>279</v>
      </c>
      <c r="I58" s="27" t="s">
        <v>280</v>
      </c>
      <c r="J58" s="28" t="s">
        <v>1924</v>
      </c>
      <c r="K58" s="29" t="s">
        <v>27</v>
      </c>
      <c r="L58" s="22"/>
      <c r="M58" s="30">
        <v>45030</v>
      </c>
      <c r="N58" s="31">
        <f t="shared" si="3"/>
        <v>45100</v>
      </c>
      <c r="O58" s="30">
        <v>45114</v>
      </c>
      <c r="P58" s="32" t="s">
        <v>281</v>
      </c>
      <c r="Q58" s="12" t="s">
        <v>283</v>
      </c>
      <c r="R58" s="34" t="s">
        <v>282</v>
      </c>
    </row>
    <row r="59" spans="1:18" ht="71.25" customHeight="1">
      <c r="B59" s="54" t="s">
        <v>277</v>
      </c>
      <c r="C59" s="75" t="str">
        <f t="shared" ca="1" si="0"/>
        <v>終了</v>
      </c>
      <c r="D59" s="21"/>
      <c r="E59" s="21"/>
      <c r="F59" s="21" t="s">
        <v>292</v>
      </c>
      <c r="G59" s="36" t="s">
        <v>284</v>
      </c>
      <c r="H59" s="27" t="s">
        <v>285</v>
      </c>
      <c r="I59" s="27" t="s">
        <v>286</v>
      </c>
      <c r="J59" s="28" t="s">
        <v>1925</v>
      </c>
      <c r="K59" s="29" t="s">
        <v>27</v>
      </c>
      <c r="L59" s="22"/>
      <c r="M59" s="30"/>
      <c r="N59" s="31">
        <f t="shared" si="3"/>
        <v>45184</v>
      </c>
      <c r="O59" s="30">
        <v>45198</v>
      </c>
      <c r="P59" s="32" t="s">
        <v>289</v>
      </c>
      <c r="Q59" s="12" t="s">
        <v>290</v>
      </c>
      <c r="R59" s="34"/>
    </row>
    <row r="60" spans="1:18" ht="116.25" customHeight="1">
      <c r="B60" s="54" t="s">
        <v>328</v>
      </c>
      <c r="C60" s="75" t="str">
        <f t="shared" ca="1" si="0"/>
        <v>終了</v>
      </c>
      <c r="D60" s="21"/>
      <c r="E60" s="21"/>
      <c r="F60" s="21" t="s">
        <v>292</v>
      </c>
      <c r="G60" s="36" t="s">
        <v>284</v>
      </c>
      <c r="H60" s="27" t="s">
        <v>287</v>
      </c>
      <c r="I60" s="27" t="s">
        <v>288</v>
      </c>
      <c r="J60" s="28" t="s">
        <v>1907</v>
      </c>
      <c r="K60" s="29" t="s">
        <v>27</v>
      </c>
      <c r="L60" s="22"/>
      <c r="M60" s="30"/>
      <c r="N60" s="31">
        <f t="shared" si="3"/>
        <v>45093</v>
      </c>
      <c r="O60" s="30">
        <v>45107</v>
      </c>
      <c r="P60" s="32" t="s">
        <v>291</v>
      </c>
      <c r="Q60" s="12" t="s">
        <v>290</v>
      </c>
      <c r="R60" s="34"/>
    </row>
    <row r="61" spans="1:18" ht="135" customHeight="1">
      <c r="B61" s="54" t="s">
        <v>329</v>
      </c>
      <c r="C61" s="75" t="str">
        <f t="shared" ref="C61:C72" ca="1" si="4">IF($B$1&gt;O61, "終了", IF(O61 - $B$1 &lt;= 14, "要問合", "受付中"))</f>
        <v>終了</v>
      </c>
      <c r="D61" s="21"/>
      <c r="E61" s="21" t="s">
        <v>292</v>
      </c>
      <c r="F61" s="21"/>
      <c r="G61" s="36" t="s">
        <v>293</v>
      </c>
      <c r="H61" s="27" t="s">
        <v>294</v>
      </c>
      <c r="I61" s="27" t="s">
        <v>295</v>
      </c>
      <c r="J61" s="68" t="s">
        <v>1926</v>
      </c>
      <c r="K61" s="29" t="s">
        <v>296</v>
      </c>
      <c r="L61" s="22"/>
      <c r="M61" s="30"/>
      <c r="N61" s="31">
        <f t="shared" ref="N61:N72" si="5">O61-14</f>
        <v>45093</v>
      </c>
      <c r="O61" s="30">
        <v>45107</v>
      </c>
      <c r="P61" s="32" t="s">
        <v>297</v>
      </c>
      <c r="Q61" s="12" t="s">
        <v>298</v>
      </c>
      <c r="R61" s="34"/>
    </row>
    <row r="62" spans="1:18" ht="80.25" customHeight="1">
      <c r="B62" s="54" t="s">
        <v>330</v>
      </c>
      <c r="C62" s="75" t="str">
        <f t="shared" ca="1" si="4"/>
        <v>終了</v>
      </c>
      <c r="D62" s="21"/>
      <c r="E62" s="21" t="s">
        <v>21</v>
      </c>
      <c r="F62" s="21"/>
      <c r="G62" s="36" t="s">
        <v>299</v>
      </c>
      <c r="H62" s="27" t="s">
        <v>300</v>
      </c>
      <c r="I62" s="27" t="s">
        <v>301</v>
      </c>
      <c r="J62" s="28" t="s">
        <v>1923</v>
      </c>
      <c r="K62" s="29" t="s">
        <v>27</v>
      </c>
      <c r="L62" s="22"/>
      <c r="M62" s="30">
        <v>45019</v>
      </c>
      <c r="N62" s="31">
        <f t="shared" si="5"/>
        <v>45063</v>
      </c>
      <c r="O62" s="30">
        <v>45077</v>
      </c>
      <c r="P62" s="32"/>
      <c r="Q62" s="12" t="s">
        <v>304</v>
      </c>
      <c r="R62" s="34"/>
    </row>
    <row r="63" spans="1:18" ht="108" customHeight="1">
      <c r="B63" s="54" t="s">
        <v>330</v>
      </c>
      <c r="C63" s="75" t="str">
        <f t="shared" ca="1" si="4"/>
        <v>終了</v>
      </c>
      <c r="D63" s="21"/>
      <c r="E63" s="21" t="s">
        <v>21</v>
      </c>
      <c r="F63" s="21"/>
      <c r="G63" s="36" t="s">
        <v>299</v>
      </c>
      <c r="H63" s="27" t="s">
        <v>300</v>
      </c>
      <c r="I63" s="27" t="s">
        <v>302</v>
      </c>
      <c r="J63" s="28" t="s">
        <v>1924</v>
      </c>
      <c r="K63" s="29" t="s">
        <v>27</v>
      </c>
      <c r="L63" s="22"/>
      <c r="M63" s="30">
        <v>45019</v>
      </c>
      <c r="N63" s="31">
        <f t="shared" si="5"/>
        <v>45063</v>
      </c>
      <c r="O63" s="30">
        <v>45077</v>
      </c>
      <c r="P63" s="32"/>
      <c r="Q63" s="12" t="s">
        <v>304</v>
      </c>
      <c r="R63" s="34"/>
    </row>
    <row r="64" spans="1:18" ht="135.75" customHeight="1">
      <c r="B64" s="54" t="s">
        <v>330</v>
      </c>
      <c r="C64" s="75" t="str">
        <f t="shared" ca="1" si="4"/>
        <v>終了</v>
      </c>
      <c r="D64" s="21"/>
      <c r="E64" s="21" t="s">
        <v>21</v>
      </c>
      <c r="F64" s="21"/>
      <c r="G64" s="36" t="s">
        <v>299</v>
      </c>
      <c r="H64" s="27" t="s">
        <v>300</v>
      </c>
      <c r="I64" s="27" t="s">
        <v>303</v>
      </c>
      <c r="J64" s="28" t="s">
        <v>1907</v>
      </c>
      <c r="K64" s="29"/>
      <c r="L64" s="22"/>
      <c r="M64" s="30">
        <v>45019</v>
      </c>
      <c r="N64" s="31">
        <f t="shared" si="5"/>
        <v>45063</v>
      </c>
      <c r="O64" s="30">
        <v>45077</v>
      </c>
      <c r="P64" s="32"/>
      <c r="Q64" s="12" t="s">
        <v>304</v>
      </c>
      <c r="R64" s="34"/>
    </row>
    <row r="65" spans="2:18" ht="154.5" customHeight="1">
      <c r="B65" s="54" t="s">
        <v>331</v>
      </c>
      <c r="C65" s="75" t="str">
        <f t="shared" ca="1" si="4"/>
        <v>終了</v>
      </c>
      <c r="D65" s="21" t="s">
        <v>21</v>
      </c>
      <c r="E65" s="21" t="s">
        <v>21</v>
      </c>
      <c r="F65" s="21"/>
      <c r="G65" s="36" t="s">
        <v>305</v>
      </c>
      <c r="H65" s="27" t="s">
        <v>306</v>
      </c>
      <c r="I65" s="27" t="s">
        <v>307</v>
      </c>
      <c r="J65" s="28" t="s">
        <v>1904</v>
      </c>
      <c r="K65" s="29"/>
      <c r="L65" s="22"/>
      <c r="M65" s="30">
        <v>45047</v>
      </c>
      <c r="N65" s="31">
        <f t="shared" si="5"/>
        <v>45093</v>
      </c>
      <c r="O65" s="30">
        <v>45107</v>
      </c>
      <c r="P65" s="32" t="s">
        <v>308</v>
      </c>
      <c r="Q65" s="12" t="s">
        <v>339</v>
      </c>
      <c r="R65" s="34"/>
    </row>
    <row r="66" spans="2:18" ht="71.25" customHeight="1">
      <c r="B66" s="54" t="s">
        <v>331</v>
      </c>
      <c r="C66" s="75" t="str">
        <f t="shared" ca="1" si="4"/>
        <v>終了</v>
      </c>
      <c r="D66" s="21"/>
      <c r="E66" s="21" t="s">
        <v>337</v>
      </c>
      <c r="F66" s="21"/>
      <c r="G66" s="36" t="s">
        <v>305</v>
      </c>
      <c r="H66" s="27" t="s">
        <v>309</v>
      </c>
      <c r="I66" s="27" t="s">
        <v>311</v>
      </c>
      <c r="J66" s="28" t="s">
        <v>1913</v>
      </c>
      <c r="K66" s="29" t="s">
        <v>310</v>
      </c>
      <c r="L66" s="22"/>
      <c r="M66" s="30">
        <v>45047</v>
      </c>
      <c r="N66" s="31">
        <f t="shared" si="5"/>
        <v>45093</v>
      </c>
      <c r="O66" s="30">
        <v>45107</v>
      </c>
      <c r="P66" s="32" t="s">
        <v>308</v>
      </c>
      <c r="Q66" s="12" t="s">
        <v>339</v>
      </c>
      <c r="R66" s="34"/>
    </row>
    <row r="67" spans="2:18" ht="82.5" customHeight="1">
      <c r="B67" s="54" t="s">
        <v>331</v>
      </c>
      <c r="C67" s="75" t="str">
        <f t="shared" ca="1" si="4"/>
        <v>終了</v>
      </c>
      <c r="D67" s="21" t="s">
        <v>337</v>
      </c>
      <c r="E67" s="21" t="s">
        <v>337</v>
      </c>
      <c r="F67" s="21"/>
      <c r="G67" s="36" t="s">
        <v>305</v>
      </c>
      <c r="H67" s="27" t="s">
        <v>312</v>
      </c>
      <c r="I67" s="27" t="s">
        <v>314</v>
      </c>
      <c r="J67" s="28">
        <v>1500</v>
      </c>
      <c r="K67" s="29" t="s">
        <v>313</v>
      </c>
      <c r="L67" s="22"/>
      <c r="M67" s="30">
        <v>45047</v>
      </c>
      <c r="N67" s="31">
        <f t="shared" si="5"/>
        <v>45093</v>
      </c>
      <c r="O67" s="30">
        <v>45107</v>
      </c>
      <c r="P67" s="32" t="s">
        <v>308</v>
      </c>
      <c r="Q67" s="12" t="s">
        <v>339</v>
      </c>
      <c r="R67" s="34"/>
    </row>
    <row r="68" spans="2:18" ht="83.25" customHeight="1">
      <c r="B68" s="54" t="s">
        <v>331</v>
      </c>
      <c r="C68" s="29" t="s">
        <v>1797</v>
      </c>
      <c r="D68" s="21"/>
      <c r="E68" s="21" t="s">
        <v>337</v>
      </c>
      <c r="F68" s="21"/>
      <c r="G68" s="36" t="s">
        <v>305</v>
      </c>
      <c r="H68" s="27" t="s">
        <v>315</v>
      </c>
      <c r="I68" s="27" t="s">
        <v>316</v>
      </c>
      <c r="J68" s="28" t="s">
        <v>1321</v>
      </c>
      <c r="K68" s="29" t="s">
        <v>346</v>
      </c>
      <c r="L68" s="22"/>
      <c r="M68" s="51" t="s">
        <v>317</v>
      </c>
      <c r="N68" s="80" t="s">
        <v>318</v>
      </c>
      <c r="O68" s="80" t="s">
        <v>319</v>
      </c>
      <c r="P68" s="80" t="s">
        <v>320</v>
      </c>
      <c r="Q68" s="12" t="s">
        <v>339</v>
      </c>
      <c r="R68" s="34"/>
    </row>
    <row r="69" spans="2:18" ht="71.25" customHeight="1">
      <c r="B69" s="54" t="s">
        <v>331</v>
      </c>
      <c r="C69" s="29" t="s">
        <v>1797</v>
      </c>
      <c r="D69" s="21"/>
      <c r="E69" s="21" t="s">
        <v>337</v>
      </c>
      <c r="F69" s="21"/>
      <c r="G69" s="36" t="s">
        <v>305</v>
      </c>
      <c r="H69" s="27" t="s">
        <v>321</v>
      </c>
      <c r="I69" s="27" t="s">
        <v>311</v>
      </c>
      <c r="J69" s="28" t="s">
        <v>1321</v>
      </c>
      <c r="K69" s="29" t="s">
        <v>346</v>
      </c>
      <c r="L69" s="22"/>
      <c r="M69" s="51" t="s">
        <v>317</v>
      </c>
      <c r="N69" s="80" t="s">
        <v>318</v>
      </c>
      <c r="O69" s="80" t="s">
        <v>319</v>
      </c>
      <c r="P69" s="80" t="s">
        <v>320</v>
      </c>
      <c r="Q69" s="12" t="s">
        <v>339</v>
      </c>
      <c r="R69" s="34"/>
    </row>
    <row r="70" spans="2:18" ht="277.5" customHeight="1">
      <c r="B70" s="54" t="s">
        <v>331</v>
      </c>
      <c r="C70" s="29" t="s">
        <v>1797</v>
      </c>
      <c r="D70" s="21"/>
      <c r="E70" s="21" t="s">
        <v>337</v>
      </c>
      <c r="F70" s="21"/>
      <c r="G70" s="36" t="s">
        <v>305</v>
      </c>
      <c r="H70" s="27" t="s">
        <v>322</v>
      </c>
      <c r="I70" s="27" t="s">
        <v>324</v>
      </c>
      <c r="J70" s="28" t="s">
        <v>1322</v>
      </c>
      <c r="K70" s="29" t="s">
        <v>323</v>
      </c>
      <c r="L70" s="22"/>
      <c r="M70" s="51" t="s">
        <v>317</v>
      </c>
      <c r="N70" s="80" t="s">
        <v>318</v>
      </c>
      <c r="O70" s="80" t="s">
        <v>319</v>
      </c>
      <c r="P70" s="80" t="s">
        <v>320</v>
      </c>
      <c r="Q70" s="12" t="s">
        <v>339</v>
      </c>
      <c r="R70" s="34"/>
    </row>
    <row r="71" spans="2:18" ht="71.25" customHeight="1">
      <c r="B71" s="54" t="s">
        <v>331</v>
      </c>
      <c r="C71" s="75" t="str">
        <f t="shared" ca="1" si="4"/>
        <v>終了</v>
      </c>
      <c r="D71" s="21"/>
      <c r="E71" s="21" t="s">
        <v>337</v>
      </c>
      <c r="F71" s="21"/>
      <c r="G71" s="36" t="s">
        <v>305</v>
      </c>
      <c r="H71" s="27" t="s">
        <v>325</v>
      </c>
      <c r="I71" s="27"/>
      <c r="J71" s="28"/>
      <c r="K71" s="29" t="s">
        <v>326</v>
      </c>
      <c r="L71" s="22"/>
      <c r="M71" s="30">
        <v>45047</v>
      </c>
      <c r="N71" s="31">
        <f t="shared" si="5"/>
        <v>45093</v>
      </c>
      <c r="O71" s="30">
        <v>45107</v>
      </c>
      <c r="P71" s="32" t="s">
        <v>327</v>
      </c>
      <c r="Q71" s="12" t="s">
        <v>339</v>
      </c>
      <c r="R71" s="34"/>
    </row>
    <row r="72" spans="2:18" ht="79.5" customHeight="1">
      <c r="B72" s="54" t="s">
        <v>338</v>
      </c>
      <c r="C72" s="75" t="str">
        <f t="shared" ca="1" si="4"/>
        <v>終了</v>
      </c>
      <c r="D72" s="21"/>
      <c r="E72" s="21" t="s">
        <v>337</v>
      </c>
      <c r="F72" s="21"/>
      <c r="G72" s="36" t="s">
        <v>332</v>
      </c>
      <c r="H72" s="27" t="s">
        <v>333</v>
      </c>
      <c r="I72" s="27" t="s">
        <v>334</v>
      </c>
      <c r="J72" s="28" t="s">
        <v>1893</v>
      </c>
      <c r="K72" s="29" t="s">
        <v>335</v>
      </c>
      <c r="L72" s="22"/>
      <c r="M72" s="30">
        <v>45056</v>
      </c>
      <c r="N72" s="31">
        <f t="shared" si="5"/>
        <v>45079</v>
      </c>
      <c r="O72" s="30">
        <v>45093</v>
      </c>
      <c r="P72" s="32" t="s">
        <v>336</v>
      </c>
      <c r="Q72" s="12" t="s">
        <v>340</v>
      </c>
      <c r="R72" s="34"/>
    </row>
    <row r="73" spans="2:18" ht="148.5" customHeight="1">
      <c r="B73" s="54" t="s">
        <v>341</v>
      </c>
      <c r="C73" s="75" t="str">
        <f t="shared" ref="C73:C76" ca="1" si="6">IF($B$1&gt;O73, "終了", IF(O73 - $B$1 &lt;= 14, "要問合", "受付中"))</f>
        <v>終了</v>
      </c>
      <c r="D73" s="21"/>
      <c r="E73" s="21" t="s">
        <v>21</v>
      </c>
      <c r="F73" s="21" t="s">
        <v>21</v>
      </c>
      <c r="G73" s="36" t="s">
        <v>342</v>
      </c>
      <c r="H73" s="27" t="s">
        <v>343</v>
      </c>
      <c r="I73" s="27" t="s">
        <v>344</v>
      </c>
      <c r="J73" s="28">
        <v>3000</v>
      </c>
      <c r="K73" s="29" t="s">
        <v>346</v>
      </c>
      <c r="L73" s="22" t="s">
        <v>345</v>
      </c>
      <c r="M73" s="30">
        <v>45019</v>
      </c>
      <c r="N73" s="31">
        <f t="shared" ref="N73:N76" si="7">O73-14</f>
        <v>45093</v>
      </c>
      <c r="O73" s="30">
        <v>45107</v>
      </c>
      <c r="P73" s="32" t="s">
        <v>347</v>
      </c>
      <c r="Q73" s="12" t="s">
        <v>348</v>
      </c>
      <c r="R73" s="34"/>
    </row>
    <row r="74" spans="2:18" ht="201" customHeight="1">
      <c r="B74" s="54" t="s">
        <v>349</v>
      </c>
      <c r="C74" s="75" t="str">
        <f t="shared" ca="1" si="6"/>
        <v>終了</v>
      </c>
      <c r="D74" s="21"/>
      <c r="E74" s="21"/>
      <c r="F74" s="21" t="s">
        <v>21</v>
      </c>
      <c r="G74" s="36" t="s">
        <v>350</v>
      </c>
      <c r="H74" s="27" t="s">
        <v>351</v>
      </c>
      <c r="I74" s="27" t="s">
        <v>374</v>
      </c>
      <c r="J74" s="28" t="s">
        <v>1927</v>
      </c>
      <c r="K74" s="29" t="s">
        <v>353</v>
      </c>
      <c r="L74" s="22" t="s">
        <v>346</v>
      </c>
      <c r="M74" s="30"/>
      <c r="N74" s="31">
        <f t="shared" si="7"/>
        <v>45086</v>
      </c>
      <c r="O74" s="30">
        <v>45100</v>
      </c>
      <c r="P74" s="32" t="s">
        <v>354</v>
      </c>
      <c r="Q74" s="12" t="s">
        <v>352</v>
      </c>
      <c r="R74" s="34"/>
    </row>
    <row r="75" spans="2:18" ht="290.25" customHeight="1">
      <c r="B75" s="54" t="s">
        <v>355</v>
      </c>
      <c r="C75" s="75" t="str">
        <f t="shared" ca="1" si="6"/>
        <v>終了</v>
      </c>
      <c r="D75" s="21" t="s">
        <v>21</v>
      </c>
      <c r="E75" s="21"/>
      <c r="F75" s="21"/>
      <c r="G75" s="36" t="s">
        <v>356</v>
      </c>
      <c r="H75" s="27" t="s">
        <v>357</v>
      </c>
      <c r="I75" s="27" t="s">
        <v>358</v>
      </c>
      <c r="J75" s="28" t="s">
        <v>1893</v>
      </c>
      <c r="K75" s="22" t="s">
        <v>346</v>
      </c>
      <c r="L75" s="22" t="s">
        <v>346</v>
      </c>
      <c r="M75" s="30">
        <v>45078</v>
      </c>
      <c r="N75" s="31">
        <f t="shared" si="7"/>
        <v>45093</v>
      </c>
      <c r="O75" s="30">
        <v>45107</v>
      </c>
      <c r="P75" s="32" t="s">
        <v>223</v>
      </c>
      <c r="Q75" s="12" t="s">
        <v>359</v>
      </c>
      <c r="R75" s="34"/>
    </row>
    <row r="76" spans="2:18" ht="71.25" customHeight="1">
      <c r="B76" s="54" t="s">
        <v>360</v>
      </c>
      <c r="C76" s="75" t="str">
        <f t="shared" ca="1" si="6"/>
        <v>終了</v>
      </c>
      <c r="D76" s="21" t="s">
        <v>21</v>
      </c>
      <c r="E76" s="21" t="s">
        <v>21</v>
      </c>
      <c r="F76" s="21" t="s">
        <v>21</v>
      </c>
      <c r="G76" s="36" t="s">
        <v>361</v>
      </c>
      <c r="H76" s="27" t="s">
        <v>362</v>
      </c>
      <c r="I76" s="27" t="s">
        <v>363</v>
      </c>
      <c r="J76" s="28" t="s">
        <v>1928</v>
      </c>
      <c r="K76" s="29" t="s">
        <v>364</v>
      </c>
      <c r="L76" s="22"/>
      <c r="M76" s="30"/>
      <c r="N76" s="31">
        <f t="shared" si="7"/>
        <v>45103</v>
      </c>
      <c r="O76" s="30">
        <v>45117</v>
      </c>
      <c r="P76" s="32" t="s">
        <v>365</v>
      </c>
      <c r="Q76" s="12" t="s">
        <v>366</v>
      </c>
      <c r="R76" s="34"/>
    </row>
    <row r="77" spans="2:18" ht="184.5" customHeight="1">
      <c r="B77" s="54" t="s">
        <v>367</v>
      </c>
      <c r="C77" s="75" t="str">
        <f t="shared" ref="C77:C91" ca="1" si="8">IF($B$1&gt;O77, "終了", IF(O77 - $B$1 &lt;= 14, "要問合", "受付中"))</f>
        <v>終了</v>
      </c>
      <c r="D77" s="21"/>
      <c r="E77" s="21" t="s">
        <v>21</v>
      </c>
      <c r="F77" s="21"/>
      <c r="G77" s="36" t="s">
        <v>368</v>
      </c>
      <c r="H77" s="27" t="s">
        <v>369</v>
      </c>
      <c r="I77" s="27" t="s">
        <v>370</v>
      </c>
      <c r="J77" s="28" t="s">
        <v>1893</v>
      </c>
      <c r="K77" s="29" t="s">
        <v>371</v>
      </c>
      <c r="L77" s="22"/>
      <c r="M77" s="30">
        <v>45047</v>
      </c>
      <c r="N77" s="31">
        <f t="shared" ref="N77:N91" si="9">O77-14</f>
        <v>45124</v>
      </c>
      <c r="O77" s="30">
        <v>45138</v>
      </c>
      <c r="P77" s="32" t="s">
        <v>372</v>
      </c>
      <c r="Q77" s="12" t="s">
        <v>373</v>
      </c>
      <c r="R77" s="34"/>
    </row>
    <row r="78" spans="2:18" ht="111.75" customHeight="1">
      <c r="B78" s="54" t="s">
        <v>375</v>
      </c>
      <c r="C78" s="75" t="str">
        <f t="shared" ca="1" si="8"/>
        <v>終了</v>
      </c>
      <c r="D78" s="21" t="s">
        <v>21</v>
      </c>
      <c r="E78" s="21" t="s">
        <v>21</v>
      </c>
      <c r="F78" s="21" t="s">
        <v>21</v>
      </c>
      <c r="G78" s="36" t="s">
        <v>376</v>
      </c>
      <c r="H78" s="27" t="s">
        <v>377</v>
      </c>
      <c r="I78" s="27" t="s">
        <v>378</v>
      </c>
      <c r="J78" s="28" t="s">
        <v>1929</v>
      </c>
      <c r="K78" s="29" t="s">
        <v>379</v>
      </c>
      <c r="L78" s="22"/>
      <c r="M78" s="30">
        <v>45054</v>
      </c>
      <c r="N78" s="31">
        <f t="shared" si="9"/>
        <v>45093</v>
      </c>
      <c r="O78" s="30">
        <v>45107</v>
      </c>
      <c r="P78" s="32" t="s">
        <v>380</v>
      </c>
      <c r="Q78" s="12" t="s">
        <v>381</v>
      </c>
      <c r="R78" s="34"/>
    </row>
    <row r="79" spans="2:18" ht="160.5" customHeight="1">
      <c r="B79" s="54" t="s">
        <v>382</v>
      </c>
      <c r="C79" s="75" t="str">
        <f t="shared" ca="1" si="8"/>
        <v>終了</v>
      </c>
      <c r="D79" s="21"/>
      <c r="E79" s="21" t="s">
        <v>21</v>
      </c>
      <c r="F79" s="21" t="s">
        <v>21</v>
      </c>
      <c r="G79" s="36" t="s">
        <v>383</v>
      </c>
      <c r="H79" s="27" t="s">
        <v>384</v>
      </c>
      <c r="I79" s="27" t="s">
        <v>386</v>
      </c>
      <c r="J79" s="28" t="s">
        <v>1930</v>
      </c>
      <c r="K79" s="29"/>
      <c r="L79" s="22"/>
      <c r="M79" s="30">
        <v>45110</v>
      </c>
      <c r="N79" s="31">
        <f t="shared" si="9"/>
        <v>45124</v>
      </c>
      <c r="O79" s="30">
        <v>45138</v>
      </c>
      <c r="P79" s="32" t="s">
        <v>385</v>
      </c>
      <c r="Q79" s="12" t="s">
        <v>387</v>
      </c>
      <c r="R79" s="34"/>
    </row>
    <row r="80" spans="2:18" ht="71.25" customHeight="1">
      <c r="B80" s="54" t="s">
        <v>388</v>
      </c>
      <c r="C80" s="75" t="str">
        <f t="shared" ca="1" si="8"/>
        <v>終了</v>
      </c>
      <c r="D80" s="24" t="s">
        <v>21</v>
      </c>
      <c r="E80" s="24" t="s">
        <v>21</v>
      </c>
      <c r="F80" s="24" t="s">
        <v>21</v>
      </c>
      <c r="G80" s="36" t="s">
        <v>389</v>
      </c>
      <c r="H80" s="27" t="s">
        <v>390</v>
      </c>
      <c r="I80" s="27" t="s">
        <v>391</v>
      </c>
      <c r="J80" s="28" t="s">
        <v>1931</v>
      </c>
      <c r="K80" s="29" t="s">
        <v>27</v>
      </c>
      <c r="L80" s="29" t="s">
        <v>27</v>
      </c>
      <c r="M80" s="30">
        <v>45033</v>
      </c>
      <c r="N80" s="31">
        <f t="shared" si="9"/>
        <v>45063</v>
      </c>
      <c r="O80" s="30">
        <v>45077</v>
      </c>
      <c r="P80" s="32" t="s">
        <v>392</v>
      </c>
      <c r="Q80" s="12" t="s">
        <v>393</v>
      </c>
      <c r="R80" s="34" t="s">
        <v>394</v>
      </c>
    </row>
    <row r="81" spans="2:18" ht="169.5" customHeight="1">
      <c r="B81" s="54" t="s">
        <v>395</v>
      </c>
      <c r="C81" s="75" t="str">
        <f t="shared" ca="1" si="8"/>
        <v>終了</v>
      </c>
      <c r="D81" s="24" t="s">
        <v>21</v>
      </c>
      <c r="E81" s="24" t="s">
        <v>21</v>
      </c>
      <c r="F81" s="21"/>
      <c r="G81" s="36" t="s">
        <v>396</v>
      </c>
      <c r="H81" s="27" t="s">
        <v>397</v>
      </c>
      <c r="I81" s="27" t="s">
        <v>398</v>
      </c>
      <c r="J81" s="28" t="s">
        <v>1921</v>
      </c>
      <c r="K81" s="29" t="s">
        <v>27</v>
      </c>
      <c r="L81" s="29" t="s">
        <v>27</v>
      </c>
      <c r="M81" s="30">
        <v>45056</v>
      </c>
      <c r="N81" s="31">
        <f t="shared" si="9"/>
        <v>45078</v>
      </c>
      <c r="O81" s="30">
        <v>45092</v>
      </c>
      <c r="P81" s="32" t="s">
        <v>223</v>
      </c>
      <c r="Q81" s="12" t="s">
        <v>399</v>
      </c>
      <c r="R81" s="34" t="s">
        <v>400</v>
      </c>
    </row>
    <row r="82" spans="2:18" ht="153" customHeight="1">
      <c r="B82" s="54" t="s">
        <v>401</v>
      </c>
      <c r="C82" s="75" t="str">
        <f t="shared" ca="1" si="8"/>
        <v>終了</v>
      </c>
      <c r="D82" s="21"/>
      <c r="E82" s="24" t="s">
        <v>21</v>
      </c>
      <c r="F82" s="21"/>
      <c r="G82" s="36" t="s">
        <v>402</v>
      </c>
      <c r="H82" s="27" t="s">
        <v>403</v>
      </c>
      <c r="I82" s="27" t="s">
        <v>404</v>
      </c>
      <c r="J82" s="28" t="s">
        <v>405</v>
      </c>
      <c r="K82" s="29" t="s">
        <v>406</v>
      </c>
      <c r="L82" s="22" t="s">
        <v>407</v>
      </c>
      <c r="M82" s="30">
        <v>45078</v>
      </c>
      <c r="N82" s="31">
        <f t="shared" si="9"/>
        <v>45124</v>
      </c>
      <c r="O82" s="30">
        <v>45138</v>
      </c>
      <c r="P82" s="32" t="s">
        <v>408</v>
      </c>
      <c r="Q82" s="12" t="s">
        <v>409</v>
      </c>
      <c r="R82" s="34"/>
    </row>
    <row r="83" spans="2:18" ht="189" customHeight="1">
      <c r="B83" s="54" t="s">
        <v>410</v>
      </c>
      <c r="C83" s="75" t="str">
        <f t="shared" ca="1" si="8"/>
        <v>終了</v>
      </c>
      <c r="D83" s="24" t="s">
        <v>21</v>
      </c>
      <c r="E83" s="24" t="s">
        <v>21</v>
      </c>
      <c r="F83" s="24" t="s">
        <v>21</v>
      </c>
      <c r="G83" s="36" t="s">
        <v>411</v>
      </c>
      <c r="H83" s="27" t="s">
        <v>412</v>
      </c>
      <c r="I83" s="27" t="s">
        <v>414</v>
      </c>
      <c r="J83" s="28" t="s">
        <v>1932</v>
      </c>
      <c r="K83" s="29" t="s">
        <v>415</v>
      </c>
      <c r="L83" s="22" t="s">
        <v>407</v>
      </c>
      <c r="M83" s="30">
        <v>45054</v>
      </c>
      <c r="N83" s="31">
        <f t="shared" si="9"/>
        <v>45100</v>
      </c>
      <c r="O83" s="30">
        <v>45114</v>
      </c>
      <c r="P83" s="32" t="s">
        <v>416</v>
      </c>
      <c r="Q83" s="12" t="s">
        <v>417</v>
      </c>
      <c r="R83" s="34"/>
    </row>
    <row r="84" spans="2:18" ht="176.25" customHeight="1">
      <c r="B84" s="54" t="s">
        <v>413</v>
      </c>
      <c r="C84" s="75" t="str">
        <f t="shared" ca="1" si="8"/>
        <v>終了</v>
      </c>
      <c r="D84" s="21" t="s">
        <v>21</v>
      </c>
      <c r="E84" s="21"/>
      <c r="F84" s="21"/>
      <c r="G84" s="36" t="s">
        <v>418</v>
      </c>
      <c r="H84" s="27" t="s">
        <v>419</v>
      </c>
      <c r="I84" s="27" t="s">
        <v>429</v>
      </c>
      <c r="J84" s="28" t="s">
        <v>1933</v>
      </c>
      <c r="K84" s="29" t="s">
        <v>420</v>
      </c>
      <c r="L84" s="22" t="s">
        <v>421</v>
      </c>
      <c r="M84" s="30">
        <v>45047</v>
      </c>
      <c r="N84" s="31">
        <f t="shared" si="9"/>
        <v>45124</v>
      </c>
      <c r="O84" s="30">
        <v>45138</v>
      </c>
      <c r="P84" s="32" t="s">
        <v>422</v>
      </c>
      <c r="Q84" s="12" t="s">
        <v>423</v>
      </c>
      <c r="R84" s="34"/>
    </row>
    <row r="85" spans="2:18" ht="36.75" customHeight="1">
      <c r="B85" s="54" t="s">
        <v>413</v>
      </c>
      <c r="C85" s="75" t="str">
        <f t="shared" ca="1" si="8"/>
        <v>終了</v>
      </c>
      <c r="D85" s="21" t="s">
        <v>21</v>
      </c>
      <c r="E85" s="21"/>
      <c r="F85" s="21"/>
      <c r="G85" s="36" t="s">
        <v>418</v>
      </c>
      <c r="H85" s="27"/>
      <c r="I85" s="81" t="s">
        <v>424</v>
      </c>
      <c r="J85" s="28" t="s">
        <v>1934</v>
      </c>
      <c r="K85" s="29" t="s">
        <v>421</v>
      </c>
      <c r="L85" s="29" t="s">
        <v>421</v>
      </c>
      <c r="M85" s="30">
        <v>45047</v>
      </c>
      <c r="N85" s="31">
        <f t="shared" si="9"/>
        <v>45124</v>
      </c>
      <c r="O85" s="30">
        <v>45138</v>
      </c>
      <c r="P85" s="32" t="s">
        <v>422</v>
      </c>
      <c r="Q85" s="12" t="s">
        <v>423</v>
      </c>
      <c r="R85" s="34"/>
    </row>
    <row r="86" spans="2:18" ht="30.75" customHeight="1">
      <c r="B86" s="54" t="s">
        <v>413</v>
      </c>
      <c r="C86" s="75" t="str">
        <f t="shared" ca="1" si="8"/>
        <v>終了</v>
      </c>
      <c r="D86" s="21" t="s">
        <v>21</v>
      </c>
      <c r="E86" s="21"/>
      <c r="F86" s="21"/>
      <c r="G86" s="36" t="s">
        <v>418</v>
      </c>
      <c r="H86" s="27"/>
      <c r="I86" s="27" t="s">
        <v>425</v>
      </c>
      <c r="J86" s="28" t="s">
        <v>1935</v>
      </c>
      <c r="K86" s="29" t="s">
        <v>421</v>
      </c>
      <c r="L86" s="29" t="s">
        <v>27</v>
      </c>
      <c r="M86" s="30">
        <v>45047</v>
      </c>
      <c r="N86" s="31">
        <f t="shared" si="9"/>
        <v>45124</v>
      </c>
      <c r="O86" s="30">
        <v>45138</v>
      </c>
      <c r="P86" s="32" t="s">
        <v>422</v>
      </c>
      <c r="Q86" s="12" t="s">
        <v>423</v>
      </c>
      <c r="R86" s="34"/>
    </row>
    <row r="87" spans="2:18" ht="37.5" customHeight="1">
      <c r="B87" s="54" t="s">
        <v>413</v>
      </c>
      <c r="C87" s="75" t="str">
        <f t="shared" ca="1" si="8"/>
        <v>終了</v>
      </c>
      <c r="D87" s="21" t="s">
        <v>21</v>
      </c>
      <c r="E87" s="21"/>
      <c r="F87" s="21"/>
      <c r="G87" s="36" t="s">
        <v>418</v>
      </c>
      <c r="H87" s="27"/>
      <c r="I87" s="27" t="s">
        <v>426</v>
      </c>
      <c r="J87" s="28" t="s">
        <v>1936</v>
      </c>
      <c r="K87" s="29" t="s">
        <v>27</v>
      </c>
      <c r="L87" s="29" t="s">
        <v>27</v>
      </c>
      <c r="M87" s="30">
        <v>45047</v>
      </c>
      <c r="N87" s="31">
        <f t="shared" si="9"/>
        <v>45124</v>
      </c>
      <c r="O87" s="30">
        <v>45138</v>
      </c>
      <c r="P87" s="32" t="s">
        <v>422</v>
      </c>
      <c r="Q87" s="12" t="s">
        <v>423</v>
      </c>
      <c r="R87" s="34"/>
    </row>
    <row r="88" spans="2:18" ht="33" customHeight="1">
      <c r="B88" s="54" t="s">
        <v>413</v>
      </c>
      <c r="C88" s="75" t="str">
        <f t="shared" ca="1" si="8"/>
        <v>終了</v>
      </c>
      <c r="D88" s="21" t="s">
        <v>21</v>
      </c>
      <c r="E88" s="21"/>
      <c r="F88" s="21"/>
      <c r="G88" s="36" t="s">
        <v>418</v>
      </c>
      <c r="H88" s="27"/>
      <c r="I88" s="27" t="s">
        <v>427</v>
      </c>
      <c r="J88" s="28" t="s">
        <v>1937</v>
      </c>
      <c r="K88" s="29" t="s">
        <v>27</v>
      </c>
      <c r="L88" s="29" t="s">
        <v>27</v>
      </c>
      <c r="M88" s="30">
        <v>45047</v>
      </c>
      <c r="N88" s="31">
        <f t="shared" si="9"/>
        <v>45124</v>
      </c>
      <c r="O88" s="30">
        <v>45138</v>
      </c>
      <c r="P88" s="32" t="s">
        <v>422</v>
      </c>
      <c r="Q88" s="12" t="s">
        <v>423</v>
      </c>
      <c r="R88" s="34"/>
    </row>
    <row r="89" spans="2:18" ht="28.5" customHeight="1">
      <c r="B89" s="54" t="s">
        <v>413</v>
      </c>
      <c r="C89" s="75" t="str">
        <f t="shared" ca="1" si="8"/>
        <v>終了</v>
      </c>
      <c r="D89" s="21" t="s">
        <v>21</v>
      </c>
      <c r="E89" s="21"/>
      <c r="F89" s="21"/>
      <c r="G89" s="36" t="s">
        <v>418</v>
      </c>
      <c r="H89" s="27"/>
      <c r="I89" s="27" t="s">
        <v>428</v>
      </c>
      <c r="J89" s="28" t="s">
        <v>1938</v>
      </c>
      <c r="K89" s="29" t="s">
        <v>27</v>
      </c>
      <c r="L89" s="29" t="s">
        <v>27</v>
      </c>
      <c r="M89" s="30">
        <v>45047</v>
      </c>
      <c r="N89" s="31">
        <f t="shared" si="9"/>
        <v>45124</v>
      </c>
      <c r="O89" s="30">
        <v>45138</v>
      </c>
      <c r="P89" s="32" t="s">
        <v>422</v>
      </c>
      <c r="Q89" s="12" t="s">
        <v>423</v>
      </c>
      <c r="R89" s="34"/>
    </row>
    <row r="90" spans="2:18" ht="150" customHeight="1">
      <c r="B90" s="54" t="s">
        <v>430</v>
      </c>
      <c r="C90" s="75" t="str">
        <f t="shared" ca="1" si="8"/>
        <v>終了</v>
      </c>
      <c r="D90" s="21" t="s">
        <v>21</v>
      </c>
      <c r="E90" s="21" t="s">
        <v>21</v>
      </c>
      <c r="F90" s="21"/>
      <c r="G90" s="36" t="s">
        <v>431</v>
      </c>
      <c r="H90" s="27" t="s">
        <v>432</v>
      </c>
      <c r="I90" s="27" t="s">
        <v>433</v>
      </c>
      <c r="J90" s="28" t="s">
        <v>1899</v>
      </c>
      <c r="K90" s="29" t="s">
        <v>435</v>
      </c>
      <c r="L90" s="22" t="s">
        <v>436</v>
      </c>
      <c r="M90" s="30">
        <v>45078</v>
      </c>
      <c r="N90" s="31">
        <f t="shared" si="9"/>
        <v>45124</v>
      </c>
      <c r="O90" s="30">
        <v>45138</v>
      </c>
      <c r="P90" s="32" t="s">
        <v>434</v>
      </c>
      <c r="Q90" s="12" t="s">
        <v>461</v>
      </c>
      <c r="R90" s="34"/>
    </row>
    <row r="91" spans="2:18" ht="71.25" customHeight="1">
      <c r="B91" s="54" t="s">
        <v>437</v>
      </c>
      <c r="C91" s="75" t="str">
        <f t="shared" ca="1" si="8"/>
        <v>終了</v>
      </c>
      <c r="D91" s="21"/>
      <c r="E91" s="21" t="s">
        <v>444</v>
      </c>
      <c r="F91" s="21"/>
      <c r="G91" s="36" t="s">
        <v>438</v>
      </c>
      <c r="H91" s="27" t="s">
        <v>439</v>
      </c>
      <c r="I91" s="27" t="s">
        <v>440</v>
      </c>
      <c r="J91" s="28" t="s">
        <v>1939</v>
      </c>
      <c r="K91" s="29" t="s">
        <v>441</v>
      </c>
      <c r="L91" s="22" t="s">
        <v>436</v>
      </c>
      <c r="M91" s="30">
        <v>45078</v>
      </c>
      <c r="N91" s="31">
        <f t="shared" si="9"/>
        <v>45124</v>
      </c>
      <c r="O91" s="30">
        <v>45138</v>
      </c>
      <c r="P91" s="32" t="s">
        <v>442</v>
      </c>
      <c r="Q91" s="12" t="s">
        <v>462</v>
      </c>
      <c r="R91" s="34" t="s">
        <v>443</v>
      </c>
    </row>
    <row r="92" spans="2:18" ht="154.5" customHeight="1">
      <c r="B92" s="54" t="s">
        <v>445</v>
      </c>
      <c r="C92" s="75" t="str">
        <f t="shared" ref="C92:C96" ca="1" si="10">IF($B$1&gt;O92, "終了", IF(O92 - $B$1 &lt;= 14, "要問合", "受付中"))</f>
        <v>終了</v>
      </c>
      <c r="D92" s="21"/>
      <c r="E92" s="21" t="s">
        <v>21</v>
      </c>
      <c r="F92" s="21"/>
      <c r="G92" s="36" t="s">
        <v>446</v>
      </c>
      <c r="H92" s="27" t="s">
        <v>447</v>
      </c>
      <c r="I92" s="27" t="s">
        <v>448</v>
      </c>
      <c r="J92" s="28" t="s">
        <v>1909</v>
      </c>
      <c r="K92" s="29" t="s">
        <v>449</v>
      </c>
      <c r="L92" s="22" t="s">
        <v>449</v>
      </c>
      <c r="M92" s="30">
        <v>45078</v>
      </c>
      <c r="N92" s="31">
        <f t="shared" ref="N92:N101" si="11">O92-14</f>
        <v>45124</v>
      </c>
      <c r="O92" s="30">
        <v>45138</v>
      </c>
      <c r="P92" s="32" t="s">
        <v>450</v>
      </c>
      <c r="Q92" s="12" t="s">
        <v>463</v>
      </c>
      <c r="R92" s="34"/>
    </row>
    <row r="93" spans="2:18" ht="199.5" customHeight="1">
      <c r="B93" s="54" t="s">
        <v>460</v>
      </c>
      <c r="C93" s="75" t="str">
        <f t="shared" ca="1" si="10"/>
        <v>終了</v>
      </c>
      <c r="D93" s="21"/>
      <c r="E93" s="21"/>
      <c r="F93" s="21" t="s">
        <v>457</v>
      </c>
      <c r="G93" s="36" t="s">
        <v>451</v>
      </c>
      <c r="H93" s="27" t="s">
        <v>452</v>
      </c>
      <c r="I93" s="27" t="s">
        <v>453</v>
      </c>
      <c r="J93" s="28" t="s">
        <v>454</v>
      </c>
      <c r="K93" s="29" t="s">
        <v>455</v>
      </c>
      <c r="L93" s="22" t="s">
        <v>27</v>
      </c>
      <c r="M93" s="30">
        <v>45108</v>
      </c>
      <c r="N93" s="31">
        <f t="shared" si="11"/>
        <v>45155</v>
      </c>
      <c r="O93" s="30">
        <v>45169</v>
      </c>
      <c r="P93" s="32" t="s">
        <v>456</v>
      </c>
      <c r="Q93" s="12" t="s">
        <v>464</v>
      </c>
      <c r="R93" s="34"/>
    </row>
    <row r="94" spans="2:18" ht="42.75" customHeight="1">
      <c r="B94" s="54" t="s">
        <v>460</v>
      </c>
      <c r="C94" s="75" t="str">
        <f t="shared" ca="1" si="10"/>
        <v>終了</v>
      </c>
      <c r="D94" s="21"/>
      <c r="E94" s="21"/>
      <c r="F94" s="21" t="s">
        <v>21</v>
      </c>
      <c r="G94" s="36" t="s">
        <v>451</v>
      </c>
      <c r="H94" s="27" t="s">
        <v>452</v>
      </c>
      <c r="I94" s="27" t="s">
        <v>458</v>
      </c>
      <c r="J94" s="28" t="s">
        <v>1913</v>
      </c>
      <c r="K94" s="29" t="s">
        <v>459</v>
      </c>
      <c r="L94" s="22" t="s">
        <v>27</v>
      </c>
      <c r="M94" s="30">
        <v>45108</v>
      </c>
      <c r="N94" s="31">
        <f t="shared" si="11"/>
        <v>45155</v>
      </c>
      <c r="O94" s="30">
        <v>45169</v>
      </c>
      <c r="P94" s="32" t="s">
        <v>456</v>
      </c>
      <c r="Q94" s="12" t="s">
        <v>464</v>
      </c>
      <c r="R94" s="34"/>
    </row>
    <row r="95" spans="2:18" ht="195.75" customHeight="1">
      <c r="B95" s="54" t="s">
        <v>465</v>
      </c>
      <c r="C95" s="75" t="str">
        <f t="shared" ca="1" si="10"/>
        <v>終了</v>
      </c>
      <c r="D95" s="21" t="s">
        <v>21</v>
      </c>
      <c r="E95" s="21" t="s">
        <v>21</v>
      </c>
      <c r="F95" s="21" t="s">
        <v>21</v>
      </c>
      <c r="G95" s="36" t="s">
        <v>193</v>
      </c>
      <c r="H95" s="27" t="s">
        <v>466</v>
      </c>
      <c r="I95" s="27" t="s">
        <v>467</v>
      </c>
      <c r="J95" s="28" t="s">
        <v>468</v>
      </c>
      <c r="K95" s="29" t="s">
        <v>27</v>
      </c>
      <c r="L95" s="22" t="s">
        <v>27</v>
      </c>
      <c r="M95" s="30"/>
      <c r="N95" s="31">
        <f t="shared" si="11"/>
        <v>45097</v>
      </c>
      <c r="O95" s="30">
        <v>45111</v>
      </c>
      <c r="P95" s="32" t="s">
        <v>469</v>
      </c>
      <c r="Q95" s="12" t="s">
        <v>470</v>
      </c>
      <c r="R95" s="34" t="s">
        <v>471</v>
      </c>
    </row>
    <row r="96" spans="2:18" ht="214.5" customHeight="1">
      <c r="B96" s="54" t="s">
        <v>472</v>
      </c>
      <c r="C96" s="75" t="str">
        <f t="shared" ca="1" si="10"/>
        <v>終了</v>
      </c>
      <c r="D96" s="21"/>
      <c r="E96" s="21"/>
      <c r="F96" s="21" t="s">
        <v>21</v>
      </c>
      <c r="G96" s="36" t="s">
        <v>473</v>
      </c>
      <c r="H96" s="27" t="s">
        <v>474</v>
      </c>
      <c r="I96" s="27" t="s">
        <v>475</v>
      </c>
      <c r="J96" s="28" t="s">
        <v>1940</v>
      </c>
      <c r="K96" s="29" t="s">
        <v>478</v>
      </c>
      <c r="L96" s="22" t="s">
        <v>478</v>
      </c>
      <c r="M96" s="30"/>
      <c r="N96" s="31">
        <f t="shared" si="11"/>
        <v>45124</v>
      </c>
      <c r="O96" s="30">
        <v>45138</v>
      </c>
      <c r="P96" s="32" t="s">
        <v>476</v>
      </c>
      <c r="Q96" s="12" t="s">
        <v>477</v>
      </c>
      <c r="R96" s="34"/>
    </row>
    <row r="97" spans="2:18" ht="71.25" customHeight="1">
      <c r="B97" s="54" t="s">
        <v>501</v>
      </c>
      <c r="C97" s="75" t="str">
        <f t="shared" ref="C97:C103" ca="1" si="12">IF($B$1&gt;O97, "終了", IF(O97 - $B$1 &lt;= 14, "要問合", "受付中"))</f>
        <v>終了</v>
      </c>
      <c r="D97" s="21" t="s">
        <v>21</v>
      </c>
      <c r="E97" s="21" t="s">
        <v>21</v>
      </c>
      <c r="F97" s="21" t="s">
        <v>21</v>
      </c>
      <c r="G97" s="36" t="s">
        <v>479</v>
      </c>
      <c r="H97" s="27" t="s">
        <v>480</v>
      </c>
      <c r="I97" s="27" t="s">
        <v>563</v>
      </c>
      <c r="J97" s="28" t="s">
        <v>1941</v>
      </c>
      <c r="K97" s="29" t="s">
        <v>481</v>
      </c>
      <c r="L97" s="22" t="s">
        <v>485</v>
      </c>
      <c r="M97" s="30">
        <v>45078</v>
      </c>
      <c r="N97" s="31">
        <f t="shared" si="11"/>
        <v>45103</v>
      </c>
      <c r="O97" s="30">
        <v>45117</v>
      </c>
      <c r="P97" s="32" t="s">
        <v>482</v>
      </c>
      <c r="Q97" s="12" t="s">
        <v>483</v>
      </c>
      <c r="R97" s="34" t="s">
        <v>484</v>
      </c>
    </row>
    <row r="98" spans="2:18" ht="71.25" customHeight="1">
      <c r="B98" s="54" t="s">
        <v>501</v>
      </c>
      <c r="C98" s="75" t="str">
        <f t="shared" ca="1" si="12"/>
        <v>終了</v>
      </c>
      <c r="D98" s="21" t="s">
        <v>21</v>
      </c>
      <c r="E98" s="21" t="s">
        <v>21</v>
      </c>
      <c r="F98" s="21" t="s">
        <v>21</v>
      </c>
      <c r="G98" s="36" t="s">
        <v>479</v>
      </c>
      <c r="H98" s="27" t="s">
        <v>486</v>
      </c>
      <c r="I98" s="27" t="s">
        <v>563</v>
      </c>
      <c r="J98" s="28" t="s">
        <v>1942</v>
      </c>
      <c r="K98" s="29" t="s">
        <v>27</v>
      </c>
      <c r="L98" s="22" t="s">
        <v>487</v>
      </c>
      <c r="M98" s="30">
        <v>45078</v>
      </c>
      <c r="N98" s="31">
        <f t="shared" si="11"/>
        <v>45103</v>
      </c>
      <c r="O98" s="30">
        <v>45117</v>
      </c>
      <c r="P98" s="32" t="s">
        <v>482</v>
      </c>
      <c r="Q98" s="12" t="s">
        <v>483</v>
      </c>
      <c r="R98" s="34" t="s">
        <v>488</v>
      </c>
    </row>
    <row r="99" spans="2:18" ht="71.25" customHeight="1">
      <c r="B99" s="54" t="s">
        <v>501</v>
      </c>
      <c r="C99" s="75" t="str">
        <f t="shared" ca="1" si="12"/>
        <v>終了</v>
      </c>
      <c r="D99" s="21" t="s">
        <v>21</v>
      </c>
      <c r="E99" s="21" t="s">
        <v>21</v>
      </c>
      <c r="F99" s="21" t="s">
        <v>21</v>
      </c>
      <c r="G99" s="36" t="s">
        <v>479</v>
      </c>
      <c r="H99" s="27" t="s">
        <v>490</v>
      </c>
      <c r="I99" s="27" t="s">
        <v>563</v>
      </c>
      <c r="J99" s="28" t="s">
        <v>1943</v>
      </c>
      <c r="K99" s="29" t="s">
        <v>27</v>
      </c>
      <c r="L99" s="22" t="s">
        <v>498</v>
      </c>
      <c r="M99" s="30">
        <v>45078</v>
      </c>
      <c r="N99" s="31">
        <f t="shared" si="11"/>
        <v>45180</v>
      </c>
      <c r="O99" s="30">
        <v>45194</v>
      </c>
      <c r="P99" s="32" t="s">
        <v>491</v>
      </c>
      <c r="Q99" s="12" t="s">
        <v>483</v>
      </c>
      <c r="R99" s="34" t="s">
        <v>492</v>
      </c>
    </row>
    <row r="100" spans="2:18" ht="71.25" customHeight="1">
      <c r="B100" s="54" t="s">
        <v>501</v>
      </c>
      <c r="C100" s="75" t="str">
        <f t="shared" ca="1" si="12"/>
        <v>終了</v>
      </c>
      <c r="D100" s="21" t="s">
        <v>21</v>
      </c>
      <c r="E100" s="21" t="s">
        <v>21</v>
      </c>
      <c r="F100" s="21" t="s">
        <v>21</v>
      </c>
      <c r="G100" s="36" t="s">
        <v>479</v>
      </c>
      <c r="H100" s="27" t="s">
        <v>489</v>
      </c>
      <c r="I100" s="27" t="s">
        <v>563</v>
      </c>
      <c r="J100" s="28" t="s">
        <v>1914</v>
      </c>
      <c r="K100" s="29" t="s">
        <v>27</v>
      </c>
      <c r="L100" s="22" t="s">
        <v>498</v>
      </c>
      <c r="M100" s="30">
        <v>45078</v>
      </c>
      <c r="N100" s="31">
        <f t="shared" si="11"/>
        <v>45103</v>
      </c>
      <c r="O100" s="30">
        <v>45117</v>
      </c>
      <c r="P100" s="32" t="s">
        <v>482</v>
      </c>
      <c r="Q100" s="12" t="s">
        <v>483</v>
      </c>
      <c r="R100" s="34"/>
    </row>
    <row r="101" spans="2:18" ht="71.25" customHeight="1">
      <c r="B101" s="54" t="s">
        <v>501</v>
      </c>
      <c r="C101" s="75" t="str">
        <f t="shared" ca="1" si="12"/>
        <v>終了</v>
      </c>
      <c r="D101" s="21" t="s">
        <v>21</v>
      </c>
      <c r="E101" s="21" t="s">
        <v>21</v>
      </c>
      <c r="F101" s="21" t="s">
        <v>21</v>
      </c>
      <c r="G101" s="36" t="s">
        <v>479</v>
      </c>
      <c r="H101" s="27" t="s">
        <v>493</v>
      </c>
      <c r="I101" s="27" t="s">
        <v>494</v>
      </c>
      <c r="J101" s="28" t="s">
        <v>1944</v>
      </c>
      <c r="K101" s="29" t="s">
        <v>556</v>
      </c>
      <c r="L101" s="22" t="s">
        <v>557</v>
      </c>
      <c r="M101" s="30">
        <v>45078</v>
      </c>
      <c r="N101" s="31">
        <f t="shared" si="11"/>
        <v>45170</v>
      </c>
      <c r="O101" s="30">
        <v>45184</v>
      </c>
      <c r="P101" s="32" t="s">
        <v>482</v>
      </c>
      <c r="Q101" s="12" t="s">
        <v>483</v>
      </c>
      <c r="R101" s="34" t="s">
        <v>495</v>
      </c>
    </row>
    <row r="102" spans="2:18" ht="113.25" customHeight="1">
      <c r="B102" s="54" t="s">
        <v>501</v>
      </c>
      <c r="C102" s="75" t="str">
        <f t="shared" ca="1" si="12"/>
        <v>終了</v>
      </c>
      <c r="D102" s="21" t="s">
        <v>21</v>
      </c>
      <c r="E102" s="21" t="s">
        <v>21</v>
      </c>
      <c r="F102" s="21" t="s">
        <v>21</v>
      </c>
      <c r="G102" s="36" t="s">
        <v>479</v>
      </c>
      <c r="H102" s="27" t="s">
        <v>496</v>
      </c>
      <c r="I102" s="27" t="s">
        <v>563</v>
      </c>
      <c r="J102" s="28" t="s">
        <v>1945</v>
      </c>
      <c r="K102" s="29" t="s">
        <v>497</v>
      </c>
      <c r="L102" s="22" t="s">
        <v>487</v>
      </c>
      <c r="M102" s="30">
        <v>45078</v>
      </c>
      <c r="N102" s="31">
        <f t="shared" ref="N102:N116" si="13">O102-14</f>
        <v>45155</v>
      </c>
      <c r="O102" s="30">
        <v>45169</v>
      </c>
      <c r="P102" s="32" t="s">
        <v>499</v>
      </c>
      <c r="Q102" s="12" t="s">
        <v>483</v>
      </c>
      <c r="R102" s="34" t="s">
        <v>500</v>
      </c>
    </row>
    <row r="103" spans="2:18" ht="113.25" customHeight="1">
      <c r="B103" s="54" t="s">
        <v>558</v>
      </c>
      <c r="C103" s="75" t="str">
        <f t="shared" ca="1" si="12"/>
        <v>終了</v>
      </c>
      <c r="D103" s="21" t="s">
        <v>21</v>
      </c>
      <c r="E103" s="21" t="s">
        <v>21</v>
      </c>
      <c r="F103" s="21" t="s">
        <v>21</v>
      </c>
      <c r="G103" s="36" t="s">
        <v>559</v>
      </c>
      <c r="H103" s="27" t="s">
        <v>560</v>
      </c>
      <c r="I103" s="27" t="s">
        <v>561</v>
      </c>
      <c r="J103" s="28" t="s">
        <v>1893</v>
      </c>
      <c r="K103" s="29" t="s">
        <v>562</v>
      </c>
      <c r="L103" s="22" t="s">
        <v>562</v>
      </c>
      <c r="M103" s="30"/>
      <c r="N103" s="31">
        <f t="shared" si="13"/>
        <v>45170</v>
      </c>
      <c r="O103" s="30">
        <v>45184</v>
      </c>
      <c r="P103" s="73">
        <v>45292</v>
      </c>
      <c r="Q103" s="12" t="s">
        <v>564</v>
      </c>
      <c r="R103" s="34"/>
    </row>
    <row r="104" spans="2:18" ht="221.25" customHeight="1">
      <c r="B104" s="54" t="s">
        <v>502</v>
      </c>
      <c r="C104" s="75" t="str">
        <f t="shared" ref="C104:C116" ca="1" si="14">IF($B$1&gt;O104, "終了", IF(O104 - $B$1 &lt;= 14, "要問合", "受付中"))</f>
        <v>終了</v>
      </c>
      <c r="D104" s="21"/>
      <c r="E104" s="21"/>
      <c r="F104" s="21" t="s">
        <v>21</v>
      </c>
      <c r="G104" s="36" t="s">
        <v>503</v>
      </c>
      <c r="H104" s="27" t="s">
        <v>504</v>
      </c>
      <c r="I104" s="27" t="s">
        <v>565</v>
      </c>
      <c r="J104" s="28" t="s">
        <v>1893</v>
      </c>
      <c r="K104" s="29" t="s">
        <v>27</v>
      </c>
      <c r="L104" s="29" t="s">
        <v>27</v>
      </c>
      <c r="M104" s="30">
        <v>45078</v>
      </c>
      <c r="N104" s="31">
        <f t="shared" si="13"/>
        <v>45155</v>
      </c>
      <c r="O104" s="30">
        <v>45169</v>
      </c>
      <c r="P104" s="32" t="s">
        <v>505</v>
      </c>
      <c r="Q104" s="12" t="s">
        <v>506</v>
      </c>
      <c r="R104" s="34" t="s">
        <v>507</v>
      </c>
    </row>
    <row r="105" spans="2:18" ht="71.25" customHeight="1">
      <c r="B105" s="54" t="s">
        <v>508</v>
      </c>
      <c r="C105" s="75" t="str">
        <f t="shared" ca="1" si="14"/>
        <v>終了</v>
      </c>
      <c r="D105" s="21" t="s">
        <v>21</v>
      </c>
      <c r="E105" s="21" t="s">
        <v>21</v>
      </c>
      <c r="F105" s="21" t="s">
        <v>21</v>
      </c>
      <c r="G105" s="36" t="s">
        <v>509</v>
      </c>
      <c r="H105" s="27" t="s">
        <v>510</v>
      </c>
      <c r="I105" s="27" t="s">
        <v>511</v>
      </c>
      <c r="J105" s="28" t="s">
        <v>1893</v>
      </c>
      <c r="K105" s="29" t="s">
        <v>512</v>
      </c>
      <c r="L105" s="22" t="s">
        <v>566</v>
      </c>
      <c r="M105" s="30">
        <v>45110</v>
      </c>
      <c r="N105" s="31">
        <f t="shared" si="13"/>
        <v>45155</v>
      </c>
      <c r="O105" s="30">
        <v>45169</v>
      </c>
      <c r="P105" s="32" t="s">
        <v>513</v>
      </c>
      <c r="Q105" s="12" t="s">
        <v>514</v>
      </c>
      <c r="R105" s="34"/>
    </row>
    <row r="106" spans="2:18" ht="71.25" customHeight="1">
      <c r="B106" s="54" t="s">
        <v>515</v>
      </c>
      <c r="C106" s="75" t="str">
        <f t="shared" ca="1" si="14"/>
        <v>終了</v>
      </c>
      <c r="D106" s="21" t="s">
        <v>21</v>
      </c>
      <c r="E106" s="21" t="s">
        <v>21</v>
      </c>
      <c r="F106" s="21" t="s">
        <v>21</v>
      </c>
      <c r="G106" s="36" t="s">
        <v>509</v>
      </c>
      <c r="H106" s="27" t="s">
        <v>516</v>
      </c>
      <c r="I106" s="27" t="s">
        <v>518</v>
      </c>
      <c r="J106" s="28" t="s">
        <v>1946</v>
      </c>
      <c r="K106" s="29" t="s">
        <v>517</v>
      </c>
      <c r="L106" s="22" t="s">
        <v>519</v>
      </c>
      <c r="M106" s="30">
        <v>45068</v>
      </c>
      <c r="N106" s="31">
        <f t="shared" si="13"/>
        <v>45120</v>
      </c>
      <c r="O106" s="30">
        <v>45134</v>
      </c>
      <c r="P106" s="32" t="s">
        <v>513</v>
      </c>
      <c r="Q106" s="12" t="s">
        <v>514</v>
      </c>
      <c r="R106" s="34"/>
    </row>
    <row r="107" spans="2:18" ht="300" customHeight="1">
      <c r="B107" s="54" t="s">
        <v>520</v>
      </c>
      <c r="C107" s="75" t="str">
        <f t="shared" ca="1" si="14"/>
        <v>終了</v>
      </c>
      <c r="D107" s="21"/>
      <c r="E107" s="21" t="s">
        <v>21</v>
      </c>
      <c r="F107" s="21" t="s">
        <v>21</v>
      </c>
      <c r="G107" s="36" t="s">
        <v>521</v>
      </c>
      <c r="H107" s="27" t="s">
        <v>522</v>
      </c>
      <c r="I107" s="27" t="s">
        <v>523</v>
      </c>
      <c r="J107" s="28" t="s">
        <v>1907</v>
      </c>
      <c r="K107" s="29" t="s">
        <v>526</v>
      </c>
      <c r="L107" s="22" t="s">
        <v>519</v>
      </c>
      <c r="M107" s="30">
        <v>45110</v>
      </c>
      <c r="N107" s="31">
        <f t="shared" si="13"/>
        <v>45184</v>
      </c>
      <c r="O107" s="30">
        <v>45198</v>
      </c>
      <c r="P107" s="32" t="s">
        <v>524</v>
      </c>
      <c r="Q107" s="12" t="s">
        <v>525</v>
      </c>
      <c r="R107" s="34"/>
    </row>
    <row r="108" spans="2:18" ht="83.25" customHeight="1">
      <c r="B108" s="54" t="s">
        <v>527</v>
      </c>
      <c r="C108" s="75" t="str">
        <f t="shared" ca="1" si="14"/>
        <v>終了</v>
      </c>
      <c r="D108" s="21" t="s">
        <v>21</v>
      </c>
      <c r="E108" s="21"/>
      <c r="F108" s="21" t="s">
        <v>21</v>
      </c>
      <c r="G108" s="36" t="s">
        <v>528</v>
      </c>
      <c r="H108" s="27" t="s">
        <v>529</v>
      </c>
      <c r="I108" s="27" t="s">
        <v>567</v>
      </c>
      <c r="J108" s="28" t="s">
        <v>1947</v>
      </c>
      <c r="K108" s="29" t="s">
        <v>533</v>
      </c>
      <c r="L108" s="22" t="s">
        <v>519</v>
      </c>
      <c r="M108" s="30">
        <v>45139</v>
      </c>
      <c r="N108" s="31">
        <f t="shared" si="13"/>
        <v>45142</v>
      </c>
      <c r="O108" s="30">
        <v>45156</v>
      </c>
      <c r="P108" s="32" t="s">
        <v>534</v>
      </c>
      <c r="Q108" s="12" t="s">
        <v>535</v>
      </c>
      <c r="R108" s="34" t="s">
        <v>538</v>
      </c>
    </row>
    <row r="109" spans="2:18" ht="86.25" customHeight="1">
      <c r="B109" s="54" t="s">
        <v>527</v>
      </c>
      <c r="C109" s="75" t="str">
        <f t="shared" ca="1" si="14"/>
        <v>終了</v>
      </c>
      <c r="D109" s="21" t="s">
        <v>21</v>
      </c>
      <c r="E109" s="21"/>
      <c r="F109" s="21" t="s">
        <v>21</v>
      </c>
      <c r="G109" s="36" t="s">
        <v>528</v>
      </c>
      <c r="H109" s="27" t="s">
        <v>530</v>
      </c>
      <c r="I109" s="27" t="s">
        <v>570</v>
      </c>
      <c r="J109" s="28" t="s">
        <v>1909</v>
      </c>
      <c r="K109" s="29" t="s">
        <v>532</v>
      </c>
      <c r="L109" s="22" t="s">
        <v>569</v>
      </c>
      <c r="M109" s="30">
        <v>45139</v>
      </c>
      <c r="N109" s="31">
        <f t="shared" si="13"/>
        <v>45142</v>
      </c>
      <c r="O109" s="30">
        <v>45156</v>
      </c>
      <c r="P109" s="32" t="s">
        <v>536</v>
      </c>
      <c r="Q109" s="12" t="s">
        <v>535</v>
      </c>
      <c r="R109" s="34" t="s">
        <v>538</v>
      </c>
    </row>
    <row r="110" spans="2:18" ht="81.75" customHeight="1">
      <c r="B110" s="54" t="s">
        <v>527</v>
      </c>
      <c r="C110" s="75" t="str">
        <f t="shared" ca="1" si="14"/>
        <v>終了</v>
      </c>
      <c r="D110" s="21" t="s">
        <v>21</v>
      </c>
      <c r="E110" s="21"/>
      <c r="F110" s="21" t="s">
        <v>21</v>
      </c>
      <c r="G110" s="36" t="s">
        <v>528</v>
      </c>
      <c r="H110" s="27" t="s">
        <v>531</v>
      </c>
      <c r="I110" s="27" t="s">
        <v>568</v>
      </c>
      <c r="J110" s="28">
        <v>10000</v>
      </c>
      <c r="K110" s="29" t="s">
        <v>537</v>
      </c>
      <c r="L110" s="22" t="s">
        <v>569</v>
      </c>
      <c r="M110" s="30">
        <v>45139</v>
      </c>
      <c r="N110" s="31">
        <f t="shared" si="13"/>
        <v>45142</v>
      </c>
      <c r="O110" s="30">
        <v>45156</v>
      </c>
      <c r="P110" s="32" t="s">
        <v>536</v>
      </c>
      <c r="Q110" s="12" t="s">
        <v>535</v>
      </c>
      <c r="R110" s="34" t="s">
        <v>538</v>
      </c>
    </row>
    <row r="111" spans="2:18" ht="71.25" customHeight="1">
      <c r="B111" s="54" t="s">
        <v>539</v>
      </c>
      <c r="C111" s="75" t="str">
        <f t="shared" ca="1" si="14"/>
        <v>終了</v>
      </c>
      <c r="D111" s="21" t="s">
        <v>21</v>
      </c>
      <c r="E111" s="21" t="s">
        <v>21</v>
      </c>
      <c r="F111" s="21" t="s">
        <v>21</v>
      </c>
      <c r="G111" s="36" t="s">
        <v>540</v>
      </c>
      <c r="H111" s="27" t="s">
        <v>544</v>
      </c>
      <c r="I111" s="27" t="s">
        <v>541</v>
      </c>
      <c r="J111" s="28" t="s">
        <v>1893</v>
      </c>
      <c r="K111" s="29" t="s">
        <v>526</v>
      </c>
      <c r="L111" s="22" t="s">
        <v>519</v>
      </c>
      <c r="M111" s="30">
        <v>45108</v>
      </c>
      <c r="N111" s="31">
        <f t="shared" si="13"/>
        <v>45170</v>
      </c>
      <c r="O111" s="30">
        <v>45184</v>
      </c>
      <c r="P111" s="32" t="s">
        <v>542</v>
      </c>
      <c r="Q111" s="12" t="s">
        <v>543</v>
      </c>
      <c r="R111" s="34"/>
    </row>
    <row r="112" spans="2:18" ht="129" customHeight="1">
      <c r="B112" s="54" t="s">
        <v>539</v>
      </c>
      <c r="C112" s="75" t="str">
        <f t="shared" ca="1" si="14"/>
        <v>終了</v>
      </c>
      <c r="D112" s="21" t="s">
        <v>21</v>
      </c>
      <c r="E112" s="21" t="s">
        <v>21</v>
      </c>
      <c r="F112" s="21" t="s">
        <v>21</v>
      </c>
      <c r="G112" s="36" t="s">
        <v>540</v>
      </c>
      <c r="H112" s="27" t="s">
        <v>545</v>
      </c>
      <c r="I112" s="27" t="s">
        <v>546</v>
      </c>
      <c r="J112" s="28" t="s">
        <v>1948</v>
      </c>
      <c r="K112" s="29" t="s">
        <v>526</v>
      </c>
      <c r="L112" s="22" t="s">
        <v>526</v>
      </c>
      <c r="M112" s="30">
        <v>45108</v>
      </c>
      <c r="N112" s="31">
        <f t="shared" si="13"/>
        <v>45170</v>
      </c>
      <c r="O112" s="30">
        <v>45184</v>
      </c>
      <c r="P112" s="32" t="s">
        <v>542</v>
      </c>
      <c r="Q112" s="12" t="s">
        <v>543</v>
      </c>
      <c r="R112" s="34"/>
    </row>
    <row r="113" spans="2:18" ht="364.5" customHeight="1">
      <c r="B113" s="54" t="s">
        <v>547</v>
      </c>
      <c r="C113" s="75" t="str">
        <f t="shared" ca="1" si="14"/>
        <v>終了</v>
      </c>
      <c r="D113" s="21" t="s">
        <v>21</v>
      </c>
      <c r="E113" s="21" t="s">
        <v>21</v>
      </c>
      <c r="F113" s="21" t="s">
        <v>21</v>
      </c>
      <c r="G113" s="36" t="s">
        <v>548</v>
      </c>
      <c r="H113" s="27" t="s">
        <v>549</v>
      </c>
      <c r="I113" s="27" t="s">
        <v>555</v>
      </c>
      <c r="J113" s="28" t="s">
        <v>1893</v>
      </c>
      <c r="K113" s="29" t="s">
        <v>554</v>
      </c>
      <c r="L113" s="22" t="s">
        <v>550</v>
      </c>
      <c r="M113" s="30"/>
      <c r="N113" s="31">
        <f t="shared" si="13"/>
        <v>45124</v>
      </c>
      <c r="O113" s="30">
        <v>45138</v>
      </c>
      <c r="P113" s="32" t="s">
        <v>551</v>
      </c>
      <c r="Q113" s="12" t="s">
        <v>553</v>
      </c>
      <c r="R113" s="34" t="s">
        <v>552</v>
      </c>
    </row>
    <row r="114" spans="2:18" ht="294" customHeight="1">
      <c r="B114" s="54" t="s">
        <v>571</v>
      </c>
      <c r="C114" s="75" t="str">
        <f t="shared" ca="1" si="14"/>
        <v>終了</v>
      </c>
      <c r="D114" s="21"/>
      <c r="E114" s="21" t="s">
        <v>21</v>
      </c>
      <c r="F114" s="21"/>
      <c r="G114" s="36" t="s">
        <v>572</v>
      </c>
      <c r="H114" s="27" t="s">
        <v>573</v>
      </c>
      <c r="I114" s="27" t="s">
        <v>582</v>
      </c>
      <c r="J114" s="28">
        <v>1500</v>
      </c>
      <c r="K114" s="29" t="s">
        <v>574</v>
      </c>
      <c r="L114" s="22" t="s">
        <v>566</v>
      </c>
      <c r="M114" s="30">
        <v>45108</v>
      </c>
      <c r="N114" s="31">
        <f t="shared" si="13"/>
        <v>45185</v>
      </c>
      <c r="O114" s="30">
        <v>45199</v>
      </c>
      <c r="P114" s="32" t="s">
        <v>580</v>
      </c>
      <c r="Q114" s="12" t="s">
        <v>581</v>
      </c>
      <c r="R114" s="34"/>
    </row>
    <row r="115" spans="2:18" ht="71.25" customHeight="1">
      <c r="B115" s="54" t="s">
        <v>571</v>
      </c>
      <c r="C115" s="75" t="str">
        <f t="shared" ca="1" si="14"/>
        <v>終了</v>
      </c>
      <c r="D115" s="21"/>
      <c r="E115" s="21" t="s">
        <v>21</v>
      </c>
      <c r="F115" s="21"/>
      <c r="G115" s="36" t="s">
        <v>572</v>
      </c>
      <c r="H115" s="27" t="s">
        <v>575</v>
      </c>
      <c r="I115" s="27" t="s">
        <v>576</v>
      </c>
      <c r="J115" s="28" t="s">
        <v>1907</v>
      </c>
      <c r="K115" s="29" t="s">
        <v>577</v>
      </c>
      <c r="L115" s="22" t="s">
        <v>566</v>
      </c>
      <c r="M115" s="30">
        <v>45108</v>
      </c>
      <c r="N115" s="31">
        <f t="shared" si="13"/>
        <v>45185</v>
      </c>
      <c r="O115" s="30">
        <v>45199</v>
      </c>
      <c r="P115" s="32" t="s">
        <v>580</v>
      </c>
      <c r="Q115" s="12" t="s">
        <v>581</v>
      </c>
      <c r="R115" s="34"/>
    </row>
    <row r="116" spans="2:18" ht="71.25" customHeight="1">
      <c r="B116" s="54" t="s">
        <v>571</v>
      </c>
      <c r="C116" s="75" t="str">
        <f t="shared" ca="1" si="14"/>
        <v>終了</v>
      </c>
      <c r="D116" s="21"/>
      <c r="E116" s="21" t="s">
        <v>21</v>
      </c>
      <c r="F116" s="21"/>
      <c r="G116" s="36" t="s">
        <v>572</v>
      </c>
      <c r="H116" s="27" t="s">
        <v>578</v>
      </c>
      <c r="I116" s="27" t="s">
        <v>579</v>
      </c>
      <c r="J116" s="28" t="s">
        <v>1893</v>
      </c>
      <c r="K116" s="29" t="s">
        <v>569</v>
      </c>
      <c r="L116" s="22" t="s">
        <v>566</v>
      </c>
      <c r="M116" s="30">
        <v>45108</v>
      </c>
      <c r="N116" s="31">
        <f t="shared" si="13"/>
        <v>45185</v>
      </c>
      <c r="O116" s="30">
        <v>45199</v>
      </c>
      <c r="P116" s="32" t="s">
        <v>580</v>
      </c>
      <c r="Q116" s="12" t="s">
        <v>581</v>
      </c>
      <c r="R116" s="34"/>
    </row>
    <row r="117" spans="2:18" ht="71.25" customHeight="1">
      <c r="B117" s="54" t="s">
        <v>583</v>
      </c>
      <c r="C117" s="75" t="str">
        <f t="shared" ref="C117:C133" ca="1" si="15">IF($B$1&gt;O117, "終了", IF(O117 - $B$1 &lt;= 14, "要問合", "受付中"))</f>
        <v>終了</v>
      </c>
      <c r="D117" s="21"/>
      <c r="E117" s="21" t="s">
        <v>21</v>
      </c>
      <c r="F117" s="21"/>
      <c r="G117" s="36" t="s">
        <v>584</v>
      </c>
      <c r="H117" s="27" t="s">
        <v>588</v>
      </c>
      <c r="I117" s="27" t="s">
        <v>645</v>
      </c>
      <c r="J117" s="28" t="s">
        <v>1914</v>
      </c>
      <c r="K117" s="29" t="s">
        <v>585</v>
      </c>
      <c r="L117" s="22" t="s">
        <v>586</v>
      </c>
      <c r="M117" s="30"/>
      <c r="N117" s="31">
        <f t="shared" ref="N117:N133" si="16">O117-14</f>
        <v>45155</v>
      </c>
      <c r="O117" s="30">
        <v>45169</v>
      </c>
      <c r="P117" s="32" t="s">
        <v>587</v>
      </c>
      <c r="Q117" s="12" t="s">
        <v>594</v>
      </c>
      <c r="R117" s="34" t="s">
        <v>646</v>
      </c>
    </row>
    <row r="118" spans="2:18" ht="71.25" customHeight="1">
      <c r="B118" s="54" t="s">
        <v>596</v>
      </c>
      <c r="C118" s="75" t="str">
        <f t="shared" ca="1" si="15"/>
        <v>終了</v>
      </c>
      <c r="D118" s="21"/>
      <c r="E118" s="21" t="s">
        <v>21</v>
      </c>
      <c r="F118" s="21"/>
      <c r="G118" s="36" t="s">
        <v>584</v>
      </c>
      <c r="H118" s="27" t="s">
        <v>589</v>
      </c>
      <c r="I118" s="27" t="s">
        <v>590</v>
      </c>
      <c r="J118" s="28" t="s">
        <v>1949</v>
      </c>
      <c r="K118" s="29" t="s">
        <v>585</v>
      </c>
      <c r="L118" s="22" t="s">
        <v>586</v>
      </c>
      <c r="M118" s="30"/>
      <c r="N118" s="31">
        <f t="shared" si="16"/>
        <v>45155</v>
      </c>
      <c r="O118" s="30">
        <v>45169</v>
      </c>
      <c r="P118" s="32" t="s">
        <v>587</v>
      </c>
      <c r="Q118" s="12" t="s">
        <v>594</v>
      </c>
      <c r="R118" s="34" t="s">
        <v>646</v>
      </c>
    </row>
    <row r="119" spans="2:18" ht="71.25" customHeight="1">
      <c r="B119" s="54" t="s">
        <v>595</v>
      </c>
      <c r="C119" s="75" t="str">
        <f t="shared" ca="1" si="15"/>
        <v>終了</v>
      </c>
      <c r="D119" s="21"/>
      <c r="E119" s="21" t="s">
        <v>21</v>
      </c>
      <c r="F119" s="21"/>
      <c r="G119" s="36" t="s">
        <v>584</v>
      </c>
      <c r="H119" s="27" t="s">
        <v>591</v>
      </c>
      <c r="I119" s="27" t="s">
        <v>592</v>
      </c>
      <c r="J119" s="28" t="s">
        <v>1907</v>
      </c>
      <c r="K119" s="29" t="s">
        <v>593</v>
      </c>
      <c r="L119" s="22" t="s">
        <v>586</v>
      </c>
      <c r="M119" s="30"/>
      <c r="N119" s="31">
        <f t="shared" si="16"/>
        <v>45155</v>
      </c>
      <c r="O119" s="30">
        <v>45169</v>
      </c>
      <c r="P119" s="32" t="s">
        <v>587</v>
      </c>
      <c r="Q119" s="12" t="s">
        <v>594</v>
      </c>
      <c r="R119" s="34" t="s">
        <v>646</v>
      </c>
    </row>
    <row r="120" spans="2:18" ht="71.25" customHeight="1">
      <c r="B120" s="54" t="s">
        <v>597</v>
      </c>
      <c r="C120" s="75" t="str">
        <f t="shared" ca="1" si="15"/>
        <v>終了</v>
      </c>
      <c r="D120" s="21" t="s">
        <v>21</v>
      </c>
      <c r="E120" s="21" t="s">
        <v>21</v>
      </c>
      <c r="F120" s="21" t="s">
        <v>21</v>
      </c>
      <c r="G120" s="36" t="s">
        <v>598</v>
      </c>
      <c r="H120" s="27" t="s">
        <v>599</v>
      </c>
      <c r="I120" s="27" t="s">
        <v>601</v>
      </c>
      <c r="J120" s="28" t="s">
        <v>1914</v>
      </c>
      <c r="K120" s="29" t="s">
        <v>600</v>
      </c>
      <c r="L120" s="22" t="s">
        <v>647</v>
      </c>
      <c r="M120" s="30">
        <v>45139</v>
      </c>
      <c r="N120" s="31">
        <f t="shared" si="16"/>
        <v>45149</v>
      </c>
      <c r="O120" s="30">
        <v>45163</v>
      </c>
      <c r="P120" s="32" t="s">
        <v>602</v>
      </c>
      <c r="Q120" s="12" t="s">
        <v>603</v>
      </c>
      <c r="R120" s="34"/>
    </row>
    <row r="121" spans="2:18" ht="193.5" customHeight="1">
      <c r="B121" s="54" t="s">
        <v>609</v>
      </c>
      <c r="C121" s="75" t="str">
        <f t="shared" ca="1" si="15"/>
        <v>終了</v>
      </c>
      <c r="D121" s="21" t="s">
        <v>21</v>
      </c>
      <c r="E121" s="21" t="s">
        <v>21</v>
      </c>
      <c r="F121" s="21" t="s">
        <v>21</v>
      </c>
      <c r="G121" s="36" t="s">
        <v>598</v>
      </c>
      <c r="H121" s="27" t="s">
        <v>604</v>
      </c>
      <c r="I121" s="27" t="s">
        <v>605</v>
      </c>
      <c r="J121" s="28" t="s">
        <v>1950</v>
      </c>
      <c r="K121" s="29" t="s">
        <v>606</v>
      </c>
      <c r="L121" s="22" t="s">
        <v>647</v>
      </c>
      <c r="M121" s="30">
        <v>45139</v>
      </c>
      <c r="N121" s="31">
        <f t="shared" si="16"/>
        <v>45198</v>
      </c>
      <c r="O121" s="30">
        <v>45212</v>
      </c>
      <c r="P121" s="32" t="s">
        <v>602</v>
      </c>
      <c r="Q121" s="12" t="s">
        <v>603</v>
      </c>
      <c r="R121" s="34"/>
    </row>
    <row r="122" spans="2:18" ht="204.75" customHeight="1">
      <c r="B122" s="54" t="s">
        <v>609</v>
      </c>
      <c r="C122" s="75" t="str">
        <f t="shared" ca="1" si="15"/>
        <v>終了</v>
      </c>
      <c r="D122" s="21" t="s">
        <v>21</v>
      </c>
      <c r="E122" s="21" t="s">
        <v>21</v>
      </c>
      <c r="F122" s="21" t="s">
        <v>21</v>
      </c>
      <c r="G122" s="36" t="s">
        <v>598</v>
      </c>
      <c r="H122" s="27" t="s">
        <v>607</v>
      </c>
      <c r="I122" s="27" t="s">
        <v>605</v>
      </c>
      <c r="J122" s="28" t="s">
        <v>1951</v>
      </c>
      <c r="K122" s="29" t="s">
        <v>608</v>
      </c>
      <c r="L122" s="22" t="s">
        <v>647</v>
      </c>
      <c r="M122" s="30">
        <v>45139</v>
      </c>
      <c r="N122" s="31">
        <f t="shared" si="16"/>
        <v>45170</v>
      </c>
      <c r="O122" s="30">
        <v>45184</v>
      </c>
      <c r="P122" s="32" t="s">
        <v>602</v>
      </c>
      <c r="Q122" s="12" t="s">
        <v>603</v>
      </c>
      <c r="R122" s="34"/>
    </row>
    <row r="123" spans="2:18" ht="151.5" customHeight="1">
      <c r="B123" s="54" t="s">
        <v>612</v>
      </c>
      <c r="C123" s="75" t="str">
        <f t="shared" ca="1" si="15"/>
        <v>終了</v>
      </c>
      <c r="D123" s="21" t="s">
        <v>21</v>
      </c>
      <c r="E123" s="21" t="s">
        <v>21</v>
      </c>
      <c r="F123" s="21" t="s">
        <v>21</v>
      </c>
      <c r="G123" s="36" t="s">
        <v>598</v>
      </c>
      <c r="H123" s="27" t="s">
        <v>610</v>
      </c>
      <c r="I123" s="27" t="s">
        <v>611</v>
      </c>
      <c r="J123" s="28" t="s">
        <v>1952</v>
      </c>
      <c r="K123" s="29" t="s">
        <v>27</v>
      </c>
      <c r="L123" s="22" t="s">
        <v>647</v>
      </c>
      <c r="M123" s="30">
        <v>45139</v>
      </c>
      <c r="N123" s="31">
        <f t="shared" si="16"/>
        <v>45156</v>
      </c>
      <c r="O123" s="30">
        <v>45170</v>
      </c>
      <c r="P123" s="32" t="s">
        <v>602</v>
      </c>
      <c r="Q123" s="12" t="s">
        <v>603</v>
      </c>
      <c r="R123" s="34"/>
    </row>
    <row r="124" spans="2:18" ht="200.25" customHeight="1">
      <c r="B124" s="54" t="s">
        <v>613</v>
      </c>
      <c r="C124" s="75" t="str">
        <f t="shared" ca="1" si="15"/>
        <v>終了</v>
      </c>
      <c r="D124" s="21" t="s">
        <v>21</v>
      </c>
      <c r="E124" s="21" t="s">
        <v>21</v>
      </c>
      <c r="F124" s="21"/>
      <c r="G124" s="36" t="s">
        <v>614</v>
      </c>
      <c r="H124" s="27" t="s">
        <v>615</v>
      </c>
      <c r="I124" s="27" t="s">
        <v>632</v>
      </c>
      <c r="J124" s="28">
        <v>5000</v>
      </c>
      <c r="K124" s="29" t="s">
        <v>608</v>
      </c>
      <c r="L124" s="22" t="s">
        <v>586</v>
      </c>
      <c r="M124" s="30"/>
      <c r="N124" s="31">
        <f t="shared" si="16"/>
        <v>45159</v>
      </c>
      <c r="O124" s="30">
        <v>45173</v>
      </c>
      <c r="P124" s="32" t="s">
        <v>617</v>
      </c>
      <c r="Q124" s="12" t="s">
        <v>618</v>
      </c>
      <c r="R124" s="34"/>
    </row>
    <row r="125" spans="2:18" ht="60.75" customHeight="1">
      <c r="B125" s="54" t="s">
        <v>613</v>
      </c>
      <c r="C125" s="75" t="str">
        <f t="shared" ca="1" si="15"/>
        <v>終了</v>
      </c>
      <c r="D125" s="21" t="s">
        <v>21</v>
      </c>
      <c r="E125" s="21" t="s">
        <v>21</v>
      </c>
      <c r="F125" s="21"/>
      <c r="G125" s="36" t="s">
        <v>614</v>
      </c>
      <c r="H125" s="27" t="s">
        <v>619</v>
      </c>
      <c r="I125" s="27" t="s">
        <v>622</v>
      </c>
      <c r="J125" s="28" t="s">
        <v>1899</v>
      </c>
      <c r="K125" s="29" t="s">
        <v>620</v>
      </c>
      <c r="L125" s="22" t="s">
        <v>586</v>
      </c>
      <c r="M125" s="30"/>
      <c r="N125" s="31">
        <f t="shared" si="16"/>
        <v>45159</v>
      </c>
      <c r="O125" s="30">
        <v>45173</v>
      </c>
      <c r="P125" s="32" t="s">
        <v>617</v>
      </c>
      <c r="Q125" s="12" t="s">
        <v>618</v>
      </c>
      <c r="R125" s="34"/>
    </row>
    <row r="126" spans="2:18" ht="60.75" customHeight="1">
      <c r="B126" s="54" t="s">
        <v>621</v>
      </c>
      <c r="C126" s="75" t="str">
        <f t="shared" ca="1" si="15"/>
        <v>終了</v>
      </c>
      <c r="D126" s="21" t="s">
        <v>21</v>
      </c>
      <c r="E126" s="21" t="s">
        <v>21</v>
      </c>
      <c r="F126" s="21"/>
      <c r="G126" s="36" t="s">
        <v>614</v>
      </c>
      <c r="H126" s="27" t="s">
        <v>623</v>
      </c>
      <c r="I126" s="27" t="s">
        <v>622</v>
      </c>
      <c r="J126" s="28" t="s">
        <v>242</v>
      </c>
      <c r="K126" s="29" t="s">
        <v>620</v>
      </c>
      <c r="L126" s="22" t="s">
        <v>22</v>
      </c>
      <c r="M126" s="30"/>
      <c r="N126" s="31">
        <f t="shared" si="16"/>
        <v>45159</v>
      </c>
      <c r="O126" s="30">
        <v>45173</v>
      </c>
      <c r="P126" s="32" t="s">
        <v>617</v>
      </c>
      <c r="Q126" s="12" t="s">
        <v>618</v>
      </c>
      <c r="R126" s="25" t="s">
        <v>648</v>
      </c>
    </row>
    <row r="127" spans="2:18" ht="71.25" customHeight="1">
      <c r="B127" s="54" t="s">
        <v>621</v>
      </c>
      <c r="C127" s="75" t="str">
        <f t="shared" ca="1" si="15"/>
        <v>終了</v>
      </c>
      <c r="D127" s="21" t="s">
        <v>21</v>
      </c>
      <c r="E127" s="21" t="s">
        <v>21</v>
      </c>
      <c r="F127" s="21"/>
      <c r="G127" s="36" t="s">
        <v>614</v>
      </c>
      <c r="H127" s="27" t="s">
        <v>624</v>
      </c>
      <c r="I127" s="27" t="s">
        <v>626</v>
      </c>
      <c r="J127" s="28" t="s">
        <v>242</v>
      </c>
      <c r="K127" s="29" t="s">
        <v>625</v>
      </c>
      <c r="L127" s="22" t="s">
        <v>22</v>
      </c>
      <c r="M127" s="30"/>
      <c r="N127" s="31">
        <f t="shared" si="16"/>
        <v>45159</v>
      </c>
      <c r="O127" s="30">
        <v>45173</v>
      </c>
      <c r="P127" s="32" t="s">
        <v>617</v>
      </c>
      <c r="Q127" s="12" t="s">
        <v>618</v>
      </c>
      <c r="R127" s="25" t="s">
        <v>648</v>
      </c>
    </row>
    <row r="128" spans="2:18" ht="165" customHeight="1">
      <c r="B128" s="54" t="s">
        <v>627</v>
      </c>
      <c r="C128" s="75" t="str">
        <f t="shared" ca="1" si="15"/>
        <v>終了</v>
      </c>
      <c r="D128" s="21" t="s">
        <v>21</v>
      </c>
      <c r="E128" s="21" t="s">
        <v>21</v>
      </c>
      <c r="F128" s="21"/>
      <c r="G128" s="36" t="s">
        <v>614</v>
      </c>
      <c r="H128" s="27" t="s">
        <v>628</v>
      </c>
      <c r="I128" s="27" t="s">
        <v>616</v>
      </c>
      <c r="J128" s="28">
        <v>4000</v>
      </c>
      <c r="K128" s="29" t="s">
        <v>649</v>
      </c>
      <c r="L128" s="22" t="s">
        <v>586</v>
      </c>
      <c r="M128" s="30"/>
      <c r="N128" s="31">
        <f t="shared" si="16"/>
        <v>45159</v>
      </c>
      <c r="O128" s="30">
        <v>45173</v>
      </c>
      <c r="P128" s="32" t="s">
        <v>617</v>
      </c>
      <c r="Q128" s="12" t="s">
        <v>618</v>
      </c>
      <c r="R128" s="34"/>
    </row>
    <row r="129" spans="2:18" ht="71.25" customHeight="1">
      <c r="B129" s="54" t="s">
        <v>627</v>
      </c>
      <c r="C129" s="75" t="str">
        <f t="shared" ca="1" si="15"/>
        <v>終了</v>
      </c>
      <c r="D129" s="21" t="s">
        <v>21</v>
      </c>
      <c r="E129" s="21" t="s">
        <v>21</v>
      </c>
      <c r="F129" s="21"/>
      <c r="G129" s="36" t="s">
        <v>614</v>
      </c>
      <c r="H129" s="27" t="s">
        <v>650</v>
      </c>
      <c r="I129" s="27" t="s">
        <v>622</v>
      </c>
      <c r="J129" s="28" t="s">
        <v>1443</v>
      </c>
      <c r="K129" s="29" t="s">
        <v>629</v>
      </c>
      <c r="L129" s="22" t="s">
        <v>586</v>
      </c>
      <c r="M129" s="30"/>
      <c r="N129" s="31">
        <f t="shared" si="16"/>
        <v>45159</v>
      </c>
      <c r="O129" s="30">
        <v>45173</v>
      </c>
      <c r="P129" s="32" t="s">
        <v>617</v>
      </c>
      <c r="Q129" s="12" t="s">
        <v>618</v>
      </c>
      <c r="R129" s="34"/>
    </row>
    <row r="130" spans="2:18" ht="129.75" customHeight="1">
      <c r="B130" s="54" t="s">
        <v>630</v>
      </c>
      <c r="C130" s="75" t="str">
        <f t="shared" ca="1" si="15"/>
        <v>終了</v>
      </c>
      <c r="D130" s="21" t="s">
        <v>21</v>
      </c>
      <c r="E130" s="21" t="s">
        <v>21</v>
      </c>
      <c r="F130" s="21"/>
      <c r="G130" s="36" t="s">
        <v>614</v>
      </c>
      <c r="H130" s="27" t="s">
        <v>631</v>
      </c>
      <c r="I130" s="27" t="s">
        <v>651</v>
      </c>
      <c r="J130" s="28" t="s">
        <v>1953</v>
      </c>
      <c r="K130" s="29" t="s">
        <v>608</v>
      </c>
      <c r="L130" s="22" t="s">
        <v>608</v>
      </c>
      <c r="M130" s="30"/>
      <c r="N130" s="31">
        <f t="shared" si="16"/>
        <v>45133</v>
      </c>
      <c r="O130" s="30">
        <v>45147</v>
      </c>
      <c r="P130" s="32" t="s">
        <v>617</v>
      </c>
      <c r="Q130" s="12" t="s">
        <v>618</v>
      </c>
      <c r="R130" s="34" t="s">
        <v>652</v>
      </c>
    </row>
    <row r="131" spans="2:18" ht="60" customHeight="1">
      <c r="B131" s="54" t="s">
        <v>633</v>
      </c>
      <c r="C131" s="75" t="str">
        <f t="shared" ca="1" si="15"/>
        <v>終了</v>
      </c>
      <c r="D131" s="21" t="s">
        <v>21</v>
      </c>
      <c r="E131" s="21"/>
      <c r="F131" s="21"/>
      <c r="G131" s="36" t="s">
        <v>634</v>
      </c>
      <c r="H131" s="27" t="s">
        <v>635</v>
      </c>
      <c r="I131" s="27" t="s">
        <v>636</v>
      </c>
      <c r="J131" s="28" t="s">
        <v>1894</v>
      </c>
      <c r="K131" s="29" t="s">
        <v>653</v>
      </c>
      <c r="L131" s="22" t="s">
        <v>608</v>
      </c>
      <c r="M131" s="30"/>
      <c r="N131" s="31">
        <f t="shared" si="16"/>
        <v>45145</v>
      </c>
      <c r="O131" s="30">
        <v>45159</v>
      </c>
      <c r="P131" s="32" t="s">
        <v>637</v>
      </c>
      <c r="Q131" s="12" t="s">
        <v>638</v>
      </c>
      <c r="R131" s="34" t="s">
        <v>654</v>
      </c>
    </row>
    <row r="132" spans="2:18" ht="55.5" customHeight="1">
      <c r="B132" s="54" t="s">
        <v>633</v>
      </c>
      <c r="C132" s="75" t="str">
        <f t="shared" ca="1" si="15"/>
        <v>終了</v>
      </c>
      <c r="D132" s="21" t="s">
        <v>21</v>
      </c>
      <c r="E132" s="21"/>
      <c r="F132" s="21"/>
      <c r="G132" s="36" t="s">
        <v>634</v>
      </c>
      <c r="H132" s="27" t="s">
        <v>639</v>
      </c>
      <c r="I132" s="27" t="s">
        <v>655</v>
      </c>
      <c r="J132" s="28" t="s">
        <v>1921</v>
      </c>
      <c r="K132" s="29" t="s">
        <v>608</v>
      </c>
      <c r="L132" s="22" t="s">
        <v>608</v>
      </c>
      <c r="M132" s="30"/>
      <c r="N132" s="31">
        <f t="shared" si="16"/>
        <v>45145</v>
      </c>
      <c r="O132" s="30">
        <v>45159</v>
      </c>
      <c r="P132" s="32" t="s">
        <v>637</v>
      </c>
      <c r="Q132" s="12" t="s">
        <v>638</v>
      </c>
      <c r="R132" s="34"/>
    </row>
    <row r="133" spans="2:18" ht="71.25" customHeight="1">
      <c r="B133" s="54" t="s">
        <v>640</v>
      </c>
      <c r="C133" s="75" t="str">
        <f t="shared" ca="1" si="15"/>
        <v>終了</v>
      </c>
      <c r="D133" s="21"/>
      <c r="E133" s="21" t="s">
        <v>21</v>
      </c>
      <c r="F133" s="21"/>
      <c r="G133" s="36" t="s">
        <v>641</v>
      </c>
      <c r="H133" s="27" t="s">
        <v>615</v>
      </c>
      <c r="I133" s="27" t="s">
        <v>642</v>
      </c>
      <c r="J133" s="28" t="s">
        <v>1893</v>
      </c>
      <c r="K133" s="29" t="s">
        <v>353</v>
      </c>
      <c r="L133" s="22" t="s">
        <v>27</v>
      </c>
      <c r="M133" s="30"/>
      <c r="N133" s="31">
        <f t="shared" si="16"/>
        <v>45184</v>
      </c>
      <c r="O133" s="30">
        <v>45198</v>
      </c>
      <c r="P133" s="32" t="s">
        <v>643</v>
      </c>
      <c r="Q133" s="12" t="s">
        <v>644</v>
      </c>
      <c r="R133" s="34"/>
    </row>
    <row r="134" spans="2:18" ht="165.75" customHeight="1">
      <c r="B134" s="54" t="s">
        <v>656</v>
      </c>
      <c r="C134" s="75" t="str">
        <f t="shared" ref="C134:C144" ca="1" si="17">IF($B$1&gt;O134, "終了", IF(O134 - $B$1 &lt;= 14, "要問合", "受付中"))</f>
        <v>終了</v>
      </c>
      <c r="D134" s="21"/>
      <c r="E134" s="21" t="s">
        <v>21</v>
      </c>
      <c r="F134" s="21"/>
      <c r="G134" s="36" t="s">
        <v>657</v>
      </c>
      <c r="H134" s="27" t="s">
        <v>658</v>
      </c>
      <c r="I134" s="27" t="s">
        <v>659</v>
      </c>
      <c r="J134" s="28" t="s">
        <v>1954</v>
      </c>
      <c r="K134" s="29" t="s">
        <v>661</v>
      </c>
      <c r="L134" s="29" t="s">
        <v>661</v>
      </c>
      <c r="M134" s="30">
        <v>45108</v>
      </c>
      <c r="N134" s="31">
        <f t="shared" ref="N134:N144" si="18">O134-14</f>
        <v>45185</v>
      </c>
      <c r="O134" s="30">
        <v>45199</v>
      </c>
      <c r="P134" s="32" t="s">
        <v>662</v>
      </c>
      <c r="Q134" s="12" t="s">
        <v>663</v>
      </c>
      <c r="R134" s="34"/>
    </row>
    <row r="135" spans="2:18" ht="136.5" customHeight="1">
      <c r="B135" s="54" t="s">
        <v>656</v>
      </c>
      <c r="C135" s="75" t="str">
        <f t="shared" ca="1" si="17"/>
        <v>終了</v>
      </c>
      <c r="D135" s="21"/>
      <c r="E135" s="21" t="s">
        <v>21</v>
      </c>
      <c r="F135" s="21"/>
      <c r="G135" s="36" t="s">
        <v>657</v>
      </c>
      <c r="H135" s="27" t="s">
        <v>658</v>
      </c>
      <c r="I135" s="27" t="s">
        <v>660</v>
      </c>
      <c r="J135" s="28" t="s">
        <v>1954</v>
      </c>
      <c r="K135" s="29" t="s">
        <v>661</v>
      </c>
      <c r="L135" s="29" t="s">
        <v>661</v>
      </c>
      <c r="M135" s="30">
        <v>45108</v>
      </c>
      <c r="N135" s="31">
        <f t="shared" ref="N135" si="19">O135-14</f>
        <v>45185</v>
      </c>
      <c r="O135" s="30">
        <v>45199</v>
      </c>
      <c r="P135" s="32" t="s">
        <v>662</v>
      </c>
      <c r="Q135" s="12" t="s">
        <v>663</v>
      </c>
      <c r="R135" s="34"/>
    </row>
    <row r="136" spans="2:18" ht="229.5" customHeight="1">
      <c r="B136" s="54" t="s">
        <v>664</v>
      </c>
      <c r="C136" s="75" t="str">
        <f t="shared" ca="1" si="17"/>
        <v>終了</v>
      </c>
      <c r="D136" s="21" t="s">
        <v>21</v>
      </c>
      <c r="E136" s="21" t="s">
        <v>21</v>
      </c>
      <c r="F136" s="21" t="s">
        <v>21</v>
      </c>
      <c r="G136" s="36" t="s">
        <v>665</v>
      </c>
      <c r="H136" s="27" t="s">
        <v>666</v>
      </c>
      <c r="I136" s="27" t="s">
        <v>667</v>
      </c>
      <c r="J136" s="68" t="s">
        <v>1955</v>
      </c>
      <c r="K136" s="29" t="s">
        <v>661</v>
      </c>
      <c r="L136" s="22" t="s">
        <v>661</v>
      </c>
      <c r="M136" s="30"/>
      <c r="N136" s="31">
        <f t="shared" si="18"/>
        <v>45128</v>
      </c>
      <c r="O136" s="30">
        <v>45142</v>
      </c>
      <c r="P136" s="32" t="s">
        <v>668</v>
      </c>
      <c r="Q136" s="12" t="s">
        <v>669</v>
      </c>
      <c r="R136" s="34"/>
    </row>
    <row r="137" spans="2:18" ht="123" customHeight="1">
      <c r="B137" s="54" t="s">
        <v>670</v>
      </c>
      <c r="C137" s="75" t="str">
        <f t="shared" ca="1" si="17"/>
        <v>終了</v>
      </c>
      <c r="D137" s="21" t="s">
        <v>21</v>
      </c>
      <c r="E137" s="21" t="s">
        <v>21</v>
      </c>
      <c r="F137" s="21" t="s">
        <v>21</v>
      </c>
      <c r="G137" s="36" t="s">
        <v>671</v>
      </c>
      <c r="H137" s="27" t="s">
        <v>672</v>
      </c>
      <c r="I137" s="27" t="s">
        <v>673</v>
      </c>
      <c r="J137" s="68" t="s">
        <v>1956</v>
      </c>
      <c r="K137" s="29" t="s">
        <v>674</v>
      </c>
      <c r="L137" s="22" t="s">
        <v>674</v>
      </c>
      <c r="M137" s="30">
        <v>45138</v>
      </c>
      <c r="N137" s="31">
        <f t="shared" si="18"/>
        <v>45138</v>
      </c>
      <c r="O137" s="30">
        <v>45152</v>
      </c>
      <c r="P137" s="32" t="s">
        <v>675</v>
      </c>
      <c r="Q137" s="12" t="s">
        <v>676</v>
      </c>
      <c r="R137" s="34"/>
    </row>
    <row r="138" spans="2:18" ht="71.25" customHeight="1">
      <c r="B138" s="54" t="s">
        <v>677</v>
      </c>
      <c r="C138" s="75" t="str">
        <f t="shared" ca="1" si="17"/>
        <v>終了</v>
      </c>
      <c r="D138" s="21" t="s">
        <v>21</v>
      </c>
      <c r="E138" s="21" t="s">
        <v>21</v>
      </c>
      <c r="F138" s="21" t="s">
        <v>21</v>
      </c>
      <c r="G138" s="36" t="s">
        <v>678</v>
      </c>
      <c r="H138" s="27" t="s">
        <v>679</v>
      </c>
      <c r="I138" s="27" t="s">
        <v>680</v>
      </c>
      <c r="J138" s="28" t="s">
        <v>1957</v>
      </c>
      <c r="K138" s="29" t="s">
        <v>681</v>
      </c>
      <c r="L138" s="22"/>
      <c r="M138" s="30"/>
      <c r="N138" s="31">
        <f t="shared" si="18"/>
        <v>45124</v>
      </c>
      <c r="O138" s="30">
        <v>45138</v>
      </c>
      <c r="P138" s="32" t="s">
        <v>682</v>
      </c>
      <c r="Q138" s="12" t="s">
        <v>683</v>
      </c>
      <c r="R138" s="34" t="s">
        <v>691</v>
      </c>
    </row>
    <row r="139" spans="2:18" ht="182.25" customHeight="1">
      <c r="B139" s="54" t="s">
        <v>684</v>
      </c>
      <c r="C139" s="75" t="str">
        <f t="shared" ca="1" si="17"/>
        <v>終了</v>
      </c>
      <c r="D139" s="21"/>
      <c r="E139" s="21" t="s">
        <v>21</v>
      </c>
      <c r="F139" s="21"/>
      <c r="G139" s="36" t="s">
        <v>685</v>
      </c>
      <c r="H139" s="27" t="s">
        <v>686</v>
      </c>
      <c r="I139" s="27" t="s">
        <v>687</v>
      </c>
      <c r="J139" s="68" t="s">
        <v>1958</v>
      </c>
      <c r="K139" s="29" t="s">
        <v>688</v>
      </c>
      <c r="L139" s="22" t="s">
        <v>22</v>
      </c>
      <c r="M139" s="30"/>
      <c r="N139" s="31">
        <f t="shared" si="18"/>
        <v>45124</v>
      </c>
      <c r="O139" s="30">
        <v>45138</v>
      </c>
      <c r="P139" s="32" t="s">
        <v>689</v>
      </c>
      <c r="Q139" s="12" t="s">
        <v>690</v>
      </c>
      <c r="R139" s="34"/>
    </row>
    <row r="140" spans="2:18" ht="320.25" customHeight="1">
      <c r="B140" s="54" t="s">
        <v>692</v>
      </c>
      <c r="C140" s="75" t="str">
        <f t="shared" ca="1" si="17"/>
        <v>終了</v>
      </c>
      <c r="D140" s="21" t="s">
        <v>21</v>
      </c>
      <c r="E140" s="21" t="s">
        <v>21</v>
      </c>
      <c r="F140" s="21" t="s">
        <v>21</v>
      </c>
      <c r="G140" s="36" t="s">
        <v>693</v>
      </c>
      <c r="H140" s="27" t="s">
        <v>695</v>
      </c>
      <c r="I140" s="82" t="s">
        <v>694</v>
      </c>
      <c r="J140" s="28" t="s">
        <v>1959</v>
      </c>
      <c r="K140" s="29" t="s">
        <v>698</v>
      </c>
      <c r="L140" s="22" t="s">
        <v>698</v>
      </c>
      <c r="M140" s="30"/>
      <c r="N140" s="31">
        <f t="shared" si="18"/>
        <v>45200</v>
      </c>
      <c r="O140" s="30">
        <v>45214</v>
      </c>
      <c r="P140" s="32" t="s">
        <v>699</v>
      </c>
      <c r="Q140" s="12" t="s">
        <v>700</v>
      </c>
      <c r="R140" s="34"/>
    </row>
    <row r="141" spans="2:18" ht="97.5" customHeight="1">
      <c r="B141" s="54" t="s">
        <v>692</v>
      </c>
      <c r="C141" s="75" t="str">
        <f t="shared" ca="1" si="17"/>
        <v>終了</v>
      </c>
      <c r="D141" s="21" t="s">
        <v>21</v>
      </c>
      <c r="E141" s="21" t="s">
        <v>21</v>
      </c>
      <c r="F141" s="21" t="s">
        <v>21</v>
      </c>
      <c r="G141" s="36" t="s">
        <v>693</v>
      </c>
      <c r="H141" s="27" t="s">
        <v>696</v>
      </c>
      <c r="I141" s="27" t="s">
        <v>697</v>
      </c>
      <c r="J141" s="28" t="s">
        <v>1960</v>
      </c>
      <c r="K141" s="29" t="s">
        <v>698</v>
      </c>
      <c r="L141" s="22" t="s">
        <v>698</v>
      </c>
      <c r="M141" s="30"/>
      <c r="N141" s="31">
        <f t="shared" si="18"/>
        <v>45200</v>
      </c>
      <c r="O141" s="30">
        <v>45214</v>
      </c>
      <c r="P141" s="32" t="s">
        <v>699</v>
      </c>
      <c r="Q141" s="12" t="s">
        <v>700</v>
      </c>
      <c r="R141" s="34"/>
    </row>
    <row r="142" spans="2:18" ht="114.75" customHeight="1">
      <c r="B142" s="54" t="s">
        <v>701</v>
      </c>
      <c r="C142" s="75" t="str">
        <f t="shared" ca="1" si="17"/>
        <v>終了</v>
      </c>
      <c r="D142" s="21" t="s">
        <v>21</v>
      </c>
      <c r="E142" s="21"/>
      <c r="F142" s="21"/>
      <c r="G142" s="36" t="s">
        <v>702</v>
      </c>
      <c r="H142" s="27" t="s">
        <v>703</v>
      </c>
      <c r="I142" s="27" t="s">
        <v>704</v>
      </c>
      <c r="J142" s="28" t="s">
        <v>1893</v>
      </c>
      <c r="K142" s="29" t="s">
        <v>705</v>
      </c>
      <c r="L142" s="22"/>
      <c r="M142" s="30"/>
      <c r="N142" s="31">
        <f t="shared" si="18"/>
        <v>45185</v>
      </c>
      <c r="O142" s="30">
        <v>45199</v>
      </c>
      <c r="P142" s="32" t="s">
        <v>706</v>
      </c>
      <c r="Q142" s="12" t="s">
        <v>707</v>
      </c>
      <c r="R142" s="34"/>
    </row>
    <row r="143" spans="2:18" ht="71.25" customHeight="1">
      <c r="B143" s="54" t="s">
        <v>708</v>
      </c>
      <c r="C143" s="75" t="str">
        <f t="shared" ca="1" si="17"/>
        <v>終了</v>
      </c>
      <c r="D143" s="21"/>
      <c r="E143" s="21"/>
      <c r="F143" s="21" t="s">
        <v>21</v>
      </c>
      <c r="G143" s="36" t="s">
        <v>709</v>
      </c>
      <c r="H143" s="27" t="s">
        <v>710</v>
      </c>
      <c r="I143" s="27" t="s">
        <v>713</v>
      </c>
      <c r="J143" s="28" t="s">
        <v>1893</v>
      </c>
      <c r="K143" s="29" t="s">
        <v>712</v>
      </c>
      <c r="L143" s="22"/>
      <c r="M143" s="30"/>
      <c r="N143" s="31">
        <f t="shared" si="18"/>
        <v>45124</v>
      </c>
      <c r="O143" s="30">
        <v>45138</v>
      </c>
      <c r="P143" s="32" t="s">
        <v>714</v>
      </c>
      <c r="Q143" s="12" t="s">
        <v>711</v>
      </c>
      <c r="R143" s="34"/>
    </row>
    <row r="144" spans="2:18" ht="243.75" customHeight="1">
      <c r="B144" s="54" t="s">
        <v>715</v>
      </c>
      <c r="C144" s="75" t="str">
        <f t="shared" ca="1" si="17"/>
        <v>終了</v>
      </c>
      <c r="D144" s="21" t="s">
        <v>21</v>
      </c>
      <c r="E144" s="21"/>
      <c r="F144" s="21"/>
      <c r="G144" s="36" t="s">
        <v>716</v>
      </c>
      <c r="H144" s="27" t="s">
        <v>717</v>
      </c>
      <c r="I144" s="27" t="s">
        <v>718</v>
      </c>
      <c r="J144" s="28" t="s">
        <v>1961</v>
      </c>
      <c r="K144" s="29" t="s">
        <v>712</v>
      </c>
      <c r="L144" s="22"/>
      <c r="M144" s="30"/>
      <c r="N144" s="31">
        <f t="shared" si="18"/>
        <v>45155</v>
      </c>
      <c r="O144" s="30">
        <v>45169</v>
      </c>
      <c r="P144" s="32" t="s">
        <v>719</v>
      </c>
      <c r="Q144" s="12" t="s">
        <v>720</v>
      </c>
      <c r="R144" s="34"/>
    </row>
    <row r="145" spans="2:18" ht="74.25" customHeight="1">
      <c r="B145" s="54" t="s">
        <v>721</v>
      </c>
      <c r="C145" s="75" t="str">
        <f t="shared" ref="C145:C160" ca="1" si="20">IF($B$1&gt;O145, "終了", IF(O145 - $B$1 &lt;= 14, "要問合", "受付中"))</f>
        <v>終了</v>
      </c>
      <c r="D145" s="21" t="s">
        <v>21</v>
      </c>
      <c r="E145" s="21" t="s">
        <v>21</v>
      </c>
      <c r="F145" s="21" t="s">
        <v>21</v>
      </c>
      <c r="G145" s="36" t="s">
        <v>722</v>
      </c>
      <c r="H145" s="27" t="s">
        <v>723</v>
      </c>
      <c r="I145" s="27" t="s">
        <v>724</v>
      </c>
      <c r="J145" s="28" t="s">
        <v>1962</v>
      </c>
      <c r="K145" s="29" t="s">
        <v>712</v>
      </c>
      <c r="L145" s="22" t="s">
        <v>725</v>
      </c>
      <c r="M145" s="30"/>
      <c r="N145" s="31">
        <f t="shared" ref="N145:N160" si="21">O145-14</f>
        <v>45155</v>
      </c>
      <c r="O145" s="30">
        <v>45169</v>
      </c>
      <c r="P145" s="32" t="s">
        <v>726</v>
      </c>
      <c r="Q145" s="12" t="s">
        <v>737</v>
      </c>
      <c r="R145" s="34"/>
    </row>
    <row r="146" spans="2:18" ht="172.5" customHeight="1">
      <c r="B146" s="54" t="s">
        <v>728</v>
      </c>
      <c r="C146" s="75" t="str">
        <f t="shared" ca="1" si="20"/>
        <v>終了</v>
      </c>
      <c r="D146" s="21" t="s">
        <v>21</v>
      </c>
      <c r="E146" s="21" t="s">
        <v>21</v>
      </c>
      <c r="F146" s="21"/>
      <c r="G146" s="36" t="s">
        <v>722</v>
      </c>
      <c r="H146" s="27" t="s">
        <v>727</v>
      </c>
      <c r="I146" s="27" t="s">
        <v>729</v>
      </c>
      <c r="J146" s="28" t="s">
        <v>1921</v>
      </c>
      <c r="K146" s="29" t="s">
        <v>27</v>
      </c>
      <c r="L146" s="22" t="s">
        <v>731</v>
      </c>
      <c r="M146" s="30"/>
      <c r="N146" s="31">
        <f t="shared" si="21"/>
        <v>45155</v>
      </c>
      <c r="O146" s="30">
        <v>45169</v>
      </c>
      <c r="P146" s="32" t="s">
        <v>442</v>
      </c>
      <c r="Q146" s="12" t="s">
        <v>737</v>
      </c>
      <c r="R146" s="34"/>
    </row>
    <row r="147" spans="2:18" ht="168" customHeight="1">
      <c r="B147" s="54" t="s">
        <v>728</v>
      </c>
      <c r="C147" s="75" t="str">
        <f t="shared" ca="1" si="20"/>
        <v>終了</v>
      </c>
      <c r="D147" s="21"/>
      <c r="E147" s="21" t="s">
        <v>21</v>
      </c>
      <c r="F147" s="21" t="s">
        <v>21</v>
      </c>
      <c r="G147" s="36" t="s">
        <v>722</v>
      </c>
      <c r="H147" s="27" t="s">
        <v>727</v>
      </c>
      <c r="I147" s="27" t="s">
        <v>730</v>
      </c>
      <c r="J147" s="28" t="s">
        <v>1921</v>
      </c>
      <c r="K147" s="29" t="s">
        <v>27</v>
      </c>
      <c r="L147" s="22" t="s">
        <v>731</v>
      </c>
      <c r="M147" s="30"/>
      <c r="N147" s="31">
        <f t="shared" si="21"/>
        <v>45155</v>
      </c>
      <c r="O147" s="30">
        <v>45169</v>
      </c>
      <c r="P147" s="32" t="s">
        <v>442</v>
      </c>
      <c r="Q147" s="12" t="s">
        <v>737</v>
      </c>
      <c r="R147" s="34"/>
    </row>
    <row r="148" spans="2:18" ht="303.75" customHeight="1">
      <c r="B148" s="54" t="s">
        <v>732</v>
      </c>
      <c r="C148" s="75" t="str">
        <f t="shared" ca="1" si="20"/>
        <v>終了</v>
      </c>
      <c r="D148" s="21" t="s">
        <v>21</v>
      </c>
      <c r="E148" s="21" t="s">
        <v>21</v>
      </c>
      <c r="F148" s="21"/>
      <c r="G148" s="36" t="s">
        <v>733</v>
      </c>
      <c r="H148" s="27" t="s">
        <v>734</v>
      </c>
      <c r="I148" s="27" t="s">
        <v>735</v>
      </c>
      <c r="J148" s="28" t="s">
        <v>1899</v>
      </c>
      <c r="K148" s="29" t="s">
        <v>27</v>
      </c>
      <c r="L148" s="22" t="s">
        <v>22</v>
      </c>
      <c r="M148" s="30"/>
      <c r="N148" s="31">
        <f t="shared" si="21"/>
        <v>45124</v>
      </c>
      <c r="O148" s="30">
        <v>45138</v>
      </c>
      <c r="P148" s="32" t="s">
        <v>736</v>
      </c>
      <c r="Q148" s="12" t="s">
        <v>744</v>
      </c>
      <c r="R148" s="34" t="s">
        <v>750</v>
      </c>
    </row>
    <row r="149" spans="2:18" ht="107.25" customHeight="1">
      <c r="B149" s="54" t="s">
        <v>738</v>
      </c>
      <c r="C149" s="75" t="str">
        <f t="shared" ca="1" si="20"/>
        <v>終了</v>
      </c>
      <c r="D149" s="21"/>
      <c r="E149" s="21"/>
      <c r="F149" s="21" t="s">
        <v>21</v>
      </c>
      <c r="G149" s="36" t="s">
        <v>739</v>
      </c>
      <c r="H149" s="27" t="s">
        <v>740</v>
      </c>
      <c r="I149" s="27" t="s">
        <v>741</v>
      </c>
      <c r="J149" s="28" t="s">
        <v>1963</v>
      </c>
      <c r="K149" s="29" t="s">
        <v>742</v>
      </c>
      <c r="L149" s="22" t="s">
        <v>743</v>
      </c>
      <c r="M149" s="30">
        <v>45108</v>
      </c>
      <c r="N149" s="31">
        <f t="shared" si="21"/>
        <v>45170</v>
      </c>
      <c r="O149" s="30">
        <v>45184</v>
      </c>
      <c r="P149" s="32" t="s">
        <v>736</v>
      </c>
      <c r="Q149" s="12" t="s">
        <v>744</v>
      </c>
      <c r="R149" s="34"/>
    </row>
    <row r="150" spans="2:18" ht="71.25" customHeight="1">
      <c r="B150" s="54" t="s">
        <v>745</v>
      </c>
      <c r="C150" s="75" t="str">
        <f t="shared" ca="1" si="20"/>
        <v>終了</v>
      </c>
      <c r="D150" s="21" t="s">
        <v>21</v>
      </c>
      <c r="E150" s="21"/>
      <c r="F150" s="21"/>
      <c r="G150" s="36" t="s">
        <v>746</v>
      </c>
      <c r="H150" s="27" t="s">
        <v>740</v>
      </c>
      <c r="I150" s="27" t="s">
        <v>747</v>
      </c>
      <c r="J150" s="28" t="s">
        <v>1899</v>
      </c>
      <c r="K150" s="29" t="s">
        <v>743</v>
      </c>
      <c r="L150" s="22"/>
      <c r="M150" s="30"/>
      <c r="N150" s="31">
        <f t="shared" si="21"/>
        <v>45124</v>
      </c>
      <c r="O150" s="30">
        <v>45138</v>
      </c>
      <c r="P150" s="32" t="s">
        <v>736</v>
      </c>
      <c r="Q150" s="12" t="s">
        <v>748</v>
      </c>
      <c r="R150" s="34"/>
    </row>
    <row r="151" spans="2:18" ht="71.25" customHeight="1">
      <c r="B151" s="54" t="s">
        <v>745</v>
      </c>
      <c r="C151" s="75" t="str">
        <f t="shared" ca="1" si="20"/>
        <v>終了</v>
      </c>
      <c r="D151" s="21" t="s">
        <v>21</v>
      </c>
      <c r="E151" s="21"/>
      <c r="F151" s="21"/>
      <c r="G151" s="36" t="s">
        <v>746</v>
      </c>
      <c r="H151" s="27" t="s">
        <v>740</v>
      </c>
      <c r="I151" s="27" t="s">
        <v>749</v>
      </c>
      <c r="J151" s="28" t="s">
        <v>1948</v>
      </c>
      <c r="K151" s="29" t="s">
        <v>743</v>
      </c>
      <c r="L151" s="22"/>
      <c r="M151" s="30"/>
      <c r="N151" s="31">
        <f t="shared" si="21"/>
        <v>45124</v>
      </c>
      <c r="O151" s="30">
        <v>45138</v>
      </c>
      <c r="P151" s="32" t="s">
        <v>736</v>
      </c>
      <c r="Q151" s="12" t="s">
        <v>748</v>
      </c>
      <c r="R151" s="34"/>
    </row>
    <row r="152" spans="2:18" ht="71.25" customHeight="1">
      <c r="B152" s="54" t="s">
        <v>754</v>
      </c>
      <c r="C152" s="75" t="str">
        <f t="shared" ref="C152" ca="1" si="22">IF($B$1&gt;O152, "終了", IF(O152 - $B$1 &lt;= 14, "要問合", "受付中"))</f>
        <v>終了</v>
      </c>
      <c r="D152" s="21" t="s">
        <v>21</v>
      </c>
      <c r="E152" s="21" t="s">
        <v>21</v>
      </c>
      <c r="F152" s="21"/>
      <c r="G152" s="36" t="s">
        <v>755</v>
      </c>
      <c r="H152" s="27" t="s">
        <v>756</v>
      </c>
      <c r="I152" s="27" t="s">
        <v>757</v>
      </c>
      <c r="J152" s="28" t="s">
        <v>1964</v>
      </c>
      <c r="K152" s="29" t="s">
        <v>758</v>
      </c>
      <c r="L152" s="22" t="s">
        <v>761</v>
      </c>
      <c r="M152" s="30"/>
      <c r="N152" s="31">
        <f t="shared" ref="N152" si="23">O152-14</f>
        <v>45155</v>
      </c>
      <c r="O152" s="30">
        <v>45169</v>
      </c>
      <c r="P152" s="32" t="s">
        <v>759</v>
      </c>
      <c r="Q152" s="12" t="s">
        <v>760</v>
      </c>
      <c r="R152" s="34"/>
    </row>
    <row r="153" spans="2:18" ht="71.25" customHeight="1">
      <c r="B153" s="54" t="s">
        <v>751</v>
      </c>
      <c r="C153" s="75" t="str">
        <f t="shared" ca="1" si="20"/>
        <v>終了</v>
      </c>
      <c r="D153" s="21" t="s">
        <v>763</v>
      </c>
      <c r="E153" s="21" t="s">
        <v>21</v>
      </c>
      <c r="F153" s="21"/>
      <c r="G153" s="36" t="s">
        <v>752</v>
      </c>
      <c r="H153" s="27" t="s">
        <v>753</v>
      </c>
      <c r="I153" s="27" t="s">
        <v>764</v>
      </c>
      <c r="J153" s="28" t="s">
        <v>1965</v>
      </c>
      <c r="K153" s="36" t="s">
        <v>765</v>
      </c>
      <c r="L153" s="22" t="s">
        <v>839</v>
      </c>
      <c r="M153" s="30"/>
      <c r="N153" s="31">
        <f t="shared" si="21"/>
        <v>45155</v>
      </c>
      <c r="O153" s="30">
        <v>45169</v>
      </c>
      <c r="P153" s="32"/>
      <c r="Q153" s="12" t="s">
        <v>762</v>
      </c>
      <c r="R153" s="25" t="s">
        <v>766</v>
      </c>
    </row>
    <row r="154" spans="2:18" ht="165.75" customHeight="1">
      <c r="B154" s="54" t="s">
        <v>767</v>
      </c>
      <c r="C154" s="75" t="str">
        <f t="shared" ca="1" si="20"/>
        <v>終了</v>
      </c>
      <c r="D154" s="21"/>
      <c r="E154" s="21" t="s">
        <v>21</v>
      </c>
      <c r="F154" s="21"/>
      <c r="G154" s="36" t="s">
        <v>768</v>
      </c>
      <c r="H154" s="27" t="s">
        <v>769</v>
      </c>
      <c r="I154" s="27" t="s">
        <v>771</v>
      </c>
      <c r="J154" s="28" t="s">
        <v>1966</v>
      </c>
      <c r="K154" s="29" t="s">
        <v>758</v>
      </c>
      <c r="L154" s="22" t="s">
        <v>772</v>
      </c>
      <c r="M154" s="30"/>
      <c r="N154" s="31">
        <f t="shared" si="21"/>
        <v>45184</v>
      </c>
      <c r="O154" s="30">
        <v>45198</v>
      </c>
      <c r="P154" s="32" t="s">
        <v>759</v>
      </c>
      <c r="Q154" s="12" t="s">
        <v>770</v>
      </c>
      <c r="R154" s="34"/>
    </row>
    <row r="155" spans="2:18" ht="130.5" customHeight="1">
      <c r="B155" s="54" t="s">
        <v>773</v>
      </c>
      <c r="C155" s="75" t="str">
        <f t="shared" ca="1" si="20"/>
        <v>終了</v>
      </c>
      <c r="D155" s="21"/>
      <c r="E155" s="21" t="s">
        <v>21</v>
      </c>
      <c r="F155" s="21"/>
      <c r="G155" s="36" t="s">
        <v>774</v>
      </c>
      <c r="H155" s="27" t="s">
        <v>775</v>
      </c>
      <c r="I155" s="27" t="s">
        <v>776</v>
      </c>
      <c r="J155" s="28" t="s">
        <v>1967</v>
      </c>
      <c r="K155" s="29" t="s">
        <v>777</v>
      </c>
      <c r="L155" s="29" t="s">
        <v>27</v>
      </c>
      <c r="M155" s="30"/>
      <c r="N155" s="31">
        <f t="shared" si="21"/>
        <v>45185</v>
      </c>
      <c r="O155" s="30">
        <v>45199</v>
      </c>
      <c r="P155" s="32" t="s">
        <v>778</v>
      </c>
      <c r="Q155" s="12" t="s">
        <v>779</v>
      </c>
      <c r="R155" s="34"/>
    </row>
    <row r="156" spans="2:18" ht="142.5" customHeight="1">
      <c r="B156" s="54" t="s">
        <v>780</v>
      </c>
      <c r="C156" s="75" t="str">
        <f t="shared" ca="1" si="20"/>
        <v>終了</v>
      </c>
      <c r="D156" s="21"/>
      <c r="E156" s="21"/>
      <c r="F156" s="21" t="s">
        <v>21</v>
      </c>
      <c r="G156" s="36" t="s">
        <v>781</v>
      </c>
      <c r="H156" s="27" t="s">
        <v>782</v>
      </c>
      <c r="I156" s="27" t="s">
        <v>785</v>
      </c>
      <c r="J156" s="28" t="s">
        <v>1323</v>
      </c>
      <c r="K156" s="29" t="s">
        <v>783</v>
      </c>
      <c r="L156" s="22" t="s">
        <v>836</v>
      </c>
      <c r="M156" s="30"/>
      <c r="N156" s="31">
        <f t="shared" si="21"/>
        <v>45216</v>
      </c>
      <c r="O156" s="30">
        <v>45230</v>
      </c>
      <c r="P156" s="32" t="s">
        <v>784</v>
      </c>
      <c r="Q156" s="12" t="s">
        <v>791</v>
      </c>
      <c r="R156" s="34"/>
    </row>
    <row r="157" spans="2:18" ht="86.25" customHeight="1">
      <c r="B157" s="54" t="s">
        <v>786</v>
      </c>
      <c r="C157" s="75" t="str">
        <f t="shared" ca="1" si="20"/>
        <v>終了</v>
      </c>
      <c r="D157" s="21"/>
      <c r="E157" s="21" t="s">
        <v>21</v>
      </c>
      <c r="F157" s="21" t="s">
        <v>21</v>
      </c>
      <c r="G157" s="36" t="s">
        <v>787</v>
      </c>
      <c r="H157" s="27" t="s">
        <v>788</v>
      </c>
      <c r="I157" s="27" t="s">
        <v>789</v>
      </c>
      <c r="J157" s="28" t="s">
        <v>1914</v>
      </c>
      <c r="K157" s="29" t="s">
        <v>783</v>
      </c>
      <c r="L157" s="29" t="s">
        <v>27</v>
      </c>
      <c r="M157" s="30"/>
      <c r="N157" s="31">
        <f t="shared" si="21"/>
        <v>45155</v>
      </c>
      <c r="O157" s="30">
        <v>45169</v>
      </c>
      <c r="P157" s="32" t="s">
        <v>790</v>
      </c>
      <c r="Q157" s="12" t="s">
        <v>792</v>
      </c>
      <c r="R157" s="34" t="s">
        <v>793</v>
      </c>
    </row>
    <row r="158" spans="2:18" ht="114" customHeight="1">
      <c r="B158" s="54" t="s">
        <v>794</v>
      </c>
      <c r="C158" s="75" t="str">
        <f t="shared" ca="1" si="20"/>
        <v>終了</v>
      </c>
      <c r="D158" s="21" t="s">
        <v>21</v>
      </c>
      <c r="E158" s="21" t="s">
        <v>21</v>
      </c>
      <c r="F158" s="21"/>
      <c r="G158" s="36" t="s">
        <v>795</v>
      </c>
      <c r="H158" s="27" t="s">
        <v>788</v>
      </c>
      <c r="I158" s="27" t="s">
        <v>796</v>
      </c>
      <c r="J158" s="28" t="s">
        <v>1899</v>
      </c>
      <c r="K158" s="29" t="s">
        <v>797</v>
      </c>
      <c r="L158" s="22" t="s">
        <v>798</v>
      </c>
      <c r="M158" s="30">
        <v>45128</v>
      </c>
      <c r="N158" s="31">
        <f t="shared" si="21"/>
        <v>45185</v>
      </c>
      <c r="O158" s="30">
        <v>45199</v>
      </c>
      <c r="P158" s="32"/>
      <c r="Q158" s="12" t="s">
        <v>799</v>
      </c>
      <c r="R158" s="34"/>
    </row>
    <row r="159" spans="2:18" ht="71.25" customHeight="1">
      <c r="B159" s="54" t="s">
        <v>794</v>
      </c>
      <c r="C159" s="75" t="str">
        <f t="shared" ca="1" si="20"/>
        <v>終了</v>
      </c>
      <c r="D159" s="21" t="s">
        <v>21</v>
      </c>
      <c r="E159" s="21" t="s">
        <v>21</v>
      </c>
      <c r="F159" s="21"/>
      <c r="G159" s="36" t="s">
        <v>795</v>
      </c>
      <c r="H159" s="27" t="s">
        <v>800</v>
      </c>
      <c r="I159" s="27" t="s">
        <v>801</v>
      </c>
      <c r="J159" s="28" t="s">
        <v>1968</v>
      </c>
      <c r="K159" s="29" t="s">
        <v>797</v>
      </c>
      <c r="L159" s="22" t="s">
        <v>798</v>
      </c>
      <c r="M159" s="30">
        <v>45128</v>
      </c>
      <c r="N159" s="31">
        <f t="shared" si="21"/>
        <v>45185</v>
      </c>
      <c r="O159" s="30">
        <v>45199</v>
      </c>
      <c r="P159" s="80" t="s">
        <v>802</v>
      </c>
      <c r="Q159" s="12" t="s">
        <v>799</v>
      </c>
      <c r="R159" s="34"/>
    </row>
    <row r="160" spans="2:18" ht="102" customHeight="1">
      <c r="B160" s="54" t="s">
        <v>803</v>
      </c>
      <c r="C160" s="75" t="str">
        <f t="shared" ca="1" si="20"/>
        <v>終了</v>
      </c>
      <c r="D160" s="21" t="s">
        <v>21</v>
      </c>
      <c r="E160" s="21" t="s">
        <v>21</v>
      </c>
      <c r="F160" s="21" t="s">
        <v>21</v>
      </c>
      <c r="G160" s="36" t="s">
        <v>804</v>
      </c>
      <c r="H160" s="27" t="s">
        <v>805</v>
      </c>
      <c r="I160" s="27" t="s">
        <v>806</v>
      </c>
      <c r="J160" s="28" t="s">
        <v>1969</v>
      </c>
      <c r="K160" s="29" t="s">
        <v>808</v>
      </c>
      <c r="L160" s="22" t="s">
        <v>808</v>
      </c>
      <c r="M160" s="30">
        <v>45170</v>
      </c>
      <c r="N160" s="31">
        <f t="shared" si="21"/>
        <v>45185</v>
      </c>
      <c r="O160" s="30">
        <v>45199</v>
      </c>
      <c r="P160" s="32" t="s">
        <v>809</v>
      </c>
      <c r="Q160" s="12" t="s">
        <v>810</v>
      </c>
      <c r="R160" s="25" t="s">
        <v>807</v>
      </c>
    </row>
    <row r="161" spans="2:18" ht="123.75" customHeight="1">
      <c r="B161" s="54" t="s">
        <v>811</v>
      </c>
      <c r="C161" s="75" t="str">
        <f t="shared" ref="C161:C177" ca="1" si="24">IF($B$1&gt;O161, "終了", IF(O161 - $B$1 &lt;= 14, "要問合", "受付中"))</f>
        <v>終了</v>
      </c>
      <c r="D161" s="21"/>
      <c r="E161" s="21" t="s">
        <v>21</v>
      </c>
      <c r="F161" s="21"/>
      <c r="G161" s="36" t="s">
        <v>812</v>
      </c>
      <c r="H161" s="27" t="s">
        <v>813</v>
      </c>
      <c r="I161" s="27" t="s">
        <v>817</v>
      </c>
      <c r="J161" s="28" t="s">
        <v>1899</v>
      </c>
      <c r="K161" s="29" t="s">
        <v>808</v>
      </c>
      <c r="L161" s="22" t="s">
        <v>808</v>
      </c>
      <c r="M161" s="30"/>
      <c r="N161" s="31">
        <f t="shared" ref="N161:N177" si="25">O161-14</f>
        <v>45191</v>
      </c>
      <c r="O161" s="30">
        <v>45205</v>
      </c>
      <c r="P161" s="32" t="s">
        <v>816</v>
      </c>
      <c r="Q161" s="12" t="s">
        <v>815</v>
      </c>
      <c r="R161" s="34" t="s">
        <v>814</v>
      </c>
    </row>
    <row r="162" spans="2:18" ht="129.75" customHeight="1">
      <c r="B162" s="54" t="s">
        <v>818</v>
      </c>
      <c r="C162" s="75" t="str">
        <f t="shared" ca="1" si="24"/>
        <v>終了</v>
      </c>
      <c r="D162" s="21"/>
      <c r="E162" s="21"/>
      <c r="F162" s="21" t="s">
        <v>21</v>
      </c>
      <c r="G162" s="36" t="s">
        <v>819</v>
      </c>
      <c r="H162" s="27" t="s">
        <v>820</v>
      </c>
      <c r="I162" s="27" t="s">
        <v>823</v>
      </c>
      <c r="J162" s="28" t="s">
        <v>1893</v>
      </c>
      <c r="K162" s="29" t="s">
        <v>808</v>
      </c>
      <c r="L162" s="22" t="s">
        <v>824</v>
      </c>
      <c r="M162" s="30">
        <v>45117</v>
      </c>
      <c r="N162" s="31">
        <f t="shared" si="25"/>
        <v>45163</v>
      </c>
      <c r="O162" s="30">
        <v>45177</v>
      </c>
      <c r="P162" s="32" t="s">
        <v>821</v>
      </c>
      <c r="Q162" s="12" t="s">
        <v>822</v>
      </c>
      <c r="R162" s="34" t="s">
        <v>825</v>
      </c>
    </row>
    <row r="163" spans="2:18" ht="350.25" customHeight="1">
      <c r="B163" s="54" t="s">
        <v>826</v>
      </c>
      <c r="C163" s="75" t="str">
        <f t="shared" ca="1" si="24"/>
        <v>終了</v>
      </c>
      <c r="D163" s="21" t="s">
        <v>21</v>
      </c>
      <c r="E163" s="21"/>
      <c r="F163" s="21"/>
      <c r="G163" s="36" t="s">
        <v>827</v>
      </c>
      <c r="H163" s="27" t="s">
        <v>828</v>
      </c>
      <c r="I163" s="27" t="s">
        <v>841</v>
      </c>
      <c r="J163" s="68" t="s">
        <v>1324</v>
      </c>
      <c r="K163" s="29" t="s">
        <v>830</v>
      </c>
      <c r="L163" s="22" t="s">
        <v>829</v>
      </c>
      <c r="M163" s="30"/>
      <c r="N163" s="31">
        <f t="shared" si="25"/>
        <v>45216</v>
      </c>
      <c r="O163" s="30">
        <v>45230</v>
      </c>
      <c r="P163" s="32" t="s">
        <v>840</v>
      </c>
      <c r="Q163" s="12" t="s">
        <v>838</v>
      </c>
      <c r="R163" s="34" t="s">
        <v>831</v>
      </c>
    </row>
    <row r="164" spans="2:18" ht="158.25" customHeight="1">
      <c r="B164" s="54" t="s">
        <v>832</v>
      </c>
      <c r="C164" s="75" t="str">
        <f t="shared" ca="1" si="24"/>
        <v>終了</v>
      </c>
      <c r="D164" s="21" t="s">
        <v>21</v>
      </c>
      <c r="E164" s="21"/>
      <c r="F164" s="21"/>
      <c r="G164" s="36" t="s">
        <v>833</v>
      </c>
      <c r="H164" s="27" t="s">
        <v>834</v>
      </c>
      <c r="I164" s="27" t="s">
        <v>835</v>
      </c>
      <c r="J164" s="68" t="s">
        <v>1325</v>
      </c>
      <c r="K164" s="29" t="s">
        <v>830</v>
      </c>
      <c r="L164" s="22" t="s">
        <v>836</v>
      </c>
      <c r="M164" s="30"/>
      <c r="N164" s="31">
        <f t="shared" si="25"/>
        <v>45216</v>
      </c>
      <c r="O164" s="30">
        <v>45230</v>
      </c>
      <c r="P164" s="32" t="s">
        <v>840</v>
      </c>
      <c r="Q164" s="12" t="s">
        <v>838</v>
      </c>
      <c r="R164" s="34" t="s">
        <v>837</v>
      </c>
    </row>
    <row r="165" spans="2:18" ht="230.25" customHeight="1">
      <c r="B165" s="54" t="s">
        <v>842</v>
      </c>
      <c r="C165" s="75" t="str">
        <f t="shared" ca="1" si="24"/>
        <v>終了</v>
      </c>
      <c r="D165" s="21" t="s">
        <v>21</v>
      </c>
      <c r="E165" s="21" t="s">
        <v>21</v>
      </c>
      <c r="F165" s="21"/>
      <c r="G165" s="36" t="s">
        <v>843</v>
      </c>
      <c r="H165" s="27" t="s">
        <v>844</v>
      </c>
      <c r="I165" s="27" t="s">
        <v>920</v>
      </c>
      <c r="J165" s="28" t="s">
        <v>1970</v>
      </c>
      <c r="K165" s="29" t="s">
        <v>849</v>
      </c>
      <c r="L165" s="22" t="s">
        <v>845</v>
      </c>
      <c r="M165" s="30"/>
      <c r="N165" s="31">
        <f t="shared" si="25"/>
        <v>45185</v>
      </c>
      <c r="O165" s="30">
        <v>45199</v>
      </c>
      <c r="P165" s="80" t="s">
        <v>846</v>
      </c>
      <c r="Q165" s="12" t="s">
        <v>851</v>
      </c>
      <c r="R165" s="34"/>
    </row>
    <row r="166" spans="2:18" ht="273.75" customHeight="1">
      <c r="B166" s="54" t="s">
        <v>850</v>
      </c>
      <c r="C166" s="75" t="str">
        <f t="shared" ca="1" si="24"/>
        <v>終了</v>
      </c>
      <c r="D166" s="21" t="s">
        <v>21</v>
      </c>
      <c r="E166" s="21" t="s">
        <v>21</v>
      </c>
      <c r="F166" s="21"/>
      <c r="G166" s="36" t="s">
        <v>843</v>
      </c>
      <c r="H166" s="27" t="s">
        <v>844</v>
      </c>
      <c r="I166" s="27" t="s">
        <v>921</v>
      </c>
      <c r="J166" s="28" t="s">
        <v>1970</v>
      </c>
      <c r="K166" s="29" t="s">
        <v>849</v>
      </c>
      <c r="L166" s="22" t="s">
        <v>22</v>
      </c>
      <c r="M166" s="30"/>
      <c r="N166" s="31">
        <f t="shared" si="25"/>
        <v>45185</v>
      </c>
      <c r="O166" s="30">
        <v>45199</v>
      </c>
      <c r="P166" s="80" t="s">
        <v>846</v>
      </c>
      <c r="Q166" s="12" t="s">
        <v>851</v>
      </c>
      <c r="R166" s="34"/>
    </row>
    <row r="167" spans="2:18" ht="237" customHeight="1">
      <c r="B167" s="54" t="s">
        <v>850</v>
      </c>
      <c r="C167" s="75" t="str">
        <f t="shared" ca="1" si="24"/>
        <v>終了</v>
      </c>
      <c r="D167" s="21" t="s">
        <v>21</v>
      </c>
      <c r="E167" s="21" t="s">
        <v>21</v>
      </c>
      <c r="F167" s="21"/>
      <c r="G167" s="36" t="s">
        <v>843</v>
      </c>
      <c r="H167" s="27" t="s">
        <v>844</v>
      </c>
      <c r="I167" s="27" t="s">
        <v>922</v>
      </c>
      <c r="J167" s="28" t="s">
        <v>1895</v>
      </c>
      <c r="K167" s="29" t="s">
        <v>848</v>
      </c>
      <c r="L167" s="22" t="s">
        <v>22</v>
      </c>
      <c r="M167" s="30"/>
      <c r="N167" s="31">
        <f t="shared" si="25"/>
        <v>45185</v>
      </c>
      <c r="O167" s="30">
        <v>45199</v>
      </c>
      <c r="P167" s="80" t="s">
        <v>846</v>
      </c>
      <c r="Q167" s="12" t="s">
        <v>851</v>
      </c>
      <c r="R167" s="34"/>
    </row>
    <row r="168" spans="2:18" ht="97.5" customHeight="1">
      <c r="B168" s="54" t="s">
        <v>850</v>
      </c>
      <c r="C168" s="75" t="str">
        <f t="shared" ca="1" si="24"/>
        <v>終了</v>
      </c>
      <c r="D168" s="21" t="s">
        <v>21</v>
      </c>
      <c r="E168" s="21" t="s">
        <v>21</v>
      </c>
      <c r="F168" s="21"/>
      <c r="G168" s="36" t="s">
        <v>843</v>
      </c>
      <c r="H168" s="27" t="s">
        <v>847</v>
      </c>
      <c r="I168" s="27" t="s">
        <v>919</v>
      </c>
      <c r="J168" s="28" t="s">
        <v>852</v>
      </c>
      <c r="K168" s="29" t="s">
        <v>853</v>
      </c>
      <c r="L168" s="22" t="s">
        <v>854</v>
      </c>
      <c r="M168" s="30"/>
      <c r="N168" s="31">
        <f t="shared" si="25"/>
        <v>45155</v>
      </c>
      <c r="O168" s="30">
        <v>45169</v>
      </c>
      <c r="P168" s="32" t="s">
        <v>855</v>
      </c>
      <c r="Q168" s="12" t="s">
        <v>851</v>
      </c>
      <c r="R168" s="34"/>
    </row>
    <row r="169" spans="2:18" ht="141.75" customHeight="1">
      <c r="B169" s="54" t="s">
        <v>857</v>
      </c>
      <c r="C169" s="75" t="str">
        <f t="shared" ca="1" si="24"/>
        <v>終了</v>
      </c>
      <c r="D169" s="21" t="s">
        <v>21</v>
      </c>
      <c r="E169" s="21"/>
      <c r="F169" s="21"/>
      <c r="G169" s="36" t="s">
        <v>858</v>
      </c>
      <c r="H169" s="27" t="s">
        <v>859</v>
      </c>
      <c r="I169" s="27" t="s">
        <v>862</v>
      </c>
      <c r="J169" s="28" t="s">
        <v>1893</v>
      </c>
      <c r="K169" s="29" t="s">
        <v>860</v>
      </c>
      <c r="L169" s="22"/>
      <c r="M169" s="30">
        <v>45170</v>
      </c>
      <c r="N169" s="31">
        <f t="shared" si="25"/>
        <v>45216</v>
      </c>
      <c r="O169" s="30">
        <v>45230</v>
      </c>
      <c r="P169" s="32" t="s">
        <v>861</v>
      </c>
      <c r="Q169" s="12" t="s">
        <v>863</v>
      </c>
      <c r="R169" s="34"/>
    </row>
    <row r="170" spans="2:18" ht="156.75" customHeight="1">
      <c r="B170" s="54" t="s">
        <v>864</v>
      </c>
      <c r="C170" s="75" t="str">
        <f t="shared" ca="1" si="24"/>
        <v>終了</v>
      </c>
      <c r="D170" s="21"/>
      <c r="E170" s="21"/>
      <c r="F170" s="21" t="s">
        <v>21</v>
      </c>
      <c r="G170" s="36" t="s">
        <v>865</v>
      </c>
      <c r="H170" s="27" t="s">
        <v>859</v>
      </c>
      <c r="I170" s="27" t="s">
        <v>866</v>
      </c>
      <c r="J170" s="28" t="s">
        <v>1326</v>
      </c>
      <c r="K170" s="29" t="s">
        <v>867</v>
      </c>
      <c r="L170" s="22" t="s">
        <v>856</v>
      </c>
      <c r="M170" s="30">
        <v>45170</v>
      </c>
      <c r="N170" s="31">
        <f t="shared" si="25"/>
        <v>45216</v>
      </c>
      <c r="O170" s="30">
        <v>45230</v>
      </c>
      <c r="P170" s="32" t="s">
        <v>868</v>
      </c>
      <c r="Q170" s="12" t="s">
        <v>869</v>
      </c>
      <c r="R170" s="34"/>
    </row>
    <row r="171" spans="2:18" ht="246.75" customHeight="1">
      <c r="B171" s="54" t="s">
        <v>870</v>
      </c>
      <c r="C171" s="75" t="str">
        <f t="shared" ca="1" si="24"/>
        <v>終了</v>
      </c>
      <c r="D171" s="21"/>
      <c r="E171" s="21" t="s">
        <v>21</v>
      </c>
      <c r="F171" s="21"/>
      <c r="G171" s="36" t="s">
        <v>871</v>
      </c>
      <c r="H171" s="27" t="s">
        <v>872</v>
      </c>
      <c r="I171" s="27" t="s">
        <v>873</v>
      </c>
      <c r="J171" s="28" t="s">
        <v>1971</v>
      </c>
      <c r="K171" s="29" t="s">
        <v>856</v>
      </c>
      <c r="L171" s="22"/>
      <c r="M171" s="30">
        <v>45152</v>
      </c>
      <c r="N171" s="31">
        <f t="shared" si="25"/>
        <v>45195</v>
      </c>
      <c r="O171" s="30">
        <v>45209</v>
      </c>
      <c r="P171" s="32" t="s">
        <v>874</v>
      </c>
      <c r="Q171" s="12" t="s">
        <v>875</v>
      </c>
      <c r="R171" s="34"/>
    </row>
    <row r="172" spans="2:18" ht="141" customHeight="1">
      <c r="B172" s="54" t="s">
        <v>876</v>
      </c>
      <c r="C172" s="75" t="str">
        <f t="shared" ca="1" si="24"/>
        <v>終了</v>
      </c>
      <c r="D172" s="21" t="s">
        <v>21</v>
      </c>
      <c r="E172" s="21"/>
      <c r="F172" s="21" t="s">
        <v>21</v>
      </c>
      <c r="G172" s="36" t="s">
        <v>877</v>
      </c>
      <c r="H172" s="27" t="s">
        <v>878</v>
      </c>
      <c r="I172" s="27" t="s">
        <v>889</v>
      </c>
      <c r="J172" s="28" t="s">
        <v>1327</v>
      </c>
      <c r="K172" s="29" t="s">
        <v>856</v>
      </c>
      <c r="L172" s="22" t="s">
        <v>883</v>
      </c>
      <c r="M172" s="30"/>
      <c r="N172" s="31">
        <f t="shared" si="25"/>
        <v>45216</v>
      </c>
      <c r="O172" s="30">
        <v>45230</v>
      </c>
      <c r="P172" s="80" t="s">
        <v>918</v>
      </c>
      <c r="Q172" s="12" t="s">
        <v>891</v>
      </c>
      <c r="R172" s="34"/>
    </row>
    <row r="173" spans="2:18" ht="183" customHeight="1">
      <c r="B173" s="54" t="s">
        <v>876</v>
      </c>
      <c r="C173" s="75" t="str">
        <f t="shared" ca="1" si="24"/>
        <v>終了</v>
      </c>
      <c r="D173" s="21" t="s">
        <v>21</v>
      </c>
      <c r="E173" s="21"/>
      <c r="F173" s="21" t="s">
        <v>21</v>
      </c>
      <c r="G173" s="36" t="s">
        <v>877</v>
      </c>
      <c r="H173" s="27" t="s">
        <v>879</v>
      </c>
      <c r="I173" s="27" t="s">
        <v>880</v>
      </c>
      <c r="J173" s="28" t="s">
        <v>1328</v>
      </c>
      <c r="K173" s="29" t="s">
        <v>856</v>
      </c>
      <c r="L173" s="22"/>
      <c r="M173" s="30"/>
      <c r="N173" s="31">
        <f t="shared" si="25"/>
        <v>45216</v>
      </c>
      <c r="O173" s="30">
        <v>45230</v>
      </c>
      <c r="P173" s="30" t="s">
        <v>874</v>
      </c>
      <c r="Q173" s="12" t="s">
        <v>892</v>
      </c>
      <c r="R173" s="34"/>
    </row>
    <row r="174" spans="2:18" ht="156.75" customHeight="1">
      <c r="B174" s="54" t="s">
        <v>876</v>
      </c>
      <c r="C174" s="75" t="str">
        <f t="shared" ca="1" si="24"/>
        <v>終了</v>
      </c>
      <c r="D174" s="21" t="s">
        <v>21</v>
      </c>
      <c r="E174" s="21"/>
      <c r="F174" s="21" t="s">
        <v>21</v>
      </c>
      <c r="G174" s="36" t="s">
        <v>877</v>
      </c>
      <c r="H174" s="27" t="s">
        <v>881</v>
      </c>
      <c r="I174" s="27" t="s">
        <v>889</v>
      </c>
      <c r="J174" s="68" t="s">
        <v>885</v>
      </c>
      <c r="K174" s="29" t="s">
        <v>856</v>
      </c>
      <c r="L174" s="22" t="s">
        <v>883</v>
      </c>
      <c r="M174" s="30"/>
      <c r="N174" s="31">
        <f t="shared" si="25"/>
        <v>45216</v>
      </c>
      <c r="O174" s="30">
        <v>45230</v>
      </c>
      <c r="P174" s="30" t="s">
        <v>874</v>
      </c>
      <c r="Q174" s="12" t="s">
        <v>895</v>
      </c>
      <c r="R174" s="34"/>
    </row>
    <row r="175" spans="2:18" ht="146.25" customHeight="1">
      <c r="B175" s="54" t="s">
        <v>876</v>
      </c>
      <c r="C175" s="75" t="str">
        <f t="shared" ca="1" si="24"/>
        <v>終了</v>
      </c>
      <c r="D175" s="21" t="s">
        <v>21</v>
      </c>
      <c r="E175" s="21"/>
      <c r="F175" s="21" t="s">
        <v>21</v>
      </c>
      <c r="G175" s="36" t="s">
        <v>877</v>
      </c>
      <c r="H175" s="27" t="s">
        <v>882</v>
      </c>
      <c r="I175" s="27" t="s">
        <v>889</v>
      </c>
      <c r="J175" s="68" t="s">
        <v>884</v>
      </c>
      <c r="K175" s="29" t="s">
        <v>856</v>
      </c>
      <c r="L175" s="22" t="s">
        <v>883</v>
      </c>
      <c r="M175" s="30"/>
      <c r="N175" s="31">
        <f t="shared" si="25"/>
        <v>45216</v>
      </c>
      <c r="O175" s="30">
        <v>45230</v>
      </c>
      <c r="P175" s="30" t="s">
        <v>874</v>
      </c>
      <c r="Q175" s="12" t="s">
        <v>896</v>
      </c>
      <c r="R175" s="34"/>
    </row>
    <row r="176" spans="2:18" ht="77.25" customHeight="1">
      <c r="B176" s="54" t="s">
        <v>876</v>
      </c>
      <c r="C176" s="75" t="str">
        <f t="shared" ca="1" si="24"/>
        <v>終了</v>
      </c>
      <c r="D176" s="21" t="s">
        <v>21</v>
      </c>
      <c r="E176" s="21"/>
      <c r="F176" s="21" t="s">
        <v>21</v>
      </c>
      <c r="G176" s="36" t="s">
        <v>877</v>
      </c>
      <c r="H176" s="27" t="s">
        <v>886</v>
      </c>
      <c r="I176" s="27" t="s">
        <v>887</v>
      </c>
      <c r="J176" s="28" t="s">
        <v>1321</v>
      </c>
      <c r="K176" s="29" t="s">
        <v>856</v>
      </c>
      <c r="L176" s="29" t="s">
        <v>856</v>
      </c>
      <c r="M176" s="30"/>
      <c r="N176" s="31">
        <f t="shared" si="25"/>
        <v>45216</v>
      </c>
      <c r="O176" s="30">
        <v>45230</v>
      </c>
      <c r="P176" s="30" t="s">
        <v>874</v>
      </c>
      <c r="Q176" s="12" t="s">
        <v>894</v>
      </c>
      <c r="R176" s="34"/>
    </row>
    <row r="177" spans="2:18" ht="147" customHeight="1">
      <c r="B177" s="54" t="s">
        <v>876</v>
      </c>
      <c r="C177" s="75" t="str">
        <f t="shared" ca="1" si="24"/>
        <v>終了</v>
      </c>
      <c r="D177" s="21" t="s">
        <v>21</v>
      </c>
      <c r="E177" s="21"/>
      <c r="F177" s="21" t="s">
        <v>21</v>
      </c>
      <c r="G177" s="36" t="s">
        <v>877</v>
      </c>
      <c r="H177" s="27" t="s">
        <v>888</v>
      </c>
      <c r="I177" s="27" t="s">
        <v>890</v>
      </c>
      <c r="J177" s="28" t="s">
        <v>1329</v>
      </c>
      <c r="K177" s="29" t="s">
        <v>856</v>
      </c>
      <c r="L177" s="29" t="s">
        <v>856</v>
      </c>
      <c r="M177" s="30"/>
      <c r="N177" s="31">
        <f t="shared" si="25"/>
        <v>45216</v>
      </c>
      <c r="O177" s="30">
        <v>45230</v>
      </c>
      <c r="P177" s="30" t="s">
        <v>874</v>
      </c>
      <c r="Q177" s="12" t="s">
        <v>893</v>
      </c>
      <c r="R177" s="34"/>
    </row>
    <row r="178" spans="2:18" ht="71.25" customHeight="1">
      <c r="B178" s="54" t="s">
        <v>897</v>
      </c>
      <c r="C178" s="75" t="str">
        <f t="shared" ref="C178:C193" ca="1" si="26">IF($B$1&gt;O178, "終了", IF(O178 - $B$1 &lt;= 14, "要問合", "受付中"))</f>
        <v>終了</v>
      </c>
      <c r="D178" s="21"/>
      <c r="E178" s="21"/>
      <c r="F178" s="21" t="s">
        <v>21</v>
      </c>
      <c r="G178" s="36" t="s">
        <v>898</v>
      </c>
      <c r="H178" s="27" t="s">
        <v>899</v>
      </c>
      <c r="I178" s="27" t="s">
        <v>900</v>
      </c>
      <c r="J178" s="28" t="s">
        <v>1330</v>
      </c>
      <c r="K178" s="29" t="s">
        <v>902</v>
      </c>
      <c r="L178" s="22" t="s">
        <v>902</v>
      </c>
      <c r="M178" s="30">
        <v>45139</v>
      </c>
      <c r="N178" s="31">
        <f t="shared" ref="N178:N193" si="27">O178-14</f>
        <v>45216</v>
      </c>
      <c r="O178" s="30">
        <v>45230</v>
      </c>
      <c r="P178" s="32" t="s">
        <v>901</v>
      </c>
      <c r="Q178" s="12" t="s">
        <v>917</v>
      </c>
      <c r="R178" s="34"/>
    </row>
    <row r="179" spans="2:18" ht="71.25" customHeight="1">
      <c r="B179" s="54" t="s">
        <v>903</v>
      </c>
      <c r="C179" s="75" t="str">
        <f t="shared" ca="1" si="26"/>
        <v>終了</v>
      </c>
      <c r="D179" s="21" t="s">
        <v>21</v>
      </c>
      <c r="E179" s="21"/>
      <c r="F179" s="21"/>
      <c r="G179" s="36" t="s">
        <v>904</v>
      </c>
      <c r="H179" s="27" t="s">
        <v>905</v>
      </c>
      <c r="I179" s="27" t="s">
        <v>916</v>
      </c>
      <c r="J179" s="28" t="s">
        <v>1896</v>
      </c>
      <c r="K179" s="29" t="s">
        <v>906</v>
      </c>
      <c r="L179" s="22"/>
      <c r="M179" s="30"/>
      <c r="N179" s="31">
        <f t="shared" si="27"/>
        <v>45185</v>
      </c>
      <c r="O179" s="30">
        <v>45199</v>
      </c>
      <c r="P179" s="32" t="s">
        <v>907</v>
      </c>
      <c r="Q179" s="12" t="s">
        <v>915</v>
      </c>
      <c r="R179" s="34"/>
    </row>
    <row r="180" spans="2:18" ht="71.25" customHeight="1">
      <c r="B180" s="54" t="s">
        <v>908</v>
      </c>
      <c r="C180" s="75" t="str">
        <f t="shared" ca="1" si="26"/>
        <v>終了</v>
      </c>
      <c r="D180" s="21"/>
      <c r="E180" s="21" t="s">
        <v>21</v>
      </c>
      <c r="F180" s="21"/>
      <c r="G180" s="36" t="s">
        <v>909</v>
      </c>
      <c r="H180" s="27" t="s">
        <v>910</v>
      </c>
      <c r="I180" s="27" t="s">
        <v>926</v>
      </c>
      <c r="J180" s="28" t="s">
        <v>1682</v>
      </c>
      <c r="K180" s="29" t="s">
        <v>911</v>
      </c>
      <c r="L180" s="22"/>
      <c r="M180" s="30">
        <v>45139</v>
      </c>
      <c r="N180" s="31">
        <f t="shared" si="27"/>
        <v>45205</v>
      </c>
      <c r="O180" s="30">
        <v>45219</v>
      </c>
      <c r="P180" s="32" t="s">
        <v>914</v>
      </c>
      <c r="Q180" s="12" t="s">
        <v>913</v>
      </c>
      <c r="R180" s="34" t="s">
        <v>912</v>
      </c>
    </row>
    <row r="181" spans="2:18" ht="71.25" customHeight="1">
      <c r="B181" s="54" t="s">
        <v>1680</v>
      </c>
      <c r="C181" s="75" t="str">
        <f t="shared" ca="1" si="26"/>
        <v>終了</v>
      </c>
      <c r="D181" s="21"/>
      <c r="E181" s="21" t="s">
        <v>21</v>
      </c>
      <c r="F181" s="21" t="s">
        <v>21</v>
      </c>
      <c r="G181" s="36" t="s">
        <v>909</v>
      </c>
      <c r="H181" s="27" t="s">
        <v>910</v>
      </c>
      <c r="I181" s="27" t="s">
        <v>1681</v>
      </c>
      <c r="J181" s="28" t="s">
        <v>1682</v>
      </c>
      <c r="K181" s="29" t="s">
        <v>911</v>
      </c>
      <c r="L181" s="22"/>
      <c r="M181" s="30">
        <v>45200</v>
      </c>
      <c r="N181" s="31">
        <f t="shared" si="27"/>
        <v>45287</v>
      </c>
      <c r="O181" s="30">
        <v>45301</v>
      </c>
      <c r="P181" s="32" t="s">
        <v>1683</v>
      </c>
      <c r="Q181" s="12" t="s">
        <v>1684</v>
      </c>
      <c r="R181" s="34" t="s">
        <v>1685</v>
      </c>
    </row>
    <row r="182" spans="2:18" ht="139.5" customHeight="1">
      <c r="B182" s="54" t="s">
        <v>923</v>
      </c>
      <c r="C182" s="75" t="str">
        <f t="shared" ca="1" si="26"/>
        <v>終了</v>
      </c>
      <c r="D182" s="21" t="s">
        <v>21</v>
      </c>
      <c r="E182" s="21"/>
      <c r="F182" s="21" t="s">
        <v>21</v>
      </c>
      <c r="G182" s="36" t="s">
        <v>924</v>
      </c>
      <c r="H182" s="27" t="s">
        <v>925</v>
      </c>
      <c r="I182" s="27" t="s">
        <v>927</v>
      </c>
      <c r="J182" s="28">
        <v>1000</v>
      </c>
      <c r="K182" s="29" t="s">
        <v>928</v>
      </c>
      <c r="L182" s="22"/>
      <c r="M182" s="30">
        <v>45159</v>
      </c>
      <c r="N182" s="31">
        <f t="shared" si="27"/>
        <v>45191</v>
      </c>
      <c r="O182" s="30">
        <v>45205</v>
      </c>
      <c r="P182" s="32" t="s">
        <v>929</v>
      </c>
      <c r="Q182" s="12" t="s">
        <v>930</v>
      </c>
      <c r="R182" s="34" t="s">
        <v>931</v>
      </c>
    </row>
    <row r="183" spans="2:18" ht="71.25" customHeight="1">
      <c r="B183" s="54" t="s">
        <v>923</v>
      </c>
      <c r="C183" s="75" t="str">
        <f t="shared" ca="1" si="26"/>
        <v>終了</v>
      </c>
      <c r="D183" s="21" t="s">
        <v>21</v>
      </c>
      <c r="E183" s="21"/>
      <c r="F183" s="21" t="s">
        <v>21</v>
      </c>
      <c r="G183" s="36" t="s">
        <v>924</v>
      </c>
      <c r="H183" s="27" t="s">
        <v>932</v>
      </c>
      <c r="I183" s="27" t="s">
        <v>933</v>
      </c>
      <c r="J183" s="28" t="s">
        <v>1330</v>
      </c>
      <c r="K183" s="29" t="s">
        <v>928</v>
      </c>
      <c r="L183" s="22"/>
      <c r="M183" s="30">
        <v>45159</v>
      </c>
      <c r="N183" s="31">
        <f t="shared" si="27"/>
        <v>45218</v>
      </c>
      <c r="O183" s="30">
        <v>45232</v>
      </c>
      <c r="P183" s="32" t="s">
        <v>929</v>
      </c>
      <c r="Q183" s="12" t="s">
        <v>934</v>
      </c>
      <c r="R183" s="34" t="s">
        <v>935</v>
      </c>
    </row>
    <row r="184" spans="2:18" ht="71.25" customHeight="1">
      <c r="B184" s="54" t="s">
        <v>923</v>
      </c>
      <c r="C184" s="75" t="str">
        <f t="shared" ca="1" si="26"/>
        <v>終了</v>
      </c>
      <c r="D184" s="21" t="s">
        <v>21</v>
      </c>
      <c r="E184" s="21"/>
      <c r="F184" s="21" t="s">
        <v>21</v>
      </c>
      <c r="G184" s="36" t="s">
        <v>924</v>
      </c>
      <c r="H184" s="27" t="s">
        <v>936</v>
      </c>
      <c r="I184" s="27" t="s">
        <v>933</v>
      </c>
      <c r="J184" s="28" t="s">
        <v>1972</v>
      </c>
      <c r="K184" s="29" t="s">
        <v>928</v>
      </c>
      <c r="L184" s="22"/>
      <c r="M184" s="30">
        <v>45159</v>
      </c>
      <c r="N184" s="31">
        <f t="shared" si="27"/>
        <v>45191</v>
      </c>
      <c r="O184" s="30">
        <v>45205</v>
      </c>
      <c r="P184" s="32" t="s">
        <v>937</v>
      </c>
      <c r="Q184" s="12" t="s">
        <v>938</v>
      </c>
      <c r="R184" s="34" t="s">
        <v>931</v>
      </c>
    </row>
    <row r="185" spans="2:18" ht="222" customHeight="1">
      <c r="B185" s="54" t="s">
        <v>939</v>
      </c>
      <c r="C185" s="75" t="str">
        <f t="shared" ca="1" si="26"/>
        <v>終了</v>
      </c>
      <c r="D185" s="21" t="s">
        <v>21</v>
      </c>
      <c r="E185" s="21" t="s">
        <v>21</v>
      </c>
      <c r="F185" s="21"/>
      <c r="G185" s="36" t="s">
        <v>940</v>
      </c>
      <c r="H185" s="27" t="s">
        <v>941</v>
      </c>
      <c r="I185" s="27" t="s">
        <v>942</v>
      </c>
      <c r="J185" s="28" t="s">
        <v>1973</v>
      </c>
      <c r="K185" s="29" t="s">
        <v>943</v>
      </c>
      <c r="L185" s="22"/>
      <c r="M185" s="30"/>
      <c r="N185" s="31">
        <f t="shared" si="27"/>
        <v>45177</v>
      </c>
      <c r="O185" s="30">
        <v>45191</v>
      </c>
      <c r="P185" s="32" t="s">
        <v>944</v>
      </c>
      <c r="Q185" s="12" t="s">
        <v>945</v>
      </c>
      <c r="R185" s="34" t="s">
        <v>946</v>
      </c>
    </row>
    <row r="186" spans="2:18" ht="165.75" customHeight="1">
      <c r="B186" s="54" t="s">
        <v>947</v>
      </c>
      <c r="C186" s="75" t="str">
        <f t="shared" ca="1" si="26"/>
        <v>終了</v>
      </c>
      <c r="D186" s="21" t="s">
        <v>21</v>
      </c>
      <c r="E186" s="21" t="s">
        <v>21</v>
      </c>
      <c r="F186" s="21"/>
      <c r="G186" s="36" t="s">
        <v>948</v>
      </c>
      <c r="H186" s="27" t="s">
        <v>949</v>
      </c>
      <c r="I186" s="27" t="s">
        <v>950</v>
      </c>
      <c r="J186" s="28" t="s">
        <v>1974</v>
      </c>
      <c r="K186" s="29" t="s">
        <v>953</v>
      </c>
      <c r="L186" s="22"/>
      <c r="M186" s="30"/>
      <c r="N186" s="31">
        <f t="shared" si="27"/>
        <v>45205</v>
      </c>
      <c r="O186" s="30">
        <v>45219</v>
      </c>
      <c r="P186" s="32" t="s">
        <v>951</v>
      </c>
      <c r="Q186" s="12" t="s">
        <v>952</v>
      </c>
      <c r="R186" s="34"/>
    </row>
    <row r="187" spans="2:18" ht="71.25" customHeight="1">
      <c r="B187" s="54" t="s">
        <v>954</v>
      </c>
      <c r="C187" s="75" t="str">
        <f t="shared" ca="1" si="26"/>
        <v>終了</v>
      </c>
      <c r="D187" s="21"/>
      <c r="E187" s="21" t="s">
        <v>21</v>
      </c>
      <c r="F187" s="21"/>
      <c r="G187" s="36" t="s">
        <v>960</v>
      </c>
      <c r="H187" s="27" t="s">
        <v>961</v>
      </c>
      <c r="I187" s="27" t="s">
        <v>962</v>
      </c>
      <c r="J187" s="28"/>
      <c r="K187" s="29"/>
      <c r="L187" s="22"/>
      <c r="M187" s="30"/>
      <c r="N187" s="31">
        <f t="shared" si="27"/>
        <v>-14</v>
      </c>
      <c r="O187" s="30"/>
      <c r="P187" s="32"/>
      <c r="Q187" s="12"/>
      <c r="R187" s="34"/>
    </row>
    <row r="188" spans="2:18" ht="71.25" customHeight="1">
      <c r="B188" s="54" t="s">
        <v>955</v>
      </c>
      <c r="C188" s="75" t="str">
        <f t="shared" ca="1" si="26"/>
        <v>終了</v>
      </c>
      <c r="D188" s="21"/>
      <c r="E188" s="21" t="s">
        <v>21</v>
      </c>
      <c r="F188" s="21"/>
      <c r="G188" s="36" t="s">
        <v>956</v>
      </c>
      <c r="H188" s="27" t="s">
        <v>957</v>
      </c>
      <c r="I188" s="82" t="s">
        <v>965</v>
      </c>
      <c r="J188" s="28" t="s">
        <v>1330</v>
      </c>
      <c r="K188" s="29" t="s">
        <v>958</v>
      </c>
      <c r="L188" s="22" t="s">
        <v>959</v>
      </c>
      <c r="M188" s="30">
        <v>45139</v>
      </c>
      <c r="N188" s="31">
        <f t="shared" si="27"/>
        <v>45246</v>
      </c>
      <c r="O188" s="30">
        <v>45260</v>
      </c>
      <c r="P188" s="32" t="s">
        <v>963</v>
      </c>
      <c r="Q188" s="12" t="s">
        <v>964</v>
      </c>
      <c r="R188" s="34"/>
    </row>
    <row r="189" spans="2:18" ht="136.5" customHeight="1">
      <c r="B189" s="54" t="s">
        <v>972</v>
      </c>
      <c r="C189" s="75" t="str">
        <f t="shared" ca="1" si="26"/>
        <v>終了</v>
      </c>
      <c r="D189" s="21"/>
      <c r="E189" s="21" t="s">
        <v>21</v>
      </c>
      <c r="F189" s="21"/>
      <c r="G189" s="36" t="s">
        <v>956</v>
      </c>
      <c r="H189" s="27" t="s">
        <v>966</v>
      </c>
      <c r="I189" s="27" t="s">
        <v>967</v>
      </c>
      <c r="J189" s="28" t="s">
        <v>1331</v>
      </c>
      <c r="K189" s="29" t="s">
        <v>968</v>
      </c>
      <c r="L189" s="22" t="s">
        <v>969</v>
      </c>
      <c r="M189" s="30">
        <v>45139</v>
      </c>
      <c r="N189" s="31">
        <f t="shared" si="27"/>
        <v>45308</v>
      </c>
      <c r="O189" s="30">
        <v>45322</v>
      </c>
      <c r="P189" s="32" t="s">
        <v>970</v>
      </c>
      <c r="Q189" s="12" t="s">
        <v>971</v>
      </c>
      <c r="R189" s="34"/>
    </row>
    <row r="190" spans="2:18" ht="71.25" customHeight="1">
      <c r="B190" s="54" t="s">
        <v>974</v>
      </c>
      <c r="C190" s="75" t="str">
        <f t="shared" ca="1" si="26"/>
        <v>終了</v>
      </c>
      <c r="D190" s="21" t="s">
        <v>21</v>
      </c>
      <c r="E190" s="21"/>
      <c r="F190" s="21"/>
      <c r="G190" s="36" t="s">
        <v>973</v>
      </c>
      <c r="H190" s="27" t="s">
        <v>975</v>
      </c>
      <c r="I190" s="27" t="s">
        <v>976</v>
      </c>
      <c r="J190" s="28" t="s">
        <v>1975</v>
      </c>
      <c r="K190" s="29" t="s">
        <v>27</v>
      </c>
      <c r="L190" s="22" t="s">
        <v>969</v>
      </c>
      <c r="M190" s="30">
        <v>45139</v>
      </c>
      <c r="N190" s="31">
        <f t="shared" si="27"/>
        <v>45185</v>
      </c>
      <c r="O190" s="30">
        <v>45199</v>
      </c>
      <c r="P190" s="32" t="s">
        <v>977</v>
      </c>
      <c r="Q190" s="12"/>
      <c r="R190" s="34"/>
    </row>
    <row r="191" spans="2:18" ht="71.25" customHeight="1">
      <c r="B191" s="54" t="s">
        <v>984</v>
      </c>
      <c r="C191" s="75" t="str">
        <f t="shared" ca="1" si="26"/>
        <v>終了</v>
      </c>
      <c r="D191" s="21" t="s">
        <v>21</v>
      </c>
      <c r="E191" s="21"/>
      <c r="F191" s="21"/>
      <c r="G191" s="36" t="s">
        <v>973</v>
      </c>
      <c r="H191" s="27" t="s">
        <v>978</v>
      </c>
      <c r="I191" s="27" t="s">
        <v>980</v>
      </c>
      <c r="J191" s="28" t="s">
        <v>1332</v>
      </c>
      <c r="K191" s="29" t="s">
        <v>27</v>
      </c>
      <c r="L191" s="22" t="s">
        <v>981</v>
      </c>
      <c r="M191" s="30">
        <v>45170</v>
      </c>
      <c r="N191" s="31">
        <f t="shared" si="27"/>
        <v>45216</v>
      </c>
      <c r="O191" s="30">
        <v>45230</v>
      </c>
      <c r="P191" s="32"/>
      <c r="Q191" s="12"/>
      <c r="R191" s="34"/>
    </row>
    <row r="192" spans="2:18" ht="71.25" customHeight="1">
      <c r="B192" s="54" t="s">
        <v>985</v>
      </c>
      <c r="C192" s="75" t="str">
        <f t="shared" ca="1" si="26"/>
        <v>終了</v>
      </c>
      <c r="D192" s="21" t="s">
        <v>21</v>
      </c>
      <c r="E192" s="21"/>
      <c r="F192" s="21"/>
      <c r="G192" s="36" t="s">
        <v>973</v>
      </c>
      <c r="H192" s="27" t="s">
        <v>979</v>
      </c>
      <c r="I192" s="27" t="s">
        <v>982</v>
      </c>
      <c r="J192" s="28" t="s">
        <v>1333</v>
      </c>
      <c r="K192" s="29" t="s">
        <v>983</v>
      </c>
      <c r="L192" s="22" t="s">
        <v>981</v>
      </c>
      <c r="M192" s="30">
        <v>45200</v>
      </c>
      <c r="N192" s="31">
        <f t="shared" si="27"/>
        <v>45266</v>
      </c>
      <c r="O192" s="30">
        <v>45280</v>
      </c>
      <c r="P192" s="32"/>
      <c r="Q192" s="12"/>
      <c r="R192" s="34"/>
    </row>
    <row r="193" spans="2:18" ht="71.25" customHeight="1">
      <c r="B193" s="54" t="s">
        <v>986</v>
      </c>
      <c r="C193" s="75" t="str">
        <f t="shared" ca="1" si="26"/>
        <v>終了</v>
      </c>
      <c r="D193" s="21" t="s">
        <v>21</v>
      </c>
      <c r="E193" s="21" t="s">
        <v>21</v>
      </c>
      <c r="F193" s="21" t="s">
        <v>21</v>
      </c>
      <c r="G193" s="36" t="s">
        <v>987</v>
      </c>
      <c r="H193" s="27" t="s">
        <v>988</v>
      </c>
      <c r="I193" s="27" t="s">
        <v>989</v>
      </c>
      <c r="J193" s="28" t="s">
        <v>1907</v>
      </c>
      <c r="K193" s="29" t="s">
        <v>990</v>
      </c>
      <c r="L193" s="22" t="s">
        <v>991</v>
      </c>
      <c r="M193" s="30">
        <v>45184</v>
      </c>
      <c r="N193" s="31">
        <f t="shared" si="27"/>
        <v>45201</v>
      </c>
      <c r="O193" s="30">
        <v>45215</v>
      </c>
      <c r="P193" s="32" t="s">
        <v>992</v>
      </c>
      <c r="Q193" s="12" t="s">
        <v>1020</v>
      </c>
      <c r="R193" s="34"/>
    </row>
    <row r="194" spans="2:18" ht="141" customHeight="1">
      <c r="B194" s="54" t="s">
        <v>993</v>
      </c>
      <c r="C194" s="75" t="str">
        <f t="shared" ref="C194:C211" ca="1" si="28">IF($B$1&gt;O194, "終了", IF(O194 - $B$1 &lt;= 14, "要問合", "受付中"))</f>
        <v>終了</v>
      </c>
      <c r="D194" s="21" t="s">
        <v>21</v>
      </c>
      <c r="E194" s="21" t="s">
        <v>21</v>
      </c>
      <c r="F194" s="21" t="s">
        <v>21</v>
      </c>
      <c r="G194" s="36" t="s">
        <v>987</v>
      </c>
      <c r="H194" s="27" t="s">
        <v>988</v>
      </c>
      <c r="I194" s="27" t="s">
        <v>994</v>
      </c>
      <c r="J194" s="28" t="s">
        <v>1913</v>
      </c>
      <c r="K194" s="29" t="s">
        <v>995</v>
      </c>
      <c r="L194" s="22" t="s">
        <v>991</v>
      </c>
      <c r="M194" s="30">
        <v>45184</v>
      </c>
      <c r="N194" s="31">
        <f t="shared" ref="N194:N211" si="29">O194-14</f>
        <v>45201</v>
      </c>
      <c r="O194" s="30">
        <v>45215</v>
      </c>
      <c r="P194" s="32" t="s">
        <v>992</v>
      </c>
      <c r="Q194" s="12" t="s">
        <v>1020</v>
      </c>
      <c r="R194" s="34"/>
    </row>
    <row r="195" spans="2:18" ht="71.25" customHeight="1">
      <c r="B195" s="54" t="s">
        <v>996</v>
      </c>
      <c r="C195" s="75" t="str">
        <f t="shared" ca="1" si="28"/>
        <v>終了</v>
      </c>
      <c r="D195" s="21"/>
      <c r="E195" s="21"/>
      <c r="F195" s="21" t="s">
        <v>21</v>
      </c>
      <c r="G195" s="36" t="s">
        <v>999</v>
      </c>
      <c r="H195" s="27" t="s">
        <v>997</v>
      </c>
      <c r="I195" s="27" t="s">
        <v>1000</v>
      </c>
      <c r="J195" s="28" t="s">
        <v>1334</v>
      </c>
      <c r="K195" s="29" t="s">
        <v>998</v>
      </c>
      <c r="L195" s="22" t="s">
        <v>1001</v>
      </c>
      <c r="M195" s="30"/>
      <c r="N195" s="31">
        <f t="shared" si="29"/>
        <v>45254</v>
      </c>
      <c r="O195" s="30">
        <v>45268</v>
      </c>
      <c r="P195" s="32" t="s">
        <v>1002</v>
      </c>
      <c r="Q195" s="12" t="s">
        <v>1021</v>
      </c>
      <c r="R195" s="34" t="s">
        <v>1022</v>
      </c>
    </row>
    <row r="196" spans="2:18" ht="71.25" customHeight="1">
      <c r="B196" s="54" t="s">
        <v>1003</v>
      </c>
      <c r="C196" s="75" t="str">
        <f t="shared" ca="1" si="28"/>
        <v>終了</v>
      </c>
      <c r="D196" s="21"/>
      <c r="E196" s="21"/>
      <c r="F196" s="21" t="s">
        <v>21</v>
      </c>
      <c r="G196" s="36" t="s">
        <v>999</v>
      </c>
      <c r="H196" s="27" t="s">
        <v>1004</v>
      </c>
      <c r="I196" s="27" t="s">
        <v>1005</v>
      </c>
      <c r="J196" s="28" t="s">
        <v>1321</v>
      </c>
      <c r="K196" s="29" t="s">
        <v>990</v>
      </c>
      <c r="L196" s="22" t="s">
        <v>1001</v>
      </c>
      <c r="M196" s="30"/>
      <c r="N196" s="31">
        <f t="shared" si="29"/>
        <v>45254</v>
      </c>
      <c r="O196" s="30">
        <v>45268</v>
      </c>
      <c r="P196" s="32" t="s">
        <v>1002</v>
      </c>
      <c r="Q196" s="12" t="s">
        <v>1023</v>
      </c>
      <c r="R196" s="34" t="s">
        <v>1022</v>
      </c>
    </row>
    <row r="197" spans="2:18" ht="126" customHeight="1">
      <c r="B197" s="54" t="s">
        <v>1006</v>
      </c>
      <c r="C197" s="75" t="str">
        <f t="shared" ca="1" si="28"/>
        <v>終了</v>
      </c>
      <c r="D197" s="21" t="s">
        <v>21</v>
      </c>
      <c r="E197" s="21" t="s">
        <v>21</v>
      </c>
      <c r="F197" s="21"/>
      <c r="G197" s="36" t="s">
        <v>709</v>
      </c>
      <c r="H197" s="27" t="s">
        <v>1007</v>
      </c>
      <c r="I197" s="27" t="s">
        <v>1008</v>
      </c>
      <c r="J197" s="28" t="s">
        <v>1976</v>
      </c>
      <c r="K197" s="29" t="s">
        <v>1009</v>
      </c>
      <c r="L197" s="22" t="s">
        <v>1010</v>
      </c>
      <c r="M197" s="30">
        <v>45166</v>
      </c>
      <c r="N197" s="31">
        <f t="shared" si="29"/>
        <v>45181</v>
      </c>
      <c r="O197" s="30">
        <v>45195</v>
      </c>
      <c r="P197" s="32" t="s">
        <v>1011</v>
      </c>
      <c r="Q197" s="12" t="s">
        <v>1024</v>
      </c>
      <c r="R197" s="34"/>
    </row>
    <row r="198" spans="2:18" ht="71.25" customHeight="1">
      <c r="B198" s="54" t="s">
        <v>1012</v>
      </c>
      <c r="C198" s="75" t="str">
        <f t="shared" ca="1" si="28"/>
        <v>終了</v>
      </c>
      <c r="D198" s="21" t="s">
        <v>21</v>
      </c>
      <c r="E198" s="21" t="s">
        <v>21</v>
      </c>
      <c r="F198" s="21"/>
      <c r="G198" s="36" t="s">
        <v>1013</v>
      </c>
      <c r="H198" s="27" t="s">
        <v>1014</v>
      </c>
      <c r="I198" s="27" t="s">
        <v>1019</v>
      </c>
      <c r="J198" s="28" t="s">
        <v>1335</v>
      </c>
      <c r="K198" s="29" t="s">
        <v>1015</v>
      </c>
      <c r="L198" s="22" t="s">
        <v>1016</v>
      </c>
      <c r="M198" s="30">
        <v>45170</v>
      </c>
      <c r="N198" s="31">
        <f t="shared" si="29"/>
        <v>45216</v>
      </c>
      <c r="O198" s="30">
        <v>45230</v>
      </c>
      <c r="P198" s="32" t="s">
        <v>1017</v>
      </c>
      <c r="Q198" s="12" t="s">
        <v>1025</v>
      </c>
      <c r="R198" s="34" t="s">
        <v>1048</v>
      </c>
    </row>
    <row r="199" spans="2:18" ht="135" customHeight="1">
      <c r="B199" s="54" t="s">
        <v>1018</v>
      </c>
      <c r="C199" s="75" t="str">
        <f t="shared" ca="1" si="28"/>
        <v>終了</v>
      </c>
      <c r="D199" s="21" t="s">
        <v>21</v>
      </c>
      <c r="E199" s="21"/>
      <c r="F199" s="21" t="s">
        <v>21</v>
      </c>
      <c r="G199" s="36" t="s">
        <v>1026</v>
      </c>
      <c r="H199" s="27" t="s">
        <v>1027</v>
      </c>
      <c r="I199" s="27" t="s">
        <v>1028</v>
      </c>
      <c r="J199" s="28" t="s">
        <v>1331</v>
      </c>
      <c r="K199" s="29" t="s">
        <v>1031</v>
      </c>
      <c r="L199" s="22" t="s">
        <v>1016</v>
      </c>
      <c r="M199" s="30"/>
      <c r="N199" s="31">
        <f t="shared" si="29"/>
        <v>45216</v>
      </c>
      <c r="O199" s="30">
        <v>45230</v>
      </c>
      <c r="P199" s="32" t="s">
        <v>1032</v>
      </c>
      <c r="Q199" s="12" t="s">
        <v>1030</v>
      </c>
      <c r="R199" s="34" t="s">
        <v>1029</v>
      </c>
    </row>
    <row r="200" spans="2:18" ht="186" customHeight="1">
      <c r="B200" s="54" t="s">
        <v>1033</v>
      </c>
      <c r="C200" s="75" t="str">
        <f t="shared" ca="1" si="28"/>
        <v>終了</v>
      </c>
      <c r="D200" s="21"/>
      <c r="E200" s="21" t="s">
        <v>21</v>
      </c>
      <c r="F200" s="21"/>
      <c r="G200" s="36" t="s">
        <v>1034</v>
      </c>
      <c r="H200" s="27" t="s">
        <v>1035</v>
      </c>
      <c r="I200" s="27" t="s">
        <v>1036</v>
      </c>
      <c r="J200" s="28" t="s">
        <v>1330</v>
      </c>
      <c r="K200" s="29"/>
      <c r="L200" s="22" t="s">
        <v>1037</v>
      </c>
      <c r="M200" s="30"/>
      <c r="N200" s="31">
        <f t="shared" si="29"/>
        <v>45236</v>
      </c>
      <c r="O200" s="30">
        <v>45250</v>
      </c>
      <c r="P200" s="32" t="s">
        <v>1038</v>
      </c>
      <c r="Q200" s="12" t="s">
        <v>1047</v>
      </c>
      <c r="R200" s="34"/>
    </row>
    <row r="201" spans="2:18" ht="71.25" customHeight="1">
      <c r="B201" s="54" t="s">
        <v>1039</v>
      </c>
      <c r="C201" s="75" t="str">
        <f t="shared" ca="1" si="28"/>
        <v>終了</v>
      </c>
      <c r="D201" s="21"/>
      <c r="E201" s="21" t="s">
        <v>21</v>
      </c>
      <c r="F201" s="21"/>
      <c r="G201" s="36" t="s">
        <v>1040</v>
      </c>
      <c r="H201" s="27" t="s">
        <v>1041</v>
      </c>
      <c r="I201" s="27" t="s">
        <v>1042</v>
      </c>
      <c r="J201" s="28" t="s">
        <v>1336</v>
      </c>
      <c r="K201" s="29" t="s">
        <v>1044</v>
      </c>
      <c r="L201" s="22" t="s">
        <v>1043</v>
      </c>
      <c r="M201" s="30">
        <v>45170</v>
      </c>
      <c r="N201" s="31">
        <f t="shared" si="29"/>
        <v>45216</v>
      </c>
      <c r="O201" s="30">
        <v>45230</v>
      </c>
      <c r="P201" s="32" t="s">
        <v>1045</v>
      </c>
      <c r="Q201" s="12" t="s">
        <v>1046</v>
      </c>
      <c r="R201" s="34"/>
    </row>
    <row r="202" spans="2:18" ht="111.75" customHeight="1">
      <c r="B202" s="54" t="s">
        <v>1049</v>
      </c>
      <c r="C202" s="75" t="str">
        <f t="shared" ca="1" si="28"/>
        <v>終了</v>
      </c>
      <c r="D202" s="21"/>
      <c r="E202" s="21"/>
      <c r="F202" s="21" t="s">
        <v>21</v>
      </c>
      <c r="G202" s="36" t="s">
        <v>1050</v>
      </c>
      <c r="H202" s="27" t="s">
        <v>1051</v>
      </c>
      <c r="I202" s="27" t="s">
        <v>1052</v>
      </c>
      <c r="J202" s="28" t="s">
        <v>1337</v>
      </c>
      <c r="K202" s="29" t="s">
        <v>1053</v>
      </c>
      <c r="L202" s="22" t="s">
        <v>1053</v>
      </c>
      <c r="M202" s="30">
        <v>45200</v>
      </c>
      <c r="N202" s="31">
        <f t="shared" si="29"/>
        <v>45231</v>
      </c>
      <c r="O202" s="30">
        <v>45245</v>
      </c>
      <c r="P202" s="32" t="s">
        <v>1054</v>
      </c>
      <c r="Q202" s="12" t="s">
        <v>1055</v>
      </c>
      <c r="R202" s="34"/>
    </row>
    <row r="203" spans="2:18" ht="274.5" customHeight="1">
      <c r="B203" s="54" t="s">
        <v>1056</v>
      </c>
      <c r="C203" s="75" t="str">
        <f t="shared" ca="1" si="28"/>
        <v>終了</v>
      </c>
      <c r="D203" s="21" t="s">
        <v>21</v>
      </c>
      <c r="E203" s="21" t="s">
        <v>21</v>
      </c>
      <c r="F203" s="21"/>
      <c r="G203" s="36" t="s">
        <v>1057</v>
      </c>
      <c r="H203" s="27" t="s">
        <v>1058</v>
      </c>
      <c r="I203" s="27" t="s">
        <v>1059</v>
      </c>
      <c r="J203" s="28" t="s">
        <v>1327</v>
      </c>
      <c r="K203" s="29" t="s">
        <v>1060</v>
      </c>
      <c r="L203" s="22" t="s">
        <v>1061</v>
      </c>
      <c r="M203" s="30"/>
      <c r="N203" s="31">
        <f t="shared" si="29"/>
        <v>45217</v>
      </c>
      <c r="O203" s="30">
        <v>45231</v>
      </c>
      <c r="P203" s="32"/>
      <c r="Q203" s="12" t="s">
        <v>1062</v>
      </c>
      <c r="R203" s="34"/>
    </row>
    <row r="204" spans="2:18" ht="81.75" customHeight="1">
      <c r="B204" s="54" t="s">
        <v>1064</v>
      </c>
      <c r="C204" s="75" t="str">
        <f t="shared" ca="1" si="28"/>
        <v>終了</v>
      </c>
      <c r="D204" s="21" t="s">
        <v>21</v>
      </c>
      <c r="E204" s="21"/>
      <c r="F204" s="21"/>
      <c r="G204" s="36" t="s">
        <v>1065</v>
      </c>
      <c r="H204" s="27" t="s">
        <v>1066</v>
      </c>
      <c r="I204" s="27" t="s">
        <v>1069</v>
      </c>
      <c r="J204" s="28" t="s">
        <v>1336</v>
      </c>
      <c r="K204" s="29" t="s">
        <v>1067</v>
      </c>
      <c r="L204" s="22" t="s">
        <v>1093</v>
      </c>
      <c r="M204" s="30">
        <v>45200</v>
      </c>
      <c r="N204" s="31">
        <f t="shared" si="29"/>
        <v>45236</v>
      </c>
      <c r="O204" s="30">
        <v>45250</v>
      </c>
      <c r="P204" s="32" t="s">
        <v>1068</v>
      </c>
      <c r="Q204" s="12" t="s">
        <v>1063</v>
      </c>
      <c r="R204" s="34"/>
    </row>
    <row r="205" spans="2:18" ht="71.25" customHeight="1">
      <c r="B205" s="54" t="s">
        <v>1070</v>
      </c>
      <c r="C205" s="75" t="str">
        <f t="shared" ca="1" si="28"/>
        <v>終了</v>
      </c>
      <c r="D205" s="21"/>
      <c r="E205" s="21" t="s">
        <v>21</v>
      </c>
      <c r="F205" s="21"/>
      <c r="G205" s="36" t="s">
        <v>1071</v>
      </c>
      <c r="H205" s="27" t="s">
        <v>1072</v>
      </c>
      <c r="I205" s="27" t="s">
        <v>1073</v>
      </c>
      <c r="J205" s="28" t="s">
        <v>1338</v>
      </c>
      <c r="K205" s="29" t="s">
        <v>27</v>
      </c>
      <c r="L205" s="22" t="s">
        <v>1093</v>
      </c>
      <c r="M205" s="30"/>
      <c r="N205" s="31">
        <f t="shared" si="29"/>
        <v>45216</v>
      </c>
      <c r="O205" s="30">
        <v>45230</v>
      </c>
      <c r="P205" s="32"/>
      <c r="Q205" s="12" t="s">
        <v>1074</v>
      </c>
      <c r="R205" s="34"/>
    </row>
    <row r="206" spans="2:18" ht="43.5" customHeight="1">
      <c r="B206" s="54" t="s">
        <v>1075</v>
      </c>
      <c r="C206" s="75" t="str">
        <f t="shared" ca="1" si="28"/>
        <v>終了</v>
      </c>
      <c r="D206" s="21" t="s">
        <v>21</v>
      </c>
      <c r="E206" s="21" t="s">
        <v>21</v>
      </c>
      <c r="F206" s="21" t="s">
        <v>21</v>
      </c>
      <c r="G206" s="36" t="s">
        <v>1076</v>
      </c>
      <c r="H206" s="27" t="s">
        <v>1077</v>
      </c>
      <c r="I206" s="27" t="s">
        <v>1081</v>
      </c>
      <c r="J206" s="28" t="s">
        <v>1336</v>
      </c>
      <c r="K206" s="29" t="s">
        <v>27</v>
      </c>
      <c r="L206" s="22" t="s">
        <v>1093</v>
      </c>
      <c r="M206" s="30"/>
      <c r="N206" s="31">
        <f t="shared" si="29"/>
        <v>45216</v>
      </c>
      <c r="O206" s="30">
        <v>45230</v>
      </c>
      <c r="P206" s="32" t="s">
        <v>1078</v>
      </c>
      <c r="Q206" s="12"/>
      <c r="R206" s="34"/>
    </row>
    <row r="207" spans="2:18" ht="48.75" customHeight="1">
      <c r="B207" s="54" t="s">
        <v>1075</v>
      </c>
      <c r="C207" s="75" t="str">
        <f t="shared" ca="1" si="28"/>
        <v>終了</v>
      </c>
      <c r="D207" s="21" t="s">
        <v>21</v>
      </c>
      <c r="E207" s="21" t="s">
        <v>21</v>
      </c>
      <c r="F207" s="21" t="s">
        <v>21</v>
      </c>
      <c r="G207" s="36" t="s">
        <v>1076</v>
      </c>
      <c r="H207" s="27" t="s">
        <v>1079</v>
      </c>
      <c r="I207" s="27" t="s">
        <v>1080</v>
      </c>
      <c r="J207" s="28" t="s">
        <v>1339</v>
      </c>
      <c r="K207" s="29" t="s">
        <v>27</v>
      </c>
      <c r="L207" s="22" t="s">
        <v>1093</v>
      </c>
      <c r="M207" s="30"/>
      <c r="N207" s="31">
        <f t="shared" si="29"/>
        <v>45216</v>
      </c>
      <c r="O207" s="30">
        <v>45230</v>
      </c>
      <c r="P207" s="32" t="s">
        <v>1078</v>
      </c>
      <c r="Q207" s="12"/>
      <c r="R207" s="34"/>
    </row>
    <row r="208" spans="2:18" ht="169.5" customHeight="1">
      <c r="B208" s="54" t="s">
        <v>1089</v>
      </c>
      <c r="C208" s="75" t="str">
        <f t="shared" ca="1" si="28"/>
        <v>終了</v>
      </c>
      <c r="D208" s="21"/>
      <c r="E208" s="21" t="s">
        <v>21</v>
      </c>
      <c r="F208" s="21"/>
      <c r="G208" s="36" t="s">
        <v>1082</v>
      </c>
      <c r="H208" s="27" t="s">
        <v>1083</v>
      </c>
      <c r="I208" s="27" t="s">
        <v>1085</v>
      </c>
      <c r="J208" s="28" t="s">
        <v>1327</v>
      </c>
      <c r="K208" s="29" t="s">
        <v>1086</v>
      </c>
      <c r="L208" s="22" t="s">
        <v>1087</v>
      </c>
      <c r="M208" s="30">
        <v>45200</v>
      </c>
      <c r="N208" s="31">
        <f t="shared" si="29"/>
        <v>45246</v>
      </c>
      <c r="O208" s="30">
        <v>45260</v>
      </c>
      <c r="P208" s="32" t="s">
        <v>1088</v>
      </c>
      <c r="Q208" s="12" t="s">
        <v>1084</v>
      </c>
      <c r="R208" s="34"/>
    </row>
    <row r="209" spans="2:18" ht="147" customHeight="1">
      <c r="B209" s="54" t="s">
        <v>1096</v>
      </c>
      <c r="C209" s="75" t="str">
        <f t="shared" ca="1" si="28"/>
        <v>終了</v>
      </c>
      <c r="D209" s="21" t="s">
        <v>21</v>
      </c>
      <c r="E209" s="21" t="s">
        <v>21</v>
      </c>
      <c r="F209" s="21" t="s">
        <v>21</v>
      </c>
      <c r="G209" s="36" t="s">
        <v>1090</v>
      </c>
      <c r="H209" s="27" t="s">
        <v>1091</v>
      </c>
      <c r="I209" s="27" t="s">
        <v>1092</v>
      </c>
      <c r="J209" s="28" t="s">
        <v>1977</v>
      </c>
      <c r="K209" s="29" t="s">
        <v>1093</v>
      </c>
      <c r="L209" s="22" t="s">
        <v>1093</v>
      </c>
      <c r="M209" s="30"/>
      <c r="N209" s="31">
        <f t="shared" si="29"/>
        <v>45200</v>
      </c>
      <c r="O209" s="30">
        <v>45214</v>
      </c>
      <c r="P209" s="32" t="s">
        <v>1094</v>
      </c>
      <c r="Q209" s="12" t="s">
        <v>1095</v>
      </c>
      <c r="R209" s="34"/>
    </row>
    <row r="210" spans="2:18" ht="71.25" customHeight="1">
      <c r="B210" s="54" t="s">
        <v>1097</v>
      </c>
      <c r="C210" s="75" t="str">
        <f t="shared" ca="1" si="28"/>
        <v>終了</v>
      </c>
      <c r="D210" s="21" t="s">
        <v>21</v>
      </c>
      <c r="E210" s="21"/>
      <c r="F210" s="21" t="s">
        <v>21</v>
      </c>
      <c r="G210" s="36" t="s">
        <v>1098</v>
      </c>
      <c r="H210" s="27" t="s">
        <v>1099</v>
      </c>
      <c r="I210" s="27" t="s">
        <v>1101</v>
      </c>
      <c r="J210" s="28" t="s">
        <v>1913</v>
      </c>
      <c r="K210" s="29" t="s">
        <v>1100</v>
      </c>
      <c r="L210" s="22" t="s">
        <v>1104</v>
      </c>
      <c r="M210" s="30"/>
      <c r="N210" s="31">
        <f t="shared" si="29"/>
        <v>45201</v>
      </c>
      <c r="O210" s="30">
        <v>45215</v>
      </c>
      <c r="P210" s="32" t="s">
        <v>1102</v>
      </c>
      <c r="Q210" s="12" t="s">
        <v>1103</v>
      </c>
      <c r="R210" s="34"/>
    </row>
    <row r="211" spans="2:18" ht="138.75" customHeight="1">
      <c r="B211" s="54" t="s">
        <v>1097</v>
      </c>
      <c r="C211" s="75" t="str">
        <f t="shared" ca="1" si="28"/>
        <v>終了</v>
      </c>
      <c r="D211" s="21" t="s">
        <v>21</v>
      </c>
      <c r="E211" s="21" t="s">
        <v>21</v>
      </c>
      <c r="F211" s="21" t="s">
        <v>21</v>
      </c>
      <c r="G211" s="36" t="s">
        <v>1098</v>
      </c>
      <c r="H211" s="27" t="s">
        <v>1099</v>
      </c>
      <c r="I211" s="27" t="s">
        <v>1105</v>
      </c>
      <c r="J211" s="28" t="s">
        <v>1907</v>
      </c>
      <c r="K211" s="29" t="s">
        <v>1093</v>
      </c>
      <c r="L211" s="22" t="s">
        <v>1104</v>
      </c>
      <c r="M211" s="30"/>
      <c r="N211" s="31">
        <f t="shared" si="29"/>
        <v>45201</v>
      </c>
      <c r="O211" s="30">
        <v>45215</v>
      </c>
      <c r="P211" s="32" t="s">
        <v>1102</v>
      </c>
      <c r="Q211" s="12" t="s">
        <v>1103</v>
      </c>
      <c r="R211" s="34"/>
    </row>
    <row r="212" spans="2:18" ht="114" customHeight="1">
      <c r="B212" s="54" t="s">
        <v>1106</v>
      </c>
      <c r="C212" s="75" t="str">
        <f t="shared" ref="C212:C226" ca="1" si="30">IF($B$1&gt;O212, "終了", IF(O212 - $B$1 &lt;= 14, "要問合", "受付中"))</f>
        <v>終了</v>
      </c>
      <c r="D212" s="21"/>
      <c r="E212" s="21"/>
      <c r="F212" s="21" t="s">
        <v>21</v>
      </c>
      <c r="G212" s="36" t="s">
        <v>147</v>
      </c>
      <c r="H212" s="27" t="s">
        <v>1107</v>
      </c>
      <c r="I212" s="27" t="s">
        <v>1108</v>
      </c>
      <c r="J212" s="68" t="s">
        <v>1978</v>
      </c>
      <c r="K212" s="29" t="s">
        <v>27</v>
      </c>
      <c r="L212" s="22" t="s">
        <v>1110</v>
      </c>
      <c r="M212" s="30"/>
      <c r="N212" s="31">
        <f t="shared" ref="N212:N226" si="31">O212-14</f>
        <v>45190</v>
      </c>
      <c r="O212" s="30">
        <v>45204</v>
      </c>
      <c r="P212" s="32" t="s">
        <v>1109</v>
      </c>
      <c r="Q212" s="12" t="s">
        <v>1113</v>
      </c>
      <c r="R212" s="34"/>
    </row>
    <row r="213" spans="2:18" ht="71.25" customHeight="1">
      <c r="B213" s="54" t="s">
        <v>1106</v>
      </c>
      <c r="C213" s="75" t="str">
        <f t="shared" ca="1" si="30"/>
        <v>終了</v>
      </c>
      <c r="D213" s="21"/>
      <c r="E213" s="21"/>
      <c r="F213" s="21" t="s">
        <v>21</v>
      </c>
      <c r="G213" s="36" t="s">
        <v>147</v>
      </c>
      <c r="H213" s="27" t="s">
        <v>1111</v>
      </c>
      <c r="I213" s="27" t="s">
        <v>1112</v>
      </c>
      <c r="J213" s="28" t="s">
        <v>1913</v>
      </c>
      <c r="K213" s="29" t="s">
        <v>27</v>
      </c>
      <c r="L213" s="22" t="s">
        <v>1110</v>
      </c>
      <c r="M213" s="30"/>
      <c r="N213" s="31">
        <f t="shared" si="31"/>
        <v>45190</v>
      </c>
      <c r="O213" s="30">
        <v>45204</v>
      </c>
      <c r="P213" s="32" t="s">
        <v>1109</v>
      </c>
      <c r="Q213" s="12" t="s">
        <v>1113</v>
      </c>
      <c r="R213" s="34"/>
    </row>
    <row r="214" spans="2:18" ht="168" customHeight="1">
      <c r="B214" s="54" t="s">
        <v>1114</v>
      </c>
      <c r="C214" s="75" t="str">
        <f t="shared" ca="1" si="30"/>
        <v>終了</v>
      </c>
      <c r="D214" s="21" t="s">
        <v>21</v>
      </c>
      <c r="E214" s="21"/>
      <c r="F214" s="21"/>
      <c r="G214" s="36" t="s">
        <v>1115</v>
      </c>
      <c r="H214" s="27" t="s">
        <v>1116</v>
      </c>
      <c r="I214" s="27" t="s">
        <v>1117</v>
      </c>
      <c r="J214" s="28" t="s">
        <v>1340</v>
      </c>
      <c r="K214" s="29" t="s">
        <v>1118</v>
      </c>
      <c r="L214" s="22" t="s">
        <v>1119</v>
      </c>
      <c r="M214" s="30"/>
      <c r="N214" s="31">
        <f t="shared" si="31"/>
        <v>45261</v>
      </c>
      <c r="O214" s="30">
        <v>45275</v>
      </c>
      <c r="P214" s="32" t="s">
        <v>1120</v>
      </c>
      <c r="Q214" s="12" t="s">
        <v>1121</v>
      </c>
      <c r="R214" s="34"/>
    </row>
    <row r="215" spans="2:18" ht="141.75" customHeight="1">
      <c r="B215" s="54" t="s">
        <v>1122</v>
      </c>
      <c r="C215" s="75" t="str">
        <f t="shared" ca="1" si="30"/>
        <v>終了</v>
      </c>
      <c r="D215" s="21" t="s">
        <v>21</v>
      </c>
      <c r="E215" s="21"/>
      <c r="F215" s="21" t="s">
        <v>21</v>
      </c>
      <c r="G215" s="36" t="s">
        <v>1123</v>
      </c>
      <c r="H215" s="27" t="s">
        <v>1124</v>
      </c>
      <c r="I215" s="27" t="s">
        <v>1125</v>
      </c>
      <c r="J215" s="28" t="s">
        <v>1327</v>
      </c>
      <c r="K215" s="29" t="s">
        <v>1127</v>
      </c>
      <c r="L215" s="22" t="s">
        <v>1126</v>
      </c>
      <c r="M215" s="30"/>
      <c r="N215" s="31">
        <f t="shared" si="31"/>
        <v>45246</v>
      </c>
      <c r="O215" s="30">
        <v>45260</v>
      </c>
      <c r="P215" s="32" t="s">
        <v>1128</v>
      </c>
      <c r="Q215" s="12" t="s">
        <v>241</v>
      </c>
      <c r="R215" s="34"/>
    </row>
    <row r="216" spans="2:18" ht="124.5" customHeight="1">
      <c r="B216" s="54" t="s">
        <v>1131</v>
      </c>
      <c r="C216" s="75" t="str">
        <f t="shared" ca="1" si="30"/>
        <v>終了</v>
      </c>
      <c r="D216" s="21" t="s">
        <v>21</v>
      </c>
      <c r="E216" s="21"/>
      <c r="F216" s="21" t="s">
        <v>21</v>
      </c>
      <c r="G216" s="36" t="s">
        <v>1123</v>
      </c>
      <c r="H216" s="27" t="s">
        <v>1129</v>
      </c>
      <c r="I216" s="27" t="s">
        <v>1130</v>
      </c>
      <c r="J216" s="28" t="s">
        <v>1330</v>
      </c>
      <c r="K216" s="29" t="s">
        <v>1127</v>
      </c>
      <c r="L216" s="22"/>
      <c r="M216" s="30"/>
      <c r="N216" s="31">
        <f t="shared" si="31"/>
        <v>45246</v>
      </c>
      <c r="O216" s="30">
        <v>45260</v>
      </c>
      <c r="P216" s="32" t="s">
        <v>1128</v>
      </c>
      <c r="Q216" s="12" t="s">
        <v>241</v>
      </c>
      <c r="R216" s="34"/>
    </row>
    <row r="217" spans="2:18" ht="71.25" customHeight="1">
      <c r="B217" s="54" t="s">
        <v>1132</v>
      </c>
      <c r="C217" s="75" t="str">
        <f t="shared" ca="1" si="30"/>
        <v>終了</v>
      </c>
      <c r="D217" s="21" t="s">
        <v>21</v>
      </c>
      <c r="E217" s="21"/>
      <c r="F217" s="21"/>
      <c r="G217" s="36" t="s">
        <v>1133</v>
      </c>
      <c r="H217" s="27" t="s">
        <v>1134</v>
      </c>
      <c r="I217" s="27" t="s">
        <v>1135</v>
      </c>
      <c r="J217" s="28" t="s">
        <v>1341</v>
      </c>
      <c r="K217" s="29" t="s">
        <v>1136</v>
      </c>
      <c r="L217" s="22" t="s">
        <v>1137</v>
      </c>
      <c r="M217" s="30">
        <v>45231</v>
      </c>
      <c r="N217" s="31">
        <f t="shared" si="31"/>
        <v>45308</v>
      </c>
      <c r="O217" s="30">
        <v>45322</v>
      </c>
      <c r="P217" s="32" t="s">
        <v>1138</v>
      </c>
      <c r="Q217" s="12" t="s">
        <v>1139</v>
      </c>
      <c r="R217" s="34"/>
    </row>
    <row r="218" spans="2:18" ht="169.5" customHeight="1">
      <c r="B218" s="54" t="s">
        <v>1140</v>
      </c>
      <c r="C218" s="75" t="str">
        <f t="shared" ca="1" si="30"/>
        <v>終了</v>
      </c>
      <c r="D218" s="21"/>
      <c r="E218" s="21" t="s">
        <v>21</v>
      </c>
      <c r="F218" s="21"/>
      <c r="G218" s="36" t="s">
        <v>1141</v>
      </c>
      <c r="H218" s="27" t="s">
        <v>1144</v>
      </c>
      <c r="I218" s="27" t="s">
        <v>1142</v>
      </c>
      <c r="J218" s="28" t="s">
        <v>1342</v>
      </c>
      <c r="K218" s="29" t="s">
        <v>1137</v>
      </c>
      <c r="L218" s="22" t="s">
        <v>1148</v>
      </c>
      <c r="M218" s="30">
        <v>45231</v>
      </c>
      <c r="N218" s="31">
        <f t="shared" si="31"/>
        <v>45261</v>
      </c>
      <c r="O218" s="30">
        <v>45275</v>
      </c>
      <c r="P218" s="32" t="s">
        <v>1143</v>
      </c>
      <c r="Q218" s="12" t="s">
        <v>1169</v>
      </c>
      <c r="R218" s="34"/>
    </row>
    <row r="219" spans="2:18" ht="71.25" customHeight="1">
      <c r="B219" s="54" t="s">
        <v>1140</v>
      </c>
      <c r="C219" s="75" t="str">
        <f t="shared" ca="1" si="30"/>
        <v>終了</v>
      </c>
      <c r="D219" s="21"/>
      <c r="E219" s="21" t="s">
        <v>21</v>
      </c>
      <c r="F219" s="21"/>
      <c r="G219" s="36" t="s">
        <v>1141</v>
      </c>
      <c r="H219" s="27" t="s">
        <v>1146</v>
      </c>
      <c r="I219" s="27" t="s">
        <v>1149</v>
      </c>
      <c r="J219" s="28" t="s">
        <v>1330</v>
      </c>
      <c r="K219" s="29" t="s">
        <v>1137</v>
      </c>
      <c r="L219" s="22" t="s">
        <v>1148</v>
      </c>
      <c r="M219" s="30">
        <v>45231</v>
      </c>
      <c r="N219" s="31">
        <f t="shared" si="31"/>
        <v>45261</v>
      </c>
      <c r="O219" s="30">
        <v>45275</v>
      </c>
      <c r="P219" s="32" t="s">
        <v>1143</v>
      </c>
      <c r="Q219" s="12" t="s">
        <v>1169</v>
      </c>
      <c r="R219" s="34" t="s">
        <v>1147</v>
      </c>
    </row>
    <row r="220" spans="2:18" ht="71.25" customHeight="1">
      <c r="B220" s="54" t="s">
        <v>1140</v>
      </c>
      <c r="C220" s="75" t="str">
        <f t="shared" ca="1" si="30"/>
        <v>終了</v>
      </c>
      <c r="D220" s="21"/>
      <c r="E220" s="21" t="s">
        <v>21</v>
      </c>
      <c r="F220" s="21"/>
      <c r="G220" s="36" t="s">
        <v>1141</v>
      </c>
      <c r="H220" s="27" t="s">
        <v>1145</v>
      </c>
      <c r="I220" s="27" t="s">
        <v>1149</v>
      </c>
      <c r="J220" s="28" t="s">
        <v>1330</v>
      </c>
      <c r="K220" s="29" t="s">
        <v>1137</v>
      </c>
      <c r="L220" s="22" t="s">
        <v>1148</v>
      </c>
      <c r="M220" s="30">
        <v>45231</v>
      </c>
      <c r="N220" s="31">
        <f t="shared" si="31"/>
        <v>45261</v>
      </c>
      <c r="O220" s="30">
        <v>45275</v>
      </c>
      <c r="P220" s="32" t="s">
        <v>1143</v>
      </c>
      <c r="Q220" s="12" t="s">
        <v>1169</v>
      </c>
      <c r="R220" s="34"/>
    </row>
    <row r="221" spans="2:18" ht="76.5" customHeight="1">
      <c r="B221" s="54" t="s">
        <v>1150</v>
      </c>
      <c r="C221" s="75" t="str">
        <f t="shared" ca="1" si="30"/>
        <v>終了</v>
      </c>
      <c r="D221" s="21" t="s">
        <v>21</v>
      </c>
      <c r="E221" s="21" t="s">
        <v>21</v>
      </c>
      <c r="F221" s="21"/>
      <c r="G221" s="36" t="s">
        <v>1151</v>
      </c>
      <c r="H221" s="27" t="s">
        <v>1152</v>
      </c>
      <c r="I221" s="27" t="s">
        <v>1158</v>
      </c>
      <c r="J221" s="28" t="s">
        <v>1330</v>
      </c>
      <c r="K221" s="29" t="s">
        <v>1137</v>
      </c>
      <c r="L221" s="22" t="s">
        <v>1148</v>
      </c>
      <c r="M221" s="30">
        <v>45170</v>
      </c>
      <c r="N221" s="31">
        <f t="shared" si="31"/>
        <v>45246</v>
      </c>
      <c r="O221" s="30">
        <v>45260</v>
      </c>
      <c r="P221" s="32" t="s">
        <v>1138</v>
      </c>
      <c r="Q221" s="12" t="s">
        <v>1170</v>
      </c>
      <c r="R221" s="34"/>
    </row>
    <row r="222" spans="2:18" ht="71.25" customHeight="1">
      <c r="B222" s="54" t="s">
        <v>1150</v>
      </c>
      <c r="C222" s="75" t="str">
        <f t="shared" ca="1" si="30"/>
        <v>終了</v>
      </c>
      <c r="D222" s="21" t="s">
        <v>21</v>
      </c>
      <c r="E222" s="21" t="s">
        <v>21</v>
      </c>
      <c r="F222" s="21"/>
      <c r="G222" s="36" t="s">
        <v>1151</v>
      </c>
      <c r="H222" s="27" t="s">
        <v>1153</v>
      </c>
      <c r="I222" s="27" t="s">
        <v>1154</v>
      </c>
      <c r="J222" s="28" t="s">
        <v>1343</v>
      </c>
      <c r="K222" s="29" t="s">
        <v>195</v>
      </c>
      <c r="L222" s="22" t="s">
        <v>1148</v>
      </c>
      <c r="M222" s="30">
        <v>45170</v>
      </c>
      <c r="N222" s="31">
        <f t="shared" si="31"/>
        <v>45246</v>
      </c>
      <c r="O222" s="30">
        <v>45260</v>
      </c>
      <c r="P222" s="32" t="s">
        <v>1138</v>
      </c>
      <c r="Q222" s="12" t="s">
        <v>1170</v>
      </c>
      <c r="R222" s="34"/>
    </row>
    <row r="223" spans="2:18" ht="105.75" customHeight="1">
      <c r="B223" s="54" t="s">
        <v>1155</v>
      </c>
      <c r="C223" s="75" t="str">
        <f t="shared" ca="1" si="30"/>
        <v>終了</v>
      </c>
      <c r="D223" s="21" t="s">
        <v>21</v>
      </c>
      <c r="E223" s="21"/>
      <c r="F223" s="21"/>
      <c r="G223" s="36" t="s">
        <v>1156</v>
      </c>
      <c r="H223" s="27" t="s">
        <v>1157</v>
      </c>
      <c r="I223" s="27" t="s">
        <v>1159</v>
      </c>
      <c r="J223" s="28" t="s">
        <v>1343</v>
      </c>
      <c r="K223" s="29" t="s">
        <v>1137</v>
      </c>
      <c r="L223" s="29" t="s">
        <v>1137</v>
      </c>
      <c r="M223" s="30"/>
      <c r="N223" s="31">
        <f t="shared" si="31"/>
        <v>45233</v>
      </c>
      <c r="O223" s="30">
        <v>45247</v>
      </c>
      <c r="P223" s="32" t="s">
        <v>1160</v>
      </c>
      <c r="Q223" s="12" t="s">
        <v>1171</v>
      </c>
      <c r="R223" s="34"/>
    </row>
    <row r="224" spans="2:18" ht="93.75" customHeight="1">
      <c r="B224" s="54" t="s">
        <v>1161</v>
      </c>
      <c r="C224" s="75" t="str">
        <f t="shared" ca="1" si="30"/>
        <v>終了</v>
      </c>
      <c r="D224" s="21" t="s">
        <v>21</v>
      </c>
      <c r="E224" s="21"/>
      <c r="F224" s="21"/>
      <c r="G224" s="36" t="s">
        <v>858</v>
      </c>
      <c r="H224" s="27" t="s">
        <v>1172</v>
      </c>
      <c r="I224" s="27" t="s">
        <v>1165</v>
      </c>
      <c r="J224" s="28" t="s">
        <v>1330</v>
      </c>
      <c r="K224" s="29" t="s">
        <v>860</v>
      </c>
      <c r="L224" s="22"/>
      <c r="M224" s="30">
        <v>45170</v>
      </c>
      <c r="N224" s="31">
        <f t="shared" si="31"/>
        <v>45216</v>
      </c>
      <c r="O224" s="30">
        <v>45230</v>
      </c>
      <c r="P224" s="32" t="s">
        <v>1162</v>
      </c>
      <c r="Q224" s="12" t="s">
        <v>1173</v>
      </c>
      <c r="R224" s="34"/>
    </row>
    <row r="225" spans="2:18" ht="90" customHeight="1">
      <c r="B225" s="54" t="s">
        <v>1163</v>
      </c>
      <c r="C225" s="75" t="str">
        <f t="shared" ca="1" si="30"/>
        <v>終了</v>
      </c>
      <c r="D225" s="21"/>
      <c r="E225" s="21" t="s">
        <v>21</v>
      </c>
      <c r="F225" s="21"/>
      <c r="G225" s="36" t="s">
        <v>1164</v>
      </c>
      <c r="H225" s="27" t="s">
        <v>1166</v>
      </c>
      <c r="I225" s="27" t="s">
        <v>1167</v>
      </c>
      <c r="J225" s="28" t="s">
        <v>1344</v>
      </c>
      <c r="K225" s="29"/>
      <c r="L225" s="22"/>
      <c r="M225" s="30"/>
      <c r="N225" s="31">
        <f t="shared" si="31"/>
        <v>45231</v>
      </c>
      <c r="O225" s="30">
        <v>45245</v>
      </c>
      <c r="P225" s="32" t="s">
        <v>1168</v>
      </c>
      <c r="Q225" s="12" t="s">
        <v>1174</v>
      </c>
      <c r="R225" s="34"/>
    </row>
    <row r="226" spans="2:18" ht="71.25" customHeight="1">
      <c r="B226" s="54" t="s">
        <v>1175</v>
      </c>
      <c r="C226" s="75" t="str">
        <f t="shared" ca="1" si="30"/>
        <v>終了</v>
      </c>
      <c r="D226" s="21" t="s">
        <v>21</v>
      </c>
      <c r="E226" s="21"/>
      <c r="F226" s="21"/>
      <c r="G226" s="36" t="s">
        <v>1176</v>
      </c>
      <c r="H226" s="27" t="s">
        <v>1177</v>
      </c>
      <c r="I226" s="27" t="s">
        <v>1178</v>
      </c>
      <c r="J226" s="28" t="s">
        <v>1345</v>
      </c>
      <c r="K226" s="29" t="s">
        <v>1180</v>
      </c>
      <c r="L226" s="22" t="s">
        <v>1180</v>
      </c>
      <c r="M226" s="30">
        <v>45200</v>
      </c>
      <c r="N226" s="31">
        <f t="shared" si="31"/>
        <v>45246</v>
      </c>
      <c r="O226" s="30">
        <v>45260</v>
      </c>
      <c r="P226" s="32" t="s">
        <v>1179</v>
      </c>
      <c r="Q226" s="12" t="s">
        <v>1181</v>
      </c>
      <c r="R226" s="34"/>
    </row>
    <row r="227" spans="2:18" ht="390.75" customHeight="1">
      <c r="B227" s="54" t="s">
        <v>1182</v>
      </c>
      <c r="C227" s="75" t="str">
        <f t="shared" ref="C227:C244" ca="1" si="32">IF($B$1&gt;O227, "終了", IF(O227 - $B$1 &lt;= 14, "要問合", "受付中"))</f>
        <v>終了</v>
      </c>
      <c r="D227" s="21" t="s">
        <v>21</v>
      </c>
      <c r="E227" s="21" t="s">
        <v>21</v>
      </c>
      <c r="F227" s="21" t="s">
        <v>21</v>
      </c>
      <c r="G227" s="36" t="s">
        <v>1185</v>
      </c>
      <c r="H227" s="27" t="s">
        <v>1187</v>
      </c>
      <c r="I227" s="27" t="s">
        <v>1186</v>
      </c>
      <c r="J227" s="28" t="s">
        <v>1346</v>
      </c>
      <c r="K227" s="29" t="s">
        <v>1191</v>
      </c>
      <c r="L227" s="22"/>
      <c r="M227" s="30"/>
      <c r="N227" s="31">
        <f t="shared" ref="N227:N244" si="33">O227-14</f>
        <v>45231</v>
      </c>
      <c r="O227" s="30">
        <v>45245</v>
      </c>
      <c r="P227" s="32" t="s">
        <v>1190</v>
      </c>
      <c r="Q227" s="12" t="s">
        <v>1189</v>
      </c>
      <c r="R227" s="34" t="s">
        <v>1188</v>
      </c>
    </row>
    <row r="228" spans="2:18" ht="117.75" customHeight="1">
      <c r="B228" s="54" t="s">
        <v>1183</v>
      </c>
      <c r="C228" s="75" t="str">
        <f t="shared" ca="1" si="32"/>
        <v>終了</v>
      </c>
      <c r="D228" s="21"/>
      <c r="E228" s="21" t="s">
        <v>21</v>
      </c>
      <c r="F228" s="21" t="s">
        <v>21</v>
      </c>
      <c r="G228" s="36" t="s">
        <v>1192</v>
      </c>
      <c r="H228" s="27" t="s">
        <v>1193</v>
      </c>
      <c r="I228" s="27" t="s">
        <v>1194</v>
      </c>
      <c r="J228" s="28" t="s">
        <v>1339</v>
      </c>
      <c r="K228" s="29" t="s">
        <v>1195</v>
      </c>
      <c r="L228" s="22" t="s">
        <v>1195</v>
      </c>
      <c r="M228" s="30"/>
      <c r="N228" s="31">
        <f t="shared" si="33"/>
        <v>45277</v>
      </c>
      <c r="O228" s="30">
        <v>45291</v>
      </c>
      <c r="P228" s="32" t="s">
        <v>1202</v>
      </c>
      <c r="Q228" s="12" t="s">
        <v>1230</v>
      </c>
      <c r="R228" s="34"/>
    </row>
    <row r="229" spans="2:18" ht="169.5" customHeight="1">
      <c r="B229" s="54" t="s">
        <v>1183</v>
      </c>
      <c r="C229" s="75" t="str">
        <f t="shared" ca="1" si="32"/>
        <v>終了</v>
      </c>
      <c r="D229" s="21"/>
      <c r="E229" s="21" t="s">
        <v>21</v>
      </c>
      <c r="F229" s="21" t="s">
        <v>21</v>
      </c>
      <c r="G229" s="36" t="s">
        <v>1198</v>
      </c>
      <c r="H229" s="27" t="s">
        <v>1196</v>
      </c>
      <c r="I229" s="27" t="s">
        <v>1197</v>
      </c>
      <c r="J229" s="28" t="s">
        <v>1347</v>
      </c>
      <c r="K229" s="29" t="s">
        <v>27</v>
      </c>
      <c r="L229" s="22"/>
      <c r="M229" s="30"/>
      <c r="N229" s="31">
        <f t="shared" si="33"/>
        <v>45277</v>
      </c>
      <c r="O229" s="30">
        <v>45291</v>
      </c>
      <c r="P229" s="32" t="s">
        <v>1202</v>
      </c>
      <c r="Q229" s="12" t="s">
        <v>1230</v>
      </c>
      <c r="R229" s="25" t="s">
        <v>1184</v>
      </c>
    </row>
    <row r="230" spans="2:18" ht="225" customHeight="1">
      <c r="B230" s="54" t="s">
        <v>1183</v>
      </c>
      <c r="C230" s="75" t="str">
        <f t="shared" ca="1" si="32"/>
        <v>終了</v>
      </c>
      <c r="D230" s="21"/>
      <c r="E230" s="21" t="s">
        <v>21</v>
      </c>
      <c r="F230" s="21" t="s">
        <v>21</v>
      </c>
      <c r="G230" s="36" t="s">
        <v>1199</v>
      </c>
      <c r="H230" s="27" t="s">
        <v>1200</v>
      </c>
      <c r="I230" s="27" t="s">
        <v>1201</v>
      </c>
      <c r="J230" s="28" t="s">
        <v>1347</v>
      </c>
      <c r="K230" s="29" t="s">
        <v>27</v>
      </c>
      <c r="L230" s="22"/>
      <c r="M230" s="30"/>
      <c r="N230" s="31">
        <f t="shared" si="33"/>
        <v>45277</v>
      </c>
      <c r="O230" s="30">
        <v>45291</v>
      </c>
      <c r="P230" s="32" t="s">
        <v>1202</v>
      </c>
      <c r="Q230" s="12" t="s">
        <v>1230</v>
      </c>
      <c r="R230" s="34"/>
    </row>
    <row r="231" spans="2:18" ht="132" customHeight="1">
      <c r="B231" s="54" t="s">
        <v>1208</v>
      </c>
      <c r="C231" s="75" t="str">
        <f t="shared" ca="1" si="32"/>
        <v>終了</v>
      </c>
      <c r="D231" s="21" t="s">
        <v>21</v>
      </c>
      <c r="E231" s="21" t="s">
        <v>21</v>
      </c>
      <c r="F231" s="21" t="s">
        <v>21</v>
      </c>
      <c r="G231" s="36" t="s">
        <v>1203</v>
      </c>
      <c r="H231" s="27" t="s">
        <v>1204</v>
      </c>
      <c r="I231" s="27" t="s">
        <v>1205</v>
      </c>
      <c r="J231" s="68" t="s">
        <v>1348</v>
      </c>
      <c r="K231" s="29" t="s">
        <v>1195</v>
      </c>
      <c r="L231" s="22"/>
      <c r="M231" s="30"/>
      <c r="N231" s="31">
        <f t="shared" si="33"/>
        <v>45233</v>
      </c>
      <c r="O231" s="30">
        <v>45247</v>
      </c>
      <c r="P231" s="32" t="s">
        <v>1202</v>
      </c>
      <c r="Q231" s="12" t="s">
        <v>1231</v>
      </c>
      <c r="R231" s="34"/>
    </row>
    <row r="232" spans="2:18" ht="110.25" customHeight="1">
      <c r="B232" s="54" t="s">
        <v>1208</v>
      </c>
      <c r="C232" s="75" t="str">
        <f t="shared" ca="1" si="32"/>
        <v>終了</v>
      </c>
      <c r="D232" s="21" t="s">
        <v>21</v>
      </c>
      <c r="E232" s="21" t="s">
        <v>21</v>
      </c>
      <c r="F232" s="21" t="s">
        <v>21</v>
      </c>
      <c r="G232" s="36" t="s">
        <v>1203</v>
      </c>
      <c r="H232" s="27" t="s">
        <v>1204</v>
      </c>
      <c r="I232" s="27" t="s">
        <v>1207</v>
      </c>
      <c r="J232" s="28" t="s">
        <v>1327</v>
      </c>
      <c r="K232" s="29" t="s">
        <v>1206</v>
      </c>
      <c r="L232" s="22"/>
      <c r="M232" s="30"/>
      <c r="N232" s="31">
        <f t="shared" si="33"/>
        <v>45233</v>
      </c>
      <c r="O232" s="30">
        <v>45247</v>
      </c>
      <c r="P232" s="32" t="s">
        <v>1202</v>
      </c>
      <c r="Q232" s="12" t="s">
        <v>1231</v>
      </c>
      <c r="R232" s="34"/>
    </row>
    <row r="233" spans="2:18" ht="71.25" customHeight="1">
      <c r="B233" s="54" t="s">
        <v>1209</v>
      </c>
      <c r="C233" s="75" t="str">
        <f t="shared" ca="1" si="32"/>
        <v>終了</v>
      </c>
      <c r="D233" s="21" t="s">
        <v>21</v>
      </c>
      <c r="E233" s="21" t="s">
        <v>21</v>
      </c>
      <c r="F233" s="21" t="s">
        <v>21</v>
      </c>
      <c r="G233" s="36" t="s">
        <v>1210</v>
      </c>
      <c r="H233" s="27" t="s">
        <v>1211</v>
      </c>
      <c r="I233" s="27" t="s">
        <v>1215</v>
      </c>
      <c r="J233" s="28" t="s">
        <v>1330</v>
      </c>
      <c r="K233" s="29" t="s">
        <v>1212</v>
      </c>
      <c r="L233" s="22" t="s">
        <v>1213</v>
      </c>
      <c r="M233" s="30"/>
      <c r="N233" s="31">
        <f t="shared" si="33"/>
        <v>45231</v>
      </c>
      <c r="O233" s="30">
        <v>45245</v>
      </c>
      <c r="P233" s="32" t="s">
        <v>1214</v>
      </c>
      <c r="Q233" s="12" t="s">
        <v>1232</v>
      </c>
      <c r="R233" s="34"/>
    </row>
    <row r="234" spans="2:18" ht="71.25" customHeight="1">
      <c r="B234" s="54" t="s">
        <v>1223</v>
      </c>
      <c r="C234" s="75" t="str">
        <f t="shared" ca="1" si="32"/>
        <v>終了</v>
      </c>
      <c r="D234" s="21"/>
      <c r="E234" s="21" t="s">
        <v>21</v>
      </c>
      <c r="F234" s="21"/>
      <c r="G234" s="36" t="s">
        <v>1216</v>
      </c>
      <c r="H234" s="27" t="s">
        <v>1217</v>
      </c>
      <c r="I234" s="27" t="s">
        <v>1218</v>
      </c>
      <c r="J234" s="28" t="s">
        <v>1331</v>
      </c>
      <c r="K234" s="29" t="s">
        <v>27</v>
      </c>
      <c r="L234" s="22"/>
      <c r="M234" s="30"/>
      <c r="N234" s="31">
        <f t="shared" si="33"/>
        <v>45277</v>
      </c>
      <c r="O234" s="30">
        <v>45291</v>
      </c>
      <c r="P234" s="32" t="s">
        <v>1219</v>
      </c>
      <c r="Q234" s="12" t="s">
        <v>1233</v>
      </c>
      <c r="R234" s="34"/>
    </row>
    <row r="235" spans="2:18" ht="71.25" customHeight="1">
      <c r="B235" s="54" t="s">
        <v>1224</v>
      </c>
      <c r="C235" s="75" t="str">
        <f t="shared" ca="1" si="32"/>
        <v>終了</v>
      </c>
      <c r="D235" s="21" t="s">
        <v>21</v>
      </c>
      <c r="E235" s="21"/>
      <c r="F235" s="21"/>
      <c r="G235" s="36" t="s">
        <v>1220</v>
      </c>
      <c r="H235" s="27" t="s">
        <v>1234</v>
      </c>
      <c r="I235" s="27" t="s">
        <v>1221</v>
      </c>
      <c r="J235" s="28" t="s">
        <v>1329</v>
      </c>
      <c r="K235" s="29" t="s">
        <v>27</v>
      </c>
      <c r="L235" s="22" t="s">
        <v>1213</v>
      </c>
      <c r="M235" s="30"/>
      <c r="N235" s="31">
        <f t="shared" si="33"/>
        <v>45261</v>
      </c>
      <c r="O235" s="30">
        <v>45275</v>
      </c>
      <c r="P235" s="32" t="s">
        <v>1222</v>
      </c>
      <c r="Q235" s="12" t="s">
        <v>1235</v>
      </c>
      <c r="R235" s="34"/>
    </row>
    <row r="236" spans="2:18" ht="128.25" customHeight="1">
      <c r="B236" s="54" t="s">
        <v>1225</v>
      </c>
      <c r="C236" s="75" t="str">
        <f t="shared" ca="1" si="32"/>
        <v>終了</v>
      </c>
      <c r="D236" s="21" t="s">
        <v>21</v>
      </c>
      <c r="E236" s="21"/>
      <c r="F236" s="21" t="s">
        <v>21</v>
      </c>
      <c r="G236" s="36" t="s">
        <v>1226</v>
      </c>
      <c r="H236" s="27" t="s">
        <v>1227</v>
      </c>
      <c r="I236" s="27" t="s">
        <v>1236</v>
      </c>
      <c r="J236" s="28" t="s">
        <v>1327</v>
      </c>
      <c r="K236" s="29" t="s">
        <v>1229</v>
      </c>
      <c r="L236" s="22"/>
      <c r="M236" s="30"/>
      <c r="N236" s="31">
        <f t="shared" si="33"/>
        <v>45247</v>
      </c>
      <c r="O236" s="30">
        <v>45261</v>
      </c>
      <c r="P236" s="32" t="s">
        <v>1228</v>
      </c>
      <c r="Q236" s="12" t="s">
        <v>1237</v>
      </c>
      <c r="R236" s="34"/>
    </row>
    <row r="237" spans="2:18" ht="150" customHeight="1">
      <c r="B237" s="54" t="s">
        <v>1238</v>
      </c>
      <c r="C237" s="75" t="str">
        <f t="shared" ca="1" si="32"/>
        <v>終了</v>
      </c>
      <c r="D237" s="21"/>
      <c r="E237" s="21"/>
      <c r="F237" s="21" t="s">
        <v>21</v>
      </c>
      <c r="G237" s="36" t="s">
        <v>1239</v>
      </c>
      <c r="H237" s="27" t="s">
        <v>1244</v>
      </c>
      <c r="I237" s="27" t="s">
        <v>1240</v>
      </c>
      <c r="J237" s="28" t="s">
        <v>1321</v>
      </c>
      <c r="K237" s="29" t="s">
        <v>1241</v>
      </c>
      <c r="L237" s="22" t="s">
        <v>1242</v>
      </c>
      <c r="M237" s="30"/>
      <c r="N237" s="31">
        <f t="shared" si="33"/>
        <v>45246</v>
      </c>
      <c r="O237" s="30">
        <v>45260</v>
      </c>
      <c r="P237" s="32" t="s">
        <v>1243</v>
      </c>
      <c r="Q237" s="12" t="s">
        <v>1245</v>
      </c>
      <c r="R237" s="34"/>
    </row>
    <row r="238" spans="2:18" ht="71.25" customHeight="1">
      <c r="B238" s="54" t="s">
        <v>1246</v>
      </c>
      <c r="C238" s="75" t="str">
        <f t="shared" ca="1" si="32"/>
        <v>終了</v>
      </c>
      <c r="D238" s="21" t="s">
        <v>21</v>
      </c>
      <c r="E238" s="21"/>
      <c r="F238" s="21"/>
      <c r="G238" s="36" t="s">
        <v>1247</v>
      </c>
      <c r="H238" s="27" t="s">
        <v>1248</v>
      </c>
      <c r="I238" s="27" t="s">
        <v>1250</v>
      </c>
      <c r="J238" s="28" t="s">
        <v>1349</v>
      </c>
      <c r="K238" s="29" t="s">
        <v>1249</v>
      </c>
      <c r="L238" s="22"/>
      <c r="M238" s="30"/>
      <c r="N238" s="31">
        <f t="shared" si="33"/>
        <v>45257</v>
      </c>
      <c r="O238" s="30">
        <v>45271</v>
      </c>
      <c r="P238" s="32" t="s">
        <v>1251</v>
      </c>
      <c r="Q238" s="12" t="s">
        <v>1252</v>
      </c>
      <c r="R238" s="34"/>
    </row>
    <row r="239" spans="2:18" ht="154.5" customHeight="1">
      <c r="B239" s="54" t="s">
        <v>1253</v>
      </c>
      <c r="C239" s="75" t="str">
        <f t="shared" ca="1" si="32"/>
        <v>終了</v>
      </c>
      <c r="D239" s="21" t="s">
        <v>21</v>
      </c>
      <c r="E239" s="21" t="s">
        <v>21</v>
      </c>
      <c r="F239" s="21"/>
      <c r="G239" s="36" t="s">
        <v>709</v>
      </c>
      <c r="H239" s="27" t="s">
        <v>1254</v>
      </c>
      <c r="I239" s="27" t="s">
        <v>1255</v>
      </c>
      <c r="J239" s="28" t="s">
        <v>1281</v>
      </c>
      <c r="K239" s="29" t="s">
        <v>1256</v>
      </c>
      <c r="L239" s="22" t="s">
        <v>1257</v>
      </c>
      <c r="M239" s="30" t="s">
        <v>1319</v>
      </c>
      <c r="N239" s="31">
        <f t="shared" si="33"/>
        <v>45223</v>
      </c>
      <c r="O239" s="30">
        <v>45237</v>
      </c>
      <c r="P239" s="32" t="s">
        <v>1258</v>
      </c>
      <c r="Q239" s="12" t="s">
        <v>1259</v>
      </c>
      <c r="R239" s="34" t="s">
        <v>1260</v>
      </c>
    </row>
    <row r="240" spans="2:18" ht="409.5" customHeight="1">
      <c r="B240" s="54" t="s">
        <v>1267</v>
      </c>
      <c r="C240" s="75" t="str">
        <f t="shared" ca="1" si="32"/>
        <v>終了</v>
      </c>
      <c r="D240" s="21" t="s">
        <v>21</v>
      </c>
      <c r="E240" s="21" t="s">
        <v>21</v>
      </c>
      <c r="F240" s="21" t="s">
        <v>21</v>
      </c>
      <c r="G240" s="36" t="s">
        <v>1261</v>
      </c>
      <c r="H240" s="27" t="s">
        <v>1262</v>
      </c>
      <c r="I240" s="27" t="s">
        <v>1317</v>
      </c>
      <c r="J240" s="28" t="s">
        <v>1282</v>
      </c>
      <c r="K240" s="29" t="s">
        <v>1264</v>
      </c>
      <c r="L240" s="22" t="s">
        <v>1269</v>
      </c>
      <c r="M240" s="30" t="s">
        <v>1264</v>
      </c>
      <c r="N240" s="31">
        <f t="shared" si="33"/>
        <v>45247</v>
      </c>
      <c r="O240" s="30">
        <v>45261</v>
      </c>
      <c r="P240" s="32"/>
      <c r="Q240" s="12" t="s">
        <v>1263</v>
      </c>
      <c r="R240" s="34" t="s">
        <v>1266</v>
      </c>
    </row>
    <row r="241" spans="2:18" ht="122.25" customHeight="1">
      <c r="B241" s="54" t="s">
        <v>1267</v>
      </c>
      <c r="C241" s="75" t="str">
        <f t="shared" ca="1" si="32"/>
        <v>終了</v>
      </c>
      <c r="D241" s="21" t="s">
        <v>21</v>
      </c>
      <c r="E241" s="21" t="s">
        <v>21</v>
      </c>
      <c r="F241" s="21" t="s">
        <v>21</v>
      </c>
      <c r="G241" s="36" t="s">
        <v>1261</v>
      </c>
      <c r="H241" s="27" t="s">
        <v>1262</v>
      </c>
      <c r="I241" s="27" t="s">
        <v>1268</v>
      </c>
      <c r="J241" s="28" t="s">
        <v>1283</v>
      </c>
      <c r="K241" s="29" t="s">
        <v>27</v>
      </c>
      <c r="L241" s="22" t="s">
        <v>1269</v>
      </c>
      <c r="M241" s="30" t="s">
        <v>1264</v>
      </c>
      <c r="N241" s="31">
        <f t="shared" si="33"/>
        <v>45247</v>
      </c>
      <c r="O241" s="30">
        <v>45261</v>
      </c>
      <c r="P241" s="32"/>
      <c r="Q241" s="12" t="s">
        <v>1318</v>
      </c>
      <c r="R241" s="34"/>
    </row>
    <row r="242" spans="2:18" ht="129" customHeight="1">
      <c r="B242" s="54" t="s">
        <v>1267</v>
      </c>
      <c r="C242" s="75" t="str">
        <f t="shared" ca="1" si="32"/>
        <v>終了</v>
      </c>
      <c r="D242" s="21" t="s">
        <v>21</v>
      </c>
      <c r="E242" s="21" t="s">
        <v>21</v>
      </c>
      <c r="F242" s="21" t="s">
        <v>21</v>
      </c>
      <c r="G242" s="36" t="s">
        <v>1261</v>
      </c>
      <c r="H242" s="27" t="s">
        <v>1262</v>
      </c>
      <c r="I242" s="27" t="s">
        <v>1265</v>
      </c>
      <c r="J242" s="28" t="s">
        <v>1284</v>
      </c>
      <c r="K242" s="29" t="s">
        <v>27</v>
      </c>
      <c r="L242" s="22" t="s">
        <v>1269</v>
      </c>
      <c r="M242" s="30" t="s">
        <v>1264</v>
      </c>
      <c r="N242" s="31">
        <f t="shared" si="33"/>
        <v>45247</v>
      </c>
      <c r="O242" s="30">
        <v>45261</v>
      </c>
      <c r="P242" s="32"/>
      <c r="Q242" s="12" t="s">
        <v>1318</v>
      </c>
      <c r="R242" s="34"/>
    </row>
    <row r="243" spans="2:18" ht="174" customHeight="1">
      <c r="B243" s="54" t="s">
        <v>1270</v>
      </c>
      <c r="C243" s="75" t="str">
        <f t="shared" ca="1" si="32"/>
        <v>終了</v>
      </c>
      <c r="D243" s="21"/>
      <c r="E243" s="21" t="s">
        <v>21</v>
      </c>
      <c r="F243" s="21"/>
      <c r="G243" s="36" t="s">
        <v>1271</v>
      </c>
      <c r="H243" s="27" t="s">
        <v>1272</v>
      </c>
      <c r="I243" s="27" t="s">
        <v>1276</v>
      </c>
      <c r="J243" s="28" t="s">
        <v>1284</v>
      </c>
      <c r="K243" s="29" t="s">
        <v>517</v>
      </c>
      <c r="L243" s="22" t="s">
        <v>1273</v>
      </c>
      <c r="M243" s="30"/>
      <c r="N243" s="31">
        <f t="shared" si="33"/>
        <v>45246</v>
      </c>
      <c r="O243" s="30">
        <v>45260</v>
      </c>
      <c r="P243" s="32" t="s">
        <v>1274</v>
      </c>
      <c r="Q243" s="12" t="s">
        <v>1275</v>
      </c>
      <c r="R243" s="34"/>
    </row>
    <row r="244" spans="2:18" ht="71.25" customHeight="1">
      <c r="B244" s="54" t="s">
        <v>1277</v>
      </c>
      <c r="C244" s="75" t="str">
        <f t="shared" ca="1" si="32"/>
        <v>終了</v>
      </c>
      <c r="D244" s="21" t="s">
        <v>21</v>
      </c>
      <c r="E244" s="21"/>
      <c r="F244" s="21"/>
      <c r="G244" s="36" t="s">
        <v>1278</v>
      </c>
      <c r="H244" s="27" t="s">
        <v>1279</v>
      </c>
      <c r="I244" s="27" t="s">
        <v>1280</v>
      </c>
      <c r="J244" s="28" t="s">
        <v>1285</v>
      </c>
      <c r="K244" s="29" t="s">
        <v>27</v>
      </c>
      <c r="L244" s="22"/>
      <c r="M244" s="30">
        <v>45231</v>
      </c>
      <c r="N244" s="31">
        <f t="shared" si="33"/>
        <v>45308</v>
      </c>
      <c r="O244" s="30">
        <v>45322</v>
      </c>
      <c r="P244" s="32" t="s">
        <v>1287</v>
      </c>
      <c r="Q244" s="12" t="s">
        <v>1310</v>
      </c>
      <c r="R244" s="34"/>
    </row>
    <row r="245" spans="2:18" ht="213.75" customHeight="1">
      <c r="B245" s="54" t="s">
        <v>1286</v>
      </c>
      <c r="C245" s="75" t="str">
        <f t="shared" ref="C245:C263" ca="1" si="34">IF($B$1&gt;O245, "終了", IF(O245 - $B$1 &lt;= 14, "要問合", "受付中"))</f>
        <v>終了</v>
      </c>
      <c r="D245" s="21" t="s">
        <v>21</v>
      </c>
      <c r="E245" s="21"/>
      <c r="F245" s="21" t="s">
        <v>21</v>
      </c>
      <c r="G245" s="36" t="s">
        <v>1288</v>
      </c>
      <c r="H245" s="27" t="s">
        <v>1289</v>
      </c>
      <c r="I245" s="27" t="s">
        <v>1290</v>
      </c>
      <c r="J245" s="28" t="s">
        <v>1291</v>
      </c>
      <c r="K245" s="29" t="s">
        <v>1292</v>
      </c>
      <c r="L245" s="22" t="s">
        <v>1293</v>
      </c>
      <c r="M245" s="30" t="s">
        <v>1292</v>
      </c>
      <c r="N245" s="31">
        <f t="shared" ref="N245:N263" si="35">O245-14</f>
        <v>45246</v>
      </c>
      <c r="O245" s="30">
        <v>45260</v>
      </c>
      <c r="P245" s="32" t="s">
        <v>1294</v>
      </c>
      <c r="Q245" s="12" t="s">
        <v>1311</v>
      </c>
      <c r="R245" s="34"/>
    </row>
    <row r="246" spans="2:18" ht="207" customHeight="1">
      <c r="B246" s="54" t="s">
        <v>1299</v>
      </c>
      <c r="C246" s="75" t="str">
        <f t="shared" ca="1" si="34"/>
        <v>終了</v>
      </c>
      <c r="D246" s="21" t="s">
        <v>21</v>
      </c>
      <c r="E246" s="21" t="s">
        <v>21</v>
      </c>
      <c r="F246" s="21"/>
      <c r="G246" s="36" t="s">
        <v>1300</v>
      </c>
      <c r="H246" s="27" t="s">
        <v>1301</v>
      </c>
      <c r="I246" s="27" t="s">
        <v>1316</v>
      </c>
      <c r="J246" s="28" t="s">
        <v>1282</v>
      </c>
      <c r="K246" s="29" t="s">
        <v>1292</v>
      </c>
      <c r="L246" s="22" t="s">
        <v>1293</v>
      </c>
      <c r="M246" s="30">
        <v>45240</v>
      </c>
      <c r="N246" s="31">
        <f t="shared" si="35"/>
        <v>45246</v>
      </c>
      <c r="O246" s="30">
        <v>45260</v>
      </c>
      <c r="P246" s="32" t="s">
        <v>1313</v>
      </c>
      <c r="Q246" s="12" t="s">
        <v>1312</v>
      </c>
      <c r="R246" s="34"/>
    </row>
    <row r="247" spans="2:18" ht="96" customHeight="1">
      <c r="B247" s="54" t="s">
        <v>1302</v>
      </c>
      <c r="C247" s="75" t="str">
        <f t="shared" ref="C247" ca="1" si="36">IF($B$1&gt;O247, "終了", IF(O247 - $B$1 &lt;= 14, "要問合", "受付中"))</f>
        <v>終了</v>
      </c>
      <c r="D247" s="21" t="s">
        <v>21</v>
      </c>
      <c r="E247" s="21"/>
      <c r="F247" s="21"/>
      <c r="G247" s="36" t="s">
        <v>1303</v>
      </c>
      <c r="H247" s="27" t="s">
        <v>1304</v>
      </c>
      <c r="I247" s="27" t="s">
        <v>1305</v>
      </c>
      <c r="J247" s="28" t="s">
        <v>1306</v>
      </c>
      <c r="K247" s="29" t="s">
        <v>1292</v>
      </c>
      <c r="L247" s="22" t="s">
        <v>1293</v>
      </c>
      <c r="M247" s="30">
        <v>45231</v>
      </c>
      <c r="N247" s="31">
        <f t="shared" ref="N247" si="37">O247-14</f>
        <v>45277</v>
      </c>
      <c r="O247" s="30">
        <v>45291</v>
      </c>
      <c r="P247" s="32" t="s">
        <v>1307</v>
      </c>
      <c r="Q247" s="12" t="s">
        <v>1314</v>
      </c>
      <c r="R247" s="34" t="s">
        <v>1308</v>
      </c>
    </row>
    <row r="248" spans="2:18" ht="96.75" customHeight="1">
      <c r="B248" s="54" t="s">
        <v>1309</v>
      </c>
      <c r="C248" s="75" t="str">
        <f t="shared" ca="1" si="34"/>
        <v>終了</v>
      </c>
      <c r="D248" s="21" t="s">
        <v>21</v>
      </c>
      <c r="E248" s="21" t="s">
        <v>21</v>
      </c>
      <c r="F248" s="21"/>
      <c r="G248" s="36" t="s">
        <v>1295</v>
      </c>
      <c r="H248" s="27" t="s">
        <v>925</v>
      </c>
      <c r="I248" s="27" t="s">
        <v>1296</v>
      </c>
      <c r="J248" s="28" t="s">
        <v>1297</v>
      </c>
      <c r="K248" s="29" t="s">
        <v>1292</v>
      </c>
      <c r="L248" s="29" t="s">
        <v>1292</v>
      </c>
      <c r="M248" s="30">
        <v>45224</v>
      </c>
      <c r="N248" s="31">
        <f t="shared" si="35"/>
        <v>45241</v>
      </c>
      <c r="O248" s="30">
        <v>45255</v>
      </c>
      <c r="P248" s="32" t="s">
        <v>1298</v>
      </c>
      <c r="Q248" s="12" t="s">
        <v>1315</v>
      </c>
      <c r="R248" s="34"/>
    </row>
    <row r="249" spans="2:18" ht="71.25" customHeight="1">
      <c r="B249" s="54" t="s">
        <v>1350</v>
      </c>
      <c r="C249" s="75" t="str">
        <f t="shared" ca="1" si="34"/>
        <v>終了</v>
      </c>
      <c r="D249" s="21" t="s">
        <v>21</v>
      </c>
      <c r="E249" s="21"/>
      <c r="F249" s="21"/>
      <c r="G249" s="36" t="s">
        <v>1351</v>
      </c>
      <c r="H249" s="27" t="s">
        <v>1352</v>
      </c>
      <c r="I249" s="27" t="s">
        <v>1353</v>
      </c>
      <c r="J249" s="28" t="s">
        <v>1354</v>
      </c>
      <c r="K249" s="29" t="s">
        <v>27</v>
      </c>
      <c r="L249" s="22" t="s">
        <v>1355</v>
      </c>
      <c r="M249" s="30" t="s">
        <v>1407</v>
      </c>
      <c r="N249" s="31">
        <f t="shared" si="35"/>
        <v>45233</v>
      </c>
      <c r="O249" s="30">
        <v>45247</v>
      </c>
      <c r="P249" s="32" t="s">
        <v>1356</v>
      </c>
      <c r="Q249" s="12" t="s">
        <v>1357</v>
      </c>
      <c r="R249" s="34"/>
    </row>
    <row r="250" spans="2:18" ht="71.25" customHeight="1">
      <c r="B250" s="54" t="s">
        <v>1358</v>
      </c>
      <c r="C250" s="75" t="str">
        <f t="shared" ca="1" si="34"/>
        <v>終了</v>
      </c>
      <c r="D250" s="21"/>
      <c r="E250" s="21"/>
      <c r="F250" s="21" t="s">
        <v>21</v>
      </c>
      <c r="G250" s="36" t="s">
        <v>1359</v>
      </c>
      <c r="H250" s="27" t="s">
        <v>1360</v>
      </c>
      <c r="I250" s="27" t="s">
        <v>1361</v>
      </c>
      <c r="J250" s="28" t="s">
        <v>1362</v>
      </c>
      <c r="K250" s="29" t="s">
        <v>27</v>
      </c>
      <c r="L250" s="22" t="s">
        <v>1355</v>
      </c>
      <c r="M250" s="30" t="s">
        <v>1407</v>
      </c>
      <c r="N250" s="31">
        <f t="shared" si="35"/>
        <v>45246</v>
      </c>
      <c r="O250" s="30">
        <v>45260</v>
      </c>
      <c r="P250" s="32" t="s">
        <v>1363</v>
      </c>
      <c r="Q250" s="12" t="s">
        <v>1364</v>
      </c>
      <c r="R250" s="34"/>
    </row>
    <row r="251" spans="2:18" ht="137.25" customHeight="1">
      <c r="B251" s="54" t="s">
        <v>1365</v>
      </c>
      <c r="C251" s="75" t="str">
        <f t="shared" ca="1" si="34"/>
        <v>終了</v>
      </c>
      <c r="D251" s="21" t="s">
        <v>21</v>
      </c>
      <c r="E251" s="21"/>
      <c r="F251" s="21"/>
      <c r="G251" s="36" t="s">
        <v>1366</v>
      </c>
      <c r="H251" s="27" t="s">
        <v>1367</v>
      </c>
      <c r="I251" s="27" t="s">
        <v>1368</v>
      </c>
      <c r="J251" s="28" t="s">
        <v>1369</v>
      </c>
      <c r="K251" s="29" t="s">
        <v>1370</v>
      </c>
      <c r="L251" s="22" t="s">
        <v>1371</v>
      </c>
      <c r="M251" s="30" t="s">
        <v>1407</v>
      </c>
      <c r="N251" s="31">
        <f t="shared" si="35"/>
        <v>45246</v>
      </c>
      <c r="O251" s="30">
        <v>45260</v>
      </c>
      <c r="P251" s="32" t="s">
        <v>1373</v>
      </c>
      <c r="Q251" s="12" t="s">
        <v>1372</v>
      </c>
      <c r="R251" s="34"/>
    </row>
    <row r="252" spans="2:18" ht="194.25" customHeight="1">
      <c r="B252" s="54" t="s">
        <v>1374</v>
      </c>
      <c r="C252" s="75" t="str">
        <f t="shared" ca="1" si="34"/>
        <v>終了</v>
      </c>
      <c r="D252" s="21"/>
      <c r="E252" s="21" t="s">
        <v>21</v>
      </c>
      <c r="F252" s="21"/>
      <c r="G252" s="36" t="s">
        <v>1375</v>
      </c>
      <c r="H252" s="27" t="s">
        <v>1378</v>
      </c>
      <c r="I252" s="27" t="s">
        <v>1377</v>
      </c>
      <c r="J252" s="28" t="s">
        <v>1284</v>
      </c>
      <c r="K252" s="29" t="s">
        <v>27</v>
      </c>
      <c r="L252" s="22" t="s">
        <v>27</v>
      </c>
      <c r="M252" s="30" t="s">
        <v>1407</v>
      </c>
      <c r="N252" s="31">
        <f t="shared" si="35"/>
        <v>45246</v>
      </c>
      <c r="O252" s="30">
        <v>45260</v>
      </c>
      <c r="P252" s="32" t="s">
        <v>1363</v>
      </c>
      <c r="Q252" s="12" t="s">
        <v>1376</v>
      </c>
      <c r="R252" s="34" t="s">
        <v>1406</v>
      </c>
    </row>
    <row r="253" spans="2:18" ht="106.5" customHeight="1">
      <c r="B253" s="54" t="s">
        <v>1374</v>
      </c>
      <c r="C253" s="75" t="str">
        <f t="shared" ca="1" si="34"/>
        <v>終了</v>
      </c>
      <c r="D253" s="21"/>
      <c r="E253" s="21" t="s">
        <v>21</v>
      </c>
      <c r="F253" s="21"/>
      <c r="G253" s="36" t="s">
        <v>1375</v>
      </c>
      <c r="H253" s="27" t="s">
        <v>1379</v>
      </c>
      <c r="I253" s="27" t="s">
        <v>1380</v>
      </c>
      <c r="J253" s="28" t="s">
        <v>1381</v>
      </c>
      <c r="K253" s="29" t="s">
        <v>27</v>
      </c>
      <c r="L253" s="22" t="s">
        <v>27</v>
      </c>
      <c r="M253" s="30" t="s">
        <v>1407</v>
      </c>
      <c r="N253" s="31">
        <f t="shared" si="35"/>
        <v>45246</v>
      </c>
      <c r="O253" s="30">
        <v>45260</v>
      </c>
      <c r="P253" s="32" t="s">
        <v>1363</v>
      </c>
      <c r="Q253" s="12" t="s">
        <v>1376</v>
      </c>
      <c r="R253" s="34" t="s">
        <v>1406</v>
      </c>
    </row>
    <row r="254" spans="2:18" ht="186.75" customHeight="1">
      <c r="B254" s="54" t="s">
        <v>1374</v>
      </c>
      <c r="C254" s="75" t="str">
        <f t="shared" ca="1" si="34"/>
        <v>終了</v>
      </c>
      <c r="D254" s="21"/>
      <c r="E254" s="21" t="s">
        <v>21</v>
      </c>
      <c r="F254" s="21"/>
      <c r="G254" s="36" t="s">
        <v>1375</v>
      </c>
      <c r="H254" s="27" t="s">
        <v>1382</v>
      </c>
      <c r="I254" s="27" t="s">
        <v>1377</v>
      </c>
      <c r="J254" s="28" t="s">
        <v>1384</v>
      </c>
      <c r="K254" s="29" t="s">
        <v>1383</v>
      </c>
      <c r="L254" s="22" t="s">
        <v>27</v>
      </c>
      <c r="M254" s="30" t="s">
        <v>1407</v>
      </c>
      <c r="N254" s="31">
        <f t="shared" si="35"/>
        <v>45246</v>
      </c>
      <c r="O254" s="30">
        <v>45260</v>
      </c>
      <c r="P254" s="32" t="s">
        <v>1363</v>
      </c>
      <c r="Q254" s="12" t="s">
        <v>1376</v>
      </c>
      <c r="R254" s="34" t="s">
        <v>1406</v>
      </c>
    </row>
    <row r="255" spans="2:18" ht="71.25" customHeight="1">
      <c r="B255" s="54" t="s">
        <v>1385</v>
      </c>
      <c r="C255" s="75" t="str">
        <f t="shared" ca="1" si="34"/>
        <v>終了</v>
      </c>
      <c r="D255" s="21" t="s">
        <v>21</v>
      </c>
      <c r="E255" s="21"/>
      <c r="F255" s="21"/>
      <c r="G255" s="36" t="s">
        <v>1386</v>
      </c>
      <c r="H255" s="27" t="s">
        <v>1387</v>
      </c>
      <c r="I255" s="27" t="s">
        <v>1388</v>
      </c>
      <c r="J255" s="28" t="s">
        <v>1384</v>
      </c>
      <c r="K255" s="29" t="s">
        <v>1371</v>
      </c>
      <c r="L255" s="22" t="s">
        <v>1396</v>
      </c>
      <c r="M255" s="30" t="s">
        <v>1407</v>
      </c>
      <c r="N255" s="31">
        <f t="shared" si="35"/>
        <v>45266</v>
      </c>
      <c r="O255" s="30">
        <v>45280</v>
      </c>
      <c r="P255" s="32" t="s">
        <v>1389</v>
      </c>
      <c r="Q255" s="12" t="s">
        <v>1404</v>
      </c>
      <c r="R255" s="34"/>
    </row>
    <row r="256" spans="2:18" ht="71.25" customHeight="1">
      <c r="B256" s="54" t="s">
        <v>1385</v>
      </c>
      <c r="C256" s="75" t="str">
        <f t="shared" ca="1" si="34"/>
        <v>終了</v>
      </c>
      <c r="D256" s="21" t="s">
        <v>21</v>
      </c>
      <c r="E256" s="21"/>
      <c r="F256" s="21"/>
      <c r="G256" s="36" t="s">
        <v>1386</v>
      </c>
      <c r="H256" s="27" t="s">
        <v>1390</v>
      </c>
      <c r="I256" s="27" t="s">
        <v>1388</v>
      </c>
      <c r="J256" s="28" t="s">
        <v>1391</v>
      </c>
      <c r="K256" s="29" t="s">
        <v>27</v>
      </c>
      <c r="L256" s="22" t="s">
        <v>1396</v>
      </c>
      <c r="M256" s="30" t="s">
        <v>1407</v>
      </c>
      <c r="N256" s="31">
        <f t="shared" si="35"/>
        <v>45354</v>
      </c>
      <c r="O256" s="30">
        <v>45368</v>
      </c>
      <c r="P256" s="32" t="s">
        <v>1392</v>
      </c>
      <c r="Q256" s="12" t="s">
        <v>1404</v>
      </c>
      <c r="R256" s="34"/>
    </row>
    <row r="257" spans="2:18" ht="87" customHeight="1">
      <c r="B257" s="54" t="s">
        <v>1393</v>
      </c>
      <c r="C257" s="75" t="str">
        <f t="shared" ca="1" si="34"/>
        <v>終了</v>
      </c>
      <c r="D257" s="21"/>
      <c r="E257" s="21" t="s">
        <v>21</v>
      </c>
      <c r="F257" s="21"/>
      <c r="G257" s="36" t="s">
        <v>1394</v>
      </c>
      <c r="H257" s="27" t="s">
        <v>1395</v>
      </c>
      <c r="I257" s="27" t="s">
        <v>1397</v>
      </c>
      <c r="J257" s="28" t="s">
        <v>1398</v>
      </c>
      <c r="K257" s="29" t="s">
        <v>27</v>
      </c>
      <c r="L257" s="22" t="s">
        <v>1396</v>
      </c>
      <c r="M257" s="30" t="s">
        <v>1407</v>
      </c>
      <c r="N257" s="31">
        <f t="shared" si="35"/>
        <v>45232</v>
      </c>
      <c r="O257" s="30">
        <v>45246</v>
      </c>
      <c r="P257" s="32" t="s">
        <v>1399</v>
      </c>
      <c r="Q257" s="12" t="s">
        <v>1405</v>
      </c>
      <c r="R257" s="34" t="s">
        <v>1403</v>
      </c>
    </row>
    <row r="258" spans="2:18" ht="71.25" customHeight="1">
      <c r="B258" s="54" t="s">
        <v>1393</v>
      </c>
      <c r="C258" s="75" t="str">
        <f t="shared" ca="1" si="34"/>
        <v>終了</v>
      </c>
      <c r="D258" s="21"/>
      <c r="E258" s="21" t="s">
        <v>21</v>
      </c>
      <c r="F258" s="21"/>
      <c r="G258" s="36" t="s">
        <v>1394</v>
      </c>
      <c r="H258" s="27" t="s">
        <v>1400</v>
      </c>
      <c r="I258" s="27" t="s">
        <v>1401</v>
      </c>
      <c r="J258" s="28" t="s">
        <v>1284</v>
      </c>
      <c r="K258" s="29" t="s">
        <v>1402</v>
      </c>
      <c r="L258" s="22" t="s">
        <v>1396</v>
      </c>
      <c r="M258" s="30" t="s">
        <v>1407</v>
      </c>
      <c r="N258" s="31">
        <f t="shared" si="35"/>
        <v>45232</v>
      </c>
      <c r="O258" s="30">
        <v>45246</v>
      </c>
      <c r="P258" s="32" t="s">
        <v>1399</v>
      </c>
      <c r="Q258" s="12" t="s">
        <v>1405</v>
      </c>
      <c r="R258" s="34" t="s">
        <v>1403</v>
      </c>
    </row>
    <row r="259" spans="2:18" ht="71.25" customHeight="1">
      <c r="B259" s="54" t="s">
        <v>1408</v>
      </c>
      <c r="C259" s="75" t="str">
        <f t="shared" ca="1" si="34"/>
        <v>終了</v>
      </c>
      <c r="D259" s="21"/>
      <c r="E259" s="21"/>
      <c r="F259" s="21" t="s">
        <v>21</v>
      </c>
      <c r="G259" s="36" t="s">
        <v>1409</v>
      </c>
      <c r="H259" s="27" t="s">
        <v>1410</v>
      </c>
      <c r="I259" s="27" t="s">
        <v>1411</v>
      </c>
      <c r="J259" s="28" t="s">
        <v>1412</v>
      </c>
      <c r="K259" s="29" t="s">
        <v>1413</v>
      </c>
      <c r="L259" s="22" t="s">
        <v>1414</v>
      </c>
      <c r="M259" s="30" t="s">
        <v>27</v>
      </c>
      <c r="N259" s="31">
        <f t="shared" si="35"/>
        <v>45223</v>
      </c>
      <c r="O259" s="30">
        <v>45237</v>
      </c>
      <c r="P259" s="32" t="s">
        <v>1415</v>
      </c>
      <c r="Q259" s="12" t="s">
        <v>1416</v>
      </c>
      <c r="R259" s="34"/>
    </row>
    <row r="260" spans="2:18" ht="71.25" customHeight="1">
      <c r="B260" s="54" t="s">
        <v>1454</v>
      </c>
      <c r="C260" s="75" t="s">
        <v>1664</v>
      </c>
      <c r="D260" s="21"/>
      <c r="E260" s="21" t="s">
        <v>21</v>
      </c>
      <c r="F260" s="21"/>
      <c r="G260" s="36" t="s">
        <v>1449</v>
      </c>
      <c r="H260" s="27" t="s">
        <v>1450</v>
      </c>
      <c r="I260" s="27" t="s">
        <v>1451</v>
      </c>
      <c r="J260" s="28" t="s">
        <v>1452</v>
      </c>
      <c r="K260" s="29" t="s">
        <v>1453</v>
      </c>
      <c r="L260" s="22" t="s">
        <v>27</v>
      </c>
      <c r="M260" s="30" t="s">
        <v>27</v>
      </c>
      <c r="N260" s="31">
        <f t="shared" si="35"/>
        <v>45236</v>
      </c>
      <c r="O260" s="30">
        <v>45250</v>
      </c>
      <c r="P260" s="32" t="s">
        <v>1457</v>
      </c>
      <c r="Q260" s="12" t="s">
        <v>1673</v>
      </c>
      <c r="R260" s="34"/>
    </row>
    <row r="261" spans="2:18" ht="116.25" customHeight="1">
      <c r="B261" s="54" t="s">
        <v>1454</v>
      </c>
      <c r="C261" s="75" t="s">
        <v>1664</v>
      </c>
      <c r="D261" s="21"/>
      <c r="E261" s="21" t="s">
        <v>21</v>
      </c>
      <c r="F261" s="21"/>
      <c r="G261" s="36" t="s">
        <v>1449</v>
      </c>
      <c r="H261" s="27" t="s">
        <v>1455</v>
      </c>
      <c r="I261" s="27" t="s">
        <v>1456</v>
      </c>
      <c r="J261" s="28" t="s">
        <v>1342</v>
      </c>
      <c r="K261" s="29" t="s">
        <v>1453</v>
      </c>
      <c r="L261" s="22" t="s">
        <v>27</v>
      </c>
      <c r="M261" s="30" t="s">
        <v>27</v>
      </c>
      <c r="N261" s="31">
        <f t="shared" si="35"/>
        <v>45236</v>
      </c>
      <c r="O261" s="30">
        <v>45250</v>
      </c>
      <c r="P261" s="32" t="s">
        <v>1457</v>
      </c>
      <c r="Q261" s="12" t="s">
        <v>1673</v>
      </c>
      <c r="R261" s="34"/>
    </row>
    <row r="262" spans="2:18" ht="102.75" customHeight="1">
      <c r="B262" s="54" t="s">
        <v>1424</v>
      </c>
      <c r="C262" s="75" t="str">
        <f t="shared" ca="1" si="34"/>
        <v>終了</v>
      </c>
      <c r="D262" s="21" t="s">
        <v>21</v>
      </c>
      <c r="E262" s="21"/>
      <c r="F262" s="21"/>
      <c r="G262" s="36" t="s">
        <v>1417</v>
      </c>
      <c r="H262" s="27" t="s">
        <v>1418</v>
      </c>
      <c r="I262" s="27" t="s">
        <v>1419</v>
      </c>
      <c r="J262" s="28" t="s">
        <v>1420</v>
      </c>
      <c r="K262" s="29" t="s">
        <v>1421</v>
      </c>
      <c r="L262" s="22" t="s">
        <v>1422</v>
      </c>
      <c r="M262" s="30">
        <v>45261</v>
      </c>
      <c r="N262" s="31">
        <f t="shared" si="35"/>
        <v>45337</v>
      </c>
      <c r="O262" s="30">
        <v>45351</v>
      </c>
      <c r="P262" s="32" t="s">
        <v>1423</v>
      </c>
      <c r="Q262" s="12" t="s">
        <v>1425</v>
      </c>
      <c r="R262" s="34"/>
    </row>
    <row r="263" spans="2:18" ht="210" customHeight="1">
      <c r="B263" s="54" t="s">
        <v>1458</v>
      </c>
      <c r="C263" s="75" t="str">
        <f t="shared" ca="1" si="34"/>
        <v>終了</v>
      </c>
      <c r="D263" s="21" t="s">
        <v>21</v>
      </c>
      <c r="E263" s="21"/>
      <c r="F263" s="21"/>
      <c r="G263" s="36" t="s">
        <v>1426</v>
      </c>
      <c r="H263" s="27" t="s">
        <v>1427</v>
      </c>
      <c r="I263" s="27" t="s">
        <v>1428</v>
      </c>
      <c r="J263" s="28" t="s">
        <v>1429</v>
      </c>
      <c r="K263" s="29" t="s">
        <v>1430</v>
      </c>
      <c r="L263" s="22" t="s">
        <v>1431</v>
      </c>
      <c r="M263" s="30"/>
      <c r="N263" s="31">
        <f t="shared" si="35"/>
        <v>45277</v>
      </c>
      <c r="O263" s="30">
        <v>45291</v>
      </c>
      <c r="P263" s="32" t="s">
        <v>1433</v>
      </c>
      <c r="Q263" s="12" t="s">
        <v>1432</v>
      </c>
      <c r="R263" s="34"/>
    </row>
    <row r="264" spans="2:18" ht="163.5" customHeight="1">
      <c r="B264" s="54" t="s">
        <v>1446</v>
      </c>
      <c r="C264" s="75" t="str">
        <f t="shared" ref="C264:C274" ca="1" si="38">IF($B$1&gt;O264, "終了", IF(O264 - $B$1 &lt;= 14, "要問合", "受付中"))</f>
        <v>終了</v>
      </c>
      <c r="D264" s="21" t="s">
        <v>21</v>
      </c>
      <c r="E264" s="21"/>
      <c r="F264" s="21"/>
      <c r="G264" s="36" t="s">
        <v>1434</v>
      </c>
      <c r="H264" s="27" t="s">
        <v>1435</v>
      </c>
      <c r="I264" s="27" t="s">
        <v>1439</v>
      </c>
      <c r="J264" s="28" t="s">
        <v>1436</v>
      </c>
      <c r="K264" s="29" t="s">
        <v>27</v>
      </c>
      <c r="L264" s="29" t="s">
        <v>27</v>
      </c>
      <c r="M264" s="30"/>
      <c r="N264" s="31">
        <f t="shared" ref="N264:N274" si="39">O264-14</f>
        <v>45268</v>
      </c>
      <c r="O264" s="30">
        <v>45282</v>
      </c>
      <c r="P264" s="32" t="s">
        <v>513</v>
      </c>
      <c r="Q264" s="12" t="s">
        <v>1471</v>
      </c>
      <c r="R264" s="34"/>
    </row>
    <row r="265" spans="2:18" ht="71.25" customHeight="1">
      <c r="B265" s="54" t="s">
        <v>1447</v>
      </c>
      <c r="C265" s="75" t="str">
        <f t="shared" ca="1" si="38"/>
        <v>終了</v>
      </c>
      <c r="D265" s="21" t="s">
        <v>21</v>
      </c>
      <c r="E265" s="21"/>
      <c r="F265" s="21"/>
      <c r="G265" s="36" t="s">
        <v>1434</v>
      </c>
      <c r="H265" s="27" t="s">
        <v>1437</v>
      </c>
      <c r="I265" s="29" t="s">
        <v>1440</v>
      </c>
      <c r="J265" s="28" t="s">
        <v>1438</v>
      </c>
      <c r="K265" s="29" t="s">
        <v>1444</v>
      </c>
      <c r="L265" s="22" t="s">
        <v>1483</v>
      </c>
      <c r="M265" s="30"/>
      <c r="N265" s="31">
        <f t="shared" si="39"/>
        <v>45268</v>
      </c>
      <c r="O265" s="30">
        <v>45282</v>
      </c>
      <c r="P265" s="32" t="s">
        <v>513</v>
      </c>
      <c r="Q265" s="12" t="s">
        <v>1472</v>
      </c>
      <c r="R265" s="34"/>
    </row>
    <row r="266" spans="2:18" ht="142.5" customHeight="1">
      <c r="B266" s="54" t="s">
        <v>1448</v>
      </c>
      <c r="C266" s="75" t="str">
        <f t="shared" ca="1" si="38"/>
        <v>終了</v>
      </c>
      <c r="D266" s="21" t="s">
        <v>21</v>
      </c>
      <c r="E266" s="21"/>
      <c r="F266" s="21"/>
      <c r="G266" s="36" t="s">
        <v>1434</v>
      </c>
      <c r="H266" s="27" t="s">
        <v>1441</v>
      </c>
      <c r="I266" s="27" t="s">
        <v>1442</v>
      </c>
      <c r="J266" s="28" t="s">
        <v>1443</v>
      </c>
      <c r="K266" s="29" t="s">
        <v>1445</v>
      </c>
      <c r="L266" s="22" t="s">
        <v>1483</v>
      </c>
      <c r="M266" s="30"/>
      <c r="N266" s="31">
        <f t="shared" si="39"/>
        <v>45268</v>
      </c>
      <c r="O266" s="30">
        <v>45282</v>
      </c>
      <c r="P266" s="32" t="s">
        <v>513</v>
      </c>
      <c r="Q266" s="12" t="s">
        <v>1473</v>
      </c>
      <c r="R266" s="34"/>
    </row>
    <row r="267" spans="2:18" ht="138.75" customHeight="1">
      <c r="B267" s="54" t="s">
        <v>1459</v>
      </c>
      <c r="C267" s="75" t="str">
        <f t="shared" ca="1" si="38"/>
        <v>終了</v>
      </c>
      <c r="D267" s="21"/>
      <c r="E267" s="21" t="s">
        <v>21</v>
      </c>
      <c r="F267" s="21"/>
      <c r="G267" s="36" t="s">
        <v>1460</v>
      </c>
      <c r="H267" s="27" t="s">
        <v>1461</v>
      </c>
      <c r="I267" s="27" t="s">
        <v>1462</v>
      </c>
      <c r="J267" s="28" t="s">
        <v>1463</v>
      </c>
      <c r="K267" s="29" t="s">
        <v>1464</v>
      </c>
      <c r="L267" s="22" t="s">
        <v>1483</v>
      </c>
      <c r="M267" s="30"/>
      <c r="N267" s="31">
        <f t="shared" si="39"/>
        <v>45330</v>
      </c>
      <c r="O267" s="30">
        <v>45344</v>
      </c>
      <c r="P267" s="32" t="s">
        <v>1465</v>
      </c>
      <c r="Q267" s="12" t="s">
        <v>1474</v>
      </c>
      <c r="R267" s="34"/>
    </row>
    <row r="268" spans="2:18" ht="153.75" customHeight="1">
      <c r="B268" s="54" t="s">
        <v>1466</v>
      </c>
      <c r="C268" s="75" t="str">
        <f t="shared" ca="1" si="38"/>
        <v>終了</v>
      </c>
      <c r="D268" s="21"/>
      <c r="E268" s="21"/>
      <c r="F268" s="21" t="s">
        <v>21</v>
      </c>
      <c r="G268" s="36" t="s">
        <v>1467</v>
      </c>
      <c r="H268" s="27" t="s">
        <v>1468</v>
      </c>
      <c r="I268" s="27" t="s">
        <v>1469</v>
      </c>
      <c r="J268" s="28" t="s">
        <v>1470</v>
      </c>
      <c r="K268" s="29" t="s">
        <v>1464</v>
      </c>
      <c r="L268" s="22" t="s">
        <v>1464</v>
      </c>
      <c r="M268" s="30"/>
      <c r="N268" s="31">
        <f t="shared" si="39"/>
        <v>45247</v>
      </c>
      <c r="O268" s="30">
        <v>45261</v>
      </c>
      <c r="P268" s="32" t="s">
        <v>513</v>
      </c>
      <c r="Q268" s="12" t="s">
        <v>1475</v>
      </c>
      <c r="R268" s="34"/>
    </row>
    <row r="269" spans="2:18" ht="134.25" customHeight="1">
      <c r="B269" s="54" t="s">
        <v>1476</v>
      </c>
      <c r="C269" s="75" t="str">
        <f t="shared" ca="1" si="38"/>
        <v>終了</v>
      </c>
      <c r="D269" s="21"/>
      <c r="E269" s="21" t="s">
        <v>21</v>
      </c>
      <c r="F269" s="21"/>
      <c r="G269" s="36" t="s">
        <v>1477</v>
      </c>
      <c r="H269" s="27" t="s">
        <v>1478</v>
      </c>
      <c r="I269" s="27" t="s">
        <v>1481</v>
      </c>
      <c r="J269" s="68" t="s">
        <v>1482</v>
      </c>
      <c r="K269" s="29" t="s">
        <v>27</v>
      </c>
      <c r="L269" s="22" t="s">
        <v>1480</v>
      </c>
      <c r="M269" s="30"/>
      <c r="N269" s="31">
        <f t="shared" si="39"/>
        <v>45247</v>
      </c>
      <c r="O269" s="30">
        <v>45261</v>
      </c>
      <c r="P269" s="32" t="s">
        <v>109</v>
      </c>
      <c r="Q269" s="12" t="s">
        <v>1479</v>
      </c>
      <c r="R269" s="34"/>
    </row>
    <row r="270" spans="2:18" ht="71.25" customHeight="1">
      <c r="B270" s="54" t="s">
        <v>1484</v>
      </c>
      <c r="C270" s="75" t="str">
        <f t="shared" ca="1" si="38"/>
        <v>終了</v>
      </c>
      <c r="D270" s="21" t="s">
        <v>21</v>
      </c>
      <c r="E270" s="21" t="s">
        <v>21</v>
      </c>
      <c r="F270" s="21"/>
      <c r="G270" s="36" t="s">
        <v>1485</v>
      </c>
      <c r="H270" s="27" t="s">
        <v>1486</v>
      </c>
      <c r="I270" s="27" t="s">
        <v>1487</v>
      </c>
      <c r="J270" s="28" t="s">
        <v>1500</v>
      </c>
      <c r="K270" s="28" t="s">
        <v>1500</v>
      </c>
      <c r="L270" s="28" t="s">
        <v>1500</v>
      </c>
      <c r="M270" s="30"/>
      <c r="N270" s="31">
        <f t="shared" si="39"/>
        <v>45254</v>
      </c>
      <c r="O270" s="30">
        <v>45268</v>
      </c>
      <c r="P270" s="32" t="s">
        <v>1499</v>
      </c>
      <c r="Q270" s="12" t="s">
        <v>1498</v>
      </c>
      <c r="R270" s="34" t="s">
        <v>1497</v>
      </c>
    </row>
    <row r="271" spans="2:18" ht="141.75" customHeight="1">
      <c r="B271" s="54" t="s">
        <v>1484</v>
      </c>
      <c r="C271" s="75" t="str">
        <f t="shared" ca="1" si="38"/>
        <v>終了</v>
      </c>
      <c r="D271" s="21" t="s">
        <v>21</v>
      </c>
      <c r="E271" s="21" t="s">
        <v>21</v>
      </c>
      <c r="F271" s="21"/>
      <c r="G271" s="36" t="s">
        <v>1485</v>
      </c>
      <c r="H271" s="27" t="s">
        <v>1488</v>
      </c>
      <c r="I271" s="27" t="s">
        <v>1489</v>
      </c>
      <c r="J271" s="28" t="s">
        <v>1500</v>
      </c>
      <c r="K271" s="28" t="s">
        <v>1500</v>
      </c>
      <c r="L271" s="28" t="s">
        <v>1500</v>
      </c>
      <c r="M271" s="30"/>
      <c r="N271" s="31">
        <f t="shared" si="39"/>
        <v>45254</v>
      </c>
      <c r="O271" s="30">
        <v>45268</v>
      </c>
      <c r="P271" s="32" t="s">
        <v>1499</v>
      </c>
      <c r="Q271" s="12" t="s">
        <v>1498</v>
      </c>
      <c r="R271" s="34" t="s">
        <v>1497</v>
      </c>
    </row>
    <row r="272" spans="2:18" ht="113.25" customHeight="1">
      <c r="B272" s="54" t="s">
        <v>1484</v>
      </c>
      <c r="C272" s="75" t="str">
        <f t="shared" ca="1" si="38"/>
        <v>終了</v>
      </c>
      <c r="D272" s="21" t="s">
        <v>21</v>
      </c>
      <c r="E272" s="21" t="s">
        <v>21</v>
      </c>
      <c r="F272" s="21"/>
      <c r="G272" s="36" t="s">
        <v>1485</v>
      </c>
      <c r="H272" s="27" t="s">
        <v>1490</v>
      </c>
      <c r="I272" s="27" t="s">
        <v>1491</v>
      </c>
      <c r="J272" s="28" t="s">
        <v>1500</v>
      </c>
      <c r="K272" s="28" t="s">
        <v>1500</v>
      </c>
      <c r="L272" s="28" t="s">
        <v>1500</v>
      </c>
      <c r="M272" s="30"/>
      <c r="N272" s="31">
        <f t="shared" si="39"/>
        <v>45254</v>
      </c>
      <c r="O272" s="30">
        <v>45268</v>
      </c>
      <c r="P272" s="32" t="s">
        <v>1499</v>
      </c>
      <c r="Q272" s="12" t="s">
        <v>1498</v>
      </c>
      <c r="R272" s="34" t="s">
        <v>1497</v>
      </c>
    </row>
    <row r="273" spans="2:18" ht="71.25" customHeight="1">
      <c r="B273" s="54" t="s">
        <v>1484</v>
      </c>
      <c r="C273" s="75" t="str">
        <f t="shared" ca="1" si="38"/>
        <v>終了</v>
      </c>
      <c r="D273" s="21" t="s">
        <v>21</v>
      </c>
      <c r="E273" s="21" t="s">
        <v>21</v>
      </c>
      <c r="F273" s="21"/>
      <c r="G273" s="36" t="s">
        <v>1485</v>
      </c>
      <c r="H273" s="27" t="s">
        <v>1492</v>
      </c>
      <c r="I273" s="27" t="s">
        <v>1494</v>
      </c>
      <c r="J273" s="28" t="s">
        <v>1500</v>
      </c>
      <c r="K273" s="28" t="s">
        <v>1500</v>
      </c>
      <c r="L273" s="28" t="s">
        <v>1500</v>
      </c>
      <c r="M273" s="30"/>
      <c r="N273" s="31">
        <f t="shared" si="39"/>
        <v>45254</v>
      </c>
      <c r="O273" s="30">
        <v>45268</v>
      </c>
      <c r="P273" s="32" t="s">
        <v>1499</v>
      </c>
      <c r="Q273" s="12" t="s">
        <v>1498</v>
      </c>
      <c r="R273" s="34" t="s">
        <v>1497</v>
      </c>
    </row>
    <row r="274" spans="2:18" ht="71.25" customHeight="1">
      <c r="B274" s="54" t="s">
        <v>1484</v>
      </c>
      <c r="C274" s="75" t="str">
        <f t="shared" ca="1" si="38"/>
        <v>終了</v>
      </c>
      <c r="D274" s="21" t="s">
        <v>21</v>
      </c>
      <c r="E274" s="21" t="s">
        <v>21</v>
      </c>
      <c r="F274" s="21"/>
      <c r="G274" s="36" t="s">
        <v>1485</v>
      </c>
      <c r="H274" s="27" t="s">
        <v>1493</v>
      </c>
      <c r="I274" s="27" t="s">
        <v>1502</v>
      </c>
      <c r="J274" s="28" t="s">
        <v>1500</v>
      </c>
      <c r="K274" s="28" t="s">
        <v>1500</v>
      </c>
      <c r="L274" s="28" t="s">
        <v>1500</v>
      </c>
      <c r="M274" s="30"/>
      <c r="N274" s="31">
        <f t="shared" si="39"/>
        <v>45254</v>
      </c>
      <c r="O274" s="30">
        <v>45268</v>
      </c>
      <c r="P274" s="32" t="s">
        <v>1499</v>
      </c>
      <c r="Q274" s="12" t="s">
        <v>1498</v>
      </c>
      <c r="R274" s="34" t="s">
        <v>1497</v>
      </c>
    </row>
    <row r="275" spans="2:18" ht="71.25" customHeight="1">
      <c r="B275" s="54" t="s">
        <v>1484</v>
      </c>
      <c r="C275" s="75" t="str">
        <f t="shared" ref="C275:C295" ca="1" si="40">IF($B$1&gt;O275, "終了", IF(O275 - $B$1 &lt;= 14, "要問合", "受付中"))</f>
        <v>終了</v>
      </c>
      <c r="D275" s="21" t="s">
        <v>21</v>
      </c>
      <c r="E275" s="21" t="s">
        <v>21</v>
      </c>
      <c r="F275" s="21"/>
      <c r="G275" s="36" t="s">
        <v>1485</v>
      </c>
      <c r="H275" s="27" t="s">
        <v>1495</v>
      </c>
      <c r="I275" s="27" t="s">
        <v>1496</v>
      </c>
      <c r="J275" s="28" t="s">
        <v>1500</v>
      </c>
      <c r="K275" s="28" t="s">
        <v>1500</v>
      </c>
      <c r="L275" s="28" t="s">
        <v>1500</v>
      </c>
      <c r="M275" s="30"/>
      <c r="N275" s="31">
        <f t="shared" ref="N275:N295" si="41">O275-14</f>
        <v>45254</v>
      </c>
      <c r="O275" s="30">
        <v>45268</v>
      </c>
      <c r="P275" s="32" t="s">
        <v>1499</v>
      </c>
      <c r="Q275" s="12" t="s">
        <v>1498</v>
      </c>
      <c r="R275" s="34" t="s">
        <v>1497</v>
      </c>
    </row>
    <row r="276" spans="2:18" ht="204" customHeight="1">
      <c r="B276" s="54" t="s">
        <v>1503</v>
      </c>
      <c r="C276" s="75" t="s">
        <v>2074</v>
      </c>
      <c r="D276" s="21" t="s">
        <v>21</v>
      </c>
      <c r="E276" s="21" t="s">
        <v>21</v>
      </c>
      <c r="F276" s="21"/>
      <c r="G276" s="36" t="s">
        <v>1504</v>
      </c>
      <c r="H276" s="27" t="s">
        <v>1505</v>
      </c>
      <c r="I276" s="82" t="s">
        <v>1575</v>
      </c>
      <c r="J276" s="28" t="s">
        <v>1576</v>
      </c>
      <c r="K276" s="29" t="s">
        <v>1506</v>
      </c>
      <c r="L276" s="22" t="s">
        <v>1577</v>
      </c>
      <c r="M276" s="30"/>
      <c r="N276" s="31">
        <f t="shared" si="41"/>
        <v>45250</v>
      </c>
      <c r="O276" s="30">
        <v>45264</v>
      </c>
      <c r="P276" s="32" t="s">
        <v>513</v>
      </c>
      <c r="Q276" s="12" t="s">
        <v>1507</v>
      </c>
      <c r="R276" s="34" t="s">
        <v>1580</v>
      </c>
    </row>
    <row r="277" spans="2:18" ht="120" customHeight="1">
      <c r="B277" s="54" t="s">
        <v>1503</v>
      </c>
      <c r="C277" s="75" t="s">
        <v>2074</v>
      </c>
      <c r="D277" s="21" t="s">
        <v>21</v>
      </c>
      <c r="E277" s="21" t="s">
        <v>21</v>
      </c>
      <c r="F277" s="21"/>
      <c r="G277" s="36" t="s">
        <v>1504</v>
      </c>
      <c r="H277" s="27" t="s">
        <v>1505</v>
      </c>
      <c r="I277" s="82" t="s">
        <v>1585</v>
      </c>
      <c r="J277" s="28" t="s">
        <v>1578</v>
      </c>
      <c r="K277" s="29" t="s">
        <v>27</v>
      </c>
      <c r="L277" s="22" t="s">
        <v>1577</v>
      </c>
      <c r="M277" s="30"/>
      <c r="N277" s="31">
        <f t="shared" ref="N277:N282" si="42">O277-14</f>
        <v>45250</v>
      </c>
      <c r="O277" s="30">
        <v>45264</v>
      </c>
      <c r="P277" s="32" t="s">
        <v>513</v>
      </c>
      <c r="Q277" s="12" t="s">
        <v>1507</v>
      </c>
      <c r="R277" s="34" t="s">
        <v>1580</v>
      </c>
    </row>
    <row r="278" spans="2:18" ht="77.25" customHeight="1">
      <c r="B278" s="54" t="s">
        <v>1503</v>
      </c>
      <c r="C278" s="75" t="s">
        <v>2074</v>
      </c>
      <c r="D278" s="21" t="s">
        <v>21</v>
      </c>
      <c r="E278" s="21" t="s">
        <v>21</v>
      </c>
      <c r="F278" s="21"/>
      <c r="G278" s="36" t="s">
        <v>1504</v>
      </c>
      <c r="H278" s="27" t="s">
        <v>1505</v>
      </c>
      <c r="I278" s="82" t="s">
        <v>1586</v>
      </c>
      <c r="J278" s="28" t="s">
        <v>1578</v>
      </c>
      <c r="K278" s="29" t="s">
        <v>27</v>
      </c>
      <c r="L278" s="22" t="s">
        <v>1577</v>
      </c>
      <c r="M278" s="30"/>
      <c r="N278" s="31">
        <f t="shared" si="42"/>
        <v>45250</v>
      </c>
      <c r="O278" s="30">
        <v>45264</v>
      </c>
      <c r="P278" s="32" t="s">
        <v>513</v>
      </c>
      <c r="Q278" s="12" t="s">
        <v>1507</v>
      </c>
      <c r="R278" s="34" t="s">
        <v>1580</v>
      </c>
    </row>
    <row r="279" spans="2:18" ht="103.5" customHeight="1">
      <c r="B279" s="54" t="s">
        <v>1503</v>
      </c>
      <c r="C279" s="75" t="s">
        <v>2074</v>
      </c>
      <c r="D279" s="21" t="s">
        <v>21</v>
      </c>
      <c r="E279" s="21" t="s">
        <v>21</v>
      </c>
      <c r="F279" s="21"/>
      <c r="G279" s="36" t="s">
        <v>1504</v>
      </c>
      <c r="H279" s="27" t="s">
        <v>1505</v>
      </c>
      <c r="I279" s="82" t="s">
        <v>1587</v>
      </c>
      <c r="J279" s="28" t="s">
        <v>1578</v>
      </c>
      <c r="K279" s="29" t="s">
        <v>27</v>
      </c>
      <c r="L279" s="22" t="s">
        <v>1577</v>
      </c>
      <c r="M279" s="30"/>
      <c r="N279" s="31">
        <f t="shared" si="42"/>
        <v>45250</v>
      </c>
      <c r="O279" s="30">
        <v>45264</v>
      </c>
      <c r="P279" s="32" t="s">
        <v>513</v>
      </c>
      <c r="Q279" s="12" t="s">
        <v>1507</v>
      </c>
      <c r="R279" s="34" t="s">
        <v>1580</v>
      </c>
    </row>
    <row r="280" spans="2:18" ht="105.75" customHeight="1">
      <c r="B280" s="54" t="s">
        <v>1503</v>
      </c>
      <c r="C280" s="75" t="s">
        <v>2074</v>
      </c>
      <c r="D280" s="21" t="s">
        <v>21</v>
      </c>
      <c r="E280" s="21" t="s">
        <v>21</v>
      </c>
      <c r="F280" s="21"/>
      <c r="G280" s="36" t="s">
        <v>1504</v>
      </c>
      <c r="H280" s="27" t="s">
        <v>1505</v>
      </c>
      <c r="I280" s="82" t="s">
        <v>1588</v>
      </c>
      <c r="J280" s="28" t="s">
        <v>1578</v>
      </c>
      <c r="K280" s="29" t="s">
        <v>27</v>
      </c>
      <c r="L280" s="22" t="s">
        <v>1577</v>
      </c>
      <c r="M280" s="30"/>
      <c r="N280" s="31">
        <f t="shared" si="42"/>
        <v>45250</v>
      </c>
      <c r="O280" s="30">
        <v>45264</v>
      </c>
      <c r="P280" s="32" t="s">
        <v>513</v>
      </c>
      <c r="Q280" s="12" t="s">
        <v>1507</v>
      </c>
      <c r="R280" s="34" t="s">
        <v>1580</v>
      </c>
    </row>
    <row r="281" spans="2:18" ht="152.25" customHeight="1">
      <c r="B281" s="54" t="s">
        <v>1503</v>
      </c>
      <c r="C281" s="75" t="s">
        <v>2074</v>
      </c>
      <c r="D281" s="21" t="s">
        <v>21</v>
      </c>
      <c r="E281" s="21" t="s">
        <v>21</v>
      </c>
      <c r="F281" s="21"/>
      <c r="G281" s="36" t="s">
        <v>1504</v>
      </c>
      <c r="H281" s="27" t="s">
        <v>1505</v>
      </c>
      <c r="I281" s="82" t="s">
        <v>1584</v>
      </c>
      <c r="J281" s="28" t="s">
        <v>1578</v>
      </c>
      <c r="K281" s="29" t="s">
        <v>27</v>
      </c>
      <c r="L281" s="22" t="s">
        <v>1577</v>
      </c>
      <c r="M281" s="30"/>
      <c r="N281" s="31">
        <f t="shared" si="42"/>
        <v>45250</v>
      </c>
      <c r="O281" s="30">
        <v>45264</v>
      </c>
      <c r="P281" s="32" t="s">
        <v>513</v>
      </c>
      <c r="Q281" s="12" t="s">
        <v>1507</v>
      </c>
      <c r="R281" s="34" t="s">
        <v>1580</v>
      </c>
    </row>
    <row r="282" spans="2:18" ht="120.75" customHeight="1">
      <c r="B282" s="54" t="s">
        <v>1503</v>
      </c>
      <c r="C282" s="75" t="s">
        <v>2074</v>
      </c>
      <c r="D282" s="21" t="s">
        <v>21</v>
      </c>
      <c r="E282" s="21" t="s">
        <v>21</v>
      </c>
      <c r="F282" s="21"/>
      <c r="G282" s="36" t="s">
        <v>1504</v>
      </c>
      <c r="H282" s="27" t="s">
        <v>1505</v>
      </c>
      <c r="I282" s="82" t="s">
        <v>1583</v>
      </c>
      <c r="J282" s="28" t="s">
        <v>1579</v>
      </c>
      <c r="K282" s="29" t="s">
        <v>27</v>
      </c>
      <c r="L282" s="22" t="s">
        <v>1577</v>
      </c>
      <c r="M282" s="30"/>
      <c r="N282" s="31">
        <f t="shared" si="42"/>
        <v>45250</v>
      </c>
      <c r="O282" s="30">
        <v>45264</v>
      </c>
      <c r="P282" s="32" t="s">
        <v>513</v>
      </c>
      <c r="Q282" s="12" t="s">
        <v>1507</v>
      </c>
      <c r="R282" s="34" t="s">
        <v>1580</v>
      </c>
    </row>
    <row r="283" spans="2:18" ht="171" customHeight="1">
      <c r="B283" s="54" t="s">
        <v>1503</v>
      </c>
      <c r="C283" s="75" t="s">
        <v>2074</v>
      </c>
      <c r="D283" s="21" t="s">
        <v>21</v>
      </c>
      <c r="E283" s="21" t="s">
        <v>21</v>
      </c>
      <c r="F283" s="21"/>
      <c r="G283" s="36" t="s">
        <v>1504</v>
      </c>
      <c r="H283" s="27" t="s">
        <v>1505</v>
      </c>
      <c r="I283" s="82" t="s">
        <v>1582</v>
      </c>
      <c r="J283" s="28" t="s">
        <v>1581</v>
      </c>
      <c r="K283" s="29" t="s">
        <v>27</v>
      </c>
      <c r="L283" s="22" t="s">
        <v>1577</v>
      </c>
      <c r="M283" s="30"/>
      <c r="N283" s="31">
        <f t="shared" ref="N283" si="43">O283-14</f>
        <v>45250</v>
      </c>
      <c r="O283" s="30">
        <v>45264</v>
      </c>
      <c r="P283" s="32" t="s">
        <v>513</v>
      </c>
      <c r="Q283" s="12" t="s">
        <v>1507</v>
      </c>
      <c r="R283" s="34"/>
    </row>
    <row r="284" spans="2:18" ht="71.25" customHeight="1">
      <c r="B284" s="54" t="s">
        <v>1512</v>
      </c>
      <c r="C284" s="75" t="str">
        <f t="shared" ca="1" si="40"/>
        <v>終了</v>
      </c>
      <c r="D284" s="21" t="s">
        <v>21</v>
      </c>
      <c r="E284" s="21"/>
      <c r="F284" s="21"/>
      <c r="G284" s="36" t="s">
        <v>1508</v>
      </c>
      <c r="H284" s="27" t="s">
        <v>1279</v>
      </c>
      <c r="I284" s="27" t="s">
        <v>1509</v>
      </c>
      <c r="J284" s="28" t="s">
        <v>1285</v>
      </c>
      <c r="K284" s="29" t="s">
        <v>1510</v>
      </c>
      <c r="L284" s="22" t="s">
        <v>27</v>
      </c>
      <c r="M284" s="30"/>
      <c r="N284" s="31">
        <f t="shared" si="41"/>
        <v>45308</v>
      </c>
      <c r="O284" s="30">
        <v>45322</v>
      </c>
      <c r="P284" s="32" t="s">
        <v>1511</v>
      </c>
      <c r="Q284" s="12" t="s">
        <v>1605</v>
      </c>
      <c r="R284" s="34"/>
    </row>
    <row r="285" spans="2:18" ht="153" customHeight="1">
      <c r="B285" s="54" t="s">
        <v>1513</v>
      </c>
      <c r="C285" s="75" t="str">
        <f t="shared" ca="1" si="40"/>
        <v>終了</v>
      </c>
      <c r="D285" s="21" t="s">
        <v>21</v>
      </c>
      <c r="E285" s="21" t="s">
        <v>21</v>
      </c>
      <c r="F285" s="21" t="s">
        <v>21</v>
      </c>
      <c r="G285" s="36" t="s">
        <v>1515</v>
      </c>
      <c r="H285" s="27" t="s">
        <v>1516</v>
      </c>
      <c r="I285" s="27" t="s">
        <v>1589</v>
      </c>
      <c r="J285" s="28" t="s">
        <v>1518</v>
      </c>
      <c r="K285" s="29" t="s">
        <v>1591</v>
      </c>
      <c r="L285" s="22" t="s">
        <v>1590</v>
      </c>
      <c r="M285" s="30"/>
      <c r="N285" s="31">
        <f t="shared" si="41"/>
        <v>45308</v>
      </c>
      <c r="O285" s="30">
        <v>45322</v>
      </c>
      <c r="P285" s="32" t="s">
        <v>1519</v>
      </c>
      <c r="Q285" s="12" t="s">
        <v>1517</v>
      </c>
      <c r="R285" s="34"/>
    </row>
    <row r="286" spans="2:18" ht="252.75" customHeight="1">
      <c r="B286" s="54" t="s">
        <v>1514</v>
      </c>
      <c r="C286" s="75" t="str">
        <f t="shared" ca="1" si="40"/>
        <v>終了</v>
      </c>
      <c r="D286" s="21" t="s">
        <v>21</v>
      </c>
      <c r="E286" s="21" t="s">
        <v>21</v>
      </c>
      <c r="F286" s="21" t="s">
        <v>21</v>
      </c>
      <c r="G286" s="36" t="s">
        <v>1521</v>
      </c>
      <c r="H286" s="27" t="s">
        <v>1522</v>
      </c>
      <c r="I286" s="27" t="s">
        <v>1592</v>
      </c>
      <c r="J286" s="28" t="s">
        <v>1523</v>
      </c>
      <c r="K286" s="29" t="s">
        <v>1524</v>
      </c>
      <c r="L286" s="22" t="s">
        <v>27</v>
      </c>
      <c r="M286" s="30">
        <v>45245</v>
      </c>
      <c r="N286" s="31">
        <f t="shared" si="41"/>
        <v>45292</v>
      </c>
      <c r="O286" s="30">
        <v>45306</v>
      </c>
      <c r="P286" s="32" t="s">
        <v>1525</v>
      </c>
      <c r="Q286" s="12" t="s">
        <v>1594</v>
      </c>
      <c r="R286" s="34"/>
    </row>
    <row r="287" spans="2:18" ht="409.5" customHeight="1">
      <c r="B287" s="54" t="s">
        <v>1514</v>
      </c>
      <c r="C287" s="75" t="str">
        <f t="shared" ca="1" si="40"/>
        <v>終了</v>
      </c>
      <c r="D287" s="21"/>
      <c r="E287" s="21" t="s">
        <v>21</v>
      </c>
      <c r="F287" s="21"/>
      <c r="G287" s="36" t="s">
        <v>1563</v>
      </c>
      <c r="H287" s="27" t="s">
        <v>1526</v>
      </c>
      <c r="I287" s="82" t="s">
        <v>1593</v>
      </c>
      <c r="J287" s="28" t="s">
        <v>1523</v>
      </c>
      <c r="K287" s="29" t="s">
        <v>1564</v>
      </c>
      <c r="L287" s="22" t="s">
        <v>27</v>
      </c>
      <c r="M287" s="30">
        <v>45245</v>
      </c>
      <c r="N287" s="31">
        <f t="shared" si="41"/>
        <v>45292</v>
      </c>
      <c r="O287" s="30">
        <v>45306</v>
      </c>
      <c r="P287" s="32" t="s">
        <v>109</v>
      </c>
      <c r="Q287" s="12" t="s">
        <v>1594</v>
      </c>
      <c r="R287" s="34"/>
    </row>
    <row r="288" spans="2:18" ht="147.75" customHeight="1">
      <c r="B288" s="54" t="s">
        <v>1520</v>
      </c>
      <c r="C288" s="75" t="str">
        <f t="shared" ca="1" si="40"/>
        <v>終了</v>
      </c>
      <c r="D288" s="21"/>
      <c r="E288" s="21" t="s">
        <v>1530</v>
      </c>
      <c r="F288" s="21"/>
      <c r="G288" s="36" t="s">
        <v>1528</v>
      </c>
      <c r="H288" s="27" t="s">
        <v>1529</v>
      </c>
      <c r="I288" s="27" t="s">
        <v>1595</v>
      </c>
      <c r="J288" s="28" t="s">
        <v>1531</v>
      </c>
      <c r="K288" s="36" t="s">
        <v>1596</v>
      </c>
      <c r="L288" s="22" t="s">
        <v>1524</v>
      </c>
      <c r="M288" s="30">
        <v>45306</v>
      </c>
      <c r="N288" s="31">
        <f t="shared" si="41"/>
        <v>45347</v>
      </c>
      <c r="O288" s="30">
        <v>45361</v>
      </c>
      <c r="P288" s="32" t="s">
        <v>1532</v>
      </c>
      <c r="Q288" s="12" t="s">
        <v>1533</v>
      </c>
      <c r="R288" s="34"/>
    </row>
    <row r="289" spans="2:18" ht="142.5" customHeight="1">
      <c r="B289" s="54" t="s">
        <v>1527</v>
      </c>
      <c r="C289" s="75" t="str">
        <f t="shared" ca="1" si="40"/>
        <v>終了</v>
      </c>
      <c r="D289" s="21" t="s">
        <v>21</v>
      </c>
      <c r="E289" s="21" t="s">
        <v>21</v>
      </c>
      <c r="F289" s="21"/>
      <c r="G289" s="36" t="s">
        <v>1535</v>
      </c>
      <c r="H289" s="27" t="s">
        <v>1537</v>
      </c>
      <c r="I289" s="27" t="s">
        <v>1574</v>
      </c>
      <c r="J289" s="28" t="s">
        <v>1538</v>
      </c>
      <c r="K289" s="29" t="s">
        <v>1539</v>
      </c>
      <c r="L289" s="22" t="s">
        <v>1524</v>
      </c>
      <c r="M289" s="30">
        <v>45261</v>
      </c>
      <c r="N289" s="31">
        <f t="shared" si="41"/>
        <v>45308</v>
      </c>
      <c r="O289" s="30">
        <v>45322</v>
      </c>
      <c r="P289" s="32" t="s">
        <v>1525</v>
      </c>
      <c r="Q289" s="12" t="s">
        <v>1536</v>
      </c>
      <c r="R289" s="34" t="s">
        <v>1540</v>
      </c>
    </row>
    <row r="290" spans="2:18" ht="121.5" customHeight="1">
      <c r="B290" s="54" t="s">
        <v>1534</v>
      </c>
      <c r="C290" s="75" t="str">
        <f t="shared" ca="1" si="40"/>
        <v>終了</v>
      </c>
      <c r="D290" s="21"/>
      <c r="E290" s="21" t="s">
        <v>21</v>
      </c>
      <c r="F290" s="21"/>
      <c r="G290" s="36" t="s">
        <v>1542</v>
      </c>
      <c r="H290" s="27" t="s">
        <v>1543</v>
      </c>
      <c r="I290" s="27" t="s">
        <v>1573</v>
      </c>
      <c r="J290" s="28" t="s">
        <v>1546</v>
      </c>
      <c r="K290" s="29" t="s">
        <v>1547</v>
      </c>
      <c r="L290" s="22" t="s">
        <v>1544</v>
      </c>
      <c r="M290" s="30">
        <v>45247</v>
      </c>
      <c r="N290" s="31">
        <f t="shared" si="41"/>
        <v>45252</v>
      </c>
      <c r="O290" s="30">
        <v>45266</v>
      </c>
      <c r="P290" s="32" t="s">
        <v>1545</v>
      </c>
      <c r="Q290" s="12" t="s">
        <v>1597</v>
      </c>
      <c r="R290" s="34"/>
    </row>
    <row r="291" spans="2:18" ht="93.75" customHeight="1">
      <c r="B291" s="54" t="s">
        <v>1541</v>
      </c>
      <c r="C291" s="75" t="str">
        <f t="shared" ca="1" si="40"/>
        <v>終了</v>
      </c>
      <c r="D291" s="21"/>
      <c r="E291" s="21" t="s">
        <v>21</v>
      </c>
      <c r="F291" s="21"/>
      <c r="G291" s="36" t="s">
        <v>1549</v>
      </c>
      <c r="H291" s="27" t="s">
        <v>1550</v>
      </c>
      <c r="I291" s="27" t="s">
        <v>1571</v>
      </c>
      <c r="J291" s="28" t="s">
        <v>1551</v>
      </c>
      <c r="K291" s="29" t="s">
        <v>1524</v>
      </c>
      <c r="L291" s="22" t="s">
        <v>1544</v>
      </c>
      <c r="M291" s="29" t="s">
        <v>27</v>
      </c>
      <c r="N291" s="31">
        <f t="shared" si="41"/>
        <v>45281</v>
      </c>
      <c r="O291" s="30">
        <v>45295</v>
      </c>
      <c r="P291" s="32" t="s">
        <v>1553</v>
      </c>
      <c r="Q291" s="12" t="s">
        <v>1557</v>
      </c>
      <c r="R291" s="34" t="s">
        <v>1552</v>
      </c>
    </row>
    <row r="292" spans="2:18" ht="71.25" customHeight="1">
      <c r="B292" s="54" t="s">
        <v>1541</v>
      </c>
      <c r="C292" s="75" t="str">
        <f t="shared" ca="1" si="40"/>
        <v>終了</v>
      </c>
      <c r="D292" s="21"/>
      <c r="E292" s="21" t="s">
        <v>21</v>
      </c>
      <c r="F292" s="21"/>
      <c r="G292" s="36" t="s">
        <v>1549</v>
      </c>
      <c r="H292" s="27" t="s">
        <v>1554</v>
      </c>
      <c r="I292" s="27" t="s">
        <v>1555</v>
      </c>
      <c r="J292" s="28" t="s">
        <v>1556</v>
      </c>
      <c r="K292" s="29" t="s">
        <v>1524</v>
      </c>
      <c r="L292" s="22" t="s">
        <v>1544</v>
      </c>
      <c r="M292" s="29" t="s">
        <v>27</v>
      </c>
      <c r="N292" s="31">
        <f t="shared" si="41"/>
        <v>45281</v>
      </c>
      <c r="O292" s="30">
        <v>45295</v>
      </c>
      <c r="P292" s="32" t="s">
        <v>1553</v>
      </c>
      <c r="Q292" s="12" t="s">
        <v>1557</v>
      </c>
      <c r="R292" s="34" t="s">
        <v>1552</v>
      </c>
    </row>
    <row r="293" spans="2:18" ht="123" customHeight="1">
      <c r="B293" s="54" t="s">
        <v>1548</v>
      </c>
      <c r="C293" s="75" t="str">
        <f t="shared" ca="1" si="40"/>
        <v>終了</v>
      </c>
      <c r="D293" s="21"/>
      <c r="E293" s="21" t="s">
        <v>21</v>
      </c>
      <c r="F293" s="21"/>
      <c r="G293" s="36" t="s">
        <v>1558</v>
      </c>
      <c r="H293" s="27" t="s">
        <v>1566</v>
      </c>
      <c r="I293" s="27" t="s">
        <v>1561</v>
      </c>
      <c r="J293" s="28" t="s">
        <v>1559</v>
      </c>
      <c r="K293" s="29" t="s">
        <v>1564</v>
      </c>
      <c r="L293" s="22" t="s">
        <v>1569</v>
      </c>
      <c r="M293" s="29" t="s">
        <v>27</v>
      </c>
      <c r="N293" s="31">
        <f t="shared" si="41"/>
        <v>45289</v>
      </c>
      <c r="O293" s="30">
        <v>45303</v>
      </c>
      <c r="P293" s="32" t="s">
        <v>1562</v>
      </c>
      <c r="Q293" s="12" t="s">
        <v>1560</v>
      </c>
      <c r="R293" s="34"/>
    </row>
    <row r="294" spans="2:18" ht="180.75" customHeight="1">
      <c r="B294" s="54" t="s">
        <v>1548</v>
      </c>
      <c r="C294" s="75" t="str">
        <f t="shared" ca="1" si="40"/>
        <v>終了</v>
      </c>
      <c r="D294" s="21"/>
      <c r="E294" s="21" t="s">
        <v>21</v>
      </c>
      <c r="F294" s="21"/>
      <c r="G294" s="36" t="s">
        <v>1558</v>
      </c>
      <c r="H294" s="27" t="s">
        <v>1565</v>
      </c>
      <c r="I294" s="82" t="s">
        <v>1572</v>
      </c>
      <c r="J294" s="28" t="s">
        <v>1567</v>
      </c>
      <c r="K294" s="29" t="s">
        <v>1568</v>
      </c>
      <c r="L294" s="22" t="s">
        <v>1569</v>
      </c>
      <c r="M294" s="29" t="s">
        <v>27</v>
      </c>
      <c r="N294" s="31">
        <f t="shared" si="41"/>
        <v>45289</v>
      </c>
      <c r="O294" s="30">
        <v>45303</v>
      </c>
      <c r="P294" s="32" t="s">
        <v>1570</v>
      </c>
      <c r="Q294" s="12" t="s">
        <v>1560</v>
      </c>
      <c r="R294" s="34"/>
    </row>
    <row r="295" spans="2:18" ht="71.25" customHeight="1">
      <c r="B295" s="54" t="s">
        <v>1598</v>
      </c>
      <c r="C295" s="75" t="str">
        <f t="shared" ca="1" si="40"/>
        <v>終了</v>
      </c>
      <c r="D295" s="21"/>
      <c r="E295" s="21"/>
      <c r="F295" s="21" t="s">
        <v>21</v>
      </c>
      <c r="G295" s="36" t="s">
        <v>1599</v>
      </c>
      <c r="H295" s="27" t="s">
        <v>1600</v>
      </c>
      <c r="I295" s="27" t="s">
        <v>1601</v>
      </c>
      <c r="J295" s="28" t="s">
        <v>1602</v>
      </c>
      <c r="K295" s="29" t="s">
        <v>1603</v>
      </c>
      <c r="L295" s="22" t="s">
        <v>27</v>
      </c>
      <c r="M295" s="30" t="s">
        <v>27</v>
      </c>
      <c r="N295" s="31">
        <f t="shared" si="41"/>
        <v>45303</v>
      </c>
      <c r="O295" s="30">
        <v>45317</v>
      </c>
      <c r="P295" s="32" t="s">
        <v>109</v>
      </c>
      <c r="Q295" s="12" t="s">
        <v>1610</v>
      </c>
      <c r="R295" s="34" t="s">
        <v>1604</v>
      </c>
    </row>
    <row r="296" spans="2:18" ht="302.25" customHeight="1">
      <c r="B296" s="54" t="s">
        <v>1606</v>
      </c>
      <c r="C296" s="75" t="str">
        <f t="shared" ref="C296:C326" ca="1" si="44">IF($B$1&gt;O296, "終了", IF(O296 - $B$1 &lt;= 14, "要問合", "受付中"))</f>
        <v>終了</v>
      </c>
      <c r="D296" s="21" t="s">
        <v>21</v>
      </c>
      <c r="E296" s="21"/>
      <c r="F296" s="21"/>
      <c r="G296" s="36" t="s">
        <v>1607</v>
      </c>
      <c r="H296" s="27" t="s">
        <v>1608</v>
      </c>
      <c r="I296" s="27" t="s">
        <v>1611</v>
      </c>
      <c r="J296" s="68" t="s">
        <v>1612</v>
      </c>
      <c r="K296" s="29" t="s">
        <v>1613</v>
      </c>
      <c r="L296" s="29" t="s">
        <v>1613</v>
      </c>
      <c r="M296" s="29" t="s">
        <v>1613</v>
      </c>
      <c r="N296" s="31">
        <f t="shared" ref="N296:N321" si="45">O296-14</f>
        <v>45289</v>
      </c>
      <c r="O296" s="30">
        <v>45303</v>
      </c>
      <c r="P296" s="32" t="s">
        <v>1614</v>
      </c>
      <c r="Q296" s="12" t="s">
        <v>1623</v>
      </c>
      <c r="R296" s="34"/>
    </row>
    <row r="297" spans="2:18" ht="71.25" customHeight="1">
      <c r="B297" s="54" t="s">
        <v>1615</v>
      </c>
      <c r="C297" s="75" t="str">
        <f t="shared" ca="1" si="44"/>
        <v>終了</v>
      </c>
      <c r="D297" s="21" t="s">
        <v>21</v>
      </c>
      <c r="E297" s="21"/>
      <c r="F297" s="21"/>
      <c r="G297" s="36" t="s">
        <v>1616</v>
      </c>
      <c r="H297" s="27" t="s">
        <v>1617</v>
      </c>
      <c r="I297" s="27" t="s">
        <v>1618</v>
      </c>
      <c r="J297" s="28" t="s">
        <v>1620</v>
      </c>
      <c r="K297" s="29" t="s">
        <v>1619</v>
      </c>
      <c r="L297" s="22" t="s">
        <v>1621</v>
      </c>
      <c r="M297" s="30">
        <v>45296</v>
      </c>
      <c r="N297" s="31">
        <f t="shared" si="45"/>
        <v>45310</v>
      </c>
      <c r="O297" s="30">
        <v>45324</v>
      </c>
      <c r="P297" s="32" t="s">
        <v>1727</v>
      </c>
      <c r="Q297" s="12" t="s">
        <v>1622</v>
      </c>
      <c r="R297" s="34" t="s">
        <v>1624</v>
      </c>
    </row>
    <row r="298" spans="2:18" ht="71.25" customHeight="1">
      <c r="B298" s="54" t="s">
        <v>1615</v>
      </c>
      <c r="C298" s="75" t="str">
        <f t="shared" ca="1" si="44"/>
        <v>終了</v>
      </c>
      <c r="D298" s="21" t="s">
        <v>21</v>
      </c>
      <c r="E298" s="21"/>
      <c r="F298" s="21" t="s">
        <v>21</v>
      </c>
      <c r="G298" s="36" t="s">
        <v>1616</v>
      </c>
      <c r="H298" s="27" t="s">
        <v>1626</v>
      </c>
      <c r="I298" s="27" t="s">
        <v>1625</v>
      </c>
      <c r="J298" s="28" t="s">
        <v>1627</v>
      </c>
      <c r="K298" s="29" t="s">
        <v>1619</v>
      </c>
      <c r="L298" s="22" t="s">
        <v>1621</v>
      </c>
      <c r="M298" s="30">
        <v>45273</v>
      </c>
      <c r="N298" s="31">
        <f t="shared" si="45"/>
        <v>45287</v>
      </c>
      <c r="O298" s="30">
        <v>45301</v>
      </c>
      <c r="P298" s="32" t="s">
        <v>1727</v>
      </c>
      <c r="Q298" s="12"/>
      <c r="R298" s="34"/>
    </row>
    <row r="299" spans="2:18" ht="382.5" customHeight="1">
      <c r="B299" s="54" t="s">
        <v>1615</v>
      </c>
      <c r="C299" s="75" t="str">
        <f t="shared" ca="1" si="44"/>
        <v>終了</v>
      </c>
      <c r="D299" s="21"/>
      <c r="E299" s="21" t="s">
        <v>21</v>
      </c>
      <c r="F299" s="21"/>
      <c r="G299" s="36" t="s">
        <v>1628</v>
      </c>
      <c r="H299" s="27" t="s">
        <v>1629</v>
      </c>
      <c r="I299" s="27" t="s">
        <v>1631</v>
      </c>
      <c r="J299" s="28" t="s">
        <v>1630</v>
      </c>
      <c r="K299" s="29" t="s">
        <v>1632</v>
      </c>
      <c r="L299" s="22" t="s">
        <v>1633</v>
      </c>
      <c r="M299" s="30" t="s">
        <v>1728</v>
      </c>
      <c r="N299" s="31">
        <f t="shared" si="45"/>
        <v>45259</v>
      </c>
      <c r="O299" s="30">
        <v>45273</v>
      </c>
      <c r="P299" s="32" t="s">
        <v>1635</v>
      </c>
      <c r="Q299" s="12" t="s">
        <v>1634</v>
      </c>
      <c r="R299" s="34"/>
    </row>
    <row r="300" spans="2:18" ht="248.25" customHeight="1">
      <c r="B300" s="54" t="s">
        <v>1636</v>
      </c>
      <c r="C300" s="75" t="str">
        <f t="shared" ca="1" si="44"/>
        <v>終了</v>
      </c>
      <c r="D300" s="21"/>
      <c r="E300" s="21" t="s">
        <v>21</v>
      </c>
      <c r="F300" s="21" t="s">
        <v>21</v>
      </c>
      <c r="G300" s="36" t="s">
        <v>1637</v>
      </c>
      <c r="H300" s="27" t="s">
        <v>1642</v>
      </c>
      <c r="I300" s="27" t="s">
        <v>1678</v>
      </c>
      <c r="J300" s="28" t="s">
        <v>1638</v>
      </c>
      <c r="K300" s="29" t="s">
        <v>1591</v>
      </c>
      <c r="L300" s="22" t="s">
        <v>1640</v>
      </c>
      <c r="M300" s="30" t="s">
        <v>1639</v>
      </c>
      <c r="N300" s="31">
        <f t="shared" si="45"/>
        <v>45289</v>
      </c>
      <c r="O300" s="30">
        <v>45303</v>
      </c>
      <c r="P300" s="32" t="s">
        <v>1641</v>
      </c>
      <c r="Q300" s="12" t="s">
        <v>1643</v>
      </c>
      <c r="R300" s="25" t="s">
        <v>1679</v>
      </c>
    </row>
    <row r="301" spans="2:18" ht="198" customHeight="1">
      <c r="B301" s="54" t="s">
        <v>1648</v>
      </c>
      <c r="C301" s="75" t="str">
        <f t="shared" ca="1" si="44"/>
        <v>終了</v>
      </c>
      <c r="D301" s="21"/>
      <c r="E301" s="21" t="s">
        <v>21</v>
      </c>
      <c r="F301" s="21"/>
      <c r="G301" s="36" t="s">
        <v>1644</v>
      </c>
      <c r="H301" s="27" t="s">
        <v>1651</v>
      </c>
      <c r="I301" s="27" t="s">
        <v>1677</v>
      </c>
      <c r="J301" s="28" t="s">
        <v>1645</v>
      </c>
      <c r="K301" s="29" t="s">
        <v>1639</v>
      </c>
      <c r="L301" s="22" t="s">
        <v>1639</v>
      </c>
      <c r="M301" s="30">
        <v>45261</v>
      </c>
      <c r="N301" s="31">
        <f t="shared" si="45"/>
        <v>45308</v>
      </c>
      <c r="O301" s="30">
        <v>45322</v>
      </c>
      <c r="P301" s="32" t="s">
        <v>1646</v>
      </c>
      <c r="Q301" s="12" t="s">
        <v>1647</v>
      </c>
      <c r="R301" s="34"/>
    </row>
    <row r="302" spans="2:18" ht="143.25" customHeight="1">
      <c r="B302" s="54" t="s">
        <v>1649</v>
      </c>
      <c r="C302" s="75" t="str">
        <f t="shared" ca="1" si="44"/>
        <v>終了</v>
      </c>
      <c r="D302" s="21" t="s">
        <v>21</v>
      </c>
      <c r="E302" s="21"/>
      <c r="F302" s="21" t="s">
        <v>21</v>
      </c>
      <c r="G302" s="36" t="s">
        <v>1650</v>
      </c>
      <c r="H302" s="27" t="s">
        <v>1676</v>
      </c>
      <c r="I302" s="27" t="s">
        <v>1652</v>
      </c>
      <c r="J302" s="28" t="s">
        <v>1653</v>
      </c>
      <c r="K302" s="29" t="s">
        <v>1654</v>
      </c>
      <c r="L302" s="22" t="s">
        <v>22</v>
      </c>
      <c r="M302" s="30" t="s">
        <v>1639</v>
      </c>
      <c r="N302" s="31">
        <f t="shared" si="45"/>
        <v>45337</v>
      </c>
      <c r="O302" s="30">
        <v>45351</v>
      </c>
      <c r="P302" s="32" t="s">
        <v>1655</v>
      </c>
      <c r="Q302" s="12" t="s">
        <v>1656</v>
      </c>
      <c r="R302" s="34" t="s">
        <v>1657</v>
      </c>
    </row>
    <row r="303" spans="2:18" ht="201.75" customHeight="1">
      <c r="B303" s="54" t="s">
        <v>1658</v>
      </c>
      <c r="C303" s="75" t="str">
        <f t="shared" ca="1" si="44"/>
        <v>終了</v>
      </c>
      <c r="D303" s="21" t="s">
        <v>21</v>
      </c>
      <c r="E303" s="21"/>
      <c r="F303" s="21" t="s">
        <v>21</v>
      </c>
      <c r="G303" s="36" t="s">
        <v>1659</v>
      </c>
      <c r="H303" s="27" t="s">
        <v>1674</v>
      </c>
      <c r="I303" s="27" t="s">
        <v>1660</v>
      </c>
      <c r="J303" s="28" t="s">
        <v>1661</v>
      </c>
      <c r="K303" s="29" t="s">
        <v>1639</v>
      </c>
      <c r="L303" s="22" t="s">
        <v>1639</v>
      </c>
      <c r="M303" s="30" t="s">
        <v>27</v>
      </c>
      <c r="N303" s="31">
        <f t="shared" si="45"/>
        <v>45277</v>
      </c>
      <c r="O303" s="30">
        <v>45291</v>
      </c>
      <c r="P303" s="32" t="s">
        <v>1662</v>
      </c>
      <c r="Q303" s="12" t="s">
        <v>1663</v>
      </c>
      <c r="R303" s="25" t="s">
        <v>1675</v>
      </c>
    </row>
    <row r="304" spans="2:18" ht="217.5" customHeight="1">
      <c r="B304" s="54" t="s">
        <v>1665</v>
      </c>
      <c r="C304" s="75" t="s">
        <v>2074</v>
      </c>
      <c r="D304" s="21" t="s">
        <v>21</v>
      </c>
      <c r="E304" s="21" t="s">
        <v>21</v>
      </c>
      <c r="F304" s="21"/>
      <c r="G304" s="36" t="s">
        <v>1666</v>
      </c>
      <c r="H304" s="27" t="s">
        <v>1667</v>
      </c>
      <c r="I304" s="27" t="s">
        <v>1668</v>
      </c>
      <c r="J304" s="28" t="s">
        <v>1669</v>
      </c>
      <c r="K304" s="29" t="s">
        <v>1670</v>
      </c>
      <c r="L304" s="22" t="s">
        <v>1670</v>
      </c>
      <c r="M304" s="30" t="s">
        <v>27</v>
      </c>
      <c r="N304" s="31">
        <f t="shared" si="45"/>
        <v>45260</v>
      </c>
      <c r="O304" s="30">
        <v>45274</v>
      </c>
      <c r="P304" s="32" t="s">
        <v>1671</v>
      </c>
      <c r="Q304" s="12" t="s">
        <v>1672</v>
      </c>
      <c r="R304" s="34"/>
    </row>
    <row r="305" spans="2:18" ht="71.25" customHeight="1">
      <c r="B305" s="54" t="s">
        <v>1686</v>
      </c>
      <c r="C305" s="75" t="str">
        <f t="shared" ca="1" si="44"/>
        <v>終了</v>
      </c>
      <c r="D305" s="21"/>
      <c r="E305" s="21" t="s">
        <v>21</v>
      </c>
      <c r="F305" s="21"/>
      <c r="G305" s="36" t="s">
        <v>1687</v>
      </c>
      <c r="H305" s="27" t="s">
        <v>1688</v>
      </c>
      <c r="I305" s="27" t="s">
        <v>1689</v>
      </c>
      <c r="J305" s="28" t="s">
        <v>1690</v>
      </c>
      <c r="K305" s="29" t="s">
        <v>1691</v>
      </c>
      <c r="L305" s="22" t="s">
        <v>1691</v>
      </c>
      <c r="M305" s="30" t="s">
        <v>1691</v>
      </c>
      <c r="N305" s="31">
        <f t="shared" si="45"/>
        <v>45308</v>
      </c>
      <c r="O305" s="30">
        <v>45322</v>
      </c>
      <c r="P305" s="32" t="s">
        <v>1729</v>
      </c>
      <c r="Q305" s="12" t="s">
        <v>1692</v>
      </c>
      <c r="R305" s="34"/>
    </row>
    <row r="306" spans="2:18" ht="71.25" customHeight="1">
      <c r="B306" s="54" t="s">
        <v>1693</v>
      </c>
      <c r="C306" s="75" t="str">
        <f t="shared" ca="1" si="44"/>
        <v>終了</v>
      </c>
      <c r="D306" s="21"/>
      <c r="E306" s="21"/>
      <c r="F306" s="21" t="s">
        <v>21</v>
      </c>
      <c r="G306" s="36" t="s">
        <v>147</v>
      </c>
      <c r="H306" s="27" t="s">
        <v>1696</v>
      </c>
      <c r="I306" s="27" t="s">
        <v>1694</v>
      </c>
      <c r="J306" s="28" t="s">
        <v>1695</v>
      </c>
      <c r="K306" s="29" t="s">
        <v>1697</v>
      </c>
      <c r="L306" s="22" t="s">
        <v>22</v>
      </c>
      <c r="M306" s="30" t="s">
        <v>27</v>
      </c>
      <c r="N306" s="31">
        <f t="shared" si="45"/>
        <v>45302</v>
      </c>
      <c r="O306" s="30">
        <v>45316</v>
      </c>
      <c r="P306" s="32" t="s">
        <v>1713</v>
      </c>
      <c r="Q306" s="33" t="s">
        <v>164</v>
      </c>
      <c r="R306" s="34"/>
    </row>
    <row r="307" spans="2:18" ht="107.25" customHeight="1">
      <c r="B307" s="54" t="s">
        <v>1704</v>
      </c>
      <c r="C307" s="75" t="str">
        <f t="shared" ca="1" si="44"/>
        <v>終了</v>
      </c>
      <c r="D307" s="21"/>
      <c r="E307" s="21"/>
      <c r="F307" s="21" t="s">
        <v>21</v>
      </c>
      <c r="G307" s="36" t="s">
        <v>147</v>
      </c>
      <c r="H307" s="27" t="s">
        <v>1709</v>
      </c>
      <c r="I307" s="27" t="s">
        <v>1705</v>
      </c>
      <c r="J307" s="68" t="s">
        <v>1706</v>
      </c>
      <c r="K307" s="29" t="s">
        <v>27</v>
      </c>
      <c r="L307" s="22" t="s">
        <v>1707</v>
      </c>
      <c r="M307" s="30" t="s">
        <v>27</v>
      </c>
      <c r="N307" s="31">
        <f t="shared" si="45"/>
        <v>45302</v>
      </c>
      <c r="O307" s="30">
        <v>45316</v>
      </c>
      <c r="P307" s="32" t="s">
        <v>1713</v>
      </c>
      <c r="Q307" s="33" t="s">
        <v>164</v>
      </c>
      <c r="R307" s="34"/>
    </row>
    <row r="308" spans="2:18" ht="107.25" customHeight="1">
      <c r="B308" s="54" t="s">
        <v>1704</v>
      </c>
      <c r="C308" s="75" t="str">
        <f t="shared" ca="1" si="44"/>
        <v>終了</v>
      </c>
      <c r="D308" s="21"/>
      <c r="E308" s="21"/>
      <c r="F308" s="21" t="s">
        <v>21</v>
      </c>
      <c r="G308" s="36" t="s">
        <v>147</v>
      </c>
      <c r="H308" s="27" t="s">
        <v>1708</v>
      </c>
      <c r="I308" s="27" t="s">
        <v>1710</v>
      </c>
      <c r="J308" s="28" t="s">
        <v>1711</v>
      </c>
      <c r="K308" s="29" t="s">
        <v>1712</v>
      </c>
      <c r="L308" s="22" t="s">
        <v>1707</v>
      </c>
      <c r="M308" s="30" t="s">
        <v>27</v>
      </c>
      <c r="N308" s="31">
        <f t="shared" si="45"/>
        <v>45302</v>
      </c>
      <c r="O308" s="30">
        <v>45316</v>
      </c>
      <c r="P308" s="32" t="s">
        <v>1713</v>
      </c>
      <c r="Q308" s="33" t="s">
        <v>164</v>
      </c>
      <c r="R308" s="34"/>
    </row>
    <row r="309" spans="2:18" ht="108" customHeight="1">
      <c r="B309" s="54" t="s">
        <v>1698</v>
      </c>
      <c r="C309" s="75" t="str">
        <f t="shared" ca="1" si="44"/>
        <v>受付中</v>
      </c>
      <c r="D309" s="21"/>
      <c r="E309" s="21"/>
      <c r="F309" s="21" t="s">
        <v>21</v>
      </c>
      <c r="G309" s="36" t="s">
        <v>1699</v>
      </c>
      <c r="H309" s="27" t="s">
        <v>1701</v>
      </c>
      <c r="I309" s="27" t="s">
        <v>1702</v>
      </c>
      <c r="J309" s="28" t="s">
        <v>1700</v>
      </c>
      <c r="K309" s="29" t="s">
        <v>27</v>
      </c>
      <c r="L309" s="22" t="s">
        <v>22</v>
      </c>
      <c r="M309" s="30" t="s">
        <v>27</v>
      </c>
      <c r="N309" s="31">
        <f t="shared" si="45"/>
        <v>45398</v>
      </c>
      <c r="O309" s="30">
        <v>45412</v>
      </c>
      <c r="P309" s="32" t="s">
        <v>1717</v>
      </c>
      <c r="Q309" s="12" t="s">
        <v>1703</v>
      </c>
      <c r="R309" s="34"/>
    </row>
    <row r="310" spans="2:18" ht="100.5" customHeight="1">
      <c r="B310" s="54" t="s">
        <v>1714</v>
      </c>
      <c r="C310" s="75" t="str">
        <f t="shared" ca="1" si="44"/>
        <v>終了</v>
      </c>
      <c r="D310" s="21" t="s">
        <v>21</v>
      </c>
      <c r="E310" s="21"/>
      <c r="F310" s="21"/>
      <c r="G310" s="36" t="s">
        <v>1715</v>
      </c>
      <c r="H310" s="27" t="s">
        <v>1716</v>
      </c>
      <c r="I310" s="27" t="s">
        <v>1721</v>
      </c>
      <c r="J310" s="28" t="s">
        <v>1720</v>
      </c>
      <c r="K310" s="29" t="s">
        <v>27</v>
      </c>
      <c r="L310" s="22" t="s">
        <v>22</v>
      </c>
      <c r="M310" s="30" t="s">
        <v>1712</v>
      </c>
      <c r="N310" s="31">
        <f t="shared" si="45"/>
        <v>45337</v>
      </c>
      <c r="O310" s="30">
        <v>45351</v>
      </c>
      <c r="P310" s="32" t="s">
        <v>1718</v>
      </c>
      <c r="Q310" s="12" t="s">
        <v>1719</v>
      </c>
      <c r="R310" s="34"/>
    </row>
    <row r="311" spans="2:18" ht="325.5" customHeight="1">
      <c r="B311" s="54" t="s">
        <v>1722</v>
      </c>
      <c r="C311" s="75" t="str">
        <f t="shared" ca="1" si="44"/>
        <v>終了</v>
      </c>
      <c r="D311" s="21" t="s">
        <v>21</v>
      </c>
      <c r="E311" s="21"/>
      <c r="F311" s="21"/>
      <c r="G311" s="36" t="s">
        <v>1723</v>
      </c>
      <c r="H311" s="27" t="s">
        <v>1724</v>
      </c>
      <c r="I311" s="27" t="s">
        <v>1781</v>
      </c>
      <c r="J311" s="28" t="s">
        <v>1720</v>
      </c>
      <c r="K311" s="29" t="s">
        <v>1725</v>
      </c>
      <c r="L311" s="22" t="s">
        <v>1712</v>
      </c>
      <c r="M311" s="30" t="s">
        <v>1712</v>
      </c>
      <c r="N311" s="31">
        <f t="shared" si="45"/>
        <v>45316</v>
      </c>
      <c r="O311" s="30">
        <v>45330</v>
      </c>
      <c r="P311" s="32" t="s">
        <v>1717</v>
      </c>
      <c r="Q311" s="12" t="s">
        <v>1726</v>
      </c>
      <c r="R311" s="34"/>
    </row>
    <row r="312" spans="2:18" ht="246.75" customHeight="1">
      <c r="B312" s="54" t="s">
        <v>1731</v>
      </c>
      <c r="C312" s="75" t="s">
        <v>2021</v>
      </c>
      <c r="D312" s="21" t="s">
        <v>21</v>
      </c>
      <c r="E312" s="21"/>
      <c r="F312" s="21"/>
      <c r="G312" s="36" t="s">
        <v>1723</v>
      </c>
      <c r="H312" s="27" t="s">
        <v>1724</v>
      </c>
      <c r="I312" s="82" t="s">
        <v>1730</v>
      </c>
      <c r="J312" s="28" t="s">
        <v>1384</v>
      </c>
      <c r="K312" s="29" t="s">
        <v>1725</v>
      </c>
      <c r="L312" s="22" t="s">
        <v>27</v>
      </c>
      <c r="M312" s="30" t="s">
        <v>27</v>
      </c>
      <c r="N312" s="31">
        <f t="shared" si="45"/>
        <v>45316</v>
      </c>
      <c r="O312" s="30">
        <v>45330</v>
      </c>
      <c r="P312" s="32" t="s">
        <v>1717</v>
      </c>
      <c r="Q312" s="12" t="s">
        <v>1726</v>
      </c>
      <c r="R312" s="34"/>
    </row>
    <row r="313" spans="2:18" ht="278.25" customHeight="1">
      <c r="B313" s="54" t="s">
        <v>1732</v>
      </c>
      <c r="C313" s="75" t="str">
        <f t="shared" ca="1" si="44"/>
        <v>終了</v>
      </c>
      <c r="D313" s="21" t="s">
        <v>21</v>
      </c>
      <c r="E313" s="21"/>
      <c r="F313" s="21"/>
      <c r="G313" s="36" t="s">
        <v>1417</v>
      </c>
      <c r="H313" s="27" t="s">
        <v>1733</v>
      </c>
      <c r="I313" s="82" t="s">
        <v>1780</v>
      </c>
      <c r="J313" s="28" t="s">
        <v>1734</v>
      </c>
      <c r="K313" s="29" t="s">
        <v>1735</v>
      </c>
      <c r="L313" s="22" t="s">
        <v>1735</v>
      </c>
      <c r="M313" s="22" t="s">
        <v>1735</v>
      </c>
      <c r="N313" s="31">
        <f t="shared" si="45"/>
        <v>45368</v>
      </c>
      <c r="O313" s="30">
        <v>45382</v>
      </c>
      <c r="P313" s="32" t="s">
        <v>1736</v>
      </c>
      <c r="Q313" s="12" t="s">
        <v>1737</v>
      </c>
      <c r="R313" s="34"/>
    </row>
    <row r="314" spans="2:18" ht="189.75" customHeight="1">
      <c r="B314" s="54" t="s">
        <v>1738</v>
      </c>
      <c r="C314" s="75" t="str">
        <f t="shared" ca="1" si="44"/>
        <v>終了</v>
      </c>
      <c r="D314" s="21" t="s">
        <v>21</v>
      </c>
      <c r="E314" s="21"/>
      <c r="F314" s="21"/>
      <c r="G314" s="36" t="s">
        <v>1739</v>
      </c>
      <c r="H314" s="27" t="s">
        <v>1740</v>
      </c>
      <c r="I314" s="82" t="s">
        <v>1741</v>
      </c>
      <c r="J314" s="28" t="s">
        <v>1742</v>
      </c>
      <c r="K314" s="29" t="s">
        <v>1779</v>
      </c>
      <c r="L314" s="22" t="s">
        <v>1743</v>
      </c>
      <c r="M314" s="30" t="s">
        <v>1735</v>
      </c>
      <c r="N314" s="31">
        <f t="shared" si="45"/>
        <v>45310</v>
      </c>
      <c r="O314" s="30">
        <v>45324</v>
      </c>
      <c r="P314" s="32" t="s">
        <v>1744</v>
      </c>
      <c r="Q314" s="12" t="s">
        <v>1745</v>
      </c>
      <c r="R314" s="34"/>
    </row>
    <row r="315" spans="2:18" ht="84.75" customHeight="1">
      <c r="B315" s="54" t="s">
        <v>1746</v>
      </c>
      <c r="C315" s="75" t="str">
        <f t="shared" ca="1" si="44"/>
        <v>終了</v>
      </c>
      <c r="D315" s="21"/>
      <c r="E315" s="21" t="s">
        <v>21</v>
      </c>
      <c r="F315" s="21"/>
      <c r="G315" s="36" t="s">
        <v>1747</v>
      </c>
      <c r="H315" s="27" t="s">
        <v>1748</v>
      </c>
      <c r="I315" s="82" t="s">
        <v>1749</v>
      </c>
      <c r="J315" s="28" t="s">
        <v>1750</v>
      </c>
      <c r="K315" s="29" t="s">
        <v>1591</v>
      </c>
      <c r="L315" s="22" t="s">
        <v>1743</v>
      </c>
      <c r="M315" s="30">
        <v>45301</v>
      </c>
      <c r="N315" s="31">
        <f t="shared" si="45"/>
        <v>45337</v>
      </c>
      <c r="O315" s="30">
        <v>45351</v>
      </c>
      <c r="P315" s="32" t="s">
        <v>1751</v>
      </c>
      <c r="Q315" s="12" t="s">
        <v>1752</v>
      </c>
      <c r="R315" s="34"/>
    </row>
    <row r="316" spans="2:18" ht="142.5" customHeight="1">
      <c r="B316" s="54" t="s">
        <v>1753</v>
      </c>
      <c r="C316" s="75" t="str">
        <f t="shared" ca="1" si="44"/>
        <v>終了</v>
      </c>
      <c r="D316" s="21" t="s">
        <v>21</v>
      </c>
      <c r="E316" s="21" t="s">
        <v>21</v>
      </c>
      <c r="F316" s="21"/>
      <c r="G316" s="36" t="s">
        <v>1754</v>
      </c>
      <c r="H316" s="27" t="s">
        <v>1755</v>
      </c>
      <c r="I316" s="82" t="s">
        <v>1760</v>
      </c>
      <c r="J316" s="28" t="s">
        <v>1756</v>
      </c>
      <c r="K316" s="29" t="s">
        <v>1757</v>
      </c>
      <c r="L316" s="22" t="s">
        <v>1758</v>
      </c>
      <c r="M316" s="30">
        <v>45323</v>
      </c>
      <c r="N316" s="31">
        <f t="shared" si="45"/>
        <v>45352</v>
      </c>
      <c r="O316" s="30">
        <v>45366</v>
      </c>
      <c r="P316" s="32" t="s">
        <v>1759</v>
      </c>
      <c r="Q316" s="12" t="s">
        <v>1761</v>
      </c>
      <c r="R316" s="34"/>
    </row>
    <row r="317" spans="2:18" ht="84" customHeight="1">
      <c r="B317" s="54" t="s">
        <v>1762</v>
      </c>
      <c r="C317" s="75" t="str">
        <f t="shared" ca="1" si="44"/>
        <v>要問合</v>
      </c>
      <c r="D317" s="21"/>
      <c r="E317" s="21"/>
      <c r="F317" s="21" t="s">
        <v>21</v>
      </c>
      <c r="G317" s="36" t="s">
        <v>1763</v>
      </c>
      <c r="H317" s="27" t="s">
        <v>1764</v>
      </c>
      <c r="I317" s="82" t="s">
        <v>1778</v>
      </c>
      <c r="J317" s="28" t="s">
        <v>1765</v>
      </c>
      <c r="K317" s="29" t="s">
        <v>1766</v>
      </c>
      <c r="L317" s="22" t="s">
        <v>1766</v>
      </c>
      <c r="M317" s="30" t="s">
        <v>1766</v>
      </c>
      <c r="N317" s="31">
        <f t="shared" si="45"/>
        <v>45390</v>
      </c>
      <c r="O317" s="30">
        <v>45404</v>
      </c>
      <c r="P317" s="80" t="s">
        <v>1768</v>
      </c>
      <c r="Q317" s="12" t="s">
        <v>1767</v>
      </c>
      <c r="R317" s="34"/>
    </row>
    <row r="318" spans="2:18" ht="87.75" customHeight="1">
      <c r="B318" s="54" t="s">
        <v>1770</v>
      </c>
      <c r="C318" s="75" t="str">
        <f t="shared" ca="1" si="44"/>
        <v>受付中</v>
      </c>
      <c r="D318" s="21" t="s">
        <v>21</v>
      </c>
      <c r="E318" s="21"/>
      <c r="F318" s="21"/>
      <c r="G318" s="36" t="s">
        <v>1771</v>
      </c>
      <c r="H318" s="27" t="s">
        <v>1772</v>
      </c>
      <c r="I318" s="82" t="s">
        <v>1773</v>
      </c>
      <c r="J318" s="28" t="s">
        <v>1774</v>
      </c>
      <c r="K318" s="29" t="s">
        <v>1775</v>
      </c>
      <c r="L318" s="22" t="s">
        <v>1776</v>
      </c>
      <c r="M318" s="30">
        <v>45334</v>
      </c>
      <c r="N318" s="31">
        <f t="shared" si="45"/>
        <v>45413</v>
      </c>
      <c r="O318" s="30">
        <v>45427</v>
      </c>
      <c r="P318" s="32" t="s">
        <v>1777</v>
      </c>
      <c r="Q318" s="12" t="s">
        <v>1769</v>
      </c>
      <c r="R318" s="34"/>
    </row>
    <row r="319" spans="2:18" ht="118.5" customHeight="1">
      <c r="B319" s="54" t="s">
        <v>1782</v>
      </c>
      <c r="C319" s="75" t="str">
        <f t="shared" ca="1" si="44"/>
        <v>終了</v>
      </c>
      <c r="D319" s="21"/>
      <c r="E319" s="21" t="s">
        <v>21</v>
      </c>
      <c r="F319" s="21"/>
      <c r="G319" s="36" t="s">
        <v>1783</v>
      </c>
      <c r="H319" s="27" t="s">
        <v>1784</v>
      </c>
      <c r="I319" s="82" t="s">
        <v>1785</v>
      </c>
      <c r="J319" s="28" t="s">
        <v>1786</v>
      </c>
      <c r="K319" s="29" t="s">
        <v>1212</v>
      </c>
      <c r="L319" s="22" t="s">
        <v>1787</v>
      </c>
      <c r="M319" s="30">
        <v>45295</v>
      </c>
      <c r="N319" s="31">
        <f t="shared" si="45"/>
        <v>45328</v>
      </c>
      <c r="O319" s="30">
        <v>45342</v>
      </c>
      <c r="P319" s="32" t="s">
        <v>1789</v>
      </c>
      <c r="Q319" s="12" t="s">
        <v>1788</v>
      </c>
      <c r="R319" s="34"/>
    </row>
    <row r="320" spans="2:18" ht="69.75" customHeight="1">
      <c r="B320" s="54" t="s">
        <v>1790</v>
      </c>
      <c r="C320" s="75" t="str">
        <f t="shared" ca="1" si="44"/>
        <v>終了</v>
      </c>
      <c r="D320" s="21"/>
      <c r="E320" s="21" t="s">
        <v>21</v>
      </c>
      <c r="F320" s="21"/>
      <c r="G320" s="36" t="s">
        <v>1783</v>
      </c>
      <c r="H320" s="27" t="s">
        <v>1791</v>
      </c>
      <c r="I320" s="82" t="s">
        <v>1792</v>
      </c>
      <c r="J320" s="28" t="s">
        <v>1794</v>
      </c>
      <c r="K320" s="29"/>
      <c r="L320" s="22" t="s">
        <v>1793</v>
      </c>
      <c r="M320" s="30">
        <v>45295</v>
      </c>
      <c r="N320" s="31">
        <f t="shared" si="45"/>
        <v>45328</v>
      </c>
      <c r="O320" s="30">
        <v>45342</v>
      </c>
      <c r="P320" s="32" t="s">
        <v>1796</v>
      </c>
      <c r="Q320" s="12" t="s">
        <v>1795</v>
      </c>
      <c r="R320" s="34"/>
    </row>
    <row r="321" spans="2:18" ht="69.75" customHeight="1">
      <c r="B321" s="54" t="s">
        <v>1798</v>
      </c>
      <c r="C321" s="75" t="str">
        <f t="shared" ca="1" si="44"/>
        <v>終了</v>
      </c>
      <c r="D321" s="21"/>
      <c r="E321" s="21" t="s">
        <v>21</v>
      </c>
      <c r="F321" s="21"/>
      <c r="G321" s="36" t="s">
        <v>1799</v>
      </c>
      <c r="H321" s="27" t="s">
        <v>1800</v>
      </c>
      <c r="I321" s="27" t="s">
        <v>1811</v>
      </c>
      <c r="J321" s="28" t="s">
        <v>1803</v>
      </c>
      <c r="K321" s="29" t="s">
        <v>1801</v>
      </c>
      <c r="L321" s="22" t="s">
        <v>1802</v>
      </c>
      <c r="M321" s="30">
        <v>45300</v>
      </c>
      <c r="N321" s="31">
        <f t="shared" si="45"/>
        <v>45350</v>
      </c>
      <c r="O321" s="30">
        <v>45364</v>
      </c>
      <c r="P321" s="32" t="s">
        <v>1804</v>
      </c>
      <c r="Q321" s="12" t="s">
        <v>1805</v>
      </c>
      <c r="R321" s="34"/>
    </row>
    <row r="322" spans="2:18" ht="174.75" customHeight="1">
      <c r="B322" s="54" t="s">
        <v>1820</v>
      </c>
      <c r="C322" s="75" t="str">
        <f t="shared" ca="1" si="44"/>
        <v>終了</v>
      </c>
      <c r="D322" s="21"/>
      <c r="E322" s="21" t="s">
        <v>21</v>
      </c>
      <c r="F322" s="21"/>
      <c r="G322" s="36" t="s">
        <v>1799</v>
      </c>
      <c r="H322" s="27" t="s">
        <v>1806</v>
      </c>
      <c r="I322" s="27" t="s">
        <v>1812</v>
      </c>
      <c r="J322" s="28" t="s">
        <v>1803</v>
      </c>
      <c r="K322" s="29" t="s">
        <v>1801</v>
      </c>
      <c r="L322" s="22" t="s">
        <v>1802</v>
      </c>
      <c r="M322" s="30">
        <v>45300</v>
      </c>
      <c r="N322" s="31">
        <f t="shared" ref="N322" si="46">O322-14</f>
        <v>45350</v>
      </c>
      <c r="O322" s="30">
        <v>45364</v>
      </c>
      <c r="P322" s="32" t="s">
        <v>1804</v>
      </c>
      <c r="Q322" s="12" t="s">
        <v>1805</v>
      </c>
      <c r="R322" s="34"/>
    </row>
    <row r="323" spans="2:18" ht="69.75" customHeight="1">
      <c r="B323" s="54" t="s">
        <v>1820</v>
      </c>
      <c r="C323" s="75" t="str">
        <f t="shared" ca="1" si="44"/>
        <v>終了</v>
      </c>
      <c r="D323" s="21" t="s">
        <v>21</v>
      </c>
      <c r="E323" s="21"/>
      <c r="F323" s="21"/>
      <c r="G323" s="36" t="s">
        <v>1799</v>
      </c>
      <c r="H323" s="27" t="s">
        <v>1808</v>
      </c>
      <c r="I323" s="27" t="s">
        <v>1810</v>
      </c>
      <c r="J323" s="28" t="s">
        <v>1813</v>
      </c>
      <c r="K323" s="29" t="s">
        <v>1807</v>
      </c>
      <c r="L323" s="22" t="s">
        <v>1802</v>
      </c>
      <c r="M323" s="30">
        <v>45300</v>
      </c>
      <c r="N323" s="31">
        <f t="shared" ref="N323:N326" si="47">O323-14</f>
        <v>45343</v>
      </c>
      <c r="O323" s="30">
        <v>45357</v>
      </c>
      <c r="P323" s="32" t="s">
        <v>1804</v>
      </c>
      <c r="Q323" s="12" t="s">
        <v>1805</v>
      </c>
      <c r="R323" s="34" t="s">
        <v>1809</v>
      </c>
    </row>
    <row r="324" spans="2:18" ht="69.75" customHeight="1">
      <c r="B324" s="54" t="s">
        <v>1820</v>
      </c>
      <c r="C324" s="75" t="str">
        <f t="shared" ca="1" si="44"/>
        <v>終了</v>
      </c>
      <c r="D324" s="21" t="s">
        <v>21</v>
      </c>
      <c r="E324" s="21"/>
      <c r="F324" s="21"/>
      <c r="G324" s="36" t="s">
        <v>1799</v>
      </c>
      <c r="H324" s="27" t="s">
        <v>1814</v>
      </c>
      <c r="I324" s="27" t="s">
        <v>1815</v>
      </c>
      <c r="J324" s="28" t="s">
        <v>1803</v>
      </c>
      <c r="K324" s="29" t="s">
        <v>1801</v>
      </c>
      <c r="L324" s="22" t="s">
        <v>1802</v>
      </c>
      <c r="M324" s="30">
        <v>45300</v>
      </c>
      <c r="N324" s="31">
        <f t="shared" si="47"/>
        <v>45350</v>
      </c>
      <c r="O324" s="30">
        <v>45364</v>
      </c>
      <c r="P324" s="32" t="s">
        <v>1804</v>
      </c>
      <c r="Q324" s="12" t="s">
        <v>1805</v>
      </c>
      <c r="R324" s="34" t="s">
        <v>1816</v>
      </c>
    </row>
    <row r="325" spans="2:18" ht="69.75" customHeight="1">
      <c r="B325" s="54" t="s">
        <v>1820</v>
      </c>
      <c r="C325" s="75" t="str">
        <f t="shared" ca="1" si="44"/>
        <v>終了</v>
      </c>
      <c r="D325" s="21"/>
      <c r="E325" s="21" t="s">
        <v>21</v>
      </c>
      <c r="F325" s="21"/>
      <c r="G325" s="36" t="s">
        <v>1799</v>
      </c>
      <c r="H325" s="27" t="s">
        <v>1817</v>
      </c>
      <c r="I325" s="27" t="s">
        <v>1818</v>
      </c>
      <c r="J325" s="28" t="s">
        <v>1803</v>
      </c>
      <c r="K325" s="29" t="s">
        <v>1819</v>
      </c>
      <c r="L325" s="22" t="s">
        <v>1819</v>
      </c>
      <c r="M325" s="30">
        <v>45300</v>
      </c>
      <c r="N325" s="31">
        <f t="shared" si="47"/>
        <v>45337</v>
      </c>
      <c r="O325" s="30">
        <v>45351</v>
      </c>
      <c r="P325" s="32" t="s">
        <v>1804</v>
      </c>
      <c r="Q325" s="12" t="s">
        <v>1805</v>
      </c>
      <c r="R325" s="34"/>
    </row>
    <row r="326" spans="2:18" ht="130.5" customHeight="1">
      <c r="B326" s="54" t="s">
        <v>1821</v>
      </c>
      <c r="C326" s="75" t="str">
        <f t="shared" ca="1" si="44"/>
        <v>受付中</v>
      </c>
      <c r="D326" s="21" t="s">
        <v>21</v>
      </c>
      <c r="E326" s="21"/>
      <c r="F326" s="21" t="s">
        <v>21</v>
      </c>
      <c r="G326" s="36" t="s">
        <v>1822</v>
      </c>
      <c r="H326" s="27" t="s">
        <v>1829</v>
      </c>
      <c r="I326" s="82" t="s">
        <v>1847</v>
      </c>
      <c r="J326" s="28" t="s">
        <v>1823</v>
      </c>
      <c r="K326" s="29" t="s">
        <v>1835</v>
      </c>
      <c r="L326" s="22" t="s">
        <v>1825</v>
      </c>
      <c r="M326" s="30" t="s">
        <v>1824</v>
      </c>
      <c r="N326" s="31">
        <f t="shared" si="47"/>
        <v>45521</v>
      </c>
      <c r="O326" s="30">
        <v>45535</v>
      </c>
      <c r="P326" s="32" t="s">
        <v>1839</v>
      </c>
      <c r="Q326" s="12" t="s">
        <v>1826</v>
      </c>
      <c r="R326" s="34"/>
    </row>
    <row r="327" spans="2:18" ht="117" customHeight="1">
      <c r="B327" s="54" t="s">
        <v>1821</v>
      </c>
      <c r="C327" s="75" t="s">
        <v>1832</v>
      </c>
      <c r="D327" s="21" t="s">
        <v>21</v>
      </c>
      <c r="E327" s="21"/>
      <c r="F327" s="21" t="s">
        <v>21</v>
      </c>
      <c r="G327" s="36" t="s">
        <v>1822</v>
      </c>
      <c r="H327" s="27" t="s">
        <v>1830</v>
      </c>
      <c r="I327" s="82" t="s">
        <v>1846</v>
      </c>
      <c r="J327" s="28" t="s">
        <v>1831</v>
      </c>
      <c r="K327" s="29" t="s">
        <v>1835</v>
      </c>
      <c r="L327" s="22" t="s">
        <v>1838</v>
      </c>
      <c r="M327" s="30"/>
      <c r="N327" s="69" t="s">
        <v>1834</v>
      </c>
      <c r="O327" s="51" t="s">
        <v>1833</v>
      </c>
      <c r="P327" s="32" t="s">
        <v>1839</v>
      </c>
      <c r="Q327" s="12" t="s">
        <v>1826</v>
      </c>
      <c r="R327" s="34"/>
    </row>
    <row r="328" spans="2:18" ht="82.5" customHeight="1">
      <c r="B328" s="54" t="s">
        <v>1821</v>
      </c>
      <c r="C328" s="75" t="s">
        <v>1832</v>
      </c>
      <c r="D328" s="21" t="s">
        <v>21</v>
      </c>
      <c r="E328" s="21"/>
      <c r="F328" s="21" t="s">
        <v>21</v>
      </c>
      <c r="G328" s="36" t="s">
        <v>1822</v>
      </c>
      <c r="H328" s="27" t="s">
        <v>1840</v>
      </c>
      <c r="I328" s="82" t="s">
        <v>1844</v>
      </c>
      <c r="J328" s="28" t="s">
        <v>1827</v>
      </c>
      <c r="K328" s="29" t="s">
        <v>1835</v>
      </c>
      <c r="L328" s="22" t="s">
        <v>1824</v>
      </c>
      <c r="M328" s="30"/>
      <c r="N328" s="69" t="s">
        <v>1834</v>
      </c>
      <c r="O328" s="51" t="s">
        <v>1833</v>
      </c>
      <c r="P328" s="32" t="s">
        <v>1839</v>
      </c>
      <c r="Q328" s="12" t="s">
        <v>1826</v>
      </c>
      <c r="R328" s="34"/>
    </row>
    <row r="329" spans="2:18" ht="81.75" customHeight="1">
      <c r="B329" s="54" t="s">
        <v>1821</v>
      </c>
      <c r="C329" s="75" t="s">
        <v>1832</v>
      </c>
      <c r="D329" s="21" t="s">
        <v>21</v>
      </c>
      <c r="E329" s="21"/>
      <c r="F329" s="21" t="s">
        <v>21</v>
      </c>
      <c r="G329" s="36" t="s">
        <v>1822</v>
      </c>
      <c r="H329" s="27" t="s">
        <v>1841</v>
      </c>
      <c r="I329" s="82" t="s">
        <v>1845</v>
      </c>
      <c r="J329" s="28" t="s">
        <v>1828</v>
      </c>
      <c r="K329" s="29" t="s">
        <v>1824</v>
      </c>
      <c r="L329" s="22" t="s">
        <v>1824</v>
      </c>
      <c r="M329" s="30"/>
      <c r="N329" s="69" t="s">
        <v>1834</v>
      </c>
      <c r="O329" s="51" t="s">
        <v>1833</v>
      </c>
      <c r="P329" s="32" t="s">
        <v>1839</v>
      </c>
      <c r="Q329" s="12" t="s">
        <v>1826</v>
      </c>
      <c r="R329" s="34"/>
    </row>
    <row r="330" spans="2:18" ht="122.25" customHeight="1">
      <c r="B330" s="54" t="s">
        <v>1821</v>
      </c>
      <c r="C330" s="75" t="str">
        <f t="shared" ref="C330:C335" ca="1" si="48">IF($B$1&gt;O330, "終了", IF(O330 - $B$1 &lt;= 14, "要問合", "受付中"))</f>
        <v>受付中</v>
      </c>
      <c r="D330" s="21" t="s">
        <v>21</v>
      </c>
      <c r="E330" s="21"/>
      <c r="F330" s="21" t="s">
        <v>21</v>
      </c>
      <c r="G330" s="36" t="s">
        <v>1822</v>
      </c>
      <c r="H330" s="27" t="s">
        <v>1836</v>
      </c>
      <c r="I330" s="82" t="s">
        <v>1848</v>
      </c>
      <c r="J330" s="28" t="s">
        <v>1823</v>
      </c>
      <c r="K330" s="29" t="s">
        <v>1835</v>
      </c>
      <c r="L330" s="22" t="s">
        <v>1825</v>
      </c>
      <c r="M330" s="30" t="s">
        <v>1824</v>
      </c>
      <c r="N330" s="31">
        <f t="shared" ref="N330" si="49">O330-14</f>
        <v>45521</v>
      </c>
      <c r="O330" s="30">
        <v>45535</v>
      </c>
      <c r="P330" s="32" t="s">
        <v>1839</v>
      </c>
      <c r="Q330" s="12" t="s">
        <v>1826</v>
      </c>
      <c r="R330" s="34"/>
    </row>
    <row r="331" spans="2:18" ht="116.25" customHeight="1">
      <c r="B331" s="54" t="s">
        <v>1821</v>
      </c>
      <c r="C331" s="75" t="s">
        <v>1832</v>
      </c>
      <c r="D331" s="21" t="s">
        <v>21</v>
      </c>
      <c r="E331" s="21"/>
      <c r="F331" s="21" t="s">
        <v>21</v>
      </c>
      <c r="G331" s="36" t="s">
        <v>1822</v>
      </c>
      <c r="H331" s="27" t="s">
        <v>1837</v>
      </c>
      <c r="I331" s="82" t="s">
        <v>1846</v>
      </c>
      <c r="J331" s="28" t="s">
        <v>1831</v>
      </c>
      <c r="K331" s="29" t="s">
        <v>1835</v>
      </c>
      <c r="L331" s="22" t="s">
        <v>1838</v>
      </c>
      <c r="M331" s="30"/>
      <c r="N331" s="69" t="s">
        <v>1834</v>
      </c>
      <c r="O331" s="51" t="s">
        <v>1833</v>
      </c>
      <c r="P331" s="32" t="s">
        <v>1839</v>
      </c>
      <c r="Q331" s="12" t="s">
        <v>1826</v>
      </c>
      <c r="R331" s="34"/>
    </row>
    <row r="332" spans="2:18" ht="84.75" customHeight="1">
      <c r="B332" s="54" t="s">
        <v>1821</v>
      </c>
      <c r="C332" s="75" t="s">
        <v>1832</v>
      </c>
      <c r="D332" s="21" t="s">
        <v>21</v>
      </c>
      <c r="E332" s="21"/>
      <c r="F332" s="21" t="s">
        <v>21</v>
      </c>
      <c r="G332" s="36" t="s">
        <v>1822</v>
      </c>
      <c r="H332" s="27" t="s">
        <v>1842</v>
      </c>
      <c r="I332" s="82" t="s">
        <v>1844</v>
      </c>
      <c r="J332" s="28" t="s">
        <v>1827</v>
      </c>
      <c r="K332" s="29" t="s">
        <v>1835</v>
      </c>
      <c r="L332" s="22" t="s">
        <v>1824</v>
      </c>
      <c r="M332" s="30"/>
      <c r="N332" s="69" t="s">
        <v>1834</v>
      </c>
      <c r="O332" s="51" t="s">
        <v>1833</v>
      </c>
      <c r="P332" s="32" t="s">
        <v>1839</v>
      </c>
      <c r="Q332" s="12" t="s">
        <v>1826</v>
      </c>
      <c r="R332" s="34"/>
    </row>
    <row r="333" spans="2:18" ht="87" customHeight="1">
      <c r="B333" s="54" t="s">
        <v>1821</v>
      </c>
      <c r="C333" s="75" t="s">
        <v>1832</v>
      </c>
      <c r="D333" s="21" t="s">
        <v>21</v>
      </c>
      <c r="E333" s="21"/>
      <c r="F333" s="21" t="s">
        <v>21</v>
      </c>
      <c r="G333" s="36" t="s">
        <v>1822</v>
      </c>
      <c r="H333" s="27" t="s">
        <v>1843</v>
      </c>
      <c r="I333" s="82" t="s">
        <v>1845</v>
      </c>
      <c r="J333" s="28" t="s">
        <v>1828</v>
      </c>
      <c r="K333" s="29" t="s">
        <v>1824</v>
      </c>
      <c r="L333" s="22" t="s">
        <v>1824</v>
      </c>
      <c r="M333" s="30"/>
      <c r="N333" s="69" t="s">
        <v>1834</v>
      </c>
      <c r="O333" s="51" t="s">
        <v>1833</v>
      </c>
      <c r="P333" s="32" t="s">
        <v>1839</v>
      </c>
      <c r="Q333" s="12" t="s">
        <v>1826</v>
      </c>
      <c r="R333" s="34"/>
    </row>
    <row r="334" spans="2:18" ht="102" customHeight="1">
      <c r="B334" s="54" t="s">
        <v>1859</v>
      </c>
      <c r="C334" s="75" t="str">
        <f t="shared" ca="1" si="48"/>
        <v>終了</v>
      </c>
      <c r="D334" s="21"/>
      <c r="E334" s="21" t="s">
        <v>21</v>
      </c>
      <c r="F334" s="21"/>
      <c r="G334" s="36" t="s">
        <v>1849</v>
      </c>
      <c r="H334" s="27" t="s">
        <v>1850</v>
      </c>
      <c r="I334" s="82" t="s">
        <v>1851</v>
      </c>
      <c r="J334" s="28" t="s">
        <v>1856</v>
      </c>
      <c r="K334" s="29" t="s">
        <v>1852</v>
      </c>
      <c r="L334" s="22" t="s">
        <v>1853</v>
      </c>
      <c r="M334" s="30" t="s">
        <v>27</v>
      </c>
      <c r="N334" s="31">
        <f t="shared" ref="N334:N339" si="50">O334-14</f>
        <v>45376</v>
      </c>
      <c r="O334" s="30">
        <v>45390</v>
      </c>
      <c r="P334" s="32" t="s">
        <v>1860</v>
      </c>
      <c r="Q334" s="12" t="s">
        <v>1854</v>
      </c>
      <c r="R334" s="34" t="s">
        <v>1863</v>
      </c>
    </row>
    <row r="335" spans="2:18" ht="80.25" customHeight="1">
      <c r="B335" s="54" t="s">
        <v>1859</v>
      </c>
      <c r="C335" s="75" t="str">
        <f t="shared" ca="1" si="48"/>
        <v>終了</v>
      </c>
      <c r="D335" s="21"/>
      <c r="E335" s="21" t="s">
        <v>21</v>
      </c>
      <c r="F335" s="21"/>
      <c r="G335" s="36" t="s">
        <v>1849</v>
      </c>
      <c r="H335" s="27" t="s">
        <v>1855</v>
      </c>
      <c r="I335" s="83" t="s">
        <v>1883</v>
      </c>
      <c r="J335" s="28" t="s">
        <v>1857</v>
      </c>
      <c r="K335" s="29" t="s">
        <v>1858</v>
      </c>
      <c r="L335" s="22" t="s">
        <v>1861</v>
      </c>
      <c r="M335" s="30" t="s">
        <v>1862</v>
      </c>
      <c r="N335" s="31">
        <f t="shared" si="50"/>
        <v>45376</v>
      </c>
      <c r="O335" s="30">
        <v>45390</v>
      </c>
      <c r="P335" s="32" t="s">
        <v>1860</v>
      </c>
      <c r="Q335" s="12" t="s">
        <v>1854</v>
      </c>
      <c r="R335" s="34" t="s">
        <v>1863</v>
      </c>
    </row>
    <row r="336" spans="2:18" ht="174" customHeight="1">
      <c r="B336" s="54" t="s">
        <v>1864</v>
      </c>
      <c r="C336" s="75" t="str">
        <f t="shared" ref="C336:C339" ca="1" si="51">IF($B$1&gt;O336, "終了", IF(O336 - $B$1 &lt;= 14, "要問合", "受付中"))</f>
        <v>終了</v>
      </c>
      <c r="D336" s="21"/>
      <c r="E336" s="21" t="s">
        <v>21</v>
      </c>
      <c r="F336" s="21"/>
      <c r="G336" s="36" t="s">
        <v>1865</v>
      </c>
      <c r="H336" s="27" t="s">
        <v>1866</v>
      </c>
      <c r="I336" s="82" t="s">
        <v>1867</v>
      </c>
      <c r="J336" s="28" t="s">
        <v>1868</v>
      </c>
      <c r="K336" s="29" t="s">
        <v>27</v>
      </c>
      <c r="L336" s="30" t="s">
        <v>1862</v>
      </c>
      <c r="M336" s="30" t="s">
        <v>1862</v>
      </c>
      <c r="N336" s="31">
        <f t="shared" si="50"/>
        <v>45337</v>
      </c>
      <c r="O336" s="30">
        <v>45351</v>
      </c>
      <c r="P336" s="32" t="s">
        <v>1869</v>
      </c>
      <c r="Q336" s="12" t="s">
        <v>1870</v>
      </c>
      <c r="R336" s="34"/>
    </row>
    <row r="337" spans="2:18" ht="204.75" customHeight="1">
      <c r="B337" s="54" t="s">
        <v>1871</v>
      </c>
      <c r="C337" s="75" t="s">
        <v>1881</v>
      </c>
      <c r="D337" s="21" t="s">
        <v>21</v>
      </c>
      <c r="E337" s="21"/>
      <c r="F337" s="21"/>
      <c r="G337" s="36" t="s">
        <v>1872</v>
      </c>
      <c r="H337" s="27" t="s">
        <v>1873</v>
      </c>
      <c r="I337" s="82" t="s">
        <v>1874</v>
      </c>
      <c r="J337" s="28" t="s">
        <v>1875</v>
      </c>
      <c r="K337" s="29" t="s">
        <v>1876</v>
      </c>
      <c r="L337" s="22" t="s">
        <v>1877</v>
      </c>
      <c r="M337" s="30" t="s">
        <v>1878</v>
      </c>
      <c r="N337" s="51" t="s">
        <v>1880</v>
      </c>
      <c r="O337" s="51" t="s">
        <v>1879</v>
      </c>
      <c r="P337" s="80" t="s">
        <v>1884</v>
      </c>
      <c r="Q337" s="12" t="s">
        <v>1882</v>
      </c>
      <c r="R337" s="34"/>
    </row>
    <row r="338" spans="2:18" ht="79.5" customHeight="1">
      <c r="B338" s="54" t="s">
        <v>1885</v>
      </c>
      <c r="C338" s="75" t="str">
        <f t="shared" ca="1" si="51"/>
        <v>要問合</v>
      </c>
      <c r="D338" s="21" t="s">
        <v>21</v>
      </c>
      <c r="E338" s="21" t="s">
        <v>21</v>
      </c>
      <c r="F338" s="21"/>
      <c r="G338" s="36" t="s">
        <v>1886</v>
      </c>
      <c r="H338" s="27" t="s">
        <v>1887</v>
      </c>
      <c r="I338" s="82" t="s">
        <v>1890</v>
      </c>
      <c r="J338" s="28" t="s">
        <v>1888</v>
      </c>
      <c r="K338" s="29" t="s">
        <v>1889</v>
      </c>
      <c r="L338" s="22"/>
      <c r="M338" s="30"/>
      <c r="N338" s="31">
        <f t="shared" si="50"/>
        <v>45390</v>
      </c>
      <c r="O338" s="30">
        <v>45404</v>
      </c>
      <c r="P338" s="32" t="s">
        <v>1891</v>
      </c>
      <c r="Q338" s="12" t="s">
        <v>1892</v>
      </c>
      <c r="R338" s="34"/>
    </row>
    <row r="339" spans="2:18" ht="199.5" customHeight="1">
      <c r="B339" s="54" t="s">
        <v>1979</v>
      </c>
      <c r="C339" s="75" t="str">
        <f t="shared" ca="1" si="51"/>
        <v>受付中</v>
      </c>
      <c r="D339" s="21"/>
      <c r="E339" s="21" t="s">
        <v>21</v>
      </c>
      <c r="F339" s="21"/>
      <c r="G339" s="36" t="s">
        <v>1980</v>
      </c>
      <c r="H339" s="27" t="s">
        <v>1985</v>
      </c>
      <c r="I339" s="82" t="s">
        <v>1986</v>
      </c>
      <c r="J339" s="28" t="s">
        <v>1981</v>
      </c>
      <c r="K339" s="29" t="s">
        <v>1982</v>
      </c>
      <c r="L339" s="22" t="s">
        <v>1982</v>
      </c>
      <c r="M339" s="22" t="s">
        <v>1982</v>
      </c>
      <c r="N339" s="31">
        <f t="shared" si="50"/>
        <v>45398</v>
      </c>
      <c r="O339" s="30">
        <v>45412</v>
      </c>
      <c r="P339" s="32" t="s">
        <v>1984</v>
      </c>
      <c r="Q339" s="12" t="s">
        <v>1983</v>
      </c>
      <c r="R339" s="34"/>
    </row>
    <row r="340" spans="2:18" ht="76.5" customHeight="1">
      <c r="B340" s="54" t="s">
        <v>1990</v>
      </c>
      <c r="C340" s="75" t="str">
        <f t="shared" ref="C340:C345" ca="1" si="52">IF($B$1&gt;O340, "終了", IF(O340 - $B$1 &lt;= 14, "要問合", "受付中"))</f>
        <v>受付中</v>
      </c>
      <c r="D340" s="21"/>
      <c r="E340" s="21" t="s">
        <v>21</v>
      </c>
      <c r="F340" s="21"/>
      <c r="G340" s="36" t="s">
        <v>1980</v>
      </c>
      <c r="H340" s="27" t="s">
        <v>1987</v>
      </c>
      <c r="I340" s="82" t="s">
        <v>1988</v>
      </c>
      <c r="J340" s="28" t="s">
        <v>1989</v>
      </c>
      <c r="K340" s="29" t="s">
        <v>27</v>
      </c>
      <c r="L340" s="22" t="s">
        <v>27</v>
      </c>
      <c r="M340" s="22" t="s">
        <v>27</v>
      </c>
      <c r="N340" s="31">
        <f t="shared" ref="N340" si="53">O340-14</f>
        <v>45398</v>
      </c>
      <c r="O340" s="30">
        <v>45412</v>
      </c>
      <c r="P340" s="32" t="s">
        <v>1002</v>
      </c>
      <c r="Q340" s="12" t="s">
        <v>1983</v>
      </c>
      <c r="R340" s="34"/>
    </row>
    <row r="341" spans="2:18" ht="145.5" customHeight="1">
      <c r="B341" s="54" t="s">
        <v>1991</v>
      </c>
      <c r="C341" s="75" t="str">
        <f t="shared" ca="1" si="52"/>
        <v>終了</v>
      </c>
      <c r="D341" s="21" t="s">
        <v>21</v>
      </c>
      <c r="E341" s="21"/>
      <c r="F341" s="21"/>
      <c r="G341" s="36" t="s">
        <v>1992</v>
      </c>
      <c r="H341" s="27" t="s">
        <v>2005</v>
      </c>
      <c r="I341" s="82" t="s">
        <v>2007</v>
      </c>
      <c r="J341" s="28" t="s">
        <v>2006</v>
      </c>
      <c r="K341" s="29" t="s">
        <v>2008</v>
      </c>
      <c r="L341" s="22" t="s">
        <v>27</v>
      </c>
      <c r="M341" s="30" t="s">
        <v>2009</v>
      </c>
      <c r="N341" s="31">
        <f t="shared" ref="N341:N345" si="54">O341-14</f>
        <v>45373</v>
      </c>
      <c r="O341" s="30">
        <v>45387</v>
      </c>
      <c r="P341" s="32" t="s">
        <v>2010</v>
      </c>
      <c r="Q341" s="12" t="s">
        <v>2011</v>
      </c>
      <c r="R341" s="34"/>
    </row>
    <row r="342" spans="2:18" ht="161.25" customHeight="1">
      <c r="B342" s="54" t="s">
        <v>1996</v>
      </c>
      <c r="C342" s="75" t="str">
        <f t="shared" ca="1" si="52"/>
        <v>受付中</v>
      </c>
      <c r="D342" s="21" t="s">
        <v>21</v>
      </c>
      <c r="E342" s="21"/>
      <c r="F342" s="21" t="s">
        <v>21</v>
      </c>
      <c r="G342" s="36" t="s">
        <v>1993</v>
      </c>
      <c r="H342" s="27" t="s">
        <v>1999</v>
      </c>
      <c r="I342" s="82" t="s">
        <v>2004</v>
      </c>
      <c r="J342" s="28" t="s">
        <v>2000</v>
      </c>
      <c r="K342" s="29" t="s">
        <v>2001</v>
      </c>
      <c r="L342" s="22" t="s">
        <v>27</v>
      </c>
      <c r="M342" s="30" t="s">
        <v>2009</v>
      </c>
      <c r="N342" s="31">
        <f t="shared" si="54"/>
        <v>45398</v>
      </c>
      <c r="O342" s="30">
        <v>45412</v>
      </c>
      <c r="P342" s="32" t="s">
        <v>2002</v>
      </c>
      <c r="Q342" s="12" t="s">
        <v>2003</v>
      </c>
      <c r="R342" s="34"/>
    </row>
    <row r="343" spans="2:18" ht="96" customHeight="1">
      <c r="B343" s="54" t="s">
        <v>1997</v>
      </c>
      <c r="C343" s="75" t="str">
        <f t="shared" ca="1" si="52"/>
        <v>受付中</v>
      </c>
      <c r="D343" s="21" t="s">
        <v>21</v>
      </c>
      <c r="E343" s="21"/>
      <c r="F343" s="21"/>
      <c r="G343" s="36" t="s">
        <v>1994</v>
      </c>
      <c r="H343" s="27" t="s">
        <v>2016</v>
      </c>
      <c r="I343" s="82" t="s">
        <v>2017</v>
      </c>
      <c r="J343" s="28" t="s">
        <v>2018</v>
      </c>
      <c r="K343" s="29" t="s">
        <v>2009</v>
      </c>
      <c r="L343" s="22" t="s">
        <v>27</v>
      </c>
      <c r="M343" s="30" t="s">
        <v>2009</v>
      </c>
      <c r="N343" s="31">
        <f t="shared" si="54"/>
        <v>45394</v>
      </c>
      <c r="O343" s="30">
        <v>45408</v>
      </c>
      <c r="P343" s="32" t="s">
        <v>2019</v>
      </c>
      <c r="Q343" s="12" t="s">
        <v>2020</v>
      </c>
      <c r="R343" s="34"/>
    </row>
    <row r="344" spans="2:18" ht="101.25" customHeight="1">
      <c r="B344" s="54" t="s">
        <v>1998</v>
      </c>
      <c r="C344" s="75" t="str">
        <f t="shared" ca="1" si="52"/>
        <v>終了</v>
      </c>
      <c r="D344" s="21" t="s">
        <v>21</v>
      </c>
      <c r="E344" s="21"/>
      <c r="F344" s="21"/>
      <c r="G344" s="36" t="s">
        <v>1995</v>
      </c>
      <c r="H344" s="27" t="s">
        <v>2012</v>
      </c>
      <c r="I344" s="82" t="s">
        <v>2013</v>
      </c>
      <c r="J344" s="28" t="s">
        <v>2006</v>
      </c>
      <c r="K344" s="29" t="s">
        <v>2009</v>
      </c>
      <c r="L344" s="22" t="s">
        <v>27</v>
      </c>
      <c r="M344" s="30" t="s">
        <v>2009</v>
      </c>
      <c r="N344" s="31">
        <f t="shared" si="54"/>
        <v>45373</v>
      </c>
      <c r="O344" s="30">
        <v>45387</v>
      </c>
      <c r="P344" s="32">
        <v>45444</v>
      </c>
      <c r="Q344" s="12" t="s">
        <v>2015</v>
      </c>
      <c r="R344" s="34" t="s">
        <v>2014</v>
      </c>
    </row>
    <row r="345" spans="2:18" ht="121.5" customHeight="1">
      <c r="B345" s="54" t="s">
        <v>2022</v>
      </c>
      <c r="C345" s="75" t="str">
        <f t="shared" ca="1" si="52"/>
        <v>要問合</v>
      </c>
      <c r="D345" s="21" t="s">
        <v>21</v>
      </c>
      <c r="E345" s="21" t="s">
        <v>21</v>
      </c>
      <c r="F345" s="21" t="s">
        <v>21</v>
      </c>
      <c r="G345" s="36" t="s">
        <v>45</v>
      </c>
      <c r="H345" s="27" t="s">
        <v>2023</v>
      </c>
      <c r="I345" s="82" t="s">
        <v>2027</v>
      </c>
      <c r="J345" s="28" t="s">
        <v>2024</v>
      </c>
      <c r="K345" s="29" t="s">
        <v>2025</v>
      </c>
      <c r="L345" s="22" t="s">
        <v>2026</v>
      </c>
      <c r="M345" s="30" t="s">
        <v>27</v>
      </c>
      <c r="N345" s="31">
        <f t="shared" si="54"/>
        <v>45387</v>
      </c>
      <c r="O345" s="30">
        <v>45401</v>
      </c>
      <c r="P345" s="32" t="s">
        <v>2028</v>
      </c>
      <c r="Q345" s="12" t="s">
        <v>2029</v>
      </c>
      <c r="R345" s="34"/>
    </row>
    <row r="346" spans="2:18" ht="218.25" customHeight="1">
      <c r="B346" s="84" t="s">
        <v>2030</v>
      </c>
      <c r="C346" s="85" t="str">
        <f t="shared" ref="C346:C350" ca="1" si="55">IF($B$1&gt;O346, "終了", IF(O346 - $B$1 &lt;= 14, "要問合", "受付中"))</f>
        <v>受付中</v>
      </c>
      <c r="D346" s="86" t="s">
        <v>21</v>
      </c>
      <c r="E346" s="86"/>
      <c r="F346" s="86"/>
      <c r="G346" s="87" t="s">
        <v>2031</v>
      </c>
      <c r="H346" s="88" t="s">
        <v>2033</v>
      </c>
      <c r="I346" s="89" t="s">
        <v>2065</v>
      </c>
      <c r="J346" s="90" t="s">
        <v>2024</v>
      </c>
      <c r="K346" s="91" t="s">
        <v>2034</v>
      </c>
      <c r="L346" s="91" t="s">
        <v>2035</v>
      </c>
      <c r="M346" s="92">
        <v>45397</v>
      </c>
      <c r="N346" s="93">
        <f t="shared" ref="N346:N350" si="56">O346-14</f>
        <v>45429</v>
      </c>
      <c r="O346" s="92">
        <v>45443</v>
      </c>
      <c r="P346" s="94" t="s">
        <v>2036</v>
      </c>
      <c r="Q346" s="95" t="s">
        <v>2032</v>
      </c>
      <c r="R346" s="96"/>
    </row>
    <row r="347" spans="2:18" ht="153" customHeight="1">
      <c r="B347" s="84" t="s">
        <v>2037</v>
      </c>
      <c r="C347" s="85" t="str">
        <f t="shared" ca="1" si="55"/>
        <v>受付中</v>
      </c>
      <c r="D347" s="86" t="s">
        <v>21</v>
      </c>
      <c r="E347" s="86"/>
      <c r="F347" s="86"/>
      <c r="G347" s="87" t="s">
        <v>2038</v>
      </c>
      <c r="H347" s="88" t="s">
        <v>2039</v>
      </c>
      <c r="I347" s="89" t="s">
        <v>2040</v>
      </c>
      <c r="J347" s="90" t="s">
        <v>2041</v>
      </c>
      <c r="K347" s="91" t="s">
        <v>2042</v>
      </c>
      <c r="L347" s="91" t="s">
        <v>2043</v>
      </c>
      <c r="M347" s="91" t="s">
        <v>2043</v>
      </c>
      <c r="N347" s="93">
        <f t="shared" si="56"/>
        <v>45398</v>
      </c>
      <c r="O347" s="92">
        <v>45412</v>
      </c>
      <c r="P347" s="94" t="s">
        <v>2044</v>
      </c>
      <c r="Q347" s="95" t="s">
        <v>2045</v>
      </c>
      <c r="R347" s="96" t="s">
        <v>2046</v>
      </c>
    </row>
    <row r="348" spans="2:18" ht="183" customHeight="1">
      <c r="B348" s="84" t="s">
        <v>2047</v>
      </c>
      <c r="C348" s="85" t="str">
        <f t="shared" ca="1" si="55"/>
        <v>受付中</v>
      </c>
      <c r="D348" s="86" t="s">
        <v>21</v>
      </c>
      <c r="E348" s="86" t="s">
        <v>21</v>
      </c>
      <c r="F348" s="86" t="s">
        <v>21</v>
      </c>
      <c r="G348" s="87" t="s">
        <v>2048</v>
      </c>
      <c r="H348" s="88" t="s">
        <v>2049</v>
      </c>
      <c r="I348" s="89" t="s">
        <v>2051</v>
      </c>
      <c r="J348" s="90" t="s">
        <v>2050</v>
      </c>
      <c r="K348" s="91" t="s">
        <v>2043</v>
      </c>
      <c r="L348" s="91" t="s">
        <v>2043</v>
      </c>
      <c r="M348" s="92">
        <v>45383</v>
      </c>
      <c r="N348" s="93">
        <f t="shared" si="56"/>
        <v>45422</v>
      </c>
      <c r="O348" s="92">
        <v>45436</v>
      </c>
      <c r="P348" s="94" t="s">
        <v>2063</v>
      </c>
      <c r="Q348" s="95" t="s">
        <v>271</v>
      </c>
      <c r="R348" s="96"/>
    </row>
    <row r="349" spans="2:18" ht="137.25" customHeight="1">
      <c r="B349" s="84" t="s">
        <v>2052</v>
      </c>
      <c r="C349" s="85" t="str">
        <f t="shared" ca="1" si="55"/>
        <v>終了</v>
      </c>
      <c r="D349" s="86" t="s">
        <v>21</v>
      </c>
      <c r="E349" s="86" t="s">
        <v>21</v>
      </c>
      <c r="F349" s="86" t="s">
        <v>21</v>
      </c>
      <c r="G349" s="87" t="s">
        <v>2053</v>
      </c>
      <c r="H349" s="88" t="s">
        <v>2054</v>
      </c>
      <c r="I349" s="89" t="s">
        <v>2055</v>
      </c>
      <c r="J349" s="90" t="s">
        <v>2056</v>
      </c>
      <c r="K349" s="91" t="s">
        <v>2043</v>
      </c>
      <c r="L349" s="91" t="s">
        <v>2057</v>
      </c>
      <c r="M349" s="92"/>
      <c r="N349" s="93">
        <f t="shared" si="56"/>
        <v>45377</v>
      </c>
      <c r="O349" s="92">
        <v>45391</v>
      </c>
      <c r="P349" s="94" t="s">
        <v>2064</v>
      </c>
      <c r="Q349" s="95" t="s">
        <v>2058</v>
      </c>
      <c r="R349" s="96"/>
    </row>
    <row r="350" spans="2:18" ht="139.5" customHeight="1">
      <c r="B350" s="84" t="s">
        <v>2052</v>
      </c>
      <c r="C350" s="85" t="str">
        <f t="shared" ca="1" si="55"/>
        <v>終了</v>
      </c>
      <c r="D350" s="86" t="s">
        <v>21</v>
      </c>
      <c r="E350" s="86" t="s">
        <v>21</v>
      </c>
      <c r="F350" s="86" t="s">
        <v>21</v>
      </c>
      <c r="G350" s="87" t="s">
        <v>2053</v>
      </c>
      <c r="H350" s="88" t="s">
        <v>2059</v>
      </c>
      <c r="I350" s="89" t="s">
        <v>2055</v>
      </c>
      <c r="J350" s="90" t="s">
        <v>2060</v>
      </c>
      <c r="K350" s="91" t="s">
        <v>2043</v>
      </c>
      <c r="L350" s="91" t="s">
        <v>2057</v>
      </c>
      <c r="M350" s="92"/>
      <c r="N350" s="93">
        <f t="shared" si="56"/>
        <v>45377</v>
      </c>
      <c r="O350" s="92">
        <v>45391</v>
      </c>
      <c r="P350" s="94" t="s">
        <v>2064</v>
      </c>
      <c r="Q350" s="95" t="s">
        <v>2058</v>
      </c>
      <c r="R350" s="96"/>
    </row>
    <row r="351" spans="2:18" ht="117" customHeight="1">
      <c r="B351" s="84" t="s">
        <v>2052</v>
      </c>
      <c r="C351" s="85" t="str">
        <f t="shared" ref="C351" ca="1" si="57">IF($B$1&gt;O351, "終了", IF(O351 - $B$1 &lt;= 14, "要問合", "受付中"))</f>
        <v>終了</v>
      </c>
      <c r="D351" s="86" t="s">
        <v>21</v>
      </c>
      <c r="E351" s="86" t="s">
        <v>21</v>
      </c>
      <c r="F351" s="86" t="s">
        <v>21</v>
      </c>
      <c r="G351" s="87" t="s">
        <v>2053</v>
      </c>
      <c r="H351" s="88" t="s">
        <v>2061</v>
      </c>
      <c r="I351" s="89" t="s">
        <v>2055</v>
      </c>
      <c r="J351" s="90" t="s">
        <v>2062</v>
      </c>
      <c r="K351" s="91" t="s">
        <v>2043</v>
      </c>
      <c r="L351" s="91" t="s">
        <v>2057</v>
      </c>
      <c r="M351" s="92"/>
      <c r="N351" s="93">
        <f t="shared" ref="N351:N352" si="58">O351-14</f>
        <v>45377</v>
      </c>
      <c r="O351" s="92">
        <v>45391</v>
      </c>
      <c r="P351" s="94" t="s">
        <v>2064</v>
      </c>
      <c r="Q351" s="95" t="s">
        <v>2058</v>
      </c>
      <c r="R351" s="96"/>
    </row>
    <row r="352" spans="2:18" ht="54" customHeight="1">
      <c r="B352" s="54" t="s">
        <v>2067</v>
      </c>
      <c r="C352" s="75" t="s">
        <v>2073</v>
      </c>
      <c r="D352" s="86" t="s">
        <v>21</v>
      </c>
      <c r="E352" s="86" t="s">
        <v>21</v>
      </c>
      <c r="F352" s="86" t="s">
        <v>21</v>
      </c>
      <c r="G352" s="36" t="s">
        <v>2066</v>
      </c>
      <c r="H352" s="27" t="s">
        <v>2068</v>
      </c>
      <c r="I352" s="82" t="s">
        <v>2069</v>
      </c>
      <c r="J352" s="28" t="s">
        <v>2070</v>
      </c>
      <c r="K352" s="91" t="s">
        <v>27</v>
      </c>
      <c r="L352" s="91" t="s">
        <v>22</v>
      </c>
      <c r="M352" s="30"/>
      <c r="N352" s="31">
        <f t="shared" si="58"/>
        <v>45373</v>
      </c>
      <c r="O352" s="30">
        <v>45387</v>
      </c>
      <c r="P352" s="32" t="s">
        <v>2071</v>
      </c>
      <c r="Q352" s="12" t="s">
        <v>2072</v>
      </c>
      <c r="R352" s="34"/>
    </row>
    <row r="1043706" spans="8:9">
      <c r="H1043706" s="8"/>
      <c r="I1043706" s="8"/>
    </row>
  </sheetData>
  <autoFilter ref="B9:R352" xr:uid="{FA5CC778-59CA-459F-9207-4D661810715B}"/>
  <mergeCells count="20">
    <mergeCell ref="R8:R9"/>
    <mergeCell ref="M8:M9"/>
    <mergeCell ref="N8:N9"/>
    <mergeCell ref="Q8:Q9"/>
    <mergeCell ref="C7:P7"/>
    <mergeCell ref="O8:O9"/>
    <mergeCell ref="P8:P9"/>
    <mergeCell ref="I8:I9"/>
    <mergeCell ref="J8:J9"/>
    <mergeCell ref="K8:L8"/>
    <mergeCell ref="B8:B9"/>
    <mergeCell ref="C8:C9"/>
    <mergeCell ref="D8:F8"/>
    <mergeCell ref="G8:G9"/>
    <mergeCell ref="H8:H9"/>
    <mergeCell ref="B2:Q2"/>
    <mergeCell ref="Q3:R3"/>
    <mergeCell ref="C4:P4"/>
    <mergeCell ref="C5:P5"/>
    <mergeCell ref="C6:P6"/>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2" r:id="rId167" xr:uid="{812ED116-207D-46B6-929E-843ECD8078EA}"/>
    <hyperlink ref="Q183" r:id="rId168" xr:uid="{6EA984FE-6331-45C0-BAE4-538F6106639E}"/>
    <hyperlink ref="Q184" r:id="rId169" xr:uid="{11D9721F-6708-4DEE-999F-FF52A33FA0FE}"/>
    <hyperlink ref="Q185" r:id="rId170" xr:uid="{017F1ED8-2DAA-4E66-980E-A8D8C92B7D5D}"/>
    <hyperlink ref="Q186" r:id="rId171" xr:uid="{C3B39BB8-34D7-45D6-92BE-5E0D99FB2753}"/>
    <hyperlink ref="Q188" r:id="rId172" xr:uid="{9C031CAC-82BD-4F6E-8ED9-E53D93BBBFC6}"/>
    <hyperlink ref="Q189" r:id="rId173" xr:uid="{034DDD1E-49D4-4723-A974-1270ED0F23AD}"/>
    <hyperlink ref="Q193" r:id="rId174" xr:uid="{3448897B-53C8-472F-9010-A47309B27B9E}"/>
    <hyperlink ref="Q194" r:id="rId175" xr:uid="{763DBFE8-F4ED-4EE0-A7A8-AB3FBEB48292}"/>
    <hyperlink ref="Q195" r:id="rId176" xr:uid="{1D22A4B5-3DA6-41DA-9D63-93C0D360B7B1}"/>
    <hyperlink ref="Q196" r:id="rId177" xr:uid="{11BA42BB-9FB7-4080-9F2D-8E8263814047}"/>
    <hyperlink ref="Q197" r:id="rId178" xr:uid="{19BDFFCA-DCC2-4122-9039-F07A3BD0C38E}"/>
    <hyperlink ref="Q198" r:id="rId179" xr:uid="{8FD3153C-788A-49C3-9799-FC6A904A0C99}"/>
    <hyperlink ref="Q199" r:id="rId180" location="program" xr:uid="{3934958B-7101-41B0-87AC-21A93EDABDEF}"/>
    <hyperlink ref="Q200" r:id="rId181" xr:uid="{5DC9F320-6170-4A2A-9A16-0FE59A914342}"/>
    <hyperlink ref="Q202" r:id="rId182" xr:uid="{8D0D415F-3B09-44F5-AED1-643D35874F25}"/>
    <hyperlink ref="Q203" r:id="rId183" xr:uid="{117FD2ED-743D-46DA-90F3-0CBE4DB9AAF9}"/>
    <hyperlink ref="Q204" r:id="rId184" xr:uid="{C6CF6FC2-3C3C-4D28-B82A-9DCF8EBD56B7}"/>
    <hyperlink ref="Q205" r:id="rId185" xr:uid="{E58BD99A-CEB4-4767-B98B-789D91EFDE14}"/>
    <hyperlink ref="Q208" r:id="rId186" xr:uid="{370C60C6-DD95-4344-AB19-30A076747CB9}"/>
    <hyperlink ref="Q209" r:id="rId187" xr:uid="{221417E9-3D1F-40E5-B518-501EEB1D97A3}"/>
    <hyperlink ref="Q210" r:id="rId188" xr:uid="{912789FA-E319-4E8A-BF19-40AAD54D9478}"/>
    <hyperlink ref="Q211" r:id="rId189" xr:uid="{D294B0D2-721C-44B8-8DD6-0A99262E0B96}"/>
    <hyperlink ref="Q212" r:id="rId190" xr:uid="{70FEE7AE-EC82-4EE8-83C2-E65CE54C4DFD}"/>
    <hyperlink ref="Q213" r:id="rId191" xr:uid="{37FE1705-4EC1-44A3-8847-EE479B731F71}"/>
    <hyperlink ref="Q214" r:id="rId192" xr:uid="{0E6F2E79-B7B8-4781-A583-8E71604B8D07}"/>
    <hyperlink ref="Q215" r:id="rId193" xr:uid="{D5F54203-BD25-4ED4-A557-9A36550679CC}"/>
    <hyperlink ref="Q216" r:id="rId194" xr:uid="{53177DE6-F58C-4047-9B86-3B49BF5051F1}"/>
    <hyperlink ref="Q218" r:id="rId195" xr:uid="{E9FC4B7F-4599-4D40-9EB7-D0795C34D0A0}"/>
    <hyperlink ref="Q219" r:id="rId196" xr:uid="{E8CAB7BE-B4C3-4FBD-9D7B-CDCE4C63851C}"/>
    <hyperlink ref="Q220" r:id="rId197" xr:uid="{82F1A321-585E-4D4E-8A23-3BD661F13348}"/>
    <hyperlink ref="Q221" r:id="rId198" xr:uid="{2BCD71A9-1165-46F2-ADB0-0E07A2E88A1A}"/>
    <hyperlink ref="Q222" r:id="rId199" xr:uid="{D96C0F84-952A-48BE-98CB-00823E73B89B}"/>
    <hyperlink ref="Q223" r:id="rId200" xr:uid="{BD79D51D-2146-45F2-9393-3A8535CF0458}"/>
    <hyperlink ref="Q224" r:id="rId201" xr:uid="{6977EA4C-EBEE-41A1-9469-E54CDCE63068}"/>
    <hyperlink ref="Q225" r:id="rId202" xr:uid="{789B6242-B299-4AC5-9C9F-D6841ED94F73}"/>
    <hyperlink ref="Q226" r:id="rId203" xr:uid="{9E9809D0-95D6-4887-B5FB-6FB5F702840B}"/>
    <hyperlink ref="Q227" r:id="rId204" xr:uid="{16CAC3D3-C879-4565-B80F-699FAFD173A7}"/>
    <hyperlink ref="Q229" r:id="rId205" xr:uid="{4E9CFE1E-F642-4F9D-B44C-6384139CE5C2}"/>
    <hyperlink ref="Q230" r:id="rId206" xr:uid="{5C80F4FA-33A6-4E43-B0AD-F68F1A6AB794}"/>
    <hyperlink ref="Q228" r:id="rId207" xr:uid="{CE130B91-6C89-4EE0-A609-334B092A6C4C}"/>
    <hyperlink ref="Q231" r:id="rId208" xr:uid="{8058508B-8BDC-4A1C-8E0C-9FB46CB6DD69}"/>
    <hyperlink ref="Q232" r:id="rId209" xr:uid="{660A2211-E63A-477B-930B-4D1F87A89E7D}"/>
    <hyperlink ref="Q233" r:id="rId210" xr:uid="{CC0AD9D9-254B-404C-BCF7-B1892DF3B351}"/>
    <hyperlink ref="Q234" r:id="rId211" xr:uid="{EB435785-A94C-4D8F-A885-1BD4862096B6}"/>
    <hyperlink ref="Q235" r:id="rId212" xr:uid="{7AF4C1E2-7FE3-4A77-824F-CA181C8418D2}"/>
    <hyperlink ref="Q236" r:id="rId213" xr:uid="{5EA8C740-C18B-4E9E-9C0B-89DB3D48E269}"/>
    <hyperlink ref="Q237" r:id="rId214" xr:uid="{BFA35F58-A24A-46FB-AF42-40FA32517494}"/>
    <hyperlink ref="Q238" r:id="rId215" xr:uid="{C742BD90-B3FF-4226-801F-8B1A01EE6818}"/>
    <hyperlink ref="Q239" r:id="rId216" xr:uid="{3F2E6BCF-B754-4FCF-9F8E-7287146EC5E1}"/>
    <hyperlink ref="Q240" r:id="rId217" xr:uid="{F0C85E7B-CB49-4F06-8E3D-DCCD23FE183D}"/>
    <hyperlink ref="Q243" r:id="rId218" xr:uid="{316DAD17-5E1E-4297-988C-1268F3F98FA7}"/>
    <hyperlink ref="Q244" r:id="rId219" xr:uid="{67EB82B1-0B86-473F-A326-263E0F59F19F}"/>
    <hyperlink ref="Q245" r:id="rId220" xr:uid="{ECD9A343-0692-4DA8-9036-84EA96C34B0B}"/>
    <hyperlink ref="Q246" r:id="rId221" xr:uid="{858CBA9D-3609-4DB6-9C8A-2B4B848B9EC2}"/>
    <hyperlink ref="Q247" r:id="rId222" xr:uid="{6B1C048D-9764-43D5-BCDB-ADD489C7AD5B}"/>
    <hyperlink ref="Q248" r:id="rId223" xr:uid="{D5A23A33-3F7F-4976-8D1D-A72919F9B9D8}"/>
    <hyperlink ref="Q241" r:id="rId224" xr:uid="{8ED09F21-6015-4A6C-B894-917E1C25147B}"/>
    <hyperlink ref="Q242" r:id="rId225" xr:uid="{C94F32E6-F647-4321-80B3-F26DBFC64A63}"/>
    <hyperlink ref="Q249" r:id="rId226" xr:uid="{754EBC92-F93C-4AE7-AE90-9C0991DD9500}"/>
    <hyperlink ref="Q250" r:id="rId227" xr:uid="{6C04D3E9-C0CA-483A-BC45-6342B872959E}"/>
    <hyperlink ref="Q251" r:id="rId228" xr:uid="{D85B9AB1-A50D-4A82-B874-9C12DCA92972}"/>
    <hyperlink ref="Q252" r:id="rId229" xr:uid="{8584E609-54BA-4430-86EA-9E01939261FE}"/>
    <hyperlink ref="Q253" r:id="rId230" xr:uid="{612C7195-A63D-463C-97B8-21C46101205C}"/>
    <hyperlink ref="Q254" r:id="rId231" xr:uid="{54F6BEBF-FD31-4200-A8DE-F9AAC9A6A7B8}"/>
    <hyperlink ref="Q255" r:id="rId232" xr:uid="{047FFDD1-457D-46E9-8AE3-2662FCDA2CF8}"/>
    <hyperlink ref="Q256" r:id="rId233" xr:uid="{A5E44920-6E5D-42DC-AE03-A8F9E36CDB1E}"/>
    <hyperlink ref="Q257" r:id="rId234" xr:uid="{FD9A07F8-C6DB-433A-A0A0-B0E65FCC35F6}"/>
    <hyperlink ref="Q258" r:id="rId235" xr:uid="{7E2323DB-1EEB-4218-A99D-C4459DB3AECA}"/>
    <hyperlink ref="Q259" r:id="rId236" xr:uid="{B26FBC73-464B-4319-9EA4-1F3EE2D47477}"/>
    <hyperlink ref="Q262" r:id="rId237" xr:uid="{3534414E-5BFF-43ED-A3D8-0A5F17616EA2}"/>
    <hyperlink ref="Q263" r:id="rId238" xr:uid="{6739A421-1E0D-4F84-BFFB-C982F614820B}"/>
    <hyperlink ref="Q264" r:id="rId239" xr:uid="{11D71312-E9F3-4D0F-AEC0-96DEFEC69A9C}"/>
    <hyperlink ref="Q265" r:id="rId240" xr:uid="{2C7D87CE-96DE-4199-A3C0-F346F6B14D57}"/>
    <hyperlink ref="Q266" r:id="rId241" xr:uid="{BD438E20-D6ED-4A3E-B8D3-5D28B3336D2E}"/>
    <hyperlink ref="Q267" r:id="rId242" xr:uid="{932D3B08-1F8A-4605-A1C1-800EF2D26E12}"/>
    <hyperlink ref="Q268" r:id="rId243" xr:uid="{F01EAC98-2775-4CAF-A655-A39263C5ED7B}"/>
    <hyperlink ref="Q269" r:id="rId244" location="page=1" xr:uid="{9C0C1E6D-D610-49A0-8E55-AAD282FD1D0A}"/>
    <hyperlink ref="Q270" r:id="rId245" xr:uid="{301C2D17-010C-405C-812A-1495F57246C6}"/>
    <hyperlink ref="Q271" r:id="rId246" xr:uid="{7958CE20-4DA0-4C3D-B0CD-140E64FED6A0}"/>
    <hyperlink ref="Q272" r:id="rId247" xr:uid="{880FC2B2-C2BC-4C45-A894-65B5BA83E812}"/>
    <hyperlink ref="Q273" r:id="rId248" xr:uid="{DB2E1025-9E17-43DF-AC6E-62D4AF3DD163}"/>
    <hyperlink ref="Q274" r:id="rId249" xr:uid="{3035E912-7899-4092-AAA8-8A92D1BB1F70}"/>
    <hyperlink ref="Q275" r:id="rId250" xr:uid="{0860AA77-1D84-4D14-A63E-245BD0210F0B}"/>
    <hyperlink ref="Q276" r:id="rId251" xr:uid="{EB0B209D-3A3E-4C12-B929-67CF58D4D863}"/>
    <hyperlink ref="Q285" r:id="rId252" xr:uid="{9A98995B-5FEE-4D98-9D90-7C5009544548}"/>
    <hyperlink ref="Q288" r:id="rId253" xr:uid="{04424EEB-1C98-4DC2-9AD1-FD5114EDB44F}"/>
    <hyperlink ref="Q289" r:id="rId254" xr:uid="{F82532A0-632E-4866-8961-D3BCE18A4D7D}"/>
    <hyperlink ref="Q291" r:id="rId255" xr:uid="{9C9224AD-07C1-433B-A9E9-B3A1A9E13C1D}"/>
    <hyperlink ref="Q292" r:id="rId256" xr:uid="{BA33CD27-E908-4694-B03C-F3AE4514F371}"/>
    <hyperlink ref="Q293" r:id="rId257" xr:uid="{61A4C4B5-9E1C-494D-B079-1996FD0140F9}"/>
    <hyperlink ref="Q294" r:id="rId258" xr:uid="{33970BD5-E315-4BBD-B7F6-CCADE5B8DBB4}"/>
    <hyperlink ref="Q277" r:id="rId259" xr:uid="{D7E93E77-15B7-4B66-BE2B-DFE5268425FD}"/>
    <hyperlink ref="Q278" r:id="rId260" xr:uid="{A55414A2-368B-4F5A-95D1-9FD781AB4D4D}"/>
    <hyperlink ref="Q279" r:id="rId261" xr:uid="{903FF847-1896-4FDB-BF6E-C02A2448F839}"/>
    <hyperlink ref="Q280" r:id="rId262" xr:uid="{AB28E74B-1C63-4F81-9E36-E243A4B3AF91}"/>
    <hyperlink ref="Q281" r:id="rId263" xr:uid="{D5432686-9850-47B3-95DD-A5E09CE5CA6E}"/>
    <hyperlink ref="Q282" r:id="rId264" xr:uid="{9E20AEF3-8C35-4105-8538-79B2E1657AD7}"/>
    <hyperlink ref="Q283" r:id="rId265" xr:uid="{843B0ED2-9779-4F21-81F7-D6B68AD6287E}"/>
    <hyperlink ref="Q286" r:id="rId266" xr:uid="{DCFC1798-469C-4E06-ADBF-A512D396DE77}"/>
    <hyperlink ref="Q287" r:id="rId267" xr:uid="{2CA77D89-7EAE-4012-B57E-0D57B62E344B}"/>
    <hyperlink ref="Q290" r:id="rId268" xr:uid="{677FF025-D7BD-4CA9-9DB1-DF88240DF950}"/>
    <hyperlink ref="Q284" r:id="rId269" xr:uid="{7FD80BEC-CEA5-4890-B302-9BDFF01E69A4}"/>
    <hyperlink ref="Q295" r:id="rId270" xr:uid="{34078F8E-B8EF-44B8-BB5C-0B2CED4F2A6E}"/>
    <hyperlink ref="Q297" r:id="rId271" xr:uid="{1EE2FCCD-00E8-4C41-84F8-E1E924891B6F}"/>
    <hyperlink ref="Q296" r:id="rId272" location="kyodobosyu" xr:uid="{A2A576E1-7E40-4BBE-A3B9-1F2ADBE53C51}"/>
    <hyperlink ref="Q299" r:id="rId273" xr:uid="{C77E6C40-1461-4808-A12E-880F3551A368}"/>
    <hyperlink ref="Q300" r:id="rId274" xr:uid="{9D4359D0-8095-4EE4-927F-FA901B434197}"/>
    <hyperlink ref="Q301" r:id="rId275" xr:uid="{0F57C7EB-01E9-4356-B037-73418CC924B3}"/>
    <hyperlink ref="Q302" r:id="rId276" xr:uid="{14FF6120-91D5-4D98-B2D1-157D997C1351}"/>
    <hyperlink ref="Q303" r:id="rId277" xr:uid="{4A222C55-78EA-44DB-9008-053597C12EB5}"/>
    <hyperlink ref="Q304" r:id="rId278" xr:uid="{F03363E8-CDA8-4B88-B769-1E1DD66CC59A}"/>
    <hyperlink ref="Q260" r:id="rId279" xr:uid="{873ECFC4-8C37-498C-ADBF-B57664968A00}"/>
    <hyperlink ref="Q261" r:id="rId280" xr:uid="{B2544377-1F74-4762-B27C-96B99CF8F8AE}"/>
    <hyperlink ref="Q181" r:id="rId281" xr:uid="{FAAEBD71-D518-4971-BB60-57D26E16647E}"/>
    <hyperlink ref="Q305" r:id="rId282" xr:uid="{A503AECF-46E0-4AA5-A3D1-477558918AEA}"/>
    <hyperlink ref="Q306" r:id="rId283" xr:uid="{317235DA-307E-4E05-A652-B46E7ABC4872}"/>
    <hyperlink ref="Q309" r:id="rId284" xr:uid="{08C42012-9C04-4140-8E40-BEDE05966E3E}"/>
    <hyperlink ref="Q307" r:id="rId285" xr:uid="{68A46B0C-9F0C-4A58-AB2B-69FF48CE7876}"/>
    <hyperlink ref="Q308" r:id="rId286" xr:uid="{483F0436-C23C-4667-9CFC-C88DD0CCB666}"/>
    <hyperlink ref="Q310" r:id="rId287" xr:uid="{2A75D0D5-AD5D-4CAB-97F1-8C1DD77EF48A}"/>
    <hyperlink ref="Q311" r:id="rId288" xr:uid="{1BCA0540-CE90-4FCE-B9EF-B2E84A06A88F}"/>
    <hyperlink ref="Q312" r:id="rId289" xr:uid="{9752AC99-6A0D-4B21-932F-1A16D43FF46C}"/>
    <hyperlink ref="Q313" r:id="rId290" xr:uid="{58BFB34A-999D-458D-BAA4-B38AFCD71488}"/>
    <hyperlink ref="Q314" r:id="rId291" xr:uid="{C359DA82-CEB2-4500-BAFA-83AA793CE71A}"/>
    <hyperlink ref="Q315" r:id="rId292" xr:uid="{90A5AD7F-1E02-42F0-B66C-C6DB2BEBB161}"/>
    <hyperlink ref="Q316" r:id="rId293" xr:uid="{46E60712-FDFD-4C66-95A0-2BEE5DFA38D3}"/>
    <hyperlink ref="Q317" r:id="rId294" xr:uid="{492F15B2-E862-4C92-8428-D4BC904E8D6A}"/>
    <hyperlink ref="Q318" r:id="rId295" xr:uid="{207EA095-5424-4FC8-8868-61898B26E39E}"/>
    <hyperlink ref="Q319" r:id="rId296" xr:uid="{E4A0A551-96DB-48FA-9F55-BB7E56537DE3}"/>
    <hyperlink ref="Q320" r:id="rId297" xr:uid="{6A996B2D-9A13-4B94-AA49-9CAEF5EA1C38}"/>
    <hyperlink ref="Q321" r:id="rId298" xr:uid="{43721D77-460B-4943-8E03-4D2C9B2EDE50}"/>
    <hyperlink ref="Q322" r:id="rId299" xr:uid="{E239F726-6C7C-41D0-A8FE-37297BA7D003}"/>
    <hyperlink ref="Q323" r:id="rId300" xr:uid="{767466A3-3B03-4E59-939D-FB4A5EE627C5}"/>
    <hyperlink ref="Q324" r:id="rId301" xr:uid="{155D9396-D0E3-42B6-ADEC-98B1D063A8A9}"/>
    <hyperlink ref="Q325" r:id="rId302" xr:uid="{E795F61A-B67C-42A8-B9D3-038E6616D19A}"/>
    <hyperlink ref="Q326" r:id="rId303" xr:uid="{22F0BCAA-7138-4185-AA3F-D52CA241DB76}"/>
    <hyperlink ref="Q330" r:id="rId304" xr:uid="{95F4FCFF-DC9C-4288-83A2-488DEE842AF9}"/>
    <hyperlink ref="Q327" r:id="rId305" xr:uid="{920DD0F4-B088-498E-BF02-E0F742489E0B}"/>
    <hyperlink ref="Q328" r:id="rId306" xr:uid="{347A0543-BA35-4984-AFD1-7244C8566FAD}"/>
    <hyperlink ref="Q329" r:id="rId307" xr:uid="{F79D735D-0ECD-45FF-A592-558841E10B2C}"/>
    <hyperlink ref="Q331" r:id="rId308" xr:uid="{8903DBAB-924A-4977-9FEC-683943FAFEC3}"/>
    <hyperlink ref="Q332" r:id="rId309" xr:uid="{28C34A35-DA89-4251-8499-17B874E47481}"/>
    <hyperlink ref="Q333" r:id="rId310" xr:uid="{805B311B-9C1E-47F7-8E1A-2146ED1C29AB}"/>
    <hyperlink ref="Q334" r:id="rId311" xr:uid="{BE6EC791-3128-4DE3-ACF4-B2FB96E318DC}"/>
    <hyperlink ref="Q335" r:id="rId312" xr:uid="{2E967233-70EC-4556-A221-0E3FADEC59AE}"/>
    <hyperlink ref="Q336" r:id="rId313" xr:uid="{AD107CBD-8BCF-4D99-A3CB-36C385777193}"/>
    <hyperlink ref="Q337" r:id="rId314" xr:uid="{223C536C-EA61-4958-B570-8883AB843ED1}"/>
    <hyperlink ref="Q338" r:id="rId315" xr:uid="{D617A17F-60AB-42DA-A07C-A40989FE3710}"/>
    <hyperlink ref="Q339" r:id="rId316" xr:uid="{270994A5-4137-4DAF-AC69-F516F875D9AF}"/>
    <hyperlink ref="Q340" r:id="rId317" xr:uid="{30723D24-10D3-452F-9F5C-85247D716299}"/>
    <hyperlink ref="Q342" r:id="rId318" xr:uid="{070D3082-3EA5-4696-8538-2877CD6C5913}"/>
    <hyperlink ref="Q341" r:id="rId319" xr:uid="{524A7532-39C3-499E-9591-1CF252569F81}"/>
    <hyperlink ref="Q344" r:id="rId320" xr:uid="{CA434F12-7EB1-4087-B711-40B611E0B846}"/>
    <hyperlink ref="Q343" r:id="rId321" xr:uid="{7F71610F-E1C7-4079-B93B-A41FA50EC4BA}"/>
    <hyperlink ref="Q345" r:id="rId322" xr:uid="{72D3C940-ED29-4CFB-B572-F0D728B30BA1}"/>
    <hyperlink ref="Q346" r:id="rId323" xr:uid="{CDC09C5B-2F50-4CD8-914D-67A5BEEA02DD}"/>
    <hyperlink ref="Q347" r:id="rId324" xr:uid="{B6B76E0F-1171-4A90-A7CF-548E51E1AB87}"/>
    <hyperlink ref="Q348" r:id="rId325" xr:uid="{CF6FFC82-272F-4A90-8279-6631BA055EB7}"/>
    <hyperlink ref="Q349" r:id="rId326" xr:uid="{920BDFB4-B3BE-46DD-A671-6403726F8C80}"/>
    <hyperlink ref="Q350" r:id="rId327" xr:uid="{877BDB80-3DD7-4238-A9B7-E9BB0A3011AA}"/>
    <hyperlink ref="Q351" r:id="rId328" xr:uid="{A7349471-8AEB-4EAB-BD55-CDE50753A704}"/>
    <hyperlink ref="Q352" r:id="rId329" xr:uid="{D15B8C6C-E166-4839-A4A6-5855492C5EF1}"/>
  </hyperlinks>
  <printOptions horizontalCentered="1"/>
  <pageMargins left="0.59055118110236227" right="0.59055118110236227" top="0.59055118110236227" bottom="0.39370078740157483" header="0.31496062992125984" footer="0.31496062992125984"/>
  <pageSetup paperSize="9" scale="41" fitToHeight="0" orientation="landscape" r:id="rId330"/>
  <headerFooter>
    <oddFooter>&amp;C&amp;P</oddFooter>
  </headerFooter>
  <legacyDrawing r:id="rId3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2024-03-12T06:20:05Z</cp:lastPrinted>
  <dcterms:created xsi:type="dcterms:W3CDTF">2018-11-09T00:57:24Z</dcterms:created>
  <dcterms:modified xsi:type="dcterms:W3CDTF">2024-04-11T04:32:15Z</dcterms:modified>
</cp:coreProperties>
</file>