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1F9A4E9D-7BE8-4940-9C0B-0C266F7DAA68}"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'!$B$9:$R$283</definedName>
    <definedName name="_xlnm.Print_Area" localSheetId="0">'2022年度募集一覧 '!$B$261:$R$271</definedName>
    <definedName name="_xlnm.Print_Titles" localSheetId="0">'2022年度募集一覧 '!$2:$9</definedName>
  </definedNames>
  <calcPr calcId="191029"/>
</workbook>
</file>

<file path=xl/calcChain.xml><?xml version="1.0" encoding="utf-8"?>
<calcChain xmlns="http://schemas.openxmlformats.org/spreadsheetml/2006/main">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2"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201" i="11" l="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2"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<sst xmlns="http://schemas.openxmlformats.org/spreadsheetml/2006/main" count="2325" uniqueCount="1581">
  <si>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</si>
  <si>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</si>
  <si>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</si>
  <si>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</si>
  <si>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</si>
  <si>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</si>
  <si>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</si>
  <si>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</si>
  <si>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</si>
  <si>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</si>
  <si>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</si>
  <si>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</si>
  <si>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</si>
  <si>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</si>
  <si>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</si>
  <si>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</si>
  <si>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</si>
  <si>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</si>
  <si>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</si>
  <si>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</si>
  <si>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</si>
  <si>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</si>
  <si>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</si>
  <si>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</si>
  <si>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</si>
  <si>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</si>
  <si>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</si>
  <si>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</si>
  <si>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</si>
  <si>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</si>
  <si>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</si>
  <si>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</si>
  <si>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</si>
  <si>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</si>
  <si>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</si>
  <si>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</si>
  <si>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</si>
  <si>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</si>
  <si>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</si>
  <si>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</si>
  <si>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</si>
  <si>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</si>
  <si>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</si>
  <si>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</si>
  <si>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</si>
  <si>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</si>
  <si>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</si>
  <si>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</si>
  <si>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</si>
  <si>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</si>
  <si>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</si>
  <si>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</si>
  <si>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</si>
  <si>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</si>
  <si>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</si>
  <si>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</si>
  <si>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</si>
  <si>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</si>
  <si>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</si>
  <si>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</si>
  <si>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</si>
  <si>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</si>
  <si>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</si>
  <si>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</si>
  <si>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</si>
  <si>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</si>
  <si>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</si>
  <si>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</si>
  <si>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</si>
  <si>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</si>
  <si>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</si>
  <si>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</si>
  <si>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</si>
  <si>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</si>
  <si>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</si>
  <si>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</si>
  <si>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</si>
  <si>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</si>
  <si>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</si>
  <si>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</si>
  <si>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</si>
  <si>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</si>
  <si>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</si>
  <si>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</si>
  <si>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</si>
  <si>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</si>
  <si>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</si>
  <si>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</si>
  <si>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</si>
  <si>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</si>
  <si>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</si>
  <si>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</si>
  <si>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</si>
  <si>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</si>
  <si>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</si>
  <si>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</si>
  <si>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</si>
  <si>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</si>
  <si>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</si>
  <si>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</si>
  <si>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</si>
  <si>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</si>
  <si>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</si>
  <si>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</si>
  <si>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</si>
  <si>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</si>
  <si>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</si>
  <si>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</si>
  <si>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</si>
  <si>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</si>
  <si>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</si>
  <si>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</si>
  <si>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</si>
  <si>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</si>
  <si>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</si>
  <si>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</si>
  <si>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</si>
  <si>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</si>
  <si>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</si>
  <si>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</si>
  <si>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</si>
  <si>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</si>
  <si>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</si>
  <si>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</si>
  <si>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</si>
  <si>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</si>
  <si>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</si>
  <si>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</si>
  <si>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</si>
  <si>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</si>
  <si>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</si>
  <si>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</si>
  <si>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</si>
  <si>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</si>
  <si>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</si>
  <si>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</si>
  <si>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</si>
  <si>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</si>
  <si>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</si>
  <si>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</si>
  <si>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</si>
  <si>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</si>
  <si>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</si>
  <si>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</si>
  <si>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</si>
  <si>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</si>
  <si>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</si>
  <si>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</si>
  <si>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</si>
  <si>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</si>
  <si>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</si>
  <si>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</si>
  <si>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</si>
  <si>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</si>
  <si>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</si>
  <si>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</si>
  <si>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</si>
  <si>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</si>
  <si>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</si>
  <si>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</si>
  <si>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</si>
  <si>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</si>
  <si>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</si>
  <si>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</si>
  <si>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</si>
  <si>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</si>
  <si>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</si>
  <si>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</si>
  <si>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</si>
  <si>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</si>
  <si>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</si>
  <si>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</si>
  <si>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</si>
  <si>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</si>
  <si>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</si>
  <si>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</si>
  <si>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</si>
  <si>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</si>
  <si>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</si>
  <si>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</si>
  <si>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</si>
  <si>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</si>
  <si>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</si>
  <si>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</si>
  <si>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</si>
  <si>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</si>
  <si>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</si>
  <si>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</si>
  <si>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</si>
  <si>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</si>
  <si>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</si>
  <si>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</si>
  <si>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</si>
  <si>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</si>
  <si>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</si>
  <si>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</si>
  <si>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</si>
  <si>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</si>
  <si>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</si>
  <si>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</si>
  <si>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</si>
  <si>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</si>
  <si>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</si>
  <si>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</si>
  <si>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</si>
  <si>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</si>
  <si>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</si>
  <si>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</si>
  <si>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</si>
  <si>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</si>
  <si>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</si>
  <si>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</si>
  <si>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</si>
  <si>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</si>
  <si>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</si>
  <si>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</si>
  <si>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</si>
  <si>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</si>
  <si>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</si>
  <si>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</si>
  <si>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</si>
  <si>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</si>
  <si>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</si>
  <si>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</si>
  <si>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</si>
  <si>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</si>
  <si>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</si>
  <si>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</si>
  <si>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</si>
  <si>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</si>
  <si>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</si>
  <si>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</si>
  <si>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</si>
  <si>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</si>
  <si>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</si>
  <si>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</si>
  <si>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</si>
  <si>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</si>
  <si>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</si>
  <si>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</si>
  <si>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</si>
  <si>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</si>
  <si>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</si>
  <si>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</si>
  <si>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</si>
  <si>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</si>
  <si>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</si>
  <si>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</si>
  <si>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</si>
  <si>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</si>
  <si>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</si>
  <si>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</si>
  <si>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</si>
  <si>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</si>
  <si>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</si>
  <si>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</si>
  <si>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</si>
  <si>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</si>
  <si>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</si>
  <si>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</si>
  <si>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</si>
  <si>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</si>
  <si>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</si>
  <si>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</si>
  <si>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</si>
  <si>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</si>
  <si>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</si>
  <si>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</si>
  <si>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</si>
  <si>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</si>
  <si>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</si>
  <si>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</si>
  <si>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</si>
  <si>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</si>
  <si>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</si>
  <si>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</si>
  <si>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</si>
  <si>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</si>
  <si>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</si>
  <si>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</si>
  <si>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</si>
  <si>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</si>
  <si>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</si>
  <si>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</si>
  <si>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</si>
  <si>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</si>
  <si>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</si>
  <si>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</si>
  <si>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</si>
  <si>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</si>
  <si>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</si>
  <si>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</si>
  <si>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</si>
  <si>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</si>
  <si>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</si>
  <si>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</si>
  <si>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</si>
  <si>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</si>
  <si>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</si>
  <si>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</si>
  <si>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</si>
  <si>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</si>
  <si>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</si>
  <si>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</si>
  <si>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</si>
  <si>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</si>
  <si>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</si>
  <si>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</si>
  <si>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</si>
  <si>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</si>
  <si>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</si>
  <si>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</si>
  <si>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</si>
  <si>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</si>
  <si>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</si>
  <si>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</si>
  <si>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</si>
  <si>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</si>
  <si>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</si>
  <si>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</si>
  <si>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</si>
  <si>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</si>
  <si>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</si>
  <si>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</si>
  <si>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</si>
  <si>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</si>
  <si>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</si>
  <si>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</si>
  <si>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</si>
  <si>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</si>
  <si>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</si>
  <si>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</si>
  <si>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</si>
  <si>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</si>
  <si>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</si>
  <si>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</si>
  <si>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</si>
  <si>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</si>
  <si>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</si>
  <si>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</si>
  <si>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</si>
  <si>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</si>
  <si>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</si>
  <si>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</si>
  <si>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</si>
  <si>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</si>
  <si>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</si>
  <si>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</si>
  <si>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</si>
  <si>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</si>
  <si>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</si>
  <si>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</si>
  <si>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</si>
  <si>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</si>
  <si>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</si>
  <si>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</si>
  <si>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</si>
  <si>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</si>
  <si>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</si>
  <si>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</si>
  <si>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</si>
  <si>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</si>
  <si>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</si>
  <si>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</si>
  <si>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</si>
  <si>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</si>
  <si>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</si>
  <si>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</si>
  <si>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</si>
  <si>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</si>
  <si>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</si>
  <si>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</si>
  <si>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</si>
  <si>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</si>
  <si>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</si>
  <si>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</si>
  <si>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</si>
  <si>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</si>
  <si>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</si>
  <si>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</si>
  <si>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</si>
  <si>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</si>
  <si>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</si>
  <si>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</si>
  <si>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</si>
  <si>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</si>
  <si>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</si>
  <si>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</si>
  <si>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</si>
  <si>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</si>
  <si>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</si>
  <si>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</si>
  <si>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</si>
  <si>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</si>
  <si>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</si>
  <si>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</si>
  <si>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</si>
  <si>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</si>
  <si>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</si>
  <si>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</si>
  <si>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</si>
  <si>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</si>
  <si>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</si>
  <si>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</si>
  <si>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</si>
  <si>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</si>
  <si>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</si>
  <si>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</si>
  <si>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</si>
  <si>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</si>
  <si>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</si>
  <si>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</si>
  <si>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</si>
  <si>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</si>
  <si>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</si>
  <si>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</si>
  <si>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</si>
  <si>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</si>
  <si>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</si>
  <si>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</si>
  <si>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</si>
  <si>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</si>
  <si>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</si>
  <si>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</si>
  <si>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</si>
  <si>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</si>
  <si>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</si>
  <si>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</si>
  <si>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</si>
  <si>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</si>
  <si>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</si>
  <si>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</si>
  <si>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</si>
  <si>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</si>
  <si>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</si>
  <si>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</si>
  <si>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</si>
  <si>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</si>
  <si>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</si>
  <si>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</si>
  <si>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</si>
  <si>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</si>
  <si>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</si>
  <si>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</si>
  <si>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</si>
  <si>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</si>
  <si>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</si>
  <si>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</si>
  <si>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</si>
  <si>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</si>
  <si>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</si>
  <si>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</si>
  <si>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</si>
  <si>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</si>
  <si>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</si>
  <si>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</si>
  <si>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</si>
  <si>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</si>
  <si>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</si>
  <si>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</si>
  <si>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</si>
  <si>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</si>
  <si>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</si>
  <si>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</si>
  <si>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</si>
  <si>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</si>
  <si>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</si>
  <si>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</si>
  <si>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</si>
  <si>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</si>
  <si>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</si>
  <si>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</si>
  <si>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</si>
  <si>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</si>
  <si>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</si>
  <si>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</si>
  <si>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</si>
  <si>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</si>
  <si>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</si>
  <si>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</si>
  <si>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</si>
  <si>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</si>
  <si>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</si>
  <si>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</si>
  <si>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</si>
  <si>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</si>
  <si>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</si>
  <si>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</si>
  <si>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</si>
  <si>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</si>
  <si>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</si>
  <si>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</si>
  <si>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</si>
  <si>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</si>
  <si>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</si>
  <si>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</si>
  <si>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</si>
  <si>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</si>
  <si>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</si>
  <si>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</si>
  <si>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</si>
  <si>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</si>
  <si>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</si>
  <si>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</si>
  <si>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</si>
  <si>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</si>
  <si>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</si>
  <si>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</si>
  <si>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</si>
  <si>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</si>
  <si>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</si>
  <si>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</si>
  <si>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</si>
  <si>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</si>
  <si>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</si>
  <si>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</si>
  <si>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</si>
  <si>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</si>
  <si>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</si>
  <si>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</si>
  <si>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</si>
  <si>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</si>
  <si>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</si>
  <si>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</si>
  <si>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</si>
  <si>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</si>
  <si>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</si>
  <si>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</si>
  <si>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</si>
  <si>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</si>
  <si>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</si>
  <si>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</si>
  <si>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</si>
  <si>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</si>
  <si>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</si>
  <si>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</si>
  <si>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</si>
  <si>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</si>
  <si>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</si>
  <si>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</si>
  <si>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</si>
  <si>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</si>
  <si>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</si>
  <si>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</si>
  <si>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</si>
  <si>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</si>
  <si>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</si>
  <si>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</si>
  <si>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</si>
  <si>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</si>
  <si>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</si>
  <si>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</si>
  <si>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</si>
  <si>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</si>
  <si>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</si>
  <si>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</si>
  <si>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</si>
  <si>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</si>
  <si>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</si>
  <si>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</si>
  <si>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</si>
  <si>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</si>
  <si>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</si>
  <si>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</si>
  <si>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</si>
  <si>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</si>
  <si>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</si>
  <si>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</si>
  <si>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</si>
  <si>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</si>
  <si>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</si>
  <si>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</si>
  <si>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</si>
  <si>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</si>
  <si>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</si>
  <si>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</si>
  <si>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</si>
  <si>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</si>
  <si>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</si>
  <si>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</si>
  <si>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</si>
  <si>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</si>
  <si>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</si>
  <si>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</si>
  <si>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</si>
  <si>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</si>
  <si>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</si>
  <si>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</si>
  <si>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</si>
  <si>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</si>
  <si>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</si>
  <si>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</si>
  <si>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</si>
  <si>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</si>
  <si>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</si>
  <si>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</si>
  <si>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</si>
  <si>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</si>
  <si>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</si>
  <si>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</si>
  <si>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</si>
  <si>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</si>
  <si>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</si>
  <si>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</si>
  <si>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</si>
  <si>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</si>
  <si>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</si>
  <si>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</si>
  <si>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</si>
  <si>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</si>
  <si>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</si>
  <si>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</si>
  <si>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</si>
  <si>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</si>
  <si>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</si>
  <si>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</si>
  <si>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</si>
  <si>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</si>
  <si>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</si>
  <si>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</si>
  <si>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</si>
  <si>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</si>
  <si>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</si>
  <si>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</si>
  <si>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</si>
  <si>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</si>
  <si>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</si>
  <si>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</si>
  <si>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</si>
  <si>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</si>
  <si>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</si>
  <si>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</si>
  <si>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</si>
  <si>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</si>
  <si>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</si>
  <si>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</si>
  <si>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</si>
  <si>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</si>
  <si>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</si>
  <si>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</si>
  <si>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</si>
  <si>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</si>
  <si>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</si>
  <si>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</si>
  <si>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</si>
  <si>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</si>
  <si>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</si>
  <si>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</si>
  <si>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</si>
  <si>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</si>
  <si>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</si>
  <si>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</si>
  <si>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</si>
  <si>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</si>
  <si>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</si>
  <si>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</si>
  <si>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</si>
  <si>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</si>
  <si>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</si>
  <si>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</si>
  <si>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</si>
  <si>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</si>
  <si>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</si>
  <si>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</si>
  <si>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</si>
  <si>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</si>
  <si>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</si>
  <si>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</si>
  <si>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</si>
  <si>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</si>
  <si>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</si>
  <si>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</si>
  <si>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</si>
  <si>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</si>
  <si>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</si>
  <si>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</si>
  <si>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</si>
  <si>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</si>
  <si>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https://www.af-info.or.jp/</t>
  </si>
  <si>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</si>
  <si>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</si>
  <si>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</si>
  <si>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</si>
  <si>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</si>
  <si>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</si>
  <si>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</si>
  <si>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</si>
  <si>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</si>
  <si>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</si>
  <si>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</si>
  <si>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</si>
  <si>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</si>
  <si>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</si>
  <si>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</si>
  <si>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</si>
  <si>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</si>
  <si>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http://yakuriki.umin.jp/</t>
  </si>
  <si>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</si>
  <si>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</si>
  <si>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</si>
  <si>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</si>
  <si>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</si>
  <si>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</si>
  <si>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</si>
  <si>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</si>
  <si>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</si>
  <si>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</si>
  <si>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</si>
  <si>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</si>
  <si>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</si>
  <si>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</si>
  <si>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</si>
  <si>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</si>
  <si>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</si>
  <si>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</si>
  <si>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</si>
  <si>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</si>
  <si>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</si>
  <si>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</si>
  <si>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</si>
  <si>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</si>
  <si>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</si>
  <si>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</si>
  <si>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</si>
  <si>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</si>
  <si>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</si>
  <si>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</si>
  <si>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</si>
  <si>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</si>
  <si>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</si>
  <si>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</si>
  <si>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</si>
  <si>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</si>
  <si>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</si>
  <si>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</si>
  <si>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</si>
  <si>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</si>
  <si>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</si>
  <si>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</si>
  <si>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</si>
  <si>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</si>
  <si>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</si>
  <si>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</si>
  <si>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</si>
  <si>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</si>
  <si>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</si>
  <si>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</si>
  <si>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</si>
  <si>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</si>
  <si>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</si>
  <si>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</si>
  <si>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</si>
  <si>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</si>
  <si>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</si>
  <si>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</si>
  <si>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</si>
  <si>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</si>
  <si>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</si>
  <si>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</si>
  <si>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</si>
  <si>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</si>
  <si>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</si>
  <si>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</si>
  <si>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</si>
  <si>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</si>
  <si>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</si>
  <si>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</si>
  <si>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</si>
  <si>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</si>
  <si>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</si>
  <si>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</si>
  <si>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</si>
  <si>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</si>
  <si>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</si>
  <si>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</si>
  <si>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</si>
  <si>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</si>
  <si>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</si>
  <si>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</si>
  <si>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</si>
  <si>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</si>
  <si>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</si>
  <si>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</si>
  <si>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</si>
  <si>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</si>
  <si>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</si>
  <si>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</si>
  <si>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</si>
  <si>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</si>
  <si>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</si>
  <si>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</si>
  <si>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</si>
  <si>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</si>
  <si>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</si>
  <si>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</si>
  <si>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</si>
  <si>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</si>
  <si>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</si>
  <si>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</si>
  <si>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</si>
  <si>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</si>
  <si>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</si>
  <si>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</si>
  <si>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</si>
  <si>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</si>
  <si>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</si>
  <si>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</si>
  <si>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</si>
  <si>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</si>
  <si>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</si>
  <si>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</si>
  <si>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</si>
  <si>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</si>
  <si>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</si>
  <si>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</si>
  <si>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</si>
  <si>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</si>
  <si>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</si>
  <si>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</si>
  <si>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</si>
  <si>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</si>
  <si>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</si>
  <si>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</si>
  <si>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</si>
  <si>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</si>
  <si>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</si>
  <si>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</si>
  <si>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</si>
  <si>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</si>
  <si>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</si>
  <si>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</si>
  <si>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</si>
  <si>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</si>
  <si>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</si>
  <si>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</si>
  <si>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</si>
  <si>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</si>
  <si>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</si>
  <si>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</si>
  <si>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</si>
  <si>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</si>
  <si>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</si>
  <si>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</si>
  <si>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</si>
  <si>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</si>
  <si>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</si>
  <si>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</si>
  <si>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</si>
  <si>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</si>
  <si>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</si>
  <si>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</si>
  <si>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</si>
  <si>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</si>
  <si>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</si>
  <si>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</si>
  <si>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</si>
  <si>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</si>
  <si>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</si>
  <si>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</si>
  <si>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</si>
  <si>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</si>
  <si>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</si>
  <si>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</si>
  <si>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</si>
  <si>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</si>
  <si>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</si>
  <si>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</si>
  <si>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</si>
  <si>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</si>
  <si>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</si>
  <si>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</si>
  <si>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</si>
  <si>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</si>
  <si>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</si>
  <si>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</si>
  <si>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</si>
  <si>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</si>
  <si>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</si>
  <si>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</si>
  <si>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</si>
  <si>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</si>
  <si>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</si>
  <si>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</si>
  <si>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</si>
  <si>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</si>
  <si>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</si>
  <si>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</si>
  <si>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</si>
  <si>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</si>
  <si>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</si>
  <si>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</si>
  <si>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</si>
  <si>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</si>
  <si>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</si>
  <si>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</si>
  <si>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</si>
  <si>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</si>
  <si>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</si>
  <si>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</si>
  <si>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</si>
  <si>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</si>
  <si>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</si>
  <si>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</si>
  <si>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</si>
  <si>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</si>
  <si>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</si>
  <si>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</si>
  <si>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</si>
  <si>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</si>
  <si>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</si>
  <si>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</si>
  <si>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</si>
  <si>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</si>
  <si>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</si>
  <si>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</si>
  <si>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</si>
  <si>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</si>
  <si>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</si>
  <si>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</si>
  <si>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</si>
  <si>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</si>
  <si>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</si>
  <si>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</si>
  <si>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</si>
  <si>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</si>
  <si>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</si>
  <si>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</si>
  <si>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</si>
  <si>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</si>
  <si>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</si>
  <si>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</si>
  <si>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</si>
  <si>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</si>
  <si>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</si>
  <si>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</si>
  <si>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</si>
  <si>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</si>
  <si>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</si>
  <si>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</si>
  <si>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</si>
  <si>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</si>
  <si>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</si>
  <si>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</si>
  <si>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</si>
  <si>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</si>
  <si>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</si>
  <si>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</si>
  <si>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</si>
  <si>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</si>
  <si>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</si>
  <si>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</si>
  <si>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</si>
  <si>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</si>
  <si>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</si>
  <si>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</si>
  <si>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</si>
  <si>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</si>
  <si>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</si>
  <si>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</si>
  <si>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</si>
  <si>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</si>
  <si>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</si>
  <si>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</si>
  <si>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</si>
  <si>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</si>
  <si>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</si>
  <si>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</si>
  <si>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</si>
  <si>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</si>
  <si>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</si>
  <si>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</si>
  <si>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</si>
  <si>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</si>
  <si>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</si>
  <si>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</si>
  <si>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</si>
  <si>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</si>
  <si>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</si>
  <si>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</si>
  <si>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</si>
  <si>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</si>
  <si>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https://www.marubun-zaidan.jp/oubo.html</t>
  </si>
  <si>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</si>
  <si>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</si>
  <si>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</si>
  <si>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</si>
  <si>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</si>
  <si>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</si>
  <si>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</si>
  <si>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</si>
  <si>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</si>
  <si>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</si>
  <si>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</si>
  <si>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</si>
  <si>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</si>
  <si>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</si>
  <si>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</si>
  <si>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</si>
  <si>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</si>
  <si>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</si>
  <si>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</si>
  <si>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</si>
  <si>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</si>
  <si>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</si>
  <si>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</si>
  <si>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</si>
  <si>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</si>
  <si>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</si>
  <si>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</si>
  <si>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</si>
  <si>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</si>
  <si>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</si>
  <si>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</si>
  <si>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</si>
  <si>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</si>
  <si>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</si>
  <si>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</si>
  <si>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</si>
  <si>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</si>
  <si>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</si>
  <si>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</si>
  <si>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</si>
  <si>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</si>
  <si>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</si>
  <si>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</si>
  <si>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</si>
  <si>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</si>
  <si>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</si>
  <si>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</si>
  <si>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</si>
  <si>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</si>
  <si>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</si>
  <si>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</si>
  <si>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</si>
  <si>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</si>
  <si>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</si>
  <si>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</si>
  <si>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</si>
  <si>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</si>
  <si>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</si>
  <si>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</si>
  <si>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</si>
  <si>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</si>
  <si>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</si>
  <si>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</si>
  <si>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</si>
  <si>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</si>
  <si>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</si>
  <si>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</si>
  <si>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</si>
  <si>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</si>
  <si>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</si>
  <si>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</si>
  <si>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</si>
  <si>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</si>
  <si>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</si>
  <si>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</si>
  <si>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</si>
  <si>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</si>
  <si>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</si>
  <si>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</si>
  <si>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</si>
  <si>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</si>
  <si>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</si>
  <si>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</si>
  <si>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</si>
  <si>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</si>
  <si>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</si>
  <si>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</si>
  <si>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</si>
  <si>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</si>
  <si>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</si>
  <si>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</si>
  <si>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</si>
  <si>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</si>
  <si>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</si>
  <si>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</si>
  <si>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</si>
  <si>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</si>
  <si>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</si>
  <si>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</si>
  <si>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</si>
  <si>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</si>
  <si>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</si>
  <si>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</si>
  <si>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</si>
  <si>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</si>
  <si>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</si>
  <si>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</si>
  <si>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</si>
  <si>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</si>
  <si>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</si>
  <si>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</si>
  <si>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</si>
  <si>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</si>
  <si>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</si>
  <si>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</si>
  <si>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</si>
  <si>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</si>
  <si>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</si>
  <si>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</si>
  <si>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</si>
  <si>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</si>
  <si>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</si>
  <si>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</si>
  <si>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</si>
  <si>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</si>
  <si>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</si>
  <si>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</si>
  <si>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</si>
  <si>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</si>
  <si>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</si>
  <si>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https://www.scat.or.jp/josei/boshu/boshu_info/</t>
    <phoneticPr fontId="1"/>
  </si>
  <si>
    <t>ＳＣＡＴ国際会議助成応募</t>
    <rPh sb="4" eb="6">
      <t>コクサイ</t>
    </rPh>
    <rPh sb="6" eb="8">
      <t>カイギ</t>
    </rPh>
    <rPh sb="8" eb="10">
      <t>ジョセイ</t>
    </rPh>
    <rPh sb="10" eb="12">
      <t>オウボ</t>
    </rPh>
    <phoneticPr fontId="1"/>
  </si>
  <si>
    <t>2023年3月中</t>
    <rPh sb="4" eb="5">
      <t>ネン</t>
    </rPh>
    <rPh sb="6" eb="7">
      <t>ガツ</t>
    </rPh>
    <rPh sb="7" eb="8">
      <t>チュウ</t>
    </rPh>
    <phoneticPr fontId="1"/>
  </si>
  <si>
    <t>受付中</t>
    <rPh sb="0" eb="3">
      <t>ウケツケチュウ</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</si>
  <si>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</si>
  <si>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</si>
  <si>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</si>
  <si>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</si>
  <si>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</si>
  <si>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</si>
  <si>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</si>
  <si>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</si>
  <si>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</si>
  <si>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</si>
  <si>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</si>
  <si>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</si>
  <si>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</si>
  <si>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</si>
  <si>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</si>
  <si>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</si>
  <si>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</si>
  <si>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</si>
  <si>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</si>
  <si>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</si>
  <si>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</si>
  <si>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</si>
  <si>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</si>
  <si>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</si>
  <si>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</si>
  <si>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</si>
  <si>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</si>
  <si>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</si>
  <si>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</si>
  <si>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</si>
  <si>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</si>
  <si>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</si>
  <si>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</si>
  <si>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</si>
  <si>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</si>
  <si>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</si>
  <si>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</si>
  <si>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</si>
  <si>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</si>
  <si>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</si>
  <si>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</si>
  <si>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</si>
  <si>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</si>
  <si>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</si>
  <si>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</si>
  <si>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</si>
  <si>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</si>
  <si>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</si>
  <si>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</si>
  <si>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</si>
  <si>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</si>
  <si>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</si>
  <si>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</si>
  <si>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</si>
  <si>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</si>
  <si>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</si>
  <si>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</si>
  <si>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</si>
  <si>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</si>
  <si>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</si>
  <si>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</si>
  <si>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</si>
  <si>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</si>
  <si>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</si>
  <si>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</si>
  <si>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</si>
  <si>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</si>
  <si>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</si>
  <si>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</si>
  <si>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</si>
  <si>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</si>
  <si>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</si>
  <si>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</si>
  <si>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</si>
  <si>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</si>
  <si>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</si>
  <si>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</si>
  <si>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</si>
  <si>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</si>
  <si>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</si>
  <si>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</si>
  <si>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</si>
  <si>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</si>
  <si>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</si>
  <si>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</si>
  <si>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</si>
  <si>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</si>
  <si>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</si>
  <si>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</si>
  <si>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</si>
  <si>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</si>
  <si>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</si>
  <si>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</si>
  <si>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</si>
  <si>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</si>
  <si>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</si>
  <si>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</si>
  <si>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</si>
  <si>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</si>
  <si>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</si>
  <si>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</si>
  <si>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</si>
  <si>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</si>
  <si>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</si>
  <si>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</si>
  <si>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</si>
  <si>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</si>
  <si>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</si>
  <si>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</si>
  <si>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</si>
  <si>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</si>
  <si>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</si>
  <si>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</si>
  <si>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</si>
  <si>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</si>
  <si>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</si>
  <si>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</si>
  <si>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</si>
  <si>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</si>
  <si>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</si>
  <si>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https://www.lifesci-found.com/%e5%8b%9f%e9%9b%86%e8%a6%81%e9%a0%98/%e7%a0%94%e7%a9%b6%e9%96%8b%e7%99%ba%e3%81%ae%e5%8a%a9%e6%88%90%ef%bc%882022%ef%bc%89/</t>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</si>
  <si>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</si>
  <si>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</si>
  <si>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</si>
  <si>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</si>
  <si>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</si>
  <si>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</si>
  <si>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</si>
  <si>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</si>
  <si>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</si>
  <si>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</si>
  <si>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</si>
  <si>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</si>
  <si>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</si>
  <si>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</si>
  <si>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</si>
  <si>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</si>
  <si>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</si>
  <si>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</si>
  <si>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</si>
  <si>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</si>
  <si>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</si>
  <si>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</si>
  <si>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</si>
  <si>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</si>
  <si>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</si>
  <si>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</si>
  <si>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</si>
  <si>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</si>
  <si>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</si>
  <si>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</si>
  <si>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https://www.konicaminoltastf.or.jp/prize.html</t>
  </si>
  <si>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</si>
  <si>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</si>
  <si>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</si>
  <si>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</si>
  <si>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</si>
  <si>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</si>
  <si>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</si>
  <si>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</si>
  <si>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</si>
  <si>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</si>
  <si>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</si>
  <si>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</si>
  <si>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</si>
  <si>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</si>
  <si>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</si>
  <si>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</si>
  <si>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</si>
  <si>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</si>
  <si>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</si>
  <si>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</si>
  <si>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https://www.expo-cosmos.or.jp/main/zyosei/invitation_05.html</t>
  </si>
  <si>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</si>
  <si>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</si>
  <si>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</si>
  <si>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</si>
  <si>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</si>
  <si>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</si>
  <si>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</si>
  <si>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</si>
  <si>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</si>
  <si>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</si>
  <si>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</si>
  <si>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https://www.rheuma-net.or.jp/rheuma/senmon/novartisigakusho.html</t>
  </si>
  <si>
    <t>22-148</t>
    <phoneticPr fontId="1"/>
  </si>
  <si>
    <t>受付中</t>
    <rPh sb="0" eb="3">
      <t>ウケツケチュウ</t>
    </rPh>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</si>
  <si>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</si>
  <si>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</si>
  <si>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</si>
  <si>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</si>
  <si>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</si>
  <si>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</si>
  <si>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</si>
  <si>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</si>
  <si>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</si>
  <si>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</si>
  <si>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</si>
  <si>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</si>
  <si>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</si>
  <si>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</si>
  <si>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</si>
  <si>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</si>
  <si>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</si>
  <si>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</si>
  <si>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</si>
  <si>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</si>
  <si>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</si>
  <si>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</si>
  <si>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https://www.shionogi.com/jp/ja/sustainability/society/social-contribution-activities/foundation/houansha/jyosei.html</t>
  </si>
  <si>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</si>
  <si>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</si>
  <si>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</si>
  <si>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</si>
  <si>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http://nsg-zaidan.or.jp/event/r5collection.html</t>
  </si>
  <si>
    <t>https://hscsagami.or.jp/zaidan.html</t>
  </si>
  <si>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</si>
  <si>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</si>
  <si>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</si>
  <si>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</si>
  <si>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</si>
  <si>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</si>
  <si>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</si>
  <si>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</si>
  <si>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</si>
  <si>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</si>
  <si>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</si>
  <si>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</si>
  <si>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</si>
  <si>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</si>
  <si>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</si>
  <si>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公益信託小澤・吉川記念
エレクトロニクス研究助成基金</t>
    <rPh sb="2" eb="4">
      <t>シンタク</t>
    </rPh>
    <rPh sb="4" eb="6">
      <t>オザワ</t>
    </rPh>
    <rPh sb="7" eb="9">
      <t>ヨシカワ</t>
    </rPh>
    <rPh sb="9" eb="11">
      <t>キネン</t>
    </rPh>
    <rPh sb="20" eb="22">
      <t>ケンキュウ</t>
    </rPh>
    <rPh sb="22" eb="24">
      <t>ジョセイ</t>
    </rPh>
    <rPh sb="24" eb="26">
      <t>キキン</t>
    </rPh>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</si>
  <si>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</si>
  <si>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</si>
  <si>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</si>
  <si>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</si>
  <si>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</si>
  <si>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</si>
  <si>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</si>
  <si>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</si>
  <si>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2022年度野口遵研究助成金</t>
    <rPh sb="4" eb="6">
      <t>ネンド</t>
    </rPh>
    <rPh sb="6" eb="8">
      <t>ノグチ</t>
    </rPh>
    <rPh sb="8" eb="9">
      <t>シタガ</t>
    </rPh>
    <rPh sb="9" eb="11">
      <t>ケンキュウ</t>
    </rPh>
    <rPh sb="11" eb="14">
      <t>ジョセイキン</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</si>
  <si>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</si>
  <si>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</si>
  <si>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</si>
  <si>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</si>
  <si>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</si>
  <si>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</si>
  <si>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2023年度 研究助成</t>
    <rPh sb="4" eb="6">
      <t>ネンド</t>
    </rPh>
    <rPh sb="7" eb="9">
      <t>ケンキュウ</t>
    </rPh>
    <rPh sb="9" eb="11">
      <t>ジョセイ</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</si>
  <si>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</si>
  <si>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</si>
  <si>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</si>
  <si>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</si>
  <si>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</si>
  <si>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</si>
  <si>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</si>
  <si>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</si>
  <si>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</si>
  <si>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</si>
  <si>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</si>
  <si>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</si>
  <si>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</si>
  <si>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</si>
  <si>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</si>
  <si>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</si>
  <si>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</si>
  <si>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</si>
  <si>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</si>
  <si>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</si>
  <si>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</si>
  <si>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</si>
  <si>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</si>
  <si>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</si>
  <si>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</si>
  <si>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https://iact.kuhp.kyoto-u.ac.jp/br</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</si>
  <si>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</si>
  <si>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</si>
  <si>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</si>
  <si>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</si>
  <si>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</si>
  <si>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</si>
  <si>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</si>
  <si>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</si>
  <si>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</si>
  <si>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</si>
  <si>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</si>
  <si>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</si>
  <si>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</si>
  <si>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</si>
  <si>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</si>
  <si>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</si>
  <si>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</si>
  <si>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</si>
  <si>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</si>
  <si>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</si>
  <si>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</si>
  <si>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</si>
  <si>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</si>
  <si>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</si>
  <si>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</si>
  <si>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</si>
  <si>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</si>
  <si>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</si>
  <si>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</si>
  <si>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</si>
  <si>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</si>
  <si>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</si>
  <si>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</si>
  <si>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</si>
  <si>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</si>
  <si>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</si>
  <si>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</si>
  <si>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</si>
  <si>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第63回 学術奨励賞募集</t>
    <rPh sb="0" eb="1">
      <t>ダイ</t>
    </rPh>
    <rPh sb="3" eb="4">
      <t>カイ</t>
    </rPh>
    <rPh sb="5" eb="7">
      <t>ガクジュツ</t>
    </rPh>
    <rPh sb="7" eb="10">
      <t>ショウレイショウ</t>
    </rPh>
    <rPh sb="10" eb="12">
      <t>ボシュウ</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</si>
  <si>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</si>
  <si>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</si>
  <si>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</si>
  <si>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</si>
  <si>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</si>
  <si>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</si>
  <si>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</si>
  <si>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全国健康保険協会が実施する「外部有識者を活用した委託研究」</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</si>
  <si>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</si>
  <si>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</si>
  <si>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</si>
  <si>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</si>
  <si>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</si>
  <si>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</si>
  <si>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2022年度　研究助成</t>
    <rPh sb="4" eb="6">
      <t>ネンド</t>
    </rPh>
    <rPh sb="7" eb="9">
      <t>ケンキュウ</t>
    </rPh>
    <rPh sb="9" eb="11">
      <t>ジョセイ</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</si>
  <si>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</si>
  <si>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</si>
  <si>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https://tsugawa-motor.or.jp/reserch-grant/</t>
  </si>
  <si>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</si>
  <si>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</si>
  <si>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</si>
  <si>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</si>
  <si>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</si>
  <si>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</si>
  <si>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https://ips-cell.net/j/grant/</t>
  </si>
  <si>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</si>
  <si>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</si>
  <si>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</si>
  <si>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2023年度 研究助成募集</t>
    <rPh sb="4" eb="6">
      <t>ネンド</t>
    </rPh>
    <rPh sb="7" eb="11">
      <t>ケンキュウジョセイ</t>
    </rPh>
    <rPh sb="11" eb="13">
      <t>ボシュウ</t>
    </rPh>
    <phoneticPr fontId="1"/>
  </si>
  <si>
    <t>2022年度 ipsアカデミアジャパン研究助成</t>
    <rPh sb="4" eb="6">
      <t>ネンド</t>
    </rPh>
    <rPh sb="19" eb="21">
      <t>ケンキュウ</t>
    </rPh>
    <rPh sb="21" eb="23">
      <t>ジョセイ</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</si>
  <si>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</si>
  <si>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</si>
  <si>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https://www.nagase-f.or.jp/grant-0/</t>
  </si>
  <si>
    <t>締切：11/1（火）期限厳守</t>
    <rPh sb="0" eb="2">
      <t>シメキリ</t>
    </rPh>
    <rPh sb="8" eb="9">
      <t>カ</t>
    </rPh>
    <rPh sb="10" eb="12">
      <t>キゲン</t>
    </rPh>
    <rPh sb="12" eb="14">
      <t>ゲンシュ</t>
    </rPh>
    <phoneticPr fontId="1"/>
  </si>
  <si>
    <t>https://www.taisei-foundation.or.jp/requirements/application.html</t>
  </si>
  <si>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</si>
  <si>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</si>
  <si>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2023年度 研究助成募集</t>
    <rPh sb="4" eb="6">
      <t>ネンド</t>
    </rPh>
    <rPh sb="7" eb="9">
      <t>ケンキュウ</t>
    </rPh>
    <rPh sb="9" eb="11">
      <t>ジョセイ</t>
    </rPh>
    <rPh sb="11" eb="13">
      <t>ボシュウ</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</si>
  <si>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</si>
  <si>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</si>
  <si>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受付中</t>
    <rPh sb="0" eb="2">
      <t>ウケツケ</t>
    </rPh>
    <rPh sb="2" eb="3">
      <t>チュウ</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</si>
  <si>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</si>
  <si>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</si>
  <si>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</si>
  <si>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令和4年度　日本アルミニウム協会賞、開発省・技術賞公募</t>
    <rPh sb="0" eb="2">
      <t>レイワ</t>
    </rPh>
    <rPh sb="3" eb="5">
      <t>ネンド</t>
    </rPh>
    <rPh sb="6" eb="8">
      <t>ニホン</t>
    </rPh>
    <rPh sb="14" eb="16">
      <t>キョウカイ</t>
    </rPh>
    <rPh sb="16" eb="17">
      <t>ショウ</t>
    </rPh>
    <rPh sb="18" eb="21">
      <t>カイハツショウ</t>
    </rPh>
    <rPh sb="22" eb="25">
      <t>ギジュツショウ</t>
    </rPh>
    <rPh sb="25" eb="27">
      <t>コウボ</t>
    </rPh>
    <phoneticPr fontId="1"/>
  </si>
  <si>
    <t>https://www.aluminum.or.jp/#gsc.tab=0</t>
  </si>
  <si>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</si>
  <si>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</si>
  <si>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</si>
  <si>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</si>
  <si>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</si>
  <si>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</si>
  <si>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令和5年度　学術研究助成募集</t>
    <rPh sb="0" eb="2">
      <t>レイワ</t>
    </rPh>
    <rPh sb="3" eb="5">
      <t>ネンド</t>
    </rPh>
    <rPh sb="6" eb="8">
      <t>ガクジュツ</t>
    </rPh>
    <rPh sb="8" eb="10">
      <t>ケンキュウ</t>
    </rPh>
    <rPh sb="10" eb="12">
      <t>ジョセイ</t>
    </rPh>
    <rPh sb="12" eb="14">
      <t>ボシュウ</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</si>
  <si>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</si>
  <si>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</si>
  <si>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</si>
  <si>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</si>
  <si>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</si>
  <si>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</si>
  <si>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令和4年度　研究助成募集</t>
    <rPh sb="0" eb="2">
      <t>レイワ</t>
    </rPh>
    <rPh sb="3" eb="5">
      <t>ネンド</t>
    </rPh>
    <rPh sb="6" eb="10">
      <t>ケンキュウジョセイ</t>
    </rPh>
    <rPh sb="10" eb="12">
      <t>ボシュウ</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</si>
  <si>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</si>
  <si>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</si>
  <si>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</si>
  <si>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</si>
  <si>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</si>
  <si>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</si>
  <si>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</si>
  <si>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</si>
  <si>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</si>
  <si>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</si>
  <si>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https://sango-mono.or.jp/?page_id=66</t>
  </si>
  <si>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</si>
  <si>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</si>
  <si>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</si>
  <si>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</si>
  <si>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</si>
  <si>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https://jscp.or.jp/research/220905_kakupro_itakukenkyukobo.html</t>
  </si>
  <si>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</si>
  <si>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</si>
  <si>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</si>
  <si>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</si>
  <si>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https://g-7foundation.or.jp/shuki-jyosei.html</t>
  </si>
  <si>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</si>
  <si>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</si>
  <si>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</si>
  <si>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</si>
  <si>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</si>
  <si>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</si>
  <si>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</si>
  <si>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2023年度　研究費補助申請募集</t>
    <rPh sb="4" eb="6">
      <t>ネンド</t>
    </rPh>
    <rPh sb="7" eb="10">
      <t>ケンキュウヒ</t>
    </rPh>
    <rPh sb="10" eb="12">
      <t>ホジョ</t>
    </rPh>
    <rPh sb="12" eb="14">
      <t>シンセイ</t>
    </rPh>
    <rPh sb="14" eb="16">
      <t>ボシュウ</t>
    </rPh>
    <phoneticPr fontId="1"/>
  </si>
  <si>
    <t>https://hojo.keirin-autorace.or.jp/shinsei/shinsei.html</t>
  </si>
  <si>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</si>
  <si>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</si>
  <si>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</si>
  <si>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</si>
  <si>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</si>
  <si>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</si>
  <si>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</si>
  <si>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2023年度（令和5年度）調査・研究開発助成応募</t>
  </si>
  <si>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</si>
  <si>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</si>
  <si>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http://www.naito-zaidan.or.jp/boshu/Jyosei/ouboyoukou.html</t>
  </si>
  <si>
    <t>締切：11/1（火）当日消印有効</t>
    <rPh sb="0" eb="2">
      <t>シメキリ</t>
    </rPh>
    <rPh sb="10" eb="12">
      <t>トウジツ</t>
    </rPh>
    <rPh sb="12" eb="14">
      <t>ケシイン</t>
    </rPh>
    <rPh sb="14" eb="16">
      <t>ユウコウ</t>
    </rPh>
    <phoneticPr fontId="1"/>
  </si>
  <si>
    <t>22-181</t>
    <phoneticPr fontId="1"/>
  </si>
  <si>
    <t>2023年度　パブリックヘルス科学研究助成金募集</t>
  </si>
  <si>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</si>
  <si>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</si>
  <si>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</si>
  <si>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https://phrf.jp/aboutus/gaiyou_jyosei_oubo.php</t>
  </si>
  <si>
    <t>締切：11/30（水）24：00</t>
    <rPh sb="0" eb="2">
      <t>シメキリ</t>
    </rPh>
    <rPh sb="9" eb="10">
      <t>スイ</t>
    </rPh>
    <phoneticPr fontId="1"/>
  </si>
  <si>
    <t>22-182</t>
    <phoneticPr fontId="1"/>
  </si>
  <si>
    <t>令和5年度　アルミニウム研究助成事業公募</t>
  </si>
  <si>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</si>
  <si>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</si>
  <si>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</si>
  <si>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</si>
  <si>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</si>
  <si>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令和5年度　研究助成応募</t>
    <rPh sb="0" eb="2">
      <t>レイワ</t>
    </rPh>
    <rPh sb="3" eb="5">
      <t>ネンド</t>
    </rPh>
    <rPh sb="6" eb="10">
      <t>ケンキュウジョセイ</t>
    </rPh>
    <rPh sb="10" eb="12">
      <t>オウボ</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</si>
  <si>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</si>
  <si>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</si>
  <si>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https://www.tr.mufg.jp/shisan/download/kouekishintaku_list/124bosyu.pdf</t>
  </si>
  <si>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</si>
  <si>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</si>
  <si>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</si>
  <si>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2023年度　研究助成金募集</t>
    <rPh sb="4" eb="5">
      <t>ネン</t>
    </rPh>
    <rPh sb="5" eb="6">
      <t>ド</t>
    </rPh>
    <rPh sb="7" eb="9">
      <t>ケンキュウ</t>
    </rPh>
    <rPh sb="9" eb="12">
      <t>ジョセイキン</t>
    </rPh>
    <rPh sb="12" eb="14">
      <t>ボシュウ</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</si>
  <si>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</si>
  <si>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</si>
  <si>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https://www.shoreki.co.jp/zaidan/furtherance/2023.html</t>
  </si>
  <si>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</si>
  <si>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</si>
  <si>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</si>
  <si>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</si>
  <si>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</si>
  <si>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</si>
  <si>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</si>
  <si>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https://www.iketani-zaidan.or.jp/system/?page_id=05</t>
  </si>
  <si>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</si>
  <si>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</si>
  <si>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</si>
  <si>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</si>
  <si>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</si>
  <si>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第64回藤原賞受賞候補者募集</t>
    <rPh sb="0" eb="1">
      <t>ダイ</t>
    </rPh>
    <rPh sb="3" eb="4">
      <t>カイ</t>
    </rPh>
    <rPh sb="4" eb="6">
      <t>フジワラ</t>
    </rPh>
    <rPh sb="6" eb="7">
      <t>ショウ</t>
    </rPh>
    <rPh sb="7" eb="9">
      <t>ジュショウ</t>
    </rPh>
    <rPh sb="9" eb="12">
      <t>コウホシャ</t>
    </rPh>
    <rPh sb="12" eb="14">
      <t>ボシュウ</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</si>
  <si>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</si>
  <si>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</si>
  <si>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</si>
  <si>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https://www.metsoc.jp/2022/09/27/30154</t>
  </si>
  <si>
    <t>22-187</t>
    <phoneticPr fontId="1"/>
  </si>
  <si>
    <t>https://www.taf.or.jp/grant-a/</t>
  </si>
  <si>
    <t>公益財団法人 電気通信普及財団</t>
    <rPh sb="0" eb="6">
      <t>コウエキザイダンホウジン</t>
    </rPh>
    <rPh sb="7" eb="9">
      <t>デンキ</t>
    </rPh>
    <rPh sb="9" eb="11">
      <t>ツウシン</t>
    </rPh>
    <rPh sb="11" eb="13">
      <t>フキュウ</t>
    </rPh>
    <rPh sb="13" eb="15">
      <t>ザイダン</t>
    </rPh>
    <phoneticPr fontId="1"/>
  </si>
  <si>
    <t>2022年度　研究調査助成募集</t>
    <rPh sb="4" eb="6">
      <t>ネンド</t>
    </rPh>
    <rPh sb="7" eb="9">
      <t>ケンキュウ</t>
    </rPh>
    <rPh sb="9" eb="11">
      <t>チョウサ</t>
    </rPh>
    <rPh sb="11" eb="13">
      <t>ジョセイ</t>
    </rPh>
    <rPh sb="13" eb="15">
      <t>ボシュウ</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</si>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</sst>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6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3" xfId="0" applyNumberFormat="1" applyFont="1" applyFill="1" applyBorder="1" applyAlignment="1">
      <alignment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0" fontId="2" fillId="0" borderId="6" xfId="1" applyFill="1" applyBorder="1" applyAlignment="1">
      <alignment horizontal="center" vertical="center" wrapText="1"/>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9"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2" fillId="0" borderId="9" xfId="1" applyFill="1" applyBorder="1" applyAlignment="1">
      <alignment horizontal="center" vertical="center" wrapText="1"/>
    </xf>
    <xf numFmtId="14"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 xfId="0" applyFont="1" applyFill="1" applyBorder="1" applyAlignment="1">
      <alignment horizontal="left" vertical="center" wrapText="1"/>
    </xf>
    <xf numFmtId="177" fontId="8" fillId="0" borderId="9"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1"/>
  <sheetViews>
    <sheetView tabSelected="1" topLeftCell="A2" zoomScaleNormal="100" zoomScaleSheetLayoutView="115" workbookViewId="0">
      <pane xSplit="2" ySplit="8" topLeftCell="H10" activePane="bottomRight" state="frozen"/>
      <selection activeCell="A2" sqref="A2"/>
      <selection pane="topRight" activeCell="C2" sqref="C2"/>
      <selection pane="bottomLeft" activeCell="A10" sqref="A10"/>
      <selection pane="bottomRight" activeCell="Q3" sqref="Q3:R3"/>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44834</v>
      </c>
      <c r="H1" s="2"/>
    </row>
    <row r="2" spans="2:18" ht="19.5">
      <c r="B2" s="421" t="s">
        <v>21</v>
      </c>
      <c r="C2" s="421"/>
      <c r="D2" s="421"/>
      <c r="E2" s="421"/>
      <c r="F2" s="421"/>
      <c r="G2" s="421"/>
      <c r="H2" s="421"/>
      <c r="I2" s="421"/>
      <c r="J2" s="421"/>
      <c r="K2" s="421"/>
      <c r="L2" s="421"/>
      <c r="M2" s="421"/>
      <c r="N2" s="421"/>
      <c r="O2" s="421"/>
      <c r="P2" s="421"/>
      <c r="Q2" s="421"/>
    </row>
    <row r="3" spans="2:18" ht="19.5">
      <c r="B3" s="6"/>
      <c r="C3" s="6"/>
      <c r="D3" s="6"/>
      <c r="E3" s="6"/>
      <c r="F3" s="6"/>
      <c r="G3" s="36"/>
      <c r="H3" s="6"/>
      <c r="I3" s="36"/>
      <c r="J3" s="7"/>
      <c r="K3" s="6"/>
      <c r="L3" s="6"/>
      <c r="M3" s="117"/>
      <c r="N3" s="117"/>
      <c r="O3" s="117"/>
      <c r="P3" s="108"/>
      <c r="Q3" s="422">
        <v>44834</v>
      </c>
      <c r="R3" s="422"/>
    </row>
    <row r="4" spans="2:18" ht="15.75" customHeight="1">
      <c r="B4" s="6"/>
      <c r="C4" s="423" t="s">
        <v>16</v>
      </c>
      <c r="D4" s="423"/>
      <c r="E4" s="423"/>
      <c r="F4" s="423"/>
      <c r="G4" s="423"/>
      <c r="H4" s="423"/>
      <c r="I4" s="423"/>
      <c r="J4" s="423"/>
      <c r="K4" s="423"/>
      <c r="L4" s="423"/>
      <c r="M4" s="423"/>
      <c r="N4" s="423"/>
      <c r="O4" s="423"/>
      <c r="P4" s="423"/>
    </row>
    <row r="5" spans="2:18" ht="15.75" customHeight="1">
      <c r="B5" s="6"/>
      <c r="C5" s="424" t="s">
        <v>19</v>
      </c>
      <c r="D5" s="424"/>
      <c r="E5" s="424"/>
      <c r="F5" s="424"/>
      <c r="G5" s="424"/>
      <c r="H5" s="424"/>
      <c r="I5" s="424"/>
      <c r="J5" s="424"/>
      <c r="K5" s="424"/>
      <c r="L5" s="424"/>
      <c r="M5" s="424"/>
      <c r="N5" s="424"/>
      <c r="O5" s="424"/>
      <c r="P5" s="424"/>
      <c r="Q5" s="69"/>
    </row>
    <row r="6" spans="2:18" ht="15.75" customHeight="1">
      <c r="B6" s="6"/>
      <c r="C6" s="423" t="s">
        <v>18</v>
      </c>
      <c r="D6" s="423"/>
      <c r="E6" s="423"/>
      <c r="F6" s="423"/>
      <c r="G6" s="423"/>
      <c r="H6" s="423"/>
      <c r="I6" s="423"/>
      <c r="J6" s="423"/>
      <c r="K6" s="423"/>
      <c r="L6" s="423"/>
      <c r="M6" s="423"/>
      <c r="N6" s="423"/>
      <c r="O6" s="423"/>
      <c r="P6" s="423"/>
      <c r="Q6" s="69"/>
    </row>
    <row r="7" spans="2:18" ht="15.75" customHeight="1">
      <c r="B7" s="6"/>
      <c r="C7" s="423" t="s">
        <v>17</v>
      </c>
      <c r="D7" s="423"/>
      <c r="E7" s="423"/>
      <c r="F7" s="423"/>
      <c r="G7" s="423"/>
      <c r="H7" s="423"/>
      <c r="I7" s="423"/>
      <c r="J7" s="423"/>
      <c r="K7" s="423"/>
      <c r="L7" s="423"/>
      <c r="M7" s="423"/>
      <c r="N7" s="423"/>
      <c r="O7" s="423"/>
      <c r="P7" s="423"/>
      <c r="Q7" s="69"/>
    </row>
    <row r="8" spans="2:18" ht="15.75">
      <c r="B8" s="425" t="s">
        <v>0</v>
      </c>
      <c r="C8" s="427" t="s">
        <v>11</v>
      </c>
      <c r="D8" s="428" t="s">
        <v>20</v>
      </c>
      <c r="E8" s="428"/>
      <c r="F8" s="428"/>
      <c r="G8" s="429" t="s">
        <v>1</v>
      </c>
      <c r="H8" s="429" t="s">
        <v>6</v>
      </c>
      <c r="I8" s="429" t="s">
        <v>25</v>
      </c>
      <c r="J8" s="429" t="s">
        <v>7</v>
      </c>
      <c r="K8" s="435" t="s">
        <v>2</v>
      </c>
      <c r="L8" s="436"/>
      <c r="M8" s="431" t="s">
        <v>12</v>
      </c>
      <c r="N8" s="431" t="s">
        <v>13</v>
      </c>
      <c r="O8" s="431" t="s">
        <v>14</v>
      </c>
      <c r="P8" s="433" t="s">
        <v>15</v>
      </c>
      <c r="Q8" s="442" t="s">
        <v>4</v>
      </c>
      <c r="R8" s="437" t="s">
        <v>5</v>
      </c>
    </row>
    <row r="9" spans="2:18" ht="121.5" customHeight="1">
      <c r="B9" s="426"/>
      <c r="C9" s="427"/>
      <c r="D9" s="3" t="s">
        <v>8</v>
      </c>
      <c r="E9" s="3" t="s">
        <v>9</v>
      </c>
      <c r="F9" s="3" t="s">
        <v>10</v>
      </c>
      <c r="G9" s="430"/>
      <c r="H9" s="430"/>
      <c r="I9" s="430"/>
      <c r="J9" s="430"/>
      <c r="K9" s="5" t="s">
        <v>31</v>
      </c>
      <c r="L9" s="10" t="s">
        <v>3</v>
      </c>
      <c r="M9" s="432"/>
      <c r="N9" s="432"/>
      <c r="O9" s="432"/>
      <c r="P9" s="434"/>
      <c r="Q9" s="443"/>
      <c r="R9" s="437"/>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448" t="s">
        <v>109</v>
      </c>
      <c r="C13" s="240" t="str">
        <f t="shared" ca="1" si="0"/>
        <v>終了</v>
      </c>
      <c r="D13" s="449"/>
      <c r="E13" s="449" t="s">
        <v>53</v>
      </c>
      <c r="F13" s="448"/>
      <c r="G13" s="453" t="s">
        <v>49</v>
      </c>
      <c r="H13" s="453" t="s">
        <v>50</v>
      </c>
      <c r="I13" s="11" t="s">
        <v>52</v>
      </c>
      <c r="J13" s="446">
        <v>4000</v>
      </c>
      <c r="K13" s="448"/>
      <c r="L13" s="449"/>
      <c r="M13" s="246">
        <v>44621</v>
      </c>
      <c r="N13" s="246">
        <v>44698</v>
      </c>
      <c r="O13" s="246">
        <v>44712</v>
      </c>
      <c r="P13" s="245">
        <v>44835</v>
      </c>
      <c r="Q13" s="440" t="s">
        <v>51</v>
      </c>
      <c r="R13" s="438"/>
    </row>
    <row r="14" spans="2:18" ht="44.25" hidden="1" customHeight="1">
      <c r="B14" s="448"/>
      <c r="C14" s="240" t="str">
        <f t="shared" ca="1" si="0"/>
        <v>終了</v>
      </c>
      <c r="D14" s="396"/>
      <c r="E14" s="396"/>
      <c r="F14" s="439"/>
      <c r="G14" s="452"/>
      <c r="H14" s="452"/>
      <c r="I14" s="40" t="s">
        <v>26</v>
      </c>
      <c r="J14" s="447"/>
      <c r="K14" s="439"/>
      <c r="L14" s="396"/>
      <c r="M14" s="246">
        <v>44621</v>
      </c>
      <c r="N14" s="246">
        <v>44698</v>
      </c>
      <c r="O14" s="246">
        <v>44712</v>
      </c>
      <c r="P14" s="245">
        <v>44835</v>
      </c>
      <c r="Q14" s="441"/>
      <c r="R14" s="439"/>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70" t="s">
        <v>94</v>
      </c>
      <c r="R21" s="35"/>
    </row>
    <row r="22" spans="2:18" ht="45.75" hidden="1" customHeight="1">
      <c r="B22" s="448" t="s">
        <v>117</v>
      </c>
      <c r="C22" s="240" t="str">
        <f t="shared" ca="1" si="1"/>
        <v>終了</v>
      </c>
      <c r="D22" s="395"/>
      <c r="E22" s="395" t="s">
        <v>22</v>
      </c>
      <c r="F22" s="395"/>
      <c r="G22" s="450" t="s">
        <v>29</v>
      </c>
      <c r="H22" s="450" t="s">
        <v>95</v>
      </c>
      <c r="I22" s="17" t="s">
        <v>97</v>
      </c>
      <c r="J22" s="45">
        <v>1500</v>
      </c>
      <c r="K22" s="41" t="s">
        <v>96</v>
      </c>
      <c r="L22" s="44"/>
      <c r="M22" s="118">
        <v>44652</v>
      </c>
      <c r="N22" s="118">
        <v>44725</v>
      </c>
      <c r="O22" s="118">
        <v>44739</v>
      </c>
      <c r="P22" s="109" t="s">
        <v>93</v>
      </c>
      <c r="Q22" s="444" t="s">
        <v>105</v>
      </c>
      <c r="R22" s="35"/>
    </row>
    <row r="23" spans="2:18" ht="48.75" hidden="1" customHeight="1">
      <c r="B23" s="448"/>
      <c r="C23" s="240" t="str">
        <f t="shared" ca="1" si="1"/>
        <v>終了</v>
      </c>
      <c r="D23" s="397"/>
      <c r="E23" s="397"/>
      <c r="F23" s="397"/>
      <c r="G23" s="451"/>
      <c r="H23" s="451"/>
      <c r="I23" s="17" t="s">
        <v>98</v>
      </c>
      <c r="J23" s="45">
        <v>5000</v>
      </c>
      <c r="K23" s="41" t="s">
        <v>99</v>
      </c>
      <c r="L23" s="44"/>
      <c r="M23" s="118">
        <v>44652</v>
      </c>
      <c r="N23" s="118">
        <v>44725</v>
      </c>
      <c r="O23" s="118">
        <v>44739</v>
      </c>
      <c r="P23" s="109" t="s">
        <v>93</v>
      </c>
      <c r="Q23" s="445"/>
      <c r="R23" s="17" t="s">
        <v>100</v>
      </c>
    </row>
    <row r="24" spans="2:18" ht="48.75" hidden="1" customHeight="1">
      <c r="B24" s="448"/>
      <c r="C24" s="240" t="str">
        <f t="shared" ca="1" si="1"/>
        <v>終了</v>
      </c>
      <c r="D24" s="397"/>
      <c r="E24" s="397"/>
      <c r="F24" s="397"/>
      <c r="G24" s="451"/>
      <c r="H24" s="451"/>
      <c r="I24" s="17" t="s">
        <v>101</v>
      </c>
      <c r="J24" s="45">
        <v>1000</v>
      </c>
      <c r="K24" s="41" t="s">
        <v>96</v>
      </c>
      <c r="L24" s="44"/>
      <c r="M24" s="118">
        <v>44652</v>
      </c>
      <c r="N24" s="118">
        <v>44718</v>
      </c>
      <c r="O24" s="118">
        <v>44732</v>
      </c>
      <c r="P24" s="109" t="s">
        <v>102</v>
      </c>
      <c r="Q24" s="445"/>
      <c r="R24" s="35"/>
    </row>
    <row r="25" spans="2:18" ht="41.25" hidden="1" customHeight="1">
      <c r="B25" s="448"/>
      <c r="C25" s="240" t="str">
        <f t="shared" ca="1" si="1"/>
        <v>終了</v>
      </c>
      <c r="D25" s="397"/>
      <c r="E25" s="397"/>
      <c r="F25" s="397"/>
      <c r="G25" s="451"/>
      <c r="H25" s="451"/>
      <c r="I25" s="17" t="s">
        <v>103</v>
      </c>
      <c r="J25" s="45">
        <v>1000</v>
      </c>
      <c r="K25" s="41" t="s">
        <v>96</v>
      </c>
      <c r="L25" s="44"/>
      <c r="M25" s="118">
        <v>44652</v>
      </c>
      <c r="N25" s="118">
        <v>44713</v>
      </c>
      <c r="O25" s="118">
        <v>44727</v>
      </c>
      <c r="P25" s="109" t="s">
        <v>30</v>
      </c>
      <c r="Q25" s="445"/>
      <c r="R25" s="35"/>
    </row>
    <row r="26" spans="2:18" s="8" customFormat="1" ht="48.75" hidden="1" customHeight="1">
      <c r="B26" s="448"/>
      <c r="C26" s="240" t="str">
        <f t="shared" ca="1" si="1"/>
        <v>終了</v>
      </c>
      <c r="D26" s="396"/>
      <c r="E26" s="396"/>
      <c r="F26" s="396"/>
      <c r="G26" s="452"/>
      <c r="H26" s="452"/>
      <c r="I26" s="17" t="s">
        <v>104</v>
      </c>
      <c r="J26" s="45">
        <v>1000</v>
      </c>
      <c r="K26" s="41" t="s">
        <v>96</v>
      </c>
      <c r="L26" s="44"/>
      <c r="M26" s="118">
        <v>44652</v>
      </c>
      <c r="N26" s="118">
        <v>44728</v>
      </c>
      <c r="O26" s="118">
        <v>44742</v>
      </c>
      <c r="P26" s="109" t="s">
        <v>27</v>
      </c>
      <c r="Q26" s="441"/>
      <c r="R26" s="35"/>
    </row>
    <row r="27" spans="2:18" s="8" customFormat="1" ht="42.75" hidden="1" customHeight="1">
      <c r="B27" s="420" t="s">
        <v>118</v>
      </c>
      <c r="C27" s="240" t="str">
        <f t="shared" ca="1" si="1"/>
        <v>終了</v>
      </c>
      <c r="D27" s="395"/>
      <c r="E27" s="395" t="s">
        <v>22</v>
      </c>
      <c r="F27" s="395"/>
      <c r="G27" s="382" t="s">
        <v>119</v>
      </c>
      <c r="H27" s="81" t="s">
        <v>125</v>
      </c>
      <c r="I27" s="13" t="s">
        <v>120</v>
      </c>
      <c r="J27" s="12">
        <v>3000</v>
      </c>
      <c r="K27" s="14"/>
      <c r="L27" s="14"/>
      <c r="M27" s="235">
        <v>44743</v>
      </c>
      <c r="N27" s="235">
        <v>44753</v>
      </c>
      <c r="O27" s="241">
        <v>44773</v>
      </c>
      <c r="P27" s="237" t="s">
        <v>130</v>
      </c>
      <c r="Q27" s="393" t="s">
        <v>131</v>
      </c>
      <c r="R27" s="17"/>
    </row>
    <row r="28" spans="2:18" s="8" customFormat="1" ht="45" hidden="1" customHeight="1">
      <c r="B28" s="420"/>
      <c r="C28" s="240" t="str">
        <f t="shared" ca="1" si="1"/>
        <v>終了</v>
      </c>
      <c r="D28" s="397"/>
      <c r="E28" s="397"/>
      <c r="F28" s="397"/>
      <c r="G28" s="383"/>
      <c r="H28" s="81" t="s">
        <v>126</v>
      </c>
      <c r="I28" s="13" t="s">
        <v>120</v>
      </c>
      <c r="J28" s="12">
        <v>10000</v>
      </c>
      <c r="K28" s="28"/>
      <c r="L28" s="28"/>
      <c r="M28" s="235">
        <v>44743</v>
      </c>
      <c r="N28" s="235">
        <v>44753</v>
      </c>
      <c r="O28" s="241">
        <v>44773</v>
      </c>
      <c r="P28" s="237" t="s">
        <v>130</v>
      </c>
      <c r="Q28" s="401"/>
      <c r="R28" s="17"/>
    </row>
    <row r="29" spans="2:18" s="8" customFormat="1" ht="39" hidden="1" customHeight="1">
      <c r="B29" s="420"/>
      <c r="C29" s="240" t="str">
        <f t="shared" ca="1" si="1"/>
        <v>終了</v>
      </c>
      <c r="D29" s="397"/>
      <c r="E29" s="397"/>
      <c r="F29" s="397"/>
      <c r="G29" s="383"/>
      <c r="H29" s="81" t="s">
        <v>127</v>
      </c>
      <c r="I29" s="26" t="s">
        <v>121</v>
      </c>
      <c r="J29" s="24">
        <v>300</v>
      </c>
      <c r="K29" s="28" t="s">
        <v>122</v>
      </c>
      <c r="L29" s="28"/>
      <c r="M29" s="235">
        <v>44743</v>
      </c>
      <c r="N29" s="235">
        <v>44753</v>
      </c>
      <c r="O29" s="241">
        <v>44773</v>
      </c>
      <c r="P29" s="237" t="s">
        <v>130</v>
      </c>
      <c r="Q29" s="401"/>
      <c r="R29" s="21"/>
    </row>
    <row r="30" spans="2:18" s="8" customFormat="1" ht="35.25" hidden="1" customHeight="1">
      <c r="B30" s="420"/>
      <c r="C30" s="240" t="str">
        <f t="shared" ca="1" si="1"/>
        <v>終了</v>
      </c>
      <c r="D30" s="397"/>
      <c r="E30" s="397"/>
      <c r="F30" s="397"/>
      <c r="G30" s="383"/>
      <c r="H30" s="81" t="s">
        <v>128</v>
      </c>
      <c r="I30" s="26" t="s">
        <v>123</v>
      </c>
      <c r="J30" s="24">
        <v>20000</v>
      </c>
      <c r="K30" s="30"/>
      <c r="L30" s="29"/>
      <c r="M30" s="235">
        <v>44743</v>
      </c>
      <c r="N30" s="235">
        <v>44753</v>
      </c>
      <c r="O30" s="241">
        <v>44773</v>
      </c>
      <c r="P30" s="237" t="s">
        <v>130</v>
      </c>
      <c r="Q30" s="401"/>
      <c r="R30" s="21"/>
    </row>
    <row r="31" spans="2:18" s="8" customFormat="1" ht="45" hidden="1" customHeight="1">
      <c r="B31" s="420"/>
      <c r="C31" s="240" t="str">
        <f t="shared" ca="1" si="1"/>
        <v>終了</v>
      </c>
      <c r="D31" s="396"/>
      <c r="E31" s="396"/>
      <c r="F31" s="396"/>
      <c r="G31" s="384"/>
      <c r="H31" s="81" t="s">
        <v>129</v>
      </c>
      <c r="I31" s="26" t="s">
        <v>124</v>
      </c>
      <c r="J31" s="24">
        <v>5000</v>
      </c>
      <c r="K31" s="15"/>
      <c r="L31" s="18"/>
      <c r="M31" s="235">
        <v>44743</v>
      </c>
      <c r="N31" s="235">
        <v>44753</v>
      </c>
      <c r="O31" s="241">
        <v>44773</v>
      </c>
      <c r="P31" s="237" t="s">
        <v>130</v>
      </c>
      <c r="Q31" s="394"/>
      <c r="R31" s="21"/>
    </row>
    <row r="32" spans="2:18" s="8" customFormat="1" ht="45" hidden="1" customHeight="1">
      <c r="B32" s="420" t="s">
        <v>132</v>
      </c>
      <c r="C32" s="351" t="str">
        <f t="shared" ca="1" si="1"/>
        <v>終了</v>
      </c>
      <c r="D32" s="395" t="s">
        <v>22</v>
      </c>
      <c r="E32" s="395" t="s">
        <v>22</v>
      </c>
      <c r="F32" s="395"/>
      <c r="G32" s="382" t="s">
        <v>133</v>
      </c>
      <c r="H32" s="131" t="s">
        <v>135</v>
      </c>
      <c r="I32" s="26" t="s">
        <v>134</v>
      </c>
      <c r="J32" s="24">
        <v>2000</v>
      </c>
      <c r="K32" s="15"/>
      <c r="L32" s="18" t="s">
        <v>143</v>
      </c>
      <c r="M32" s="235">
        <v>44713</v>
      </c>
      <c r="N32" s="235">
        <v>44753</v>
      </c>
      <c r="O32" s="241">
        <v>44773</v>
      </c>
      <c r="P32" s="237">
        <v>44926</v>
      </c>
      <c r="Q32" s="393" t="s">
        <v>139</v>
      </c>
      <c r="R32" s="21"/>
    </row>
    <row r="33" spans="2:18" s="8" customFormat="1" ht="45" hidden="1" customHeight="1">
      <c r="B33" s="420"/>
      <c r="C33" s="351" t="str">
        <f t="shared" ca="1" si="1"/>
        <v>終了</v>
      </c>
      <c r="D33" s="396"/>
      <c r="E33" s="396"/>
      <c r="F33" s="396"/>
      <c r="G33" s="384"/>
      <c r="H33" s="131" t="s">
        <v>136</v>
      </c>
      <c r="I33" s="26"/>
      <c r="J33" s="24"/>
      <c r="K33" s="51" t="s">
        <v>137</v>
      </c>
      <c r="L33" s="18"/>
      <c r="M33" s="235">
        <v>44713</v>
      </c>
      <c r="N33" s="243">
        <v>44753</v>
      </c>
      <c r="O33" s="121">
        <v>44773</v>
      </c>
      <c r="P33" s="242">
        <v>44926</v>
      </c>
      <c r="Q33" s="394"/>
      <c r="R33" s="21" t="s">
        <v>138</v>
      </c>
    </row>
    <row r="34" spans="2:18" s="8" customFormat="1" ht="45" hidden="1" customHeight="1">
      <c r="B34" s="420" t="s">
        <v>140</v>
      </c>
      <c r="C34" s="240" t="str">
        <f t="shared" ref="C34:C38" ca="1" si="2">IF($B$1&gt;O34, "終了", IF(O34 - $B$1 &lt;= 14, "要問合", "受付中"))</f>
        <v>終了</v>
      </c>
      <c r="D34" s="395" t="s">
        <v>22</v>
      </c>
      <c r="E34" s="395"/>
      <c r="F34" s="395"/>
      <c r="G34" s="382" t="s">
        <v>141</v>
      </c>
      <c r="H34" s="382" t="s">
        <v>142</v>
      </c>
      <c r="I34" s="57" t="s">
        <v>144</v>
      </c>
      <c r="J34" s="58" t="s">
        <v>145</v>
      </c>
      <c r="K34" s="15" t="s">
        <v>146</v>
      </c>
      <c r="L34" s="18" t="s">
        <v>147</v>
      </c>
      <c r="M34" s="235">
        <v>44652</v>
      </c>
      <c r="N34" s="235">
        <v>44728</v>
      </c>
      <c r="O34" s="241">
        <v>44742</v>
      </c>
      <c r="P34" s="237" t="s">
        <v>150</v>
      </c>
      <c r="Q34" s="393" t="s">
        <v>151</v>
      </c>
      <c r="R34" s="21" t="s">
        <v>148</v>
      </c>
    </row>
    <row r="35" spans="2:18" s="8" customFormat="1" ht="36.75" hidden="1" customHeight="1">
      <c r="B35" s="420"/>
      <c r="C35" s="240" t="str">
        <f t="shared" ca="1" si="2"/>
        <v>終了</v>
      </c>
      <c r="D35" s="396"/>
      <c r="E35" s="396"/>
      <c r="F35" s="396"/>
      <c r="G35" s="384"/>
      <c r="H35" s="384"/>
      <c r="I35" s="27" t="s">
        <v>149</v>
      </c>
      <c r="J35" s="25">
        <v>1000</v>
      </c>
      <c r="K35" s="22"/>
      <c r="L35" s="31"/>
      <c r="M35" s="235">
        <v>44652</v>
      </c>
      <c r="N35" s="235">
        <v>44728</v>
      </c>
      <c r="O35" s="241">
        <v>44742</v>
      </c>
      <c r="P35" s="237" t="s">
        <v>150</v>
      </c>
      <c r="Q35" s="394"/>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393"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394"/>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860</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365"/>
      <c r="E42" s="365"/>
      <c r="F42" s="365" t="s">
        <v>22</v>
      </c>
      <c r="G42" s="382" t="s">
        <v>189</v>
      </c>
      <c r="H42" s="382" t="s">
        <v>201</v>
      </c>
      <c r="I42" s="13" t="s">
        <v>206</v>
      </c>
      <c r="J42" s="45" t="s">
        <v>191</v>
      </c>
      <c r="K42" s="53"/>
      <c r="L42" s="405" t="s">
        <v>190</v>
      </c>
      <c r="M42" s="118"/>
      <c r="N42" s="235">
        <v>44673</v>
      </c>
      <c r="O42" s="235">
        <v>44687</v>
      </c>
      <c r="P42" s="237" t="s">
        <v>194</v>
      </c>
      <c r="Q42" s="393" t="s">
        <v>196</v>
      </c>
      <c r="R42" s="386"/>
    </row>
    <row r="43" spans="2:18" s="8" customFormat="1" ht="84.75" hidden="1" customHeight="1">
      <c r="B43" s="83" t="s">
        <v>876</v>
      </c>
      <c r="C43" s="240" t="str">
        <f t="shared" ca="1" si="3"/>
        <v>終了</v>
      </c>
      <c r="D43" s="373"/>
      <c r="E43" s="373"/>
      <c r="F43" s="373"/>
      <c r="G43" s="383"/>
      <c r="H43" s="383"/>
      <c r="I43" s="13" t="s">
        <v>192</v>
      </c>
      <c r="J43" s="45" t="s">
        <v>193</v>
      </c>
      <c r="K43" s="53"/>
      <c r="L43" s="413"/>
      <c r="M43" s="118"/>
      <c r="N43" s="243">
        <v>44673</v>
      </c>
      <c r="O43" s="243">
        <v>44687</v>
      </c>
      <c r="P43" s="242" t="s">
        <v>875</v>
      </c>
      <c r="Q43" s="401"/>
      <c r="R43" s="387"/>
    </row>
    <row r="44" spans="2:18" s="8" customFormat="1" ht="37.5" hidden="1" customHeight="1">
      <c r="B44" s="83" t="s">
        <v>876</v>
      </c>
      <c r="C44" s="240" t="str">
        <f t="shared" ca="1" si="3"/>
        <v>終了</v>
      </c>
      <c r="D44" s="366"/>
      <c r="E44" s="366"/>
      <c r="F44" s="366"/>
      <c r="G44" s="384"/>
      <c r="H44" s="384"/>
      <c r="I44" s="61" t="s">
        <v>195</v>
      </c>
      <c r="J44" s="45">
        <v>1500</v>
      </c>
      <c r="K44" s="53"/>
      <c r="L44" s="406"/>
      <c r="M44" s="118"/>
      <c r="N44" s="118">
        <v>44673</v>
      </c>
      <c r="O44" s="118">
        <v>44687</v>
      </c>
      <c r="P44" s="109" t="s">
        <v>875</v>
      </c>
      <c r="Q44" s="394"/>
      <c r="R44" s="388"/>
    </row>
    <row r="45" spans="2:18" s="8" customFormat="1" ht="47.25" hidden="1" customHeight="1">
      <c r="B45" s="83" t="s">
        <v>199</v>
      </c>
      <c r="C45" s="240" t="str">
        <f t="shared" ref="C45:C52" ca="1" si="4">IF($B$1&gt;O45, "終了", IF(O45 - $B$1 &lt;= 14, "要問合", "受付中"))</f>
        <v>終了</v>
      </c>
      <c r="D45" s="454"/>
      <c r="E45" s="365"/>
      <c r="F45" s="395" t="s">
        <v>22</v>
      </c>
      <c r="G45" s="382" t="s">
        <v>197</v>
      </c>
      <c r="H45" s="81" t="s">
        <v>179</v>
      </c>
      <c r="I45" s="13" t="s">
        <v>200</v>
      </c>
      <c r="J45" s="45" t="s">
        <v>202</v>
      </c>
      <c r="K45" s="53"/>
      <c r="L45" s="52"/>
      <c r="M45" s="118">
        <v>44652</v>
      </c>
      <c r="N45" s="118">
        <v>44698</v>
      </c>
      <c r="O45" s="118">
        <v>44712</v>
      </c>
      <c r="P45" s="109" t="s">
        <v>205</v>
      </c>
      <c r="Q45" s="393" t="s">
        <v>204</v>
      </c>
      <c r="R45" s="56"/>
    </row>
    <row r="46" spans="2:18" s="8" customFormat="1" ht="44.25" hidden="1" customHeight="1">
      <c r="B46" s="247" t="s">
        <v>861</v>
      </c>
      <c r="C46" s="240" t="str">
        <f t="shared" ca="1" si="4"/>
        <v>要問合</v>
      </c>
      <c r="D46" s="366"/>
      <c r="E46" s="366"/>
      <c r="F46" s="396"/>
      <c r="G46" s="384"/>
      <c r="H46" s="81" t="s">
        <v>207</v>
      </c>
      <c r="I46" s="13" t="s">
        <v>203</v>
      </c>
      <c r="J46" s="45">
        <v>500</v>
      </c>
      <c r="K46" s="53"/>
      <c r="L46" s="52"/>
      <c r="M46" s="118">
        <v>44713</v>
      </c>
      <c r="N46" s="118"/>
      <c r="O46" s="118">
        <v>44834</v>
      </c>
      <c r="P46" s="352">
        <v>45352</v>
      </c>
      <c r="Q46" s="394"/>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8" t="s">
        <v>215</v>
      </c>
      <c r="C48" s="240" t="str">
        <f t="shared" ca="1" si="4"/>
        <v>終了</v>
      </c>
      <c r="D48" s="395"/>
      <c r="E48" s="395" t="s">
        <v>22</v>
      </c>
      <c r="F48" s="455"/>
      <c r="G48" s="382" t="s">
        <v>216</v>
      </c>
      <c r="H48" s="382" t="s">
        <v>217</v>
      </c>
      <c r="I48" s="13" t="s">
        <v>221</v>
      </c>
      <c r="J48" s="45" t="s">
        <v>219</v>
      </c>
      <c r="K48" s="53"/>
      <c r="L48" s="405" t="s">
        <v>222</v>
      </c>
      <c r="M48" s="235">
        <v>44652</v>
      </c>
      <c r="N48" s="235">
        <v>44728</v>
      </c>
      <c r="O48" s="235">
        <v>44742</v>
      </c>
      <c r="P48" s="237" t="s">
        <v>218</v>
      </c>
      <c r="Q48" s="393" t="s">
        <v>226</v>
      </c>
      <c r="R48" s="56"/>
    </row>
    <row r="49" spans="2:18" s="8" customFormat="1" ht="45" hidden="1" customHeight="1">
      <c r="B49" s="249" t="s">
        <v>862</v>
      </c>
      <c r="C49" s="240" t="str">
        <f t="shared" ca="1" si="4"/>
        <v>終了</v>
      </c>
      <c r="D49" s="397"/>
      <c r="E49" s="397"/>
      <c r="F49" s="456"/>
      <c r="G49" s="383"/>
      <c r="H49" s="383"/>
      <c r="I49" s="61" t="s">
        <v>220</v>
      </c>
      <c r="J49" s="45">
        <v>4000</v>
      </c>
      <c r="K49" s="53"/>
      <c r="L49" s="413"/>
      <c r="M49" s="235">
        <v>44652</v>
      </c>
      <c r="N49" s="235">
        <v>44728</v>
      </c>
      <c r="O49" s="235">
        <v>44742</v>
      </c>
      <c r="P49" s="237" t="s">
        <v>218</v>
      </c>
      <c r="Q49" s="401"/>
      <c r="R49" s="56"/>
    </row>
    <row r="50" spans="2:18" s="8" customFormat="1" ht="118.5" hidden="1" customHeight="1">
      <c r="B50" s="247" t="s">
        <v>862</v>
      </c>
      <c r="C50" s="240" t="str">
        <f t="shared" ca="1" si="4"/>
        <v>終了</v>
      </c>
      <c r="D50" s="396"/>
      <c r="E50" s="396"/>
      <c r="F50" s="457"/>
      <c r="G50" s="384"/>
      <c r="H50" s="384"/>
      <c r="I50" s="61" t="s">
        <v>223</v>
      </c>
      <c r="J50" s="45" t="s">
        <v>224</v>
      </c>
      <c r="K50" s="53"/>
      <c r="L50" s="406"/>
      <c r="M50" s="235">
        <v>44652</v>
      </c>
      <c r="N50" s="235">
        <v>44728</v>
      </c>
      <c r="O50" s="235">
        <v>44742</v>
      </c>
      <c r="P50" s="237" t="s">
        <v>218</v>
      </c>
      <c r="Q50" s="394"/>
      <c r="R50" s="56"/>
    </row>
    <row r="51" spans="2:18" ht="45" hidden="1" customHeight="1">
      <c r="B51" s="248" t="s">
        <v>225</v>
      </c>
      <c r="C51" s="240" t="str">
        <f t="shared" ca="1" si="4"/>
        <v>終了</v>
      </c>
      <c r="D51" s="365"/>
      <c r="E51" s="365"/>
      <c r="F51" s="365" t="s">
        <v>22</v>
      </c>
      <c r="G51" s="382" t="s">
        <v>227</v>
      </c>
      <c r="H51" s="81" t="s">
        <v>228</v>
      </c>
      <c r="I51" s="13" t="s">
        <v>229</v>
      </c>
      <c r="J51" s="45">
        <v>2000</v>
      </c>
      <c r="K51" s="53"/>
      <c r="L51" s="405"/>
      <c r="M51" s="235"/>
      <c r="N51" s="235">
        <v>44728</v>
      </c>
      <c r="O51" s="243">
        <v>44742</v>
      </c>
      <c r="P51" s="242" t="s">
        <v>230</v>
      </c>
      <c r="Q51" s="393" t="s">
        <v>233</v>
      </c>
      <c r="R51" s="64"/>
    </row>
    <row r="52" spans="2:18" ht="45" hidden="1" customHeight="1">
      <c r="B52" s="247" t="s">
        <v>864</v>
      </c>
      <c r="C52" s="240" t="str">
        <f t="shared" ca="1" si="4"/>
        <v>終了</v>
      </c>
      <c r="D52" s="366"/>
      <c r="E52" s="366"/>
      <c r="F52" s="366"/>
      <c r="G52" s="384"/>
      <c r="H52" s="81" t="s">
        <v>232</v>
      </c>
      <c r="I52" s="53"/>
      <c r="J52" s="45" t="s">
        <v>231</v>
      </c>
      <c r="K52" s="53"/>
      <c r="L52" s="406"/>
      <c r="M52" s="243"/>
      <c r="N52" s="243">
        <v>44728</v>
      </c>
      <c r="O52" s="236">
        <v>44742</v>
      </c>
      <c r="P52" s="238" t="s">
        <v>863</v>
      </c>
      <c r="Q52" s="394"/>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8" t="s">
        <v>248</v>
      </c>
      <c r="C55" s="240" t="str">
        <f t="shared" ca="1" si="6"/>
        <v>終了</v>
      </c>
      <c r="D55" s="365"/>
      <c r="E55" s="365" t="s">
        <v>53</v>
      </c>
      <c r="F55" s="365"/>
      <c r="G55" s="382"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865</v>
      </c>
      <c r="C56" s="240" t="str">
        <f t="shared" ca="1" si="6"/>
        <v>終了</v>
      </c>
      <c r="D56" s="366"/>
      <c r="E56" s="366"/>
      <c r="F56" s="366"/>
      <c r="G56" s="384"/>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289</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405" t="s">
        <v>261</v>
      </c>
      <c r="C62" s="365" t="s">
        <v>859</v>
      </c>
      <c r="D62" s="395" t="s">
        <v>22</v>
      </c>
      <c r="E62" s="395"/>
      <c r="F62" s="395"/>
      <c r="G62" s="382" t="s">
        <v>285</v>
      </c>
      <c r="H62" s="382" t="s">
        <v>286</v>
      </c>
      <c r="I62" s="11" t="s">
        <v>287</v>
      </c>
      <c r="J62" s="45">
        <v>1500</v>
      </c>
      <c r="K62" s="53"/>
      <c r="L62" s="405" t="s">
        <v>291</v>
      </c>
      <c r="M62" s="367">
        <v>44652</v>
      </c>
      <c r="N62" s="367">
        <v>44698</v>
      </c>
      <c r="O62" s="367">
        <v>44712</v>
      </c>
      <c r="P62" s="369" t="s">
        <v>1470</v>
      </c>
      <c r="Q62" s="393" t="s">
        <v>292</v>
      </c>
      <c r="R62" s="386"/>
    </row>
    <row r="63" spans="2:18" ht="43.5" hidden="1" customHeight="1">
      <c r="B63" s="406"/>
      <c r="C63" s="366" t="str">
        <f t="shared" ref="C63" si="8">IF($A$1&gt;O63, "終了", IF(O63 - $A$1 &lt;= 14, "要問合", "受付中"))</f>
        <v>要問合</v>
      </c>
      <c r="D63" s="396"/>
      <c r="E63" s="396"/>
      <c r="F63" s="396"/>
      <c r="G63" s="384"/>
      <c r="H63" s="384"/>
      <c r="I63" s="11" t="s">
        <v>127</v>
      </c>
      <c r="J63" s="45">
        <v>1000</v>
      </c>
      <c r="K63" s="73" t="s">
        <v>288</v>
      </c>
      <c r="L63" s="406"/>
      <c r="M63" s="368"/>
      <c r="N63" s="368"/>
      <c r="O63" s="368"/>
      <c r="P63" s="370"/>
      <c r="Q63" s="394"/>
      <c r="R63" s="388"/>
    </row>
    <row r="64" spans="2:18" ht="45" hidden="1" customHeight="1">
      <c r="B64" s="405" t="s">
        <v>301</v>
      </c>
      <c r="C64" s="240" t="str">
        <f t="shared" ref="C64:C70" ca="1" si="9">IF($B$1&gt;O64, "終了", IF(O64 - $B$1 &lt;= 14, "要問合", "受付中"))</f>
        <v>終了</v>
      </c>
      <c r="D64" s="395" t="s">
        <v>22</v>
      </c>
      <c r="E64" s="395"/>
      <c r="F64" s="395"/>
      <c r="G64" s="382" t="s">
        <v>293</v>
      </c>
      <c r="H64" s="382" t="s">
        <v>330</v>
      </c>
      <c r="I64" s="78" t="s">
        <v>294</v>
      </c>
      <c r="J64" s="79">
        <v>2000</v>
      </c>
      <c r="K64" s="365"/>
      <c r="L64" s="365" t="s">
        <v>24</v>
      </c>
      <c r="M64" s="235">
        <v>44287</v>
      </c>
      <c r="N64" s="235">
        <v>44757</v>
      </c>
      <c r="O64" s="235">
        <v>44771</v>
      </c>
      <c r="P64" s="242" t="s">
        <v>295</v>
      </c>
      <c r="Q64" s="411" t="s">
        <v>296</v>
      </c>
      <c r="R64" s="415"/>
    </row>
    <row r="65" spans="2:18" ht="45" hidden="1" customHeight="1">
      <c r="B65" s="413"/>
      <c r="C65" s="240" t="str">
        <f t="shared" ca="1" si="9"/>
        <v>終了</v>
      </c>
      <c r="D65" s="397"/>
      <c r="E65" s="397"/>
      <c r="F65" s="397"/>
      <c r="G65" s="383"/>
      <c r="H65" s="383"/>
      <c r="I65" s="78" t="s">
        <v>297</v>
      </c>
      <c r="J65" s="79">
        <v>400</v>
      </c>
      <c r="K65" s="373"/>
      <c r="L65" s="373"/>
      <c r="M65" s="235">
        <v>44287</v>
      </c>
      <c r="N65" s="235">
        <v>44757</v>
      </c>
      <c r="O65" s="235">
        <v>44771</v>
      </c>
      <c r="P65" s="242" t="s">
        <v>295</v>
      </c>
      <c r="Q65" s="411"/>
      <c r="R65" s="415"/>
    </row>
    <row r="66" spans="2:18" ht="57.75" customHeight="1">
      <c r="B66" s="406"/>
      <c r="C66" s="240" t="s">
        <v>866</v>
      </c>
      <c r="D66" s="396"/>
      <c r="E66" s="396"/>
      <c r="F66" s="396"/>
      <c r="G66" s="384"/>
      <c r="H66" s="384"/>
      <c r="I66" s="78" t="s">
        <v>302</v>
      </c>
      <c r="J66" s="80" t="s">
        <v>298</v>
      </c>
      <c r="K66" s="366"/>
      <c r="L66" s="366"/>
      <c r="M66" s="122" t="s">
        <v>299</v>
      </c>
      <c r="N66" s="122" t="s">
        <v>304</v>
      </c>
      <c r="O66" s="122" t="s">
        <v>303</v>
      </c>
      <c r="P66" s="113" t="s">
        <v>300</v>
      </c>
      <c r="Q66" s="412"/>
      <c r="R66" s="416"/>
    </row>
    <row r="67" spans="2:18" ht="60" hidden="1" customHeight="1">
      <c r="B67" s="405" t="s">
        <v>263</v>
      </c>
      <c r="C67" s="240" t="str">
        <f t="shared" ca="1" si="9"/>
        <v>終了</v>
      </c>
      <c r="D67" s="365" t="s">
        <v>22</v>
      </c>
      <c r="E67" s="458" t="s">
        <v>22</v>
      </c>
      <c r="F67" s="391" t="s">
        <v>22</v>
      </c>
      <c r="G67" s="382" t="s">
        <v>305</v>
      </c>
      <c r="H67" s="392" t="s">
        <v>329</v>
      </c>
      <c r="I67" s="11" t="s">
        <v>306</v>
      </c>
      <c r="J67" s="47"/>
      <c r="K67" s="81" t="s">
        <v>313</v>
      </c>
      <c r="L67" s="405" t="s">
        <v>307</v>
      </c>
      <c r="M67" s="235"/>
      <c r="N67" s="235">
        <v>44795</v>
      </c>
      <c r="O67" s="235">
        <v>44809</v>
      </c>
      <c r="P67" s="237" t="s">
        <v>308</v>
      </c>
      <c r="Q67" s="371" t="s">
        <v>314</v>
      </c>
      <c r="R67" s="64"/>
    </row>
    <row r="68" spans="2:18" ht="45" hidden="1" customHeight="1">
      <c r="B68" s="413"/>
      <c r="C68" s="240" t="str">
        <f t="shared" ca="1" si="9"/>
        <v>終了</v>
      </c>
      <c r="D68" s="373"/>
      <c r="E68" s="459"/>
      <c r="F68" s="391"/>
      <c r="G68" s="383"/>
      <c r="H68" s="392"/>
      <c r="I68" s="11" t="s">
        <v>309</v>
      </c>
      <c r="J68" s="47"/>
      <c r="K68" s="83"/>
      <c r="L68" s="413"/>
      <c r="M68" s="235"/>
      <c r="N68" s="235">
        <v>44795</v>
      </c>
      <c r="O68" s="235">
        <v>44809</v>
      </c>
      <c r="P68" s="237" t="s">
        <v>308</v>
      </c>
      <c r="Q68" s="377"/>
      <c r="R68" s="66"/>
    </row>
    <row r="69" spans="2:18" ht="45" hidden="1" customHeight="1">
      <c r="B69" s="413"/>
      <c r="C69" s="240" t="str">
        <f t="shared" ca="1" si="9"/>
        <v>終了</v>
      </c>
      <c r="D69" s="373"/>
      <c r="E69" s="459"/>
      <c r="F69" s="391"/>
      <c r="G69" s="383"/>
      <c r="H69" s="392"/>
      <c r="I69" s="11" t="s">
        <v>310</v>
      </c>
      <c r="J69" s="47"/>
      <c r="K69" s="83"/>
      <c r="L69" s="413"/>
      <c r="M69" s="235"/>
      <c r="N69" s="235">
        <v>44795</v>
      </c>
      <c r="O69" s="235">
        <v>44809</v>
      </c>
      <c r="P69" s="237" t="s">
        <v>308</v>
      </c>
      <c r="Q69" s="377"/>
      <c r="R69" s="66"/>
    </row>
    <row r="70" spans="2:18" ht="45" hidden="1" customHeight="1">
      <c r="B70" s="406"/>
      <c r="C70" s="240" t="str">
        <f t="shared" ca="1" si="9"/>
        <v>終了</v>
      </c>
      <c r="D70" s="373"/>
      <c r="E70" s="459"/>
      <c r="F70" s="365"/>
      <c r="G70" s="384"/>
      <c r="H70" s="392"/>
      <c r="I70" s="11" t="s">
        <v>311</v>
      </c>
      <c r="J70" s="45"/>
      <c r="K70" s="82" t="s">
        <v>312</v>
      </c>
      <c r="L70" s="406"/>
      <c r="M70" s="235"/>
      <c r="N70" s="235">
        <v>44795</v>
      </c>
      <c r="O70" s="235">
        <v>44809</v>
      </c>
      <c r="P70" s="237" t="s">
        <v>308</v>
      </c>
      <c r="Q70" s="372"/>
      <c r="R70" s="64"/>
    </row>
    <row r="71" spans="2:18" ht="45" hidden="1" customHeight="1">
      <c r="B71" s="65" t="s">
        <v>320</v>
      </c>
      <c r="C71" s="234" t="str">
        <f t="shared" ref="C71:C78" ca="1" si="10">IF($B$1&gt;O71, "終了", IF(O71 - $B$1 &lt;= 14, "要問合", "受付中"))</f>
        <v>終了</v>
      </c>
      <c r="D71" s="63"/>
      <c r="E71" s="63"/>
      <c r="F71" s="63" t="s">
        <v>53</v>
      </c>
      <c r="G71" s="81" t="s">
        <v>315</v>
      </c>
      <c r="H71" s="81" t="s">
        <v>328</v>
      </c>
      <c r="I71" s="13"/>
      <c r="J71" s="45">
        <v>2150</v>
      </c>
      <c r="K71" s="53" t="s">
        <v>316</v>
      </c>
      <c r="L71" s="62" t="s">
        <v>290</v>
      </c>
      <c r="M71" s="118"/>
      <c r="N71" s="118">
        <v>44667</v>
      </c>
      <c r="O71" s="118">
        <v>44681</v>
      </c>
      <c r="P71" s="109" t="s">
        <v>317</v>
      </c>
      <c r="Q71" s="54" t="s">
        <v>319</v>
      </c>
      <c r="R71" s="64" t="s">
        <v>318</v>
      </c>
    </row>
    <row r="72" spans="2:18" ht="45" hidden="1" customHeight="1">
      <c r="B72" s="83" t="s">
        <v>264</v>
      </c>
      <c r="C72" s="240" t="str">
        <f t="shared" ca="1" si="10"/>
        <v>終了</v>
      </c>
      <c r="D72" s="365" t="s">
        <v>22</v>
      </c>
      <c r="E72" s="365" t="s">
        <v>22</v>
      </c>
      <c r="F72" s="365"/>
      <c r="G72" s="382" t="s">
        <v>321</v>
      </c>
      <c r="H72" s="382" t="s">
        <v>326</v>
      </c>
      <c r="I72" s="11" t="s">
        <v>324</v>
      </c>
      <c r="J72" s="77">
        <v>5000</v>
      </c>
      <c r="K72" s="365" t="s">
        <v>290</v>
      </c>
      <c r="L72" s="365" t="s">
        <v>23</v>
      </c>
      <c r="M72" s="243">
        <v>44666</v>
      </c>
      <c r="N72" s="243">
        <v>44728</v>
      </c>
      <c r="O72" s="243">
        <v>44742</v>
      </c>
      <c r="P72" s="242" t="s">
        <v>150</v>
      </c>
      <c r="Q72" s="410" t="s">
        <v>322</v>
      </c>
      <c r="R72" s="402" t="s">
        <v>323</v>
      </c>
    </row>
    <row r="73" spans="2:18" ht="45" hidden="1" customHeight="1">
      <c r="B73" s="83" t="s">
        <v>867</v>
      </c>
      <c r="C73" s="240" t="str">
        <f t="shared" ca="1" si="10"/>
        <v>終了</v>
      </c>
      <c r="D73" s="373"/>
      <c r="E73" s="373"/>
      <c r="F73" s="373"/>
      <c r="G73" s="383"/>
      <c r="H73" s="384"/>
      <c r="I73" s="11" t="s">
        <v>325</v>
      </c>
      <c r="J73" s="77">
        <v>10000</v>
      </c>
      <c r="K73" s="373"/>
      <c r="L73" s="373"/>
      <c r="M73" s="243">
        <v>44666</v>
      </c>
      <c r="N73" s="243">
        <v>44728</v>
      </c>
      <c r="O73" s="243">
        <v>44742</v>
      </c>
      <c r="P73" s="242" t="s">
        <v>150</v>
      </c>
      <c r="Q73" s="411"/>
      <c r="R73" s="403"/>
    </row>
    <row r="74" spans="2:18" ht="45" hidden="1" customHeight="1">
      <c r="B74" s="83" t="s">
        <v>867</v>
      </c>
      <c r="C74" s="240" t="str">
        <f t="shared" ca="1" si="10"/>
        <v>終了</v>
      </c>
      <c r="D74" s="366"/>
      <c r="E74" s="366"/>
      <c r="F74" s="366"/>
      <c r="G74" s="384"/>
      <c r="H74" s="13" t="s">
        <v>327</v>
      </c>
      <c r="I74" s="11"/>
      <c r="J74" s="77">
        <v>5000</v>
      </c>
      <c r="K74" s="366"/>
      <c r="L74" s="366"/>
      <c r="M74" s="243">
        <v>44666</v>
      </c>
      <c r="N74" s="243">
        <v>44728</v>
      </c>
      <c r="O74" s="243">
        <v>44742</v>
      </c>
      <c r="P74" s="242" t="s">
        <v>150</v>
      </c>
      <c r="Q74" s="412"/>
      <c r="R74" s="404"/>
    </row>
    <row r="75" spans="2:18" ht="45" hidden="1" customHeight="1">
      <c r="B75" s="83" t="s">
        <v>265</v>
      </c>
      <c r="C75" s="240" t="str">
        <f t="shared" ca="1" si="10"/>
        <v>終了</v>
      </c>
      <c r="D75" s="395" t="s">
        <v>53</v>
      </c>
      <c r="E75" s="395" t="s">
        <v>53</v>
      </c>
      <c r="F75" s="395" t="s">
        <v>53</v>
      </c>
      <c r="G75" s="382" t="s">
        <v>331</v>
      </c>
      <c r="H75" s="13" t="s">
        <v>333</v>
      </c>
      <c r="I75" s="13" t="s">
        <v>332</v>
      </c>
      <c r="J75" s="45">
        <v>30000</v>
      </c>
      <c r="K75" s="365" t="s">
        <v>291</v>
      </c>
      <c r="L75" s="405" t="s">
        <v>334</v>
      </c>
      <c r="M75" s="243"/>
      <c r="N75" s="243">
        <v>44736</v>
      </c>
      <c r="O75" s="243">
        <v>44750</v>
      </c>
      <c r="P75" s="407" t="s">
        <v>337</v>
      </c>
      <c r="Q75" s="54" t="s">
        <v>336</v>
      </c>
      <c r="R75" s="409" t="s">
        <v>335</v>
      </c>
    </row>
    <row r="76" spans="2:18" ht="45" hidden="1" customHeight="1">
      <c r="B76" s="83" t="s">
        <v>868</v>
      </c>
      <c r="C76" s="240" t="str">
        <f t="shared" ca="1" si="10"/>
        <v>終了</v>
      </c>
      <c r="D76" s="396"/>
      <c r="E76" s="396"/>
      <c r="F76" s="396"/>
      <c r="G76" s="384"/>
      <c r="H76" s="13" t="s">
        <v>338</v>
      </c>
      <c r="I76" s="13" t="s">
        <v>339</v>
      </c>
      <c r="J76" s="45">
        <v>20000</v>
      </c>
      <c r="K76" s="366"/>
      <c r="L76" s="406"/>
      <c r="M76" s="243"/>
      <c r="N76" s="243">
        <v>44736</v>
      </c>
      <c r="O76" s="243">
        <v>44750</v>
      </c>
      <c r="P76" s="408"/>
      <c r="Q76" s="54" t="s">
        <v>340</v>
      </c>
      <c r="R76" s="388"/>
    </row>
    <row r="77" spans="2:18" ht="45" hidden="1" customHeight="1">
      <c r="B77" s="83" t="s">
        <v>341</v>
      </c>
      <c r="C77" s="240" t="str">
        <f t="shared" ca="1" si="10"/>
        <v>終了</v>
      </c>
      <c r="D77" s="84"/>
      <c r="E77" s="84" t="s">
        <v>22</v>
      </c>
      <c r="F77" s="84" t="s">
        <v>22</v>
      </c>
      <c r="G77" s="382" t="s">
        <v>342</v>
      </c>
      <c r="H77" s="11" t="s">
        <v>348</v>
      </c>
      <c r="I77" s="11"/>
      <c r="J77" s="77" t="s">
        <v>345</v>
      </c>
      <c r="K77" s="76" t="s">
        <v>290</v>
      </c>
      <c r="L77" s="76" t="s">
        <v>24</v>
      </c>
      <c r="M77" s="123"/>
      <c r="N77" s="123">
        <v>44698</v>
      </c>
      <c r="O77" s="123">
        <v>44712</v>
      </c>
      <c r="P77" s="114" t="s">
        <v>346</v>
      </c>
      <c r="Q77" s="410" t="s">
        <v>344</v>
      </c>
      <c r="R77" s="64"/>
    </row>
    <row r="78" spans="2:18" ht="45" hidden="1" customHeight="1">
      <c r="B78" s="83" t="s">
        <v>869</v>
      </c>
      <c r="C78" s="240" t="str">
        <f t="shared" ca="1" si="10"/>
        <v>終了</v>
      </c>
      <c r="D78" s="84"/>
      <c r="E78" s="84" t="s">
        <v>22</v>
      </c>
      <c r="F78" s="84" t="s">
        <v>22</v>
      </c>
      <c r="G78" s="383"/>
      <c r="H78" s="11" t="s">
        <v>347</v>
      </c>
      <c r="I78" s="11"/>
      <c r="J78" s="77">
        <v>1000</v>
      </c>
      <c r="K78" s="76" t="s">
        <v>307</v>
      </c>
      <c r="L78" s="76" t="s">
        <v>24</v>
      </c>
      <c r="M78" s="123"/>
      <c r="N78" s="123">
        <v>44708</v>
      </c>
      <c r="O78" s="123">
        <v>44722</v>
      </c>
      <c r="P78" s="114" t="s">
        <v>343</v>
      </c>
      <c r="Q78" s="412"/>
      <c r="R78" s="64"/>
    </row>
    <row r="79" spans="2:18" ht="45" hidden="1" customHeight="1">
      <c r="B79" s="62" t="s">
        <v>351</v>
      </c>
      <c r="C79" s="234" t="str">
        <f t="shared" ref="C79:C107" ca="1" si="11">IF($B$1&gt;O79, "終了", IF(O79 - $B$1 &lt;= 14, "要問合", "受付中"))</f>
        <v>終了</v>
      </c>
      <c r="D79" s="84"/>
      <c r="E79" s="84" t="s">
        <v>22</v>
      </c>
      <c r="F79" s="84" t="s">
        <v>22</v>
      </c>
      <c r="G79" s="81" t="s">
        <v>349</v>
      </c>
      <c r="H79" s="11" t="s">
        <v>350</v>
      </c>
      <c r="I79" s="13"/>
      <c r="J79" s="45">
        <v>2000</v>
      </c>
      <c r="K79" s="53" t="s">
        <v>414</v>
      </c>
      <c r="L79" s="62" t="s">
        <v>24</v>
      </c>
      <c r="M79" s="118">
        <v>44662</v>
      </c>
      <c r="N79" s="118">
        <v>44736</v>
      </c>
      <c r="O79" s="118">
        <v>44750</v>
      </c>
      <c r="P79" s="109" t="s">
        <v>353</v>
      </c>
      <c r="Q79" s="54" t="s">
        <v>354</v>
      </c>
      <c r="R79" s="64" t="s">
        <v>352</v>
      </c>
    </row>
    <row r="80" spans="2:18" ht="70.5" hidden="1" customHeight="1">
      <c r="B80" s="248" t="s">
        <v>355</v>
      </c>
      <c r="C80" s="240" t="str">
        <f t="shared" ca="1" si="11"/>
        <v>終了</v>
      </c>
      <c r="D80" s="87" t="s">
        <v>53</v>
      </c>
      <c r="E80" s="87"/>
      <c r="F80" s="63" t="s">
        <v>53</v>
      </c>
      <c r="G80" s="382" t="s">
        <v>356</v>
      </c>
      <c r="H80" s="13" t="s">
        <v>357</v>
      </c>
      <c r="I80" s="13" t="s">
        <v>358</v>
      </c>
      <c r="J80" s="45">
        <v>2000</v>
      </c>
      <c r="K80" s="53" t="s">
        <v>414</v>
      </c>
      <c r="L80" s="86" t="s">
        <v>24</v>
      </c>
      <c r="M80" s="118">
        <v>44652</v>
      </c>
      <c r="N80" s="118">
        <v>44698</v>
      </c>
      <c r="O80" s="118">
        <v>44712</v>
      </c>
      <c r="P80" s="109" t="s">
        <v>379</v>
      </c>
      <c r="Q80" s="54" t="s">
        <v>371</v>
      </c>
      <c r="R80" s="89"/>
    </row>
    <row r="81" spans="1:18" ht="70.5" hidden="1" customHeight="1">
      <c r="B81" s="248" t="s">
        <v>870</v>
      </c>
      <c r="C81" s="240" t="str">
        <f t="shared" ca="1" si="11"/>
        <v>終了</v>
      </c>
      <c r="D81" s="87" t="s">
        <v>53</v>
      </c>
      <c r="E81" s="87"/>
      <c r="F81" s="87" t="s">
        <v>53</v>
      </c>
      <c r="G81" s="383"/>
      <c r="H81" s="13" t="s">
        <v>359</v>
      </c>
      <c r="I81" s="13" t="s">
        <v>360</v>
      </c>
      <c r="J81" s="45">
        <v>1000</v>
      </c>
      <c r="K81" s="75" t="s">
        <v>414</v>
      </c>
      <c r="L81" s="67" t="s">
        <v>380</v>
      </c>
      <c r="M81" s="118">
        <v>44652</v>
      </c>
      <c r="N81" s="118">
        <v>44698</v>
      </c>
      <c r="O81" s="118">
        <v>44712</v>
      </c>
      <c r="P81" s="109" t="s">
        <v>381</v>
      </c>
      <c r="Q81" s="54" t="s">
        <v>372</v>
      </c>
      <c r="R81" s="89"/>
    </row>
    <row r="82" spans="1:18" ht="70.5" hidden="1" customHeight="1">
      <c r="B82" s="248" t="s">
        <v>870</v>
      </c>
      <c r="C82" s="240" t="str">
        <f t="shared" ca="1" si="11"/>
        <v>終了</v>
      </c>
      <c r="D82" s="87" t="s">
        <v>53</v>
      </c>
      <c r="E82" s="87"/>
      <c r="F82" s="87" t="s">
        <v>53</v>
      </c>
      <c r="G82" s="383"/>
      <c r="H82" s="13" t="s">
        <v>361</v>
      </c>
      <c r="I82" s="13" t="s">
        <v>363</v>
      </c>
      <c r="J82" s="45" t="s">
        <v>362</v>
      </c>
      <c r="K82" s="75" t="s">
        <v>414</v>
      </c>
      <c r="L82" s="67" t="s">
        <v>384</v>
      </c>
      <c r="M82" s="118">
        <v>44652</v>
      </c>
      <c r="N82" s="118">
        <v>44698</v>
      </c>
      <c r="O82" s="118">
        <v>44712</v>
      </c>
      <c r="P82" s="109" t="s">
        <v>379</v>
      </c>
      <c r="Q82" s="54" t="s">
        <v>373</v>
      </c>
      <c r="R82" s="89"/>
    </row>
    <row r="83" spans="1:18" ht="51" hidden="1">
      <c r="B83" s="249" t="s">
        <v>870</v>
      </c>
      <c r="C83" s="74" t="s">
        <v>387</v>
      </c>
      <c r="D83" s="87" t="s">
        <v>53</v>
      </c>
      <c r="E83" s="87"/>
      <c r="F83" s="87" t="s">
        <v>53</v>
      </c>
      <c r="G83" s="383"/>
      <c r="H83" s="13" t="s">
        <v>364</v>
      </c>
      <c r="I83" s="13" t="s">
        <v>365</v>
      </c>
      <c r="J83" s="45" t="s">
        <v>370</v>
      </c>
      <c r="K83" s="53" t="s">
        <v>414</v>
      </c>
      <c r="L83" s="62" t="s">
        <v>382</v>
      </c>
      <c r="M83" s="118">
        <v>44652</v>
      </c>
      <c r="N83" s="118" t="s">
        <v>378</v>
      </c>
      <c r="O83" s="118" t="s">
        <v>378</v>
      </c>
      <c r="P83" s="109" t="s">
        <v>383</v>
      </c>
      <c r="Q83" s="54" t="s">
        <v>374</v>
      </c>
      <c r="R83" s="64"/>
    </row>
    <row r="84" spans="1:18" ht="45" hidden="1" customHeight="1">
      <c r="B84" s="83" t="s">
        <v>870</v>
      </c>
      <c r="C84" s="240" t="str">
        <f t="shared" ca="1" si="11"/>
        <v>終了</v>
      </c>
      <c r="D84" s="87" t="s">
        <v>53</v>
      </c>
      <c r="E84" s="87"/>
      <c r="F84" s="87" t="s">
        <v>53</v>
      </c>
      <c r="G84" s="383"/>
      <c r="H84" s="13" t="s">
        <v>385</v>
      </c>
      <c r="I84" s="13" t="s">
        <v>386</v>
      </c>
      <c r="J84" s="45">
        <v>1000</v>
      </c>
      <c r="K84" s="53" t="s">
        <v>414</v>
      </c>
      <c r="L84" s="62" t="s">
        <v>380</v>
      </c>
      <c r="M84" s="118">
        <v>44652</v>
      </c>
      <c r="N84" s="118">
        <v>44698</v>
      </c>
      <c r="O84" s="118">
        <v>44712</v>
      </c>
      <c r="P84" s="109" t="s">
        <v>381</v>
      </c>
      <c r="Q84" s="54" t="s">
        <v>375</v>
      </c>
      <c r="R84" s="64"/>
    </row>
    <row r="85" spans="1:18" ht="63.75" hidden="1">
      <c r="B85" s="249" t="s">
        <v>870</v>
      </c>
      <c r="C85" s="240" t="str">
        <f t="shared" ca="1" si="11"/>
        <v>終了</v>
      </c>
      <c r="D85" s="87" t="s">
        <v>53</v>
      </c>
      <c r="E85" s="87"/>
      <c r="F85" s="87" t="s">
        <v>53</v>
      </c>
      <c r="G85" s="383"/>
      <c r="H85" s="13" t="s">
        <v>366</v>
      </c>
      <c r="I85" s="13" t="s">
        <v>368</v>
      </c>
      <c r="J85" s="45">
        <v>2000</v>
      </c>
      <c r="K85" s="85" t="s">
        <v>414</v>
      </c>
      <c r="L85" s="86" t="s">
        <v>380</v>
      </c>
      <c r="M85" s="118">
        <v>44652</v>
      </c>
      <c r="N85" s="118">
        <v>44698</v>
      </c>
      <c r="O85" s="118">
        <v>44712</v>
      </c>
      <c r="P85" s="109" t="s">
        <v>379</v>
      </c>
      <c r="Q85" s="54" t="s">
        <v>376</v>
      </c>
      <c r="R85" s="88"/>
    </row>
    <row r="86" spans="1:18" ht="63.75" hidden="1">
      <c r="B86" s="247" t="s">
        <v>870</v>
      </c>
      <c r="C86" s="240" t="str">
        <f t="shared" ca="1" si="11"/>
        <v>終了</v>
      </c>
      <c r="D86" s="87" t="s">
        <v>53</v>
      </c>
      <c r="E86" s="87"/>
      <c r="F86" s="87" t="s">
        <v>53</v>
      </c>
      <c r="G86" s="384"/>
      <c r="H86" s="13" t="s">
        <v>367</v>
      </c>
      <c r="I86" s="13" t="s">
        <v>369</v>
      </c>
      <c r="J86" s="45">
        <v>2000</v>
      </c>
      <c r="K86" s="85" t="s">
        <v>414</v>
      </c>
      <c r="L86" s="86" t="s">
        <v>380</v>
      </c>
      <c r="M86" s="118">
        <v>44652</v>
      </c>
      <c r="N86" s="118">
        <v>44698</v>
      </c>
      <c r="O86" s="118">
        <v>44712</v>
      </c>
      <c r="P86" s="109" t="s">
        <v>379</v>
      </c>
      <c r="Q86" s="54" t="s">
        <v>377</v>
      </c>
      <c r="R86" s="88"/>
    </row>
    <row r="87" spans="1:18" ht="99" hidden="1" customHeight="1">
      <c r="B87" s="302" t="s">
        <v>388</v>
      </c>
      <c r="C87" s="240" t="str">
        <f t="shared" ca="1" si="11"/>
        <v>終了</v>
      </c>
      <c r="D87" s="91"/>
      <c r="E87" s="91" t="s">
        <v>22</v>
      </c>
      <c r="F87" s="91"/>
      <c r="G87" s="81" t="s">
        <v>389</v>
      </c>
      <c r="H87" s="13" t="s">
        <v>390</v>
      </c>
      <c r="I87" s="13" t="s">
        <v>391</v>
      </c>
      <c r="J87" s="24" t="s">
        <v>392</v>
      </c>
      <c r="K87" s="100" t="s">
        <v>395</v>
      </c>
      <c r="L87" s="90" t="s">
        <v>291</v>
      </c>
      <c r="M87" s="118">
        <v>44743</v>
      </c>
      <c r="N87" s="118">
        <v>44757</v>
      </c>
      <c r="O87" s="118">
        <v>44771</v>
      </c>
      <c r="P87" s="109" t="s">
        <v>393</v>
      </c>
      <c r="Q87" s="99" t="s">
        <v>394</v>
      </c>
      <c r="R87" s="92"/>
    </row>
    <row r="88" spans="1:18" ht="38.25" hidden="1" customHeight="1">
      <c r="A88" s="312"/>
      <c r="B88" s="313" t="s">
        <v>396</v>
      </c>
      <c r="C88" s="23" t="str">
        <f t="shared" ca="1" si="11"/>
        <v>終了</v>
      </c>
      <c r="D88" s="91"/>
      <c r="E88" s="91"/>
      <c r="F88" s="91" t="s">
        <v>22</v>
      </c>
      <c r="G88" s="382" t="s">
        <v>397</v>
      </c>
      <c r="H88" s="13" t="s">
        <v>404</v>
      </c>
      <c r="I88" s="13"/>
      <c r="J88" s="45">
        <v>500</v>
      </c>
      <c r="K88" s="90" t="s">
        <v>291</v>
      </c>
      <c r="L88" s="90" t="s">
        <v>291</v>
      </c>
      <c r="M88" s="118"/>
      <c r="N88" s="118">
        <v>44728</v>
      </c>
      <c r="O88" s="121">
        <v>44742</v>
      </c>
      <c r="P88" s="109" t="s">
        <v>398</v>
      </c>
      <c r="Q88" s="371" t="s">
        <v>399</v>
      </c>
      <c r="R88" s="17" t="s">
        <v>403</v>
      </c>
    </row>
    <row r="89" spans="1:18" ht="38.25" hidden="1">
      <c r="A89" s="312"/>
      <c r="B89" s="313" t="s">
        <v>871</v>
      </c>
      <c r="C89" s="23" t="str">
        <f t="shared" ca="1" si="11"/>
        <v>要問合</v>
      </c>
      <c r="D89" s="91"/>
      <c r="E89" s="91"/>
      <c r="F89" s="91" t="s">
        <v>22</v>
      </c>
      <c r="G89" s="384"/>
      <c r="H89" s="13" t="s">
        <v>405</v>
      </c>
      <c r="I89" s="13" t="s">
        <v>400</v>
      </c>
      <c r="J89" s="45" t="s">
        <v>401</v>
      </c>
      <c r="K89" s="81" t="s">
        <v>406</v>
      </c>
      <c r="L89" s="90" t="s">
        <v>291</v>
      </c>
      <c r="M89" s="118"/>
      <c r="N89" s="126">
        <v>44820</v>
      </c>
      <c r="O89" s="127">
        <v>44834</v>
      </c>
      <c r="P89" s="115" t="s">
        <v>402</v>
      </c>
      <c r="Q89" s="372"/>
      <c r="R89" s="17" t="s">
        <v>407</v>
      </c>
    </row>
    <row r="90" spans="1:18" ht="33.75" hidden="1" customHeight="1">
      <c r="B90" s="83" t="s">
        <v>408</v>
      </c>
      <c r="C90" s="240" t="str">
        <f t="shared" ca="1" si="11"/>
        <v>終了</v>
      </c>
      <c r="D90" s="395"/>
      <c r="E90" s="395" t="s">
        <v>22</v>
      </c>
      <c r="F90" s="395"/>
      <c r="G90" s="382" t="s">
        <v>409</v>
      </c>
      <c r="H90" s="417" t="s">
        <v>410</v>
      </c>
      <c r="I90" s="13" t="s">
        <v>412</v>
      </c>
      <c r="J90" s="24">
        <v>23000</v>
      </c>
      <c r="K90" s="365" t="s">
        <v>414</v>
      </c>
      <c r="L90" s="405" t="s">
        <v>414</v>
      </c>
      <c r="M90" s="235">
        <v>44659</v>
      </c>
      <c r="N90" s="235">
        <v>44698</v>
      </c>
      <c r="O90" s="235">
        <v>44712</v>
      </c>
      <c r="P90" s="237" t="s">
        <v>415</v>
      </c>
      <c r="Q90" s="371" t="s">
        <v>416</v>
      </c>
      <c r="R90" s="414"/>
    </row>
    <row r="91" spans="1:18" ht="127.5" hidden="1">
      <c r="B91" s="83" t="s">
        <v>872</v>
      </c>
      <c r="C91" s="240" t="str">
        <f t="shared" ca="1" si="11"/>
        <v>終了</v>
      </c>
      <c r="D91" s="396"/>
      <c r="E91" s="396"/>
      <c r="F91" s="396"/>
      <c r="G91" s="384"/>
      <c r="H91" s="419"/>
      <c r="I91" s="13" t="s">
        <v>413</v>
      </c>
      <c r="J91" s="45" t="s">
        <v>411</v>
      </c>
      <c r="K91" s="366"/>
      <c r="L91" s="406"/>
      <c r="M91" s="235">
        <v>44659</v>
      </c>
      <c r="N91" s="235">
        <v>44698</v>
      </c>
      <c r="O91" s="235">
        <v>44712</v>
      </c>
      <c r="P91" s="237" t="s">
        <v>415</v>
      </c>
      <c r="Q91" s="372"/>
      <c r="R91" s="388"/>
    </row>
    <row r="92" spans="1:18" ht="45" hidden="1" customHeight="1">
      <c r="B92" s="83" t="s">
        <v>417</v>
      </c>
      <c r="C92" s="240" t="str">
        <f t="shared" ca="1" si="11"/>
        <v>終了</v>
      </c>
      <c r="D92" s="365"/>
      <c r="E92" s="365" t="s">
        <v>22</v>
      </c>
      <c r="F92" s="365" t="s">
        <v>22</v>
      </c>
      <c r="G92" s="382" t="s">
        <v>418</v>
      </c>
      <c r="H92" s="11" t="s">
        <v>419</v>
      </c>
      <c r="I92" s="11" t="s">
        <v>425</v>
      </c>
      <c r="J92" s="77">
        <v>10000</v>
      </c>
      <c r="K92" s="134" t="s">
        <v>423</v>
      </c>
      <c r="L92" s="365" t="s">
        <v>24</v>
      </c>
      <c r="M92" s="118">
        <v>44704</v>
      </c>
      <c r="N92" s="118">
        <f t="shared" ref="N92:N97" si="12">O92-14</f>
        <v>44756</v>
      </c>
      <c r="O92" s="118">
        <v>44770</v>
      </c>
      <c r="P92" s="369" t="s">
        <v>424</v>
      </c>
      <c r="Q92" s="371" t="s">
        <v>422</v>
      </c>
      <c r="R92" s="386"/>
    </row>
    <row r="93" spans="1:18" ht="54.75" hidden="1" customHeight="1">
      <c r="B93" s="83" t="s">
        <v>873</v>
      </c>
      <c r="C93" s="240" t="str">
        <f t="shared" ca="1" si="11"/>
        <v>終了</v>
      </c>
      <c r="D93" s="366"/>
      <c r="E93" s="366"/>
      <c r="F93" s="366"/>
      <c r="G93" s="384"/>
      <c r="H93" s="11" t="s">
        <v>420</v>
      </c>
      <c r="I93" s="11" t="s">
        <v>426</v>
      </c>
      <c r="J93" s="79">
        <v>1000</v>
      </c>
      <c r="K93" s="128" t="s">
        <v>421</v>
      </c>
      <c r="L93" s="366"/>
      <c r="M93" s="118">
        <v>44743</v>
      </c>
      <c r="N93" s="118">
        <f t="shared" si="12"/>
        <v>44790</v>
      </c>
      <c r="O93" s="118">
        <v>44804</v>
      </c>
      <c r="P93" s="370"/>
      <c r="Q93" s="372"/>
      <c r="R93" s="388"/>
    </row>
    <row r="94" spans="1:18" ht="89.25" hidden="1">
      <c r="B94" s="93" t="s">
        <v>427</v>
      </c>
      <c r="C94" s="240" t="str">
        <f t="shared" ca="1" si="11"/>
        <v>終了</v>
      </c>
      <c r="D94" s="94" t="s">
        <v>53</v>
      </c>
      <c r="E94" s="94"/>
      <c r="F94" s="94"/>
      <c r="G94" s="81" t="s">
        <v>428</v>
      </c>
      <c r="H94" s="13" t="s">
        <v>430</v>
      </c>
      <c r="I94" s="13" t="s">
        <v>431</v>
      </c>
      <c r="J94" s="45">
        <v>1000</v>
      </c>
      <c r="K94" s="81" t="s">
        <v>432</v>
      </c>
      <c r="L94" s="93" t="s">
        <v>414</v>
      </c>
      <c r="M94" s="118">
        <v>44664</v>
      </c>
      <c r="N94" s="118">
        <f t="shared" si="12"/>
        <v>44698</v>
      </c>
      <c r="O94" s="118">
        <v>44712</v>
      </c>
      <c r="P94" s="109" t="s">
        <v>434</v>
      </c>
      <c r="Q94" s="54" t="s">
        <v>429</v>
      </c>
      <c r="R94" s="129" t="s">
        <v>433</v>
      </c>
    </row>
    <row r="95" spans="1:18" ht="68.25" hidden="1" customHeight="1">
      <c r="B95" s="93" t="s">
        <v>435</v>
      </c>
      <c r="C95" s="240" t="str">
        <f t="shared" ca="1" si="11"/>
        <v>終了</v>
      </c>
      <c r="D95" s="94"/>
      <c r="E95" s="94" t="s">
        <v>53</v>
      </c>
      <c r="F95" s="94"/>
      <c r="G95" s="81" t="s">
        <v>436</v>
      </c>
      <c r="H95" s="13" t="s">
        <v>437</v>
      </c>
      <c r="I95" s="13" t="s">
        <v>441</v>
      </c>
      <c r="J95" s="45" t="s">
        <v>442</v>
      </c>
      <c r="K95" s="98" t="s">
        <v>290</v>
      </c>
      <c r="L95" s="93" t="s">
        <v>290</v>
      </c>
      <c r="M95" s="118">
        <v>44698</v>
      </c>
      <c r="N95" s="118">
        <f t="shared" si="12"/>
        <v>44712</v>
      </c>
      <c r="O95" s="118">
        <v>44726</v>
      </c>
      <c r="P95" s="109" t="s">
        <v>438</v>
      </c>
      <c r="Q95" s="54" t="s">
        <v>439</v>
      </c>
      <c r="R95" s="97" t="s">
        <v>440</v>
      </c>
    </row>
    <row r="96" spans="1:18" ht="45" hidden="1" customHeight="1">
      <c r="B96" s="93" t="s">
        <v>445</v>
      </c>
      <c r="C96" s="234" t="str">
        <f t="shared" ref="C96" ca="1" si="13">IF($B$1&gt;O96, "終了", IF(O96 - $B$1 &lt;= 14, "要問合", "受付中"))</f>
        <v>終了</v>
      </c>
      <c r="D96" s="94"/>
      <c r="E96" s="94" t="s">
        <v>22</v>
      </c>
      <c r="F96" s="135"/>
      <c r="G96" s="81" t="s">
        <v>443</v>
      </c>
      <c r="H96" s="13" t="s">
        <v>446</v>
      </c>
      <c r="I96" s="13" t="s">
        <v>444</v>
      </c>
      <c r="J96" s="45">
        <v>1000</v>
      </c>
      <c r="K96" s="81" t="s">
        <v>447</v>
      </c>
      <c r="L96" s="93" t="s">
        <v>291</v>
      </c>
      <c r="M96" s="118">
        <v>44691</v>
      </c>
      <c r="N96" s="118">
        <f t="shared" si="12"/>
        <v>44714</v>
      </c>
      <c r="O96" s="118">
        <v>44728</v>
      </c>
      <c r="P96" s="109" t="s">
        <v>448</v>
      </c>
      <c r="Q96" s="54" t="s">
        <v>449</v>
      </c>
      <c r="R96" s="96"/>
    </row>
    <row r="97" spans="2:18" ht="45" hidden="1" customHeight="1">
      <c r="B97" s="93" t="s">
        <v>451</v>
      </c>
      <c r="C97" s="240" t="str">
        <f t="shared" ca="1" si="11"/>
        <v>終了</v>
      </c>
      <c r="D97" s="94" t="s">
        <v>22</v>
      </c>
      <c r="E97" s="94" t="s">
        <v>22</v>
      </c>
      <c r="F97" s="94" t="s">
        <v>22</v>
      </c>
      <c r="G97" s="81" t="s">
        <v>453</v>
      </c>
      <c r="H97" s="13" t="s">
        <v>452</v>
      </c>
      <c r="I97" s="13" t="s">
        <v>454</v>
      </c>
      <c r="J97" s="45">
        <v>2000</v>
      </c>
      <c r="K97" s="98" t="s">
        <v>455</v>
      </c>
      <c r="L97" s="93" t="s">
        <v>450</v>
      </c>
      <c r="M97" s="118">
        <v>44713</v>
      </c>
      <c r="N97" s="118">
        <f t="shared" si="12"/>
        <v>44757</v>
      </c>
      <c r="O97" s="118">
        <v>44771</v>
      </c>
      <c r="P97" s="109" t="s">
        <v>456</v>
      </c>
      <c r="Q97" s="54" t="s">
        <v>457</v>
      </c>
      <c r="R97" s="96"/>
    </row>
    <row r="98" spans="2:18" ht="45" hidden="1" customHeight="1">
      <c r="B98" s="104" t="s">
        <v>458</v>
      </c>
      <c r="C98" s="240" t="str">
        <f t="shared" ca="1" si="11"/>
        <v>終了</v>
      </c>
      <c r="D98" s="102" t="s">
        <v>22</v>
      </c>
      <c r="E98" s="102"/>
      <c r="F98" s="138"/>
      <c r="G98" s="101" t="s">
        <v>459</v>
      </c>
      <c r="H98" s="13" t="s">
        <v>460</v>
      </c>
      <c r="I98" s="13" t="s">
        <v>461</v>
      </c>
      <c r="J98" s="45">
        <v>1000</v>
      </c>
      <c r="K98" s="100" t="s">
        <v>462</v>
      </c>
      <c r="L98" s="93" t="s">
        <v>24</v>
      </c>
      <c r="M98" s="119">
        <v>44713</v>
      </c>
      <c r="N98" s="118">
        <f t="shared" ref="N98:N99" si="14">O98-14</f>
        <v>44728</v>
      </c>
      <c r="O98" s="118">
        <v>44742</v>
      </c>
      <c r="P98" s="109" t="s">
        <v>465</v>
      </c>
      <c r="Q98" s="54" t="s">
        <v>464</v>
      </c>
      <c r="R98" s="106" t="s">
        <v>463</v>
      </c>
    </row>
    <row r="99" spans="2:18" ht="24.95" hidden="1" customHeight="1">
      <c r="B99" s="83" t="s">
        <v>466</v>
      </c>
      <c r="C99" s="240" t="str">
        <f t="shared" ca="1" si="11"/>
        <v>終了</v>
      </c>
      <c r="D99" s="395"/>
      <c r="E99" s="395" t="s">
        <v>22</v>
      </c>
      <c r="F99" s="398"/>
      <c r="G99" s="365" t="s">
        <v>467</v>
      </c>
      <c r="H99" s="417" t="s">
        <v>479</v>
      </c>
      <c r="I99" s="27" t="s">
        <v>469</v>
      </c>
      <c r="J99" s="25" t="s">
        <v>470</v>
      </c>
      <c r="K99" s="365" t="s">
        <v>291</v>
      </c>
      <c r="L99" s="405" t="s">
        <v>24</v>
      </c>
      <c r="M99" s="235" t="s">
        <v>481</v>
      </c>
      <c r="N99" s="235">
        <f t="shared" si="14"/>
        <v>44728</v>
      </c>
      <c r="O99" s="235">
        <v>44742</v>
      </c>
      <c r="P99" s="237" t="s">
        <v>480</v>
      </c>
      <c r="Q99" s="393" t="s">
        <v>468</v>
      </c>
      <c r="R99" s="386"/>
    </row>
    <row r="100" spans="2:18" ht="24.95" hidden="1" customHeight="1">
      <c r="B100" s="83" t="s">
        <v>466</v>
      </c>
      <c r="C100" s="240" t="str">
        <f t="shared" ca="1" si="11"/>
        <v>終了</v>
      </c>
      <c r="D100" s="397"/>
      <c r="E100" s="397"/>
      <c r="F100" s="399"/>
      <c r="G100" s="373"/>
      <c r="H100" s="418"/>
      <c r="I100" s="27" t="s">
        <v>471</v>
      </c>
      <c r="J100" s="25" t="s">
        <v>472</v>
      </c>
      <c r="K100" s="373"/>
      <c r="L100" s="413"/>
      <c r="M100" s="235" t="s">
        <v>291</v>
      </c>
      <c r="N100" s="235">
        <f t="shared" ref="N100:N103" si="15">O100-14</f>
        <v>44728</v>
      </c>
      <c r="O100" s="235">
        <v>44742</v>
      </c>
      <c r="P100" s="237" t="s">
        <v>480</v>
      </c>
      <c r="Q100" s="401"/>
      <c r="R100" s="387"/>
    </row>
    <row r="101" spans="2:18" ht="24.95" hidden="1" customHeight="1">
      <c r="B101" s="83" t="s">
        <v>466</v>
      </c>
      <c r="C101" s="240" t="str">
        <f t="shared" ca="1" si="11"/>
        <v>終了</v>
      </c>
      <c r="D101" s="397"/>
      <c r="E101" s="397"/>
      <c r="F101" s="399"/>
      <c r="G101" s="373"/>
      <c r="H101" s="418"/>
      <c r="I101" s="27" t="s">
        <v>473</v>
      </c>
      <c r="J101" s="25" t="s">
        <v>474</v>
      </c>
      <c r="K101" s="373"/>
      <c r="L101" s="413"/>
      <c r="M101" s="235" t="s">
        <v>291</v>
      </c>
      <c r="N101" s="235">
        <f t="shared" si="15"/>
        <v>44728</v>
      </c>
      <c r="O101" s="235">
        <v>44742</v>
      </c>
      <c r="P101" s="237" t="s">
        <v>480</v>
      </c>
      <c r="Q101" s="401"/>
      <c r="R101" s="387"/>
    </row>
    <row r="102" spans="2:18" ht="24.95" hidden="1" customHeight="1">
      <c r="B102" s="83" t="s">
        <v>466</v>
      </c>
      <c r="C102" s="240" t="str">
        <f t="shared" ca="1" si="11"/>
        <v>終了</v>
      </c>
      <c r="D102" s="397"/>
      <c r="E102" s="397"/>
      <c r="F102" s="399"/>
      <c r="G102" s="373"/>
      <c r="H102" s="418"/>
      <c r="I102" s="27" t="s">
        <v>475</v>
      </c>
      <c r="J102" s="25" t="s">
        <v>476</v>
      </c>
      <c r="K102" s="373"/>
      <c r="L102" s="413"/>
      <c r="M102" s="235" t="s">
        <v>291</v>
      </c>
      <c r="N102" s="235">
        <f t="shared" si="15"/>
        <v>44728</v>
      </c>
      <c r="O102" s="235">
        <v>44742</v>
      </c>
      <c r="P102" s="237" t="s">
        <v>480</v>
      </c>
      <c r="Q102" s="401"/>
      <c r="R102" s="387"/>
    </row>
    <row r="103" spans="2:18" ht="24.95" hidden="1" customHeight="1">
      <c r="B103" s="83" t="s">
        <v>466</v>
      </c>
      <c r="C103" s="240" t="str">
        <f t="shared" ca="1" si="11"/>
        <v>終了</v>
      </c>
      <c r="D103" s="396"/>
      <c r="E103" s="396"/>
      <c r="F103" s="400"/>
      <c r="G103" s="366"/>
      <c r="H103" s="419"/>
      <c r="I103" s="27" t="s">
        <v>477</v>
      </c>
      <c r="J103" s="25" t="s">
        <v>478</v>
      </c>
      <c r="K103" s="366"/>
      <c r="L103" s="406"/>
      <c r="M103" s="235" t="s">
        <v>291</v>
      </c>
      <c r="N103" s="235">
        <f t="shared" si="15"/>
        <v>44728</v>
      </c>
      <c r="O103" s="235">
        <v>44742</v>
      </c>
      <c r="P103" s="237" t="s">
        <v>480</v>
      </c>
      <c r="Q103" s="394"/>
      <c r="R103" s="388"/>
    </row>
    <row r="104" spans="2:18" ht="45" hidden="1" customHeight="1">
      <c r="B104" s="83" t="s">
        <v>482</v>
      </c>
      <c r="C104" s="240" t="str">
        <f t="shared" ca="1" si="11"/>
        <v>終了</v>
      </c>
      <c r="D104" s="395"/>
      <c r="E104" s="395" t="s">
        <v>22</v>
      </c>
      <c r="F104" s="395" t="s">
        <v>22</v>
      </c>
      <c r="G104" s="365" t="s">
        <v>483</v>
      </c>
      <c r="H104" s="382" t="s">
        <v>484</v>
      </c>
      <c r="I104" s="13" t="s">
        <v>485</v>
      </c>
      <c r="J104" s="45">
        <v>1000</v>
      </c>
      <c r="K104" s="103" t="s">
        <v>486</v>
      </c>
      <c r="L104" s="104" t="s">
        <v>487</v>
      </c>
      <c r="M104" s="235">
        <v>44682</v>
      </c>
      <c r="N104" s="235">
        <f t="shared" ref="N104:N107" si="16">O104-14</f>
        <v>44759</v>
      </c>
      <c r="O104" s="235">
        <v>44773</v>
      </c>
      <c r="P104" s="237" t="s">
        <v>218</v>
      </c>
      <c r="Q104" s="393" t="s">
        <v>488</v>
      </c>
      <c r="R104" s="386"/>
    </row>
    <row r="105" spans="2:18" ht="45" hidden="1" customHeight="1">
      <c r="B105" s="83" t="s">
        <v>874</v>
      </c>
      <c r="C105" s="240" t="str">
        <f t="shared" ca="1" si="11"/>
        <v>終了</v>
      </c>
      <c r="D105" s="396"/>
      <c r="E105" s="396"/>
      <c r="F105" s="396"/>
      <c r="G105" s="366"/>
      <c r="H105" s="384"/>
      <c r="I105" s="13" t="s">
        <v>489</v>
      </c>
      <c r="J105" s="45" t="s">
        <v>490</v>
      </c>
      <c r="K105" s="103" t="s">
        <v>481</v>
      </c>
      <c r="L105" s="104" t="s">
        <v>487</v>
      </c>
      <c r="M105" s="235">
        <v>44682</v>
      </c>
      <c r="N105" s="235">
        <f t="shared" ref="N105" si="17">O105-14</f>
        <v>44759</v>
      </c>
      <c r="O105" s="235">
        <v>44773</v>
      </c>
      <c r="P105" s="237" t="s">
        <v>218</v>
      </c>
      <c r="Q105" s="394"/>
      <c r="R105" s="388"/>
    </row>
    <row r="106" spans="2:18" ht="45" hidden="1" customHeight="1">
      <c r="B106" s="104" t="s">
        <v>498</v>
      </c>
      <c r="C106" s="234" t="str">
        <f t="shared" ref="C106:C110" ca="1" si="18">IF($B$1&gt;O106, "終了", IF(O106 - $B$1 &lt;= 14, "要問合", "受付中"))</f>
        <v>終了</v>
      </c>
      <c r="D106" s="102" t="s">
        <v>22</v>
      </c>
      <c r="E106" s="102" t="s">
        <v>22</v>
      </c>
      <c r="F106" s="102" t="s">
        <v>22</v>
      </c>
      <c r="G106" s="101" t="s">
        <v>491</v>
      </c>
      <c r="H106" s="13" t="s">
        <v>492</v>
      </c>
      <c r="I106" s="13" t="s">
        <v>493</v>
      </c>
      <c r="J106" s="45" t="s">
        <v>494</v>
      </c>
      <c r="K106" s="103" t="s">
        <v>481</v>
      </c>
      <c r="L106" s="104" t="s">
        <v>384</v>
      </c>
      <c r="M106" s="119">
        <v>44687</v>
      </c>
      <c r="N106" s="119">
        <f t="shared" si="16"/>
        <v>44728</v>
      </c>
      <c r="O106" s="119">
        <v>44742</v>
      </c>
      <c r="P106" s="110" t="s">
        <v>495</v>
      </c>
      <c r="Q106" s="54" t="s">
        <v>496</v>
      </c>
      <c r="R106" s="106" t="s">
        <v>497</v>
      </c>
    </row>
    <row r="107" spans="2:18" ht="45" hidden="1" customHeight="1">
      <c r="B107" s="104" t="s">
        <v>499</v>
      </c>
      <c r="C107" s="351" t="str">
        <f t="shared" ca="1" si="11"/>
        <v>終了</v>
      </c>
      <c r="D107" s="105" t="s">
        <v>22</v>
      </c>
      <c r="E107" s="102" t="s">
        <v>22</v>
      </c>
      <c r="F107" s="23" t="s">
        <v>22</v>
      </c>
      <c r="G107" s="27" t="s">
        <v>500</v>
      </c>
      <c r="H107" s="27" t="s">
        <v>501</v>
      </c>
      <c r="I107" s="13"/>
      <c r="J107" s="45" t="s">
        <v>502</v>
      </c>
      <c r="K107" s="22" t="s">
        <v>503</v>
      </c>
      <c r="L107" s="104" t="s">
        <v>504</v>
      </c>
      <c r="M107" s="119">
        <v>44682</v>
      </c>
      <c r="N107" s="119">
        <f t="shared" si="16"/>
        <v>44759</v>
      </c>
      <c r="O107" s="119">
        <v>44773</v>
      </c>
      <c r="P107" s="110" t="s">
        <v>505</v>
      </c>
      <c r="Q107" s="54" t="s">
        <v>506</v>
      </c>
      <c r="R107" s="96"/>
    </row>
    <row r="108" spans="2:18" ht="97.5" hidden="1" customHeight="1">
      <c r="B108" s="104" t="s">
        <v>507</v>
      </c>
      <c r="C108" s="240" t="str">
        <f t="shared" ca="1" si="18"/>
        <v>終了</v>
      </c>
      <c r="D108" s="105"/>
      <c r="E108" s="136" t="s">
        <v>22</v>
      </c>
      <c r="F108" s="105"/>
      <c r="G108" s="133" t="s">
        <v>508</v>
      </c>
      <c r="H108" s="13" t="s">
        <v>509</v>
      </c>
      <c r="I108" s="13" t="s">
        <v>510</v>
      </c>
      <c r="J108" s="45" t="s">
        <v>511</v>
      </c>
      <c r="K108" s="103" t="s">
        <v>512</v>
      </c>
      <c r="L108" s="104" t="s">
        <v>513</v>
      </c>
      <c r="M108" s="119"/>
      <c r="N108" s="119">
        <f t="shared" ref="N108:N112" si="19">O108-14</f>
        <v>44759</v>
      </c>
      <c r="O108" s="119">
        <v>44773</v>
      </c>
      <c r="P108" s="110">
        <v>44926</v>
      </c>
      <c r="Q108" s="54" t="s">
        <v>514</v>
      </c>
      <c r="R108" s="96"/>
    </row>
    <row r="109" spans="2:18" ht="147.75" hidden="1" customHeight="1">
      <c r="B109" s="104" t="s">
        <v>515</v>
      </c>
      <c r="C109" s="240" t="str">
        <f t="shared" ca="1" si="18"/>
        <v>終了</v>
      </c>
      <c r="D109" s="105"/>
      <c r="E109" s="105"/>
      <c r="F109" s="136" t="s">
        <v>22</v>
      </c>
      <c r="G109" s="133" t="s">
        <v>516</v>
      </c>
      <c r="H109" s="13" t="s">
        <v>517</v>
      </c>
      <c r="I109" s="13" t="s">
        <v>518</v>
      </c>
      <c r="J109" s="45">
        <v>500</v>
      </c>
      <c r="K109" s="137" t="s">
        <v>291</v>
      </c>
      <c r="L109" s="104" t="s">
        <v>519</v>
      </c>
      <c r="M109" s="119"/>
      <c r="N109" s="119">
        <f t="shared" si="19"/>
        <v>44757</v>
      </c>
      <c r="O109" s="119">
        <v>44771</v>
      </c>
      <c r="P109" s="110" t="s">
        <v>520</v>
      </c>
      <c r="Q109" s="54" t="s">
        <v>521</v>
      </c>
      <c r="R109" s="96" t="s">
        <v>522</v>
      </c>
    </row>
    <row r="110" spans="2:18" ht="101.25" hidden="1" customHeight="1">
      <c r="B110" s="104" t="s">
        <v>524</v>
      </c>
      <c r="C110" s="240" t="str">
        <f t="shared" ca="1" si="18"/>
        <v>終了</v>
      </c>
      <c r="D110" s="105"/>
      <c r="E110" s="105" t="s">
        <v>22</v>
      </c>
      <c r="F110" s="105"/>
      <c r="G110" s="133" t="s">
        <v>525</v>
      </c>
      <c r="H110" s="13" t="s">
        <v>526</v>
      </c>
      <c r="I110" s="13" t="s">
        <v>528</v>
      </c>
      <c r="J110" s="45" t="s">
        <v>527</v>
      </c>
      <c r="K110" s="103"/>
      <c r="L110" s="147" t="s">
        <v>291</v>
      </c>
      <c r="M110" s="119">
        <v>44713</v>
      </c>
      <c r="N110" s="119">
        <f t="shared" si="19"/>
        <v>44805</v>
      </c>
      <c r="O110" s="119">
        <v>44819</v>
      </c>
      <c r="P110" s="353">
        <v>44927</v>
      </c>
      <c r="Q110" s="54" t="s">
        <v>523</v>
      </c>
      <c r="R110" s="96"/>
    </row>
    <row r="111" spans="2:18" ht="120.75" hidden="1" customHeight="1">
      <c r="B111" s="104" t="s">
        <v>535</v>
      </c>
      <c r="C111" s="234" t="str">
        <f t="shared" ref="C111:C176" ca="1" si="20">IF($B$1&gt;O111, "終了", IF(O111 - $B$1 &lt;= 14, "要問合", "受付中"))</f>
        <v>終了</v>
      </c>
      <c r="D111" s="105"/>
      <c r="E111" s="105" t="s">
        <v>22</v>
      </c>
      <c r="F111" s="105"/>
      <c r="G111" s="146" t="s">
        <v>525</v>
      </c>
      <c r="H111" s="13" t="s">
        <v>529</v>
      </c>
      <c r="I111" s="13" t="s">
        <v>530</v>
      </c>
      <c r="J111" s="45" t="s">
        <v>531</v>
      </c>
      <c r="K111" s="103"/>
      <c r="L111" s="147" t="s">
        <v>291</v>
      </c>
      <c r="M111" s="119">
        <v>44713</v>
      </c>
      <c r="N111" s="119">
        <f t="shared" si="19"/>
        <v>44739</v>
      </c>
      <c r="O111" s="119">
        <v>44753</v>
      </c>
      <c r="P111" s="148">
        <v>44927</v>
      </c>
      <c r="Q111" s="54" t="s">
        <v>523</v>
      </c>
      <c r="R111" s="96"/>
    </row>
    <row r="112" spans="2:18" ht="45" hidden="1" customHeight="1">
      <c r="B112" s="104" t="s">
        <v>535</v>
      </c>
      <c r="C112" s="234" t="str">
        <f t="shared" ca="1" si="20"/>
        <v>終了</v>
      </c>
      <c r="D112" s="105"/>
      <c r="E112" s="105" t="s">
        <v>22</v>
      </c>
      <c r="F112" s="105"/>
      <c r="G112" s="146" t="s">
        <v>525</v>
      </c>
      <c r="H112" s="13" t="s">
        <v>532</v>
      </c>
      <c r="I112" s="13"/>
      <c r="J112" s="45" t="s">
        <v>533</v>
      </c>
      <c r="K112" s="103"/>
      <c r="L112" s="147" t="s">
        <v>291</v>
      </c>
      <c r="M112" s="119">
        <v>44713</v>
      </c>
      <c r="N112" s="119">
        <f t="shared" si="19"/>
        <v>44739</v>
      </c>
      <c r="O112" s="119">
        <v>44753</v>
      </c>
      <c r="P112" s="148">
        <v>44927</v>
      </c>
      <c r="Q112" s="54" t="s">
        <v>523</v>
      </c>
      <c r="R112" s="96"/>
    </row>
    <row r="113" spans="2:18" ht="45" hidden="1" customHeight="1">
      <c r="B113" s="140" t="s">
        <v>535</v>
      </c>
      <c r="C113" s="234" t="str">
        <f t="shared" ca="1" si="20"/>
        <v>終了</v>
      </c>
      <c r="D113" s="141"/>
      <c r="E113" s="141" t="s">
        <v>22</v>
      </c>
      <c r="F113" s="141"/>
      <c r="G113" s="146" t="s">
        <v>525</v>
      </c>
      <c r="H113" s="13" t="s">
        <v>534</v>
      </c>
      <c r="I113" s="13"/>
      <c r="J113" s="45" t="s">
        <v>531</v>
      </c>
      <c r="K113" s="145"/>
      <c r="L113" s="147" t="s">
        <v>291</v>
      </c>
      <c r="M113" s="143">
        <v>44713</v>
      </c>
      <c r="N113" s="143">
        <f t="shared" ref="N113:N115" si="21">O113-14</f>
        <v>44739</v>
      </c>
      <c r="O113" s="143">
        <v>44753</v>
      </c>
      <c r="P113" s="148">
        <v>44927</v>
      </c>
      <c r="Q113" s="54" t="s">
        <v>523</v>
      </c>
      <c r="R113" s="96"/>
    </row>
    <row r="114" spans="2:18" ht="83.25" hidden="1" customHeight="1">
      <c r="B114" s="140" t="s">
        <v>579</v>
      </c>
      <c r="C114" s="240" t="str">
        <f t="shared" ca="1" si="20"/>
        <v>終了</v>
      </c>
      <c r="D114" s="141" t="s">
        <v>22</v>
      </c>
      <c r="E114" s="141" t="s">
        <v>22</v>
      </c>
      <c r="F114" s="141"/>
      <c r="G114" s="144" t="s">
        <v>536</v>
      </c>
      <c r="H114" s="13" t="s">
        <v>537</v>
      </c>
      <c r="I114" s="13" t="s">
        <v>538</v>
      </c>
      <c r="J114" s="45">
        <v>1500</v>
      </c>
      <c r="K114" s="145"/>
      <c r="L114" s="140" t="s">
        <v>539</v>
      </c>
      <c r="M114" s="143"/>
      <c r="N114" s="143">
        <f t="shared" si="21"/>
        <v>44729</v>
      </c>
      <c r="O114" s="143">
        <v>44743</v>
      </c>
      <c r="P114" s="142"/>
      <c r="Q114" s="54" t="s">
        <v>540</v>
      </c>
      <c r="R114" s="96"/>
    </row>
    <row r="115" spans="2:18" ht="119.25" hidden="1" customHeight="1">
      <c r="B115" s="140" t="s">
        <v>580</v>
      </c>
      <c r="C115" s="240" t="str">
        <f t="shared" ca="1" si="20"/>
        <v>終了</v>
      </c>
      <c r="D115" s="141"/>
      <c r="E115" s="141" t="s">
        <v>22</v>
      </c>
      <c r="F115" s="141"/>
      <c r="G115" s="144" t="s">
        <v>542</v>
      </c>
      <c r="H115" s="13" t="s">
        <v>543</v>
      </c>
      <c r="I115" s="13" t="s">
        <v>544</v>
      </c>
      <c r="J115" s="45">
        <v>2000</v>
      </c>
      <c r="K115" s="145"/>
      <c r="L115" s="140" t="s">
        <v>539</v>
      </c>
      <c r="M115" s="143">
        <v>44713</v>
      </c>
      <c r="N115" s="143">
        <f t="shared" si="21"/>
        <v>44759</v>
      </c>
      <c r="O115" s="143">
        <v>44773</v>
      </c>
      <c r="P115" s="142" t="s">
        <v>545</v>
      </c>
      <c r="Q115" s="54" t="s">
        <v>541</v>
      </c>
      <c r="R115" s="96"/>
    </row>
    <row r="116" spans="2:18" ht="102" hidden="1">
      <c r="B116" s="149" t="s">
        <v>581</v>
      </c>
      <c r="C116" s="240" t="str">
        <f t="shared" ca="1" si="20"/>
        <v>終了</v>
      </c>
      <c r="D116" s="150"/>
      <c r="E116" s="150" t="s">
        <v>22</v>
      </c>
      <c r="F116" s="150"/>
      <c r="G116" s="153" t="s">
        <v>542</v>
      </c>
      <c r="H116" s="13" t="s">
        <v>546</v>
      </c>
      <c r="I116" s="13" t="s">
        <v>544</v>
      </c>
      <c r="J116" s="45">
        <v>2001</v>
      </c>
      <c r="K116" s="154"/>
      <c r="L116" s="149" t="s">
        <v>24</v>
      </c>
      <c r="M116" s="152">
        <v>44714</v>
      </c>
      <c r="N116" s="152">
        <f t="shared" ref="N116:N118" si="22">O116-14</f>
        <v>44760</v>
      </c>
      <c r="O116" s="152">
        <v>44774</v>
      </c>
      <c r="P116" s="151" t="s">
        <v>547</v>
      </c>
      <c r="Q116" s="54" t="s">
        <v>541</v>
      </c>
      <c r="R116" s="96"/>
    </row>
    <row r="117" spans="2:18" ht="102" hidden="1">
      <c r="B117" s="160" t="s">
        <v>581</v>
      </c>
      <c r="C117" s="240" t="str">
        <f t="shared" ca="1" si="20"/>
        <v>終了</v>
      </c>
      <c r="D117" s="150"/>
      <c r="E117" s="150" t="s">
        <v>22</v>
      </c>
      <c r="F117" s="150"/>
      <c r="G117" s="153" t="s">
        <v>542</v>
      </c>
      <c r="H117" s="13" t="s">
        <v>548</v>
      </c>
      <c r="I117" s="13" t="s">
        <v>544</v>
      </c>
      <c r="J117" s="45">
        <v>2002</v>
      </c>
      <c r="K117" s="154"/>
      <c r="L117" s="149" t="s">
        <v>24</v>
      </c>
      <c r="M117" s="152">
        <v>44715</v>
      </c>
      <c r="N117" s="152">
        <f t="shared" si="22"/>
        <v>44761</v>
      </c>
      <c r="O117" s="152">
        <v>44775</v>
      </c>
      <c r="P117" s="151" t="s">
        <v>549</v>
      </c>
      <c r="Q117" s="54" t="s">
        <v>541</v>
      </c>
      <c r="R117" s="96"/>
    </row>
    <row r="118" spans="2:18" ht="63.75" hidden="1" customHeight="1">
      <c r="B118" s="160" t="s">
        <v>581</v>
      </c>
      <c r="C118" s="240" t="str">
        <f t="shared" ca="1" si="20"/>
        <v>要問合</v>
      </c>
      <c r="D118" s="150"/>
      <c r="E118" s="150" t="s">
        <v>22</v>
      </c>
      <c r="F118" s="150"/>
      <c r="G118" s="365" t="s">
        <v>777</v>
      </c>
      <c r="H118" s="13" t="s">
        <v>554</v>
      </c>
      <c r="I118" s="365" t="s">
        <v>1095</v>
      </c>
      <c r="J118" s="45">
        <v>1500</v>
      </c>
      <c r="K118" s="154" t="s">
        <v>551</v>
      </c>
      <c r="L118" s="149" t="s">
        <v>1094</v>
      </c>
      <c r="M118" s="367">
        <v>44743</v>
      </c>
      <c r="N118" s="367">
        <f t="shared" si="22"/>
        <v>44820</v>
      </c>
      <c r="O118" s="367">
        <v>44834</v>
      </c>
      <c r="P118" s="379">
        <v>44927</v>
      </c>
      <c r="Q118" s="371" t="s">
        <v>558</v>
      </c>
      <c r="R118" s="96"/>
    </row>
    <row r="119" spans="2:18" ht="39" customHeight="1">
      <c r="B119" s="160" t="s">
        <v>581</v>
      </c>
      <c r="C119" s="351" t="s">
        <v>1469</v>
      </c>
      <c r="D119" s="150"/>
      <c r="E119" s="150" t="s">
        <v>22</v>
      </c>
      <c r="F119" s="150"/>
      <c r="G119" s="373"/>
      <c r="H119" s="13" t="s">
        <v>555</v>
      </c>
      <c r="I119" s="373"/>
      <c r="J119" s="45">
        <v>500</v>
      </c>
      <c r="K119" s="155" t="s">
        <v>552</v>
      </c>
      <c r="L119" s="149" t="s">
        <v>550</v>
      </c>
      <c r="M119" s="378"/>
      <c r="N119" s="378"/>
      <c r="O119" s="378"/>
      <c r="P119" s="380"/>
      <c r="Q119" s="377"/>
      <c r="R119" s="96"/>
    </row>
    <row r="120" spans="2:18" ht="47.25" customHeight="1">
      <c r="B120" s="160" t="s">
        <v>581</v>
      </c>
      <c r="C120" s="240" t="s">
        <v>1469</v>
      </c>
      <c r="D120" s="150"/>
      <c r="E120" s="150" t="s">
        <v>22</v>
      </c>
      <c r="F120" s="150"/>
      <c r="G120" s="373"/>
      <c r="H120" s="13" t="s">
        <v>556</v>
      </c>
      <c r="I120" s="373"/>
      <c r="J120" s="45">
        <v>1000</v>
      </c>
      <c r="K120" s="154" t="s">
        <v>553</v>
      </c>
      <c r="L120" s="149"/>
      <c r="M120" s="378"/>
      <c r="N120" s="378"/>
      <c r="O120" s="378"/>
      <c r="P120" s="380"/>
      <c r="Q120" s="377"/>
      <c r="R120" s="96"/>
    </row>
    <row r="121" spans="2:18" ht="81" customHeight="1">
      <c r="B121" s="160" t="s">
        <v>581</v>
      </c>
      <c r="C121" s="240" t="s">
        <v>1469</v>
      </c>
      <c r="D121" s="150"/>
      <c r="E121" s="150" t="s">
        <v>22</v>
      </c>
      <c r="F121" s="150"/>
      <c r="G121" s="366"/>
      <c r="H121" s="13" t="s">
        <v>557</v>
      </c>
      <c r="I121" s="366"/>
      <c r="J121" s="45">
        <v>1000</v>
      </c>
      <c r="K121" s="154"/>
      <c r="L121" s="149"/>
      <c r="M121" s="368"/>
      <c r="N121" s="368"/>
      <c r="O121" s="368"/>
      <c r="P121" s="381"/>
      <c r="Q121" s="372"/>
      <c r="R121" s="96"/>
    </row>
    <row r="122" spans="2:18" ht="41.25" hidden="1" customHeight="1">
      <c r="B122" s="149" t="s">
        <v>582</v>
      </c>
      <c r="C122" s="234" t="str">
        <f t="shared" ca="1" si="20"/>
        <v>終了</v>
      </c>
      <c r="D122" s="157" t="s">
        <v>22</v>
      </c>
      <c r="E122" s="150"/>
      <c r="F122" s="150"/>
      <c r="G122" s="382" t="s">
        <v>559</v>
      </c>
      <c r="H122" s="13" t="s">
        <v>569</v>
      </c>
      <c r="I122" s="13" t="s">
        <v>568</v>
      </c>
      <c r="J122" s="45">
        <v>10000</v>
      </c>
      <c r="K122" s="154"/>
      <c r="L122" s="149"/>
      <c r="M122" s="152">
        <v>44713</v>
      </c>
      <c r="N122" s="152">
        <f t="shared" ref="N122:N123" si="23">O122-14</f>
        <v>44759</v>
      </c>
      <c r="O122" s="152">
        <v>44773</v>
      </c>
      <c r="P122" s="151" t="s">
        <v>560</v>
      </c>
      <c r="Q122" s="54" t="s">
        <v>561</v>
      </c>
      <c r="R122" s="96"/>
    </row>
    <row r="123" spans="2:18" ht="78" hidden="1" customHeight="1">
      <c r="B123" s="160" t="s">
        <v>582</v>
      </c>
      <c r="C123" s="234" t="str">
        <f t="shared" ca="1" si="20"/>
        <v>終了</v>
      </c>
      <c r="D123" s="157" t="s">
        <v>22</v>
      </c>
      <c r="E123" s="150"/>
      <c r="F123" s="150"/>
      <c r="G123" s="383"/>
      <c r="H123" s="13" t="s">
        <v>562</v>
      </c>
      <c r="I123" s="13" t="s">
        <v>570</v>
      </c>
      <c r="J123" s="45" t="s">
        <v>563</v>
      </c>
      <c r="K123" s="154"/>
      <c r="L123" s="149"/>
      <c r="M123" s="159">
        <v>44713</v>
      </c>
      <c r="N123" s="152">
        <f t="shared" si="23"/>
        <v>44759</v>
      </c>
      <c r="O123" s="159">
        <v>44773</v>
      </c>
      <c r="P123" s="158" t="s">
        <v>560</v>
      </c>
      <c r="Q123" s="54" t="s">
        <v>561</v>
      </c>
      <c r="R123" s="96"/>
    </row>
    <row r="124" spans="2:18" ht="27" hidden="1">
      <c r="B124" s="160" t="s">
        <v>582</v>
      </c>
      <c r="C124" s="234" t="str">
        <f t="shared" ca="1" si="20"/>
        <v>終了</v>
      </c>
      <c r="D124" s="157" t="s">
        <v>22</v>
      </c>
      <c r="E124" s="157"/>
      <c r="F124" s="157"/>
      <c r="G124" s="383"/>
      <c r="H124" s="13" t="s">
        <v>564</v>
      </c>
      <c r="I124" s="13"/>
      <c r="J124" s="45">
        <v>2000</v>
      </c>
      <c r="K124" s="155" t="s">
        <v>565</v>
      </c>
      <c r="L124" s="156"/>
      <c r="M124" s="159">
        <v>44713</v>
      </c>
      <c r="N124" s="159">
        <f t="shared" ref="N124" si="24">O124-14</f>
        <v>44759</v>
      </c>
      <c r="O124" s="159">
        <v>44773</v>
      </c>
      <c r="P124" s="158" t="s">
        <v>560</v>
      </c>
      <c r="Q124" s="54" t="s">
        <v>561</v>
      </c>
      <c r="R124" s="96"/>
    </row>
    <row r="125" spans="2:18" ht="27" hidden="1">
      <c r="B125" s="160" t="s">
        <v>582</v>
      </c>
      <c r="C125" s="234" t="str">
        <f t="shared" ca="1" si="20"/>
        <v>終了</v>
      </c>
      <c r="D125" s="157" t="s">
        <v>22</v>
      </c>
      <c r="E125" s="157"/>
      <c r="F125" s="157"/>
      <c r="G125" s="383"/>
      <c r="H125" s="13" t="s">
        <v>566</v>
      </c>
      <c r="I125" s="13" t="s">
        <v>567</v>
      </c>
      <c r="J125" s="45">
        <v>1000</v>
      </c>
      <c r="K125" s="155" t="s">
        <v>565</v>
      </c>
      <c r="L125" s="156"/>
      <c r="M125" s="159">
        <v>44713</v>
      </c>
      <c r="N125" s="159">
        <f t="shared" ref="N125:N127" si="25">O125-14</f>
        <v>44759</v>
      </c>
      <c r="O125" s="159">
        <v>44773</v>
      </c>
      <c r="P125" s="158" t="s">
        <v>560</v>
      </c>
      <c r="Q125" s="54" t="s">
        <v>561</v>
      </c>
      <c r="R125" s="96"/>
    </row>
    <row r="126" spans="2:18" ht="38.25" hidden="1">
      <c r="B126" s="160" t="s">
        <v>582</v>
      </c>
      <c r="C126" s="234" t="str">
        <f t="shared" ca="1" si="20"/>
        <v>終了</v>
      </c>
      <c r="D126" s="157" t="s">
        <v>22</v>
      </c>
      <c r="E126" s="157"/>
      <c r="F126" s="157"/>
      <c r="G126" s="383"/>
      <c r="H126" s="13" t="s">
        <v>571</v>
      </c>
      <c r="I126" s="13" t="s">
        <v>572</v>
      </c>
      <c r="J126" s="45">
        <v>1500</v>
      </c>
      <c r="K126" s="155"/>
      <c r="L126" s="156"/>
      <c r="M126" s="159">
        <v>44713</v>
      </c>
      <c r="N126" s="159">
        <f t="shared" si="25"/>
        <v>44759</v>
      </c>
      <c r="O126" s="159">
        <v>44773</v>
      </c>
      <c r="P126" s="158" t="s">
        <v>560</v>
      </c>
      <c r="Q126" s="54" t="s">
        <v>561</v>
      </c>
      <c r="R126" s="96"/>
    </row>
    <row r="127" spans="2:18" ht="27" hidden="1">
      <c r="B127" s="160" t="s">
        <v>582</v>
      </c>
      <c r="C127" s="234" t="str">
        <f t="shared" ca="1" si="20"/>
        <v>終了</v>
      </c>
      <c r="D127" s="157" t="s">
        <v>22</v>
      </c>
      <c r="E127" s="157"/>
      <c r="F127" s="157"/>
      <c r="G127" s="383"/>
      <c r="H127" s="13" t="s">
        <v>573</v>
      </c>
      <c r="I127" s="13" t="s">
        <v>574</v>
      </c>
      <c r="J127" s="45" t="s">
        <v>577</v>
      </c>
      <c r="K127" s="155"/>
      <c r="L127" s="156"/>
      <c r="M127" s="159">
        <v>44713</v>
      </c>
      <c r="N127" s="159">
        <f t="shared" si="25"/>
        <v>44759</v>
      </c>
      <c r="O127" s="159">
        <v>44773</v>
      </c>
      <c r="P127" s="158" t="s">
        <v>560</v>
      </c>
      <c r="Q127" s="54" t="s">
        <v>561</v>
      </c>
      <c r="R127" s="96"/>
    </row>
    <row r="128" spans="2:18" ht="27" hidden="1">
      <c r="B128" s="160" t="s">
        <v>582</v>
      </c>
      <c r="C128" s="234" t="str">
        <f t="shared" ca="1" si="20"/>
        <v>終了</v>
      </c>
      <c r="D128" s="157" t="s">
        <v>22</v>
      </c>
      <c r="E128" s="157"/>
      <c r="F128" s="157"/>
      <c r="G128" s="383"/>
      <c r="H128" s="13" t="s">
        <v>575</v>
      </c>
      <c r="I128" s="13" t="s">
        <v>578</v>
      </c>
      <c r="J128" s="45">
        <v>350</v>
      </c>
      <c r="K128" s="161" t="s">
        <v>565</v>
      </c>
      <c r="L128" s="156"/>
      <c r="M128" s="159">
        <v>44713</v>
      </c>
      <c r="N128" s="159">
        <f t="shared" ref="N128" si="26">O128-14</f>
        <v>44759</v>
      </c>
      <c r="O128" s="159">
        <v>44773</v>
      </c>
      <c r="P128" s="158" t="s">
        <v>560</v>
      </c>
      <c r="Q128" s="54" t="s">
        <v>561</v>
      </c>
      <c r="R128" s="96"/>
    </row>
    <row r="129" spans="2:18" ht="27" hidden="1">
      <c r="B129" s="160" t="s">
        <v>582</v>
      </c>
      <c r="C129" s="234" t="str">
        <f t="shared" ca="1" si="20"/>
        <v>終了</v>
      </c>
      <c r="D129" s="157" t="s">
        <v>22</v>
      </c>
      <c r="E129" s="157"/>
      <c r="F129" s="157"/>
      <c r="G129" s="384"/>
      <c r="H129" s="13" t="s">
        <v>576</v>
      </c>
      <c r="I129" s="13" t="s">
        <v>574</v>
      </c>
      <c r="J129" s="45">
        <v>500</v>
      </c>
      <c r="K129" s="161" t="s">
        <v>565</v>
      </c>
      <c r="L129" s="156"/>
      <c r="M129" s="159">
        <v>44713</v>
      </c>
      <c r="N129" s="159">
        <f t="shared" ref="N129:N135" si="27">O129-14</f>
        <v>44759</v>
      </c>
      <c r="O129" s="159">
        <v>44773</v>
      </c>
      <c r="P129" s="158" t="s">
        <v>560</v>
      </c>
      <c r="Q129" s="54" t="s">
        <v>561</v>
      </c>
      <c r="R129" s="96"/>
    </row>
    <row r="130" spans="2:18" ht="57.75" hidden="1" customHeight="1">
      <c r="B130" s="163" t="s">
        <v>651</v>
      </c>
      <c r="C130" s="234" t="str">
        <f t="shared" ca="1" si="20"/>
        <v>終了</v>
      </c>
      <c r="D130" s="164" t="s">
        <v>22</v>
      </c>
      <c r="E130" s="184" t="s">
        <v>22</v>
      </c>
      <c r="F130" s="164"/>
      <c r="G130" s="365" t="s">
        <v>583</v>
      </c>
      <c r="H130" s="13" t="s">
        <v>584</v>
      </c>
      <c r="I130" s="13" t="s">
        <v>590</v>
      </c>
      <c r="J130" s="45">
        <v>5000</v>
      </c>
      <c r="K130" s="162" t="s">
        <v>585</v>
      </c>
      <c r="L130" s="163"/>
      <c r="M130" s="166">
        <v>44774</v>
      </c>
      <c r="N130" s="166">
        <f t="shared" si="27"/>
        <v>44778</v>
      </c>
      <c r="O130" s="166">
        <v>44792</v>
      </c>
      <c r="P130" s="165" t="s">
        <v>586</v>
      </c>
      <c r="Q130" s="54" t="s">
        <v>587</v>
      </c>
      <c r="R130" s="96" t="s">
        <v>588</v>
      </c>
    </row>
    <row r="131" spans="2:18" ht="56.25" hidden="1" customHeight="1">
      <c r="B131" s="183" t="s">
        <v>651</v>
      </c>
      <c r="C131" s="234" t="str">
        <f t="shared" ca="1" si="20"/>
        <v>終了</v>
      </c>
      <c r="D131" s="168" t="s">
        <v>22</v>
      </c>
      <c r="E131" s="184" t="s">
        <v>22</v>
      </c>
      <c r="F131" s="168"/>
      <c r="G131" s="366"/>
      <c r="H131" s="13" t="s">
        <v>589</v>
      </c>
      <c r="I131" s="13" t="s">
        <v>591</v>
      </c>
      <c r="J131" s="45" t="s">
        <v>592</v>
      </c>
      <c r="K131" s="172" t="s">
        <v>593</v>
      </c>
      <c r="L131" s="163"/>
      <c r="M131" s="166">
        <v>44774</v>
      </c>
      <c r="N131" s="166">
        <f t="shared" si="27"/>
        <v>44778</v>
      </c>
      <c r="O131" s="166">
        <v>44792</v>
      </c>
      <c r="P131" s="165" t="s">
        <v>594</v>
      </c>
      <c r="Q131" s="54" t="s">
        <v>587</v>
      </c>
      <c r="R131" s="96" t="s">
        <v>588</v>
      </c>
    </row>
    <row r="132" spans="2:18" ht="52.5" hidden="1" customHeight="1">
      <c r="B132" s="163" t="s">
        <v>652</v>
      </c>
      <c r="C132" s="234" t="str">
        <f t="shared" ca="1" si="20"/>
        <v>終了</v>
      </c>
      <c r="D132" s="164" t="s">
        <v>22</v>
      </c>
      <c r="E132" s="184" t="s">
        <v>22</v>
      </c>
      <c r="F132" s="164"/>
      <c r="G132" s="365" t="s">
        <v>596</v>
      </c>
      <c r="H132" s="13" t="s">
        <v>733</v>
      </c>
      <c r="I132" s="13" t="s">
        <v>597</v>
      </c>
      <c r="J132" s="45">
        <v>1000</v>
      </c>
      <c r="K132" s="162" t="s">
        <v>598</v>
      </c>
      <c r="L132" s="163" t="s">
        <v>599</v>
      </c>
      <c r="M132" s="166">
        <v>44743</v>
      </c>
      <c r="N132" s="166">
        <f t="shared" si="27"/>
        <v>44805</v>
      </c>
      <c r="O132" s="166">
        <v>44819</v>
      </c>
      <c r="P132" s="353">
        <v>44986</v>
      </c>
      <c r="Q132" s="54" t="s">
        <v>595</v>
      </c>
      <c r="R132" s="96"/>
    </row>
    <row r="133" spans="2:18" ht="45" hidden="1" customHeight="1">
      <c r="B133" s="183" t="s">
        <v>652</v>
      </c>
      <c r="C133" s="234" t="str">
        <f t="shared" ca="1" si="20"/>
        <v>要問合</v>
      </c>
      <c r="D133" s="168" t="s">
        <v>22</v>
      </c>
      <c r="E133" s="184" t="s">
        <v>22</v>
      </c>
      <c r="F133" s="168"/>
      <c r="G133" s="366"/>
      <c r="H133" s="13" t="s">
        <v>734</v>
      </c>
      <c r="I133" s="13" t="s">
        <v>601</v>
      </c>
      <c r="J133" s="45">
        <v>400</v>
      </c>
      <c r="K133" s="162" t="s">
        <v>598</v>
      </c>
      <c r="L133" s="163" t="s">
        <v>598</v>
      </c>
      <c r="M133" s="166">
        <v>44743</v>
      </c>
      <c r="N133" s="166">
        <f t="shared" si="27"/>
        <v>44820</v>
      </c>
      <c r="O133" s="166">
        <v>44834</v>
      </c>
      <c r="P133" s="353">
        <v>44986</v>
      </c>
      <c r="Q133" s="54" t="s">
        <v>595</v>
      </c>
      <c r="R133" s="96"/>
    </row>
    <row r="134" spans="2:18" ht="135.75" hidden="1" customHeight="1">
      <c r="B134" s="163" t="s">
        <v>653</v>
      </c>
      <c r="C134" s="234" t="str">
        <f t="shared" ca="1" si="20"/>
        <v>終了</v>
      </c>
      <c r="D134" s="164"/>
      <c r="E134" s="164" t="s">
        <v>606</v>
      </c>
      <c r="F134" s="164"/>
      <c r="G134" s="365" t="s">
        <v>602</v>
      </c>
      <c r="H134" s="13" t="s">
        <v>735</v>
      </c>
      <c r="I134" s="61" t="s">
        <v>603</v>
      </c>
      <c r="J134" s="45">
        <v>4000</v>
      </c>
      <c r="K134" s="162" t="s">
        <v>607</v>
      </c>
      <c r="L134" s="163" t="s">
        <v>599</v>
      </c>
      <c r="M134" s="166"/>
      <c r="N134" s="166">
        <f t="shared" si="27"/>
        <v>44792</v>
      </c>
      <c r="O134" s="166">
        <v>44806</v>
      </c>
      <c r="P134" s="165" t="s">
        <v>604</v>
      </c>
      <c r="Q134" s="54" t="s">
        <v>605</v>
      </c>
      <c r="R134" s="96"/>
    </row>
    <row r="135" spans="2:18" ht="54.75" hidden="1" customHeight="1">
      <c r="B135" s="183" t="s">
        <v>653</v>
      </c>
      <c r="C135" s="234" t="str">
        <f t="shared" ca="1" si="20"/>
        <v>終了</v>
      </c>
      <c r="D135" s="164"/>
      <c r="E135" s="180" t="s">
        <v>22</v>
      </c>
      <c r="F135" s="164"/>
      <c r="G135" s="373"/>
      <c r="H135" s="13" t="s">
        <v>736</v>
      </c>
      <c r="I135" s="13" t="s">
        <v>611</v>
      </c>
      <c r="J135" s="45" t="s">
        <v>608</v>
      </c>
      <c r="K135" s="162" t="s">
        <v>609</v>
      </c>
      <c r="L135" s="163" t="s">
        <v>610</v>
      </c>
      <c r="M135" s="166"/>
      <c r="N135" s="166">
        <f t="shared" si="27"/>
        <v>44792</v>
      </c>
      <c r="O135" s="166">
        <v>44806</v>
      </c>
      <c r="P135" s="173" t="s">
        <v>604</v>
      </c>
      <c r="Q135" s="54" t="s">
        <v>605</v>
      </c>
      <c r="R135" s="96"/>
    </row>
    <row r="136" spans="2:18" ht="30.75" hidden="1" customHeight="1">
      <c r="B136" s="183" t="s">
        <v>653</v>
      </c>
      <c r="C136" s="234" t="str">
        <f t="shared" ca="1" si="20"/>
        <v>終了</v>
      </c>
      <c r="D136" s="168"/>
      <c r="E136" s="180" t="s">
        <v>22</v>
      </c>
      <c r="F136" s="168"/>
      <c r="G136" s="373"/>
      <c r="H136" s="13" t="s">
        <v>737</v>
      </c>
      <c r="I136" s="13" t="s">
        <v>611</v>
      </c>
      <c r="J136" s="45">
        <v>5000</v>
      </c>
      <c r="K136" s="172"/>
      <c r="L136" s="167" t="s">
        <v>610</v>
      </c>
      <c r="M136" s="170"/>
      <c r="N136" s="170">
        <f t="shared" ref="N136:N140" si="28">O136-14</f>
        <v>44792</v>
      </c>
      <c r="O136" s="170">
        <v>44806</v>
      </c>
      <c r="P136" s="169">
        <v>44909</v>
      </c>
      <c r="Q136" s="54" t="s">
        <v>605</v>
      </c>
      <c r="R136" s="96" t="s">
        <v>612</v>
      </c>
    </row>
    <row r="137" spans="2:18" ht="27" hidden="1" customHeight="1">
      <c r="B137" s="183" t="s">
        <v>653</v>
      </c>
      <c r="C137" s="234" t="str">
        <f t="shared" ca="1" si="20"/>
        <v>終了</v>
      </c>
      <c r="D137" s="168"/>
      <c r="E137" s="180" t="s">
        <v>22</v>
      </c>
      <c r="F137" s="168"/>
      <c r="G137" s="373"/>
      <c r="H137" s="13" t="s">
        <v>738</v>
      </c>
      <c r="I137" s="13" t="s">
        <v>613</v>
      </c>
      <c r="J137" s="45">
        <v>2000</v>
      </c>
      <c r="K137" s="172" t="s">
        <v>615</v>
      </c>
      <c r="L137" s="167" t="s">
        <v>614</v>
      </c>
      <c r="M137" s="170"/>
      <c r="N137" s="170">
        <f t="shared" si="28"/>
        <v>44792</v>
      </c>
      <c r="O137" s="170">
        <v>44806</v>
      </c>
      <c r="P137" s="176">
        <v>44909</v>
      </c>
      <c r="Q137" s="54" t="s">
        <v>605</v>
      </c>
      <c r="R137" s="96"/>
    </row>
    <row r="138" spans="2:18" ht="89.25" hidden="1" customHeight="1">
      <c r="B138" s="167" t="s">
        <v>654</v>
      </c>
      <c r="C138" s="234" t="str">
        <f t="shared" ca="1" si="20"/>
        <v>終了</v>
      </c>
      <c r="D138" s="168"/>
      <c r="E138" s="180" t="s">
        <v>22</v>
      </c>
      <c r="F138" s="168"/>
      <c r="G138" s="373"/>
      <c r="H138" s="13" t="s">
        <v>621</v>
      </c>
      <c r="I138" s="13" t="s">
        <v>613</v>
      </c>
      <c r="J138" s="45" t="s">
        <v>616</v>
      </c>
      <c r="K138" s="179" t="s">
        <v>615</v>
      </c>
      <c r="L138" s="167" t="s">
        <v>614</v>
      </c>
      <c r="M138" s="170"/>
      <c r="N138" s="170">
        <f t="shared" si="28"/>
        <v>44792</v>
      </c>
      <c r="O138" s="170">
        <v>44806</v>
      </c>
      <c r="P138" s="176">
        <v>44909</v>
      </c>
      <c r="Q138" s="54" t="s">
        <v>605</v>
      </c>
      <c r="R138" s="96" t="s">
        <v>617</v>
      </c>
    </row>
    <row r="139" spans="2:18" ht="82.5" hidden="1" customHeight="1">
      <c r="B139" s="183" t="s">
        <v>654</v>
      </c>
      <c r="C139" s="234" t="str">
        <f t="shared" ca="1" si="20"/>
        <v>終了</v>
      </c>
      <c r="D139" s="168"/>
      <c r="E139" s="180" t="s">
        <v>22</v>
      </c>
      <c r="F139" s="168"/>
      <c r="G139" s="366"/>
      <c r="H139" s="13" t="s">
        <v>618</v>
      </c>
      <c r="I139" s="13" t="s">
        <v>613</v>
      </c>
      <c r="J139" s="45" t="s">
        <v>620</v>
      </c>
      <c r="K139" s="179" t="s">
        <v>619</v>
      </c>
      <c r="L139" s="167" t="s">
        <v>614</v>
      </c>
      <c r="M139" s="170"/>
      <c r="N139" s="170">
        <f t="shared" si="28"/>
        <v>44792</v>
      </c>
      <c r="O139" s="170">
        <v>44806</v>
      </c>
      <c r="P139" s="176">
        <v>44909</v>
      </c>
      <c r="Q139" s="54" t="s">
        <v>605</v>
      </c>
      <c r="R139" s="96" t="s">
        <v>617</v>
      </c>
    </row>
    <row r="140" spans="2:18" ht="32.25" hidden="1" customHeight="1">
      <c r="B140" s="167" t="s">
        <v>655</v>
      </c>
      <c r="C140" s="234" t="str">
        <f t="shared" ca="1" si="20"/>
        <v>終了</v>
      </c>
      <c r="D140" s="168"/>
      <c r="E140" s="180" t="s">
        <v>22</v>
      </c>
      <c r="F140" s="168"/>
      <c r="G140" s="171" t="s">
        <v>622</v>
      </c>
      <c r="H140" s="13" t="s">
        <v>623</v>
      </c>
      <c r="I140" s="13" t="s">
        <v>624</v>
      </c>
      <c r="J140" s="45">
        <v>2000</v>
      </c>
      <c r="K140" s="172" t="s">
        <v>625</v>
      </c>
      <c r="L140" s="167" t="s">
        <v>614</v>
      </c>
      <c r="M140" s="170"/>
      <c r="N140" s="170">
        <f t="shared" si="28"/>
        <v>44790</v>
      </c>
      <c r="O140" s="170">
        <v>44804</v>
      </c>
      <c r="P140" s="169" t="s">
        <v>626</v>
      </c>
      <c r="Q140" s="54" t="s">
        <v>627</v>
      </c>
      <c r="R140" s="96"/>
    </row>
    <row r="141" spans="2:18" ht="61.5" hidden="1" customHeight="1">
      <c r="B141" s="174" t="s">
        <v>656</v>
      </c>
      <c r="C141" s="234" t="str">
        <f t="shared" ca="1" si="20"/>
        <v>終了</v>
      </c>
      <c r="D141" s="175"/>
      <c r="E141" s="175"/>
      <c r="F141" s="180" t="s">
        <v>22</v>
      </c>
      <c r="G141" s="178" t="s">
        <v>628</v>
      </c>
      <c r="H141" s="13" t="s">
        <v>739</v>
      </c>
      <c r="I141" s="13" t="s">
        <v>630</v>
      </c>
      <c r="J141" s="45" t="s">
        <v>629</v>
      </c>
      <c r="K141" s="179" t="s">
        <v>631</v>
      </c>
      <c r="L141" s="174" t="s">
        <v>639</v>
      </c>
      <c r="M141" s="177">
        <v>44743</v>
      </c>
      <c r="N141" s="177">
        <f t="shared" ref="N141:N147" si="29">O141-14</f>
        <v>44790</v>
      </c>
      <c r="O141" s="177">
        <v>44804</v>
      </c>
      <c r="P141" s="176" t="s">
        <v>632</v>
      </c>
      <c r="Q141" s="54" t="s">
        <v>633</v>
      </c>
      <c r="R141" s="96"/>
    </row>
    <row r="142" spans="2:18" ht="99" hidden="1" customHeight="1">
      <c r="B142" s="174" t="s">
        <v>657</v>
      </c>
      <c r="C142" s="234" t="str">
        <f t="shared" ca="1" si="20"/>
        <v>終了</v>
      </c>
      <c r="D142" s="175"/>
      <c r="E142" s="175"/>
      <c r="F142" s="180" t="s">
        <v>22</v>
      </c>
      <c r="G142" s="178" t="s">
        <v>634</v>
      </c>
      <c r="H142" s="13" t="s">
        <v>637</v>
      </c>
      <c r="I142" s="13" t="s">
        <v>636</v>
      </c>
      <c r="J142" s="45">
        <v>1000</v>
      </c>
      <c r="K142" s="179"/>
      <c r="L142" s="174" t="s">
        <v>639</v>
      </c>
      <c r="M142" s="177">
        <v>44713</v>
      </c>
      <c r="N142" s="177">
        <f t="shared" si="29"/>
        <v>44790</v>
      </c>
      <c r="O142" s="177">
        <v>44804</v>
      </c>
      <c r="P142" s="176" t="s">
        <v>635</v>
      </c>
      <c r="Q142" s="54" t="s">
        <v>638</v>
      </c>
      <c r="R142" s="96"/>
    </row>
    <row r="143" spans="2:18" ht="174" hidden="1" customHeight="1">
      <c r="B143" s="174" t="s">
        <v>658</v>
      </c>
      <c r="C143" s="234" t="str">
        <f t="shared" ca="1" si="20"/>
        <v>終了</v>
      </c>
      <c r="D143" s="184" t="s">
        <v>22</v>
      </c>
      <c r="E143" s="175"/>
      <c r="F143" s="175" t="s">
        <v>22</v>
      </c>
      <c r="G143" s="178" t="s">
        <v>640</v>
      </c>
      <c r="H143" s="13" t="s">
        <v>642</v>
      </c>
      <c r="I143" s="13" t="s">
        <v>643</v>
      </c>
      <c r="J143" s="45">
        <v>500</v>
      </c>
      <c r="K143" s="179"/>
      <c r="L143" s="174"/>
      <c r="M143" s="177">
        <v>44743</v>
      </c>
      <c r="N143" s="177">
        <f t="shared" si="29"/>
        <v>44757</v>
      </c>
      <c r="O143" s="177">
        <v>44771</v>
      </c>
      <c r="P143" s="176" t="s">
        <v>644</v>
      </c>
      <c r="Q143" s="54" t="s">
        <v>641</v>
      </c>
      <c r="R143" s="96"/>
    </row>
    <row r="144" spans="2:18" ht="44.25" hidden="1" customHeight="1">
      <c r="B144" s="174" t="s">
        <v>659</v>
      </c>
      <c r="C144" s="234" t="str">
        <f t="shared" ca="1" si="20"/>
        <v>終了</v>
      </c>
      <c r="D144" s="184" t="s">
        <v>22</v>
      </c>
      <c r="E144" s="175"/>
      <c r="F144" s="181" t="s">
        <v>22</v>
      </c>
      <c r="G144" s="365" t="s">
        <v>685</v>
      </c>
      <c r="H144" s="13" t="s">
        <v>740</v>
      </c>
      <c r="I144" s="13" t="s">
        <v>660</v>
      </c>
      <c r="J144" s="45">
        <v>2000</v>
      </c>
      <c r="K144" s="179"/>
      <c r="L144" s="174" t="s">
        <v>645</v>
      </c>
      <c r="M144" s="177">
        <v>44713</v>
      </c>
      <c r="N144" s="177">
        <f t="shared" si="29"/>
        <v>44790</v>
      </c>
      <c r="O144" s="177">
        <v>44804</v>
      </c>
      <c r="P144" s="176" t="s">
        <v>646</v>
      </c>
      <c r="Q144" s="54" t="s">
        <v>647</v>
      </c>
      <c r="R144" s="96"/>
    </row>
    <row r="145" spans="2:18" ht="35.25" hidden="1" customHeight="1">
      <c r="B145" s="183" t="s">
        <v>659</v>
      </c>
      <c r="C145" s="234" t="str">
        <f t="shared" ca="1" si="20"/>
        <v>終了</v>
      </c>
      <c r="D145" s="184" t="s">
        <v>22</v>
      </c>
      <c r="E145" s="175"/>
      <c r="F145" s="181" t="s">
        <v>22</v>
      </c>
      <c r="G145" s="366"/>
      <c r="H145" s="13" t="s">
        <v>648</v>
      </c>
      <c r="I145" s="13"/>
      <c r="J145" s="45">
        <v>2000</v>
      </c>
      <c r="K145" s="179"/>
      <c r="L145" s="174" t="s">
        <v>645</v>
      </c>
      <c r="M145" s="177">
        <v>44713</v>
      </c>
      <c r="N145" s="177">
        <f t="shared" si="29"/>
        <v>44790</v>
      </c>
      <c r="O145" s="177">
        <v>44804</v>
      </c>
      <c r="P145" s="182" t="s">
        <v>649</v>
      </c>
      <c r="Q145" s="54" t="s">
        <v>647</v>
      </c>
      <c r="R145" s="96" t="s">
        <v>650</v>
      </c>
    </row>
    <row r="146" spans="2:18" ht="54" hidden="1" customHeight="1">
      <c r="B146" s="174" t="s">
        <v>661</v>
      </c>
      <c r="C146" s="234" t="str">
        <f t="shared" ca="1" si="20"/>
        <v>終了</v>
      </c>
      <c r="D146" s="175" t="s">
        <v>22</v>
      </c>
      <c r="E146" s="175" t="s">
        <v>22</v>
      </c>
      <c r="F146" s="175"/>
      <c r="G146" s="178" t="s">
        <v>662</v>
      </c>
      <c r="H146" s="13" t="s">
        <v>741</v>
      </c>
      <c r="I146" s="13" t="s">
        <v>665</v>
      </c>
      <c r="J146" s="45">
        <v>3000</v>
      </c>
      <c r="K146" s="179" t="s">
        <v>663</v>
      </c>
      <c r="L146" s="174" t="s">
        <v>663</v>
      </c>
      <c r="M146" s="177">
        <v>44757</v>
      </c>
      <c r="N146" s="177">
        <f t="shared" si="29"/>
        <v>44790</v>
      </c>
      <c r="O146" s="177">
        <v>44804</v>
      </c>
      <c r="P146" s="176" t="s">
        <v>666</v>
      </c>
      <c r="Q146" s="54" t="s">
        <v>664</v>
      </c>
      <c r="R146" s="96"/>
    </row>
    <row r="147" spans="2:18" ht="215.25" hidden="1" customHeight="1">
      <c r="B147" s="174" t="s">
        <v>667</v>
      </c>
      <c r="C147" s="234" t="str">
        <f t="shared" ca="1" si="20"/>
        <v>終了</v>
      </c>
      <c r="D147" s="175" t="s">
        <v>22</v>
      </c>
      <c r="E147" s="175" t="s">
        <v>22</v>
      </c>
      <c r="F147" s="175"/>
      <c r="G147" s="178" t="s">
        <v>668</v>
      </c>
      <c r="H147" s="13" t="s">
        <v>669</v>
      </c>
      <c r="I147" s="13" t="s">
        <v>708</v>
      </c>
      <c r="J147" s="45" t="s">
        <v>709</v>
      </c>
      <c r="K147" s="179"/>
      <c r="L147" s="174" t="s">
        <v>672</v>
      </c>
      <c r="M147" s="177"/>
      <c r="N147" s="177">
        <f t="shared" si="29"/>
        <v>44764</v>
      </c>
      <c r="O147" s="177">
        <v>44778</v>
      </c>
      <c r="P147" s="176" t="s">
        <v>670</v>
      </c>
      <c r="Q147" s="54" t="s">
        <v>671</v>
      </c>
      <c r="R147" s="96"/>
    </row>
    <row r="148" spans="2:18" ht="96" hidden="1" customHeight="1">
      <c r="B148" s="185" t="s">
        <v>673</v>
      </c>
      <c r="C148" s="234" t="str">
        <f t="shared" ca="1" si="20"/>
        <v>終了</v>
      </c>
      <c r="D148" s="186" t="s">
        <v>22</v>
      </c>
      <c r="E148" s="186" t="s">
        <v>22</v>
      </c>
      <c r="F148" s="186"/>
      <c r="G148" s="365" t="s">
        <v>674</v>
      </c>
      <c r="H148" s="13" t="s">
        <v>675</v>
      </c>
      <c r="I148" s="13" t="s">
        <v>710</v>
      </c>
      <c r="J148" s="45">
        <v>3000</v>
      </c>
      <c r="K148" s="189" t="s">
        <v>676</v>
      </c>
      <c r="L148" s="185" t="s">
        <v>677</v>
      </c>
      <c r="M148" s="188">
        <v>44774</v>
      </c>
      <c r="N148" s="188">
        <f t="shared" ref="N148:N150" si="30">O148-14</f>
        <v>44785</v>
      </c>
      <c r="O148" s="188">
        <v>44799</v>
      </c>
      <c r="P148" s="187" t="s">
        <v>681</v>
      </c>
      <c r="Q148" s="371" t="s">
        <v>678</v>
      </c>
      <c r="R148" s="96"/>
    </row>
    <row r="149" spans="2:18" ht="68.25" hidden="1" customHeight="1">
      <c r="B149" s="185" t="s">
        <v>673</v>
      </c>
      <c r="C149" s="234" t="str">
        <f t="shared" ca="1" si="20"/>
        <v>終了</v>
      </c>
      <c r="D149" s="186" t="s">
        <v>22</v>
      </c>
      <c r="E149" s="186" t="s">
        <v>22</v>
      </c>
      <c r="F149" s="186" t="s">
        <v>22</v>
      </c>
      <c r="G149" s="373"/>
      <c r="H149" s="365" t="s">
        <v>679</v>
      </c>
      <c r="I149" s="13" t="s">
        <v>711</v>
      </c>
      <c r="J149" s="45" t="s">
        <v>713</v>
      </c>
      <c r="K149" s="191" t="s">
        <v>680</v>
      </c>
      <c r="L149" s="185" t="s">
        <v>677</v>
      </c>
      <c r="M149" s="188">
        <v>44774</v>
      </c>
      <c r="N149" s="188">
        <f t="shared" si="30"/>
        <v>44799</v>
      </c>
      <c r="O149" s="188">
        <v>44813</v>
      </c>
      <c r="P149" s="194" t="s">
        <v>681</v>
      </c>
      <c r="Q149" s="377"/>
      <c r="R149" s="96"/>
    </row>
    <row r="150" spans="2:18" ht="68.25" hidden="1" customHeight="1">
      <c r="B150" s="192" t="s">
        <v>673</v>
      </c>
      <c r="C150" s="234" t="str">
        <f t="shared" ca="1" si="20"/>
        <v>終了</v>
      </c>
      <c r="D150" s="193" t="s">
        <v>22</v>
      </c>
      <c r="E150" s="193" t="s">
        <v>22</v>
      </c>
      <c r="F150" s="193" t="s">
        <v>22</v>
      </c>
      <c r="G150" s="373"/>
      <c r="H150" s="366"/>
      <c r="I150" s="13" t="s">
        <v>712</v>
      </c>
      <c r="J150" s="45" t="s">
        <v>714</v>
      </c>
      <c r="K150" s="189" t="s">
        <v>682</v>
      </c>
      <c r="L150" s="185" t="s">
        <v>677</v>
      </c>
      <c r="M150" s="195">
        <v>44774</v>
      </c>
      <c r="N150" s="188">
        <f t="shared" si="30"/>
        <v>44799</v>
      </c>
      <c r="O150" s="195">
        <v>44813</v>
      </c>
      <c r="P150" s="194" t="s">
        <v>681</v>
      </c>
      <c r="Q150" s="377"/>
      <c r="R150" s="96"/>
    </row>
    <row r="151" spans="2:18" ht="114" hidden="1" customHeight="1">
      <c r="B151" s="192" t="s">
        <v>673</v>
      </c>
      <c r="C151" s="234" t="str">
        <f t="shared" ca="1" si="20"/>
        <v>終了</v>
      </c>
      <c r="D151" s="193" t="s">
        <v>22</v>
      </c>
      <c r="E151" s="193" t="s">
        <v>22</v>
      </c>
      <c r="F151" s="193" t="s">
        <v>22</v>
      </c>
      <c r="G151" s="366"/>
      <c r="H151" s="13" t="s">
        <v>683</v>
      </c>
      <c r="I151" s="13" t="s">
        <v>684</v>
      </c>
      <c r="J151" s="45">
        <v>30000</v>
      </c>
      <c r="K151" s="191" t="s">
        <v>682</v>
      </c>
      <c r="L151" s="192" t="s">
        <v>677</v>
      </c>
      <c r="M151" s="195">
        <v>44774</v>
      </c>
      <c r="N151" s="195">
        <f t="shared" ref="N151:N154" si="31">O151-14</f>
        <v>44812</v>
      </c>
      <c r="O151" s="195">
        <v>44826</v>
      </c>
      <c r="P151" s="194" t="s">
        <v>681</v>
      </c>
      <c r="Q151" s="372"/>
      <c r="R151" s="96"/>
    </row>
    <row r="152" spans="2:18" ht="72" hidden="1" customHeight="1">
      <c r="B152" s="192" t="s">
        <v>686</v>
      </c>
      <c r="C152" s="234" t="str">
        <f t="shared" ca="1" si="20"/>
        <v>終了</v>
      </c>
      <c r="D152" s="193" t="s">
        <v>22</v>
      </c>
      <c r="E152" s="193" t="s">
        <v>22</v>
      </c>
      <c r="F152" s="193"/>
      <c r="G152" s="201" t="s">
        <v>687</v>
      </c>
      <c r="H152" s="13" t="s">
        <v>688</v>
      </c>
      <c r="I152" s="13" t="s">
        <v>715</v>
      </c>
      <c r="J152" s="45"/>
      <c r="K152" s="191"/>
      <c r="L152" s="192" t="s">
        <v>722</v>
      </c>
      <c r="M152" s="195"/>
      <c r="N152" s="195">
        <f t="shared" si="31"/>
        <v>44743</v>
      </c>
      <c r="O152" s="195">
        <v>44757</v>
      </c>
      <c r="P152" s="194"/>
      <c r="Q152" s="54" t="s">
        <v>689</v>
      </c>
      <c r="R152" s="96" t="s">
        <v>690</v>
      </c>
    </row>
    <row r="153" spans="2:18" ht="72" hidden="1" customHeight="1">
      <c r="B153" s="192" t="s">
        <v>691</v>
      </c>
      <c r="C153" s="234" t="str">
        <f t="shared" ca="1" si="20"/>
        <v>要問合</v>
      </c>
      <c r="D153" s="193"/>
      <c r="E153" s="193" t="s">
        <v>22</v>
      </c>
      <c r="F153" s="193"/>
      <c r="G153" s="190" t="s">
        <v>692</v>
      </c>
      <c r="H153" s="13" t="s">
        <v>742</v>
      </c>
      <c r="I153" s="13" t="s">
        <v>716</v>
      </c>
      <c r="J153" s="45">
        <v>1000</v>
      </c>
      <c r="K153" s="191" t="s">
        <v>693</v>
      </c>
      <c r="L153" s="192" t="s">
        <v>694</v>
      </c>
      <c r="M153" s="195"/>
      <c r="N153" s="195">
        <f t="shared" si="31"/>
        <v>44820</v>
      </c>
      <c r="O153" s="195">
        <v>44834</v>
      </c>
      <c r="P153" s="194" t="s">
        <v>695</v>
      </c>
      <c r="Q153" s="54" t="s">
        <v>696</v>
      </c>
      <c r="R153" s="96"/>
    </row>
    <row r="154" spans="2:18" ht="72" hidden="1" customHeight="1">
      <c r="B154" s="192" t="s">
        <v>697</v>
      </c>
      <c r="C154" s="234" t="str">
        <f t="shared" ca="1" si="20"/>
        <v>要問合</v>
      </c>
      <c r="D154" s="193"/>
      <c r="E154" s="193" t="s">
        <v>22</v>
      </c>
      <c r="F154" s="193" t="s">
        <v>22</v>
      </c>
      <c r="G154" s="190" t="s">
        <v>698</v>
      </c>
      <c r="H154" s="13" t="s">
        <v>743</v>
      </c>
      <c r="I154" s="13" t="s">
        <v>700</v>
      </c>
      <c r="J154" s="45">
        <v>1000</v>
      </c>
      <c r="K154" s="191" t="s">
        <v>761</v>
      </c>
      <c r="L154" s="192" t="s">
        <v>699</v>
      </c>
      <c r="M154" s="195"/>
      <c r="N154" s="195">
        <f t="shared" si="31"/>
        <v>44820</v>
      </c>
      <c r="O154" s="195">
        <v>44834</v>
      </c>
      <c r="P154" s="194" t="s">
        <v>701</v>
      </c>
      <c r="Q154" s="54" t="s">
        <v>717</v>
      </c>
      <c r="R154" s="96"/>
    </row>
    <row r="155" spans="2:18" ht="71.25" hidden="1" customHeight="1">
      <c r="B155" s="196" t="s">
        <v>702</v>
      </c>
      <c r="C155" s="234" t="str">
        <f t="shared" ca="1" si="20"/>
        <v>終了</v>
      </c>
      <c r="D155" s="197" t="s">
        <v>22</v>
      </c>
      <c r="E155" s="197"/>
      <c r="F155" s="197"/>
      <c r="G155" s="382" t="s">
        <v>703</v>
      </c>
      <c r="H155" s="365" t="s">
        <v>744</v>
      </c>
      <c r="I155" s="13" t="s">
        <v>719</v>
      </c>
      <c r="J155" s="45" t="s">
        <v>718</v>
      </c>
      <c r="K155" s="207" t="s">
        <v>761</v>
      </c>
      <c r="L155" s="196" t="s">
        <v>722</v>
      </c>
      <c r="M155" s="199"/>
      <c r="N155" s="199">
        <f t="shared" ref="N155:N168" si="32">O155-14</f>
        <v>44781</v>
      </c>
      <c r="O155" s="199">
        <v>44795</v>
      </c>
      <c r="P155" s="198" t="s">
        <v>706</v>
      </c>
      <c r="Q155" s="54" t="s">
        <v>707</v>
      </c>
      <c r="R155" s="202" t="s">
        <v>705</v>
      </c>
    </row>
    <row r="156" spans="2:18" ht="57" hidden="1" customHeight="1">
      <c r="B156" s="196" t="s">
        <v>721</v>
      </c>
      <c r="C156" s="234" t="str">
        <f t="shared" ca="1" si="20"/>
        <v>終了</v>
      </c>
      <c r="D156" s="197" t="s">
        <v>22</v>
      </c>
      <c r="E156" s="197"/>
      <c r="F156" s="197"/>
      <c r="G156" s="384"/>
      <c r="H156" s="366"/>
      <c r="I156" s="13" t="s">
        <v>720</v>
      </c>
      <c r="J156" s="45" t="s">
        <v>704</v>
      </c>
      <c r="K156" s="207" t="s">
        <v>761</v>
      </c>
      <c r="L156" s="203" t="s">
        <v>722</v>
      </c>
      <c r="M156" s="205"/>
      <c r="N156" s="205">
        <f t="shared" ref="N156" si="33">O156-14</f>
        <v>44781</v>
      </c>
      <c r="O156" s="205">
        <v>44795</v>
      </c>
      <c r="P156" s="204" t="s">
        <v>706</v>
      </c>
      <c r="Q156" s="54" t="s">
        <v>707</v>
      </c>
      <c r="R156" s="96"/>
    </row>
    <row r="157" spans="2:18" ht="117.75" hidden="1" customHeight="1">
      <c r="B157" s="196" t="s">
        <v>723</v>
      </c>
      <c r="C157" s="234" t="str">
        <f t="shared" ca="1" si="20"/>
        <v>要問合</v>
      </c>
      <c r="D157" s="197" t="s">
        <v>22</v>
      </c>
      <c r="E157" s="197" t="s">
        <v>22</v>
      </c>
      <c r="F157" s="197"/>
      <c r="G157" s="365" t="s">
        <v>724</v>
      </c>
      <c r="H157" s="382" t="s">
        <v>725</v>
      </c>
      <c r="I157" s="13" t="s">
        <v>727</v>
      </c>
      <c r="J157" s="389" t="s">
        <v>726</v>
      </c>
      <c r="K157" s="365" t="s">
        <v>761</v>
      </c>
      <c r="L157" s="365" t="s">
        <v>291</v>
      </c>
      <c r="M157" s="209">
        <v>44743</v>
      </c>
      <c r="N157" s="209">
        <f t="shared" si="32"/>
        <v>44820</v>
      </c>
      <c r="O157" s="199">
        <v>44834</v>
      </c>
      <c r="P157" s="198" t="s">
        <v>729</v>
      </c>
      <c r="Q157" s="371" t="s">
        <v>730</v>
      </c>
      <c r="R157" s="96"/>
    </row>
    <row r="158" spans="2:18" ht="142.5" hidden="1" customHeight="1">
      <c r="B158" s="196" t="s">
        <v>756</v>
      </c>
      <c r="C158" s="234" t="str">
        <f t="shared" ca="1" si="20"/>
        <v>要問合</v>
      </c>
      <c r="D158" s="197"/>
      <c r="E158" s="197" t="s">
        <v>22</v>
      </c>
      <c r="F158" s="197"/>
      <c r="G158" s="366"/>
      <c r="H158" s="384"/>
      <c r="I158" s="13" t="s">
        <v>728</v>
      </c>
      <c r="J158" s="390"/>
      <c r="K158" s="366"/>
      <c r="L158" s="366"/>
      <c r="M158" s="209">
        <v>44743</v>
      </c>
      <c r="N158" s="209">
        <f t="shared" si="32"/>
        <v>44820</v>
      </c>
      <c r="O158" s="209">
        <v>44834</v>
      </c>
      <c r="P158" s="208" t="s">
        <v>729</v>
      </c>
      <c r="Q158" s="372"/>
      <c r="R158" s="96"/>
    </row>
    <row r="159" spans="2:18" ht="87" hidden="1" customHeight="1">
      <c r="B159" s="196" t="s">
        <v>752</v>
      </c>
      <c r="C159" s="234" t="str">
        <f t="shared" ca="1" si="20"/>
        <v>終了</v>
      </c>
      <c r="D159" s="197" t="s">
        <v>22</v>
      </c>
      <c r="E159" s="197" t="s">
        <v>22</v>
      </c>
      <c r="F159" s="197"/>
      <c r="G159" s="365" t="s">
        <v>731</v>
      </c>
      <c r="H159" s="382" t="s">
        <v>732</v>
      </c>
      <c r="I159" s="13" t="s">
        <v>745</v>
      </c>
      <c r="J159" s="45">
        <v>5000</v>
      </c>
      <c r="K159" s="207" t="s">
        <v>761</v>
      </c>
      <c r="L159" s="196" t="s">
        <v>748</v>
      </c>
      <c r="M159" s="199"/>
      <c r="N159" s="199">
        <f t="shared" si="32"/>
        <v>44758</v>
      </c>
      <c r="O159" s="199">
        <v>44772</v>
      </c>
      <c r="P159" s="198" t="s">
        <v>749</v>
      </c>
      <c r="Q159" s="54" t="s">
        <v>750</v>
      </c>
      <c r="R159" s="96"/>
    </row>
    <row r="160" spans="2:18" ht="102" hidden="1" customHeight="1">
      <c r="B160" s="196" t="s">
        <v>757</v>
      </c>
      <c r="C160" s="234" t="str">
        <f t="shared" ca="1" si="20"/>
        <v>終了</v>
      </c>
      <c r="D160" s="197" t="s">
        <v>22</v>
      </c>
      <c r="E160" s="197" t="s">
        <v>22</v>
      </c>
      <c r="F160" s="197"/>
      <c r="G160" s="366"/>
      <c r="H160" s="384"/>
      <c r="I160" s="13" t="s">
        <v>746</v>
      </c>
      <c r="J160" s="45">
        <v>3000</v>
      </c>
      <c r="K160" s="201" t="s">
        <v>747</v>
      </c>
      <c r="L160" s="196" t="s">
        <v>748</v>
      </c>
      <c r="M160" s="199"/>
      <c r="N160" s="199">
        <f t="shared" si="32"/>
        <v>44758</v>
      </c>
      <c r="O160" s="199">
        <v>44772</v>
      </c>
      <c r="P160" s="206" t="s">
        <v>749</v>
      </c>
      <c r="Q160" s="54" t="s">
        <v>750</v>
      </c>
      <c r="R160" s="96"/>
    </row>
    <row r="161" spans="2:18" ht="111" hidden="1" customHeight="1">
      <c r="B161" s="196" t="s">
        <v>753</v>
      </c>
      <c r="C161" s="234" t="str">
        <f t="shared" ca="1" si="20"/>
        <v>終了</v>
      </c>
      <c r="D161" s="197" t="s">
        <v>22</v>
      </c>
      <c r="E161" s="197" t="s">
        <v>22</v>
      </c>
      <c r="F161" s="197" t="s">
        <v>22</v>
      </c>
      <c r="G161" s="200" t="s">
        <v>754</v>
      </c>
      <c r="H161" s="13" t="s">
        <v>755</v>
      </c>
      <c r="I161" s="13" t="s">
        <v>759</v>
      </c>
      <c r="J161" s="45" t="s">
        <v>760</v>
      </c>
      <c r="K161" s="207" t="s">
        <v>761</v>
      </c>
      <c r="L161" s="196" t="s">
        <v>758</v>
      </c>
      <c r="M161" s="199"/>
      <c r="N161" s="199">
        <f t="shared" si="32"/>
        <v>44781</v>
      </c>
      <c r="O161" s="199">
        <v>44795</v>
      </c>
      <c r="P161" s="216" t="s">
        <v>520</v>
      </c>
      <c r="Q161" s="54" t="s">
        <v>751</v>
      </c>
      <c r="R161" s="96"/>
    </row>
    <row r="162" spans="2:18" ht="120" customHeight="1">
      <c r="B162" s="196" t="s">
        <v>762</v>
      </c>
      <c r="C162" s="234" t="str">
        <f t="shared" ca="1" si="20"/>
        <v>受付中</v>
      </c>
      <c r="D162" s="197"/>
      <c r="E162" s="197"/>
      <c r="F162" s="197" t="s">
        <v>22</v>
      </c>
      <c r="G162" s="365" t="s">
        <v>763</v>
      </c>
      <c r="H162" s="382" t="s">
        <v>764</v>
      </c>
      <c r="I162" s="13" t="s">
        <v>765</v>
      </c>
      <c r="J162" s="45">
        <v>1500</v>
      </c>
      <c r="K162" s="201" t="s">
        <v>768</v>
      </c>
      <c r="L162" s="196" t="s">
        <v>768</v>
      </c>
      <c r="M162" s="199"/>
      <c r="N162" s="120">
        <f t="shared" si="32"/>
        <v>44835</v>
      </c>
      <c r="O162" s="120">
        <v>44849</v>
      </c>
      <c r="P162" s="244" t="s">
        <v>793</v>
      </c>
      <c r="Q162" s="371" t="s">
        <v>769</v>
      </c>
      <c r="R162" s="96"/>
    </row>
    <row r="163" spans="2:18" ht="89.25" customHeight="1">
      <c r="B163" s="196" t="s">
        <v>762</v>
      </c>
      <c r="C163" s="234" t="str">
        <f t="shared" ca="1" si="20"/>
        <v>受付中</v>
      </c>
      <c r="D163" s="197"/>
      <c r="E163" s="197"/>
      <c r="F163" s="197" t="s">
        <v>22</v>
      </c>
      <c r="G163" s="366"/>
      <c r="H163" s="384"/>
      <c r="I163" s="13" t="s">
        <v>766</v>
      </c>
      <c r="J163" s="45">
        <v>1500</v>
      </c>
      <c r="K163" s="201" t="s">
        <v>767</v>
      </c>
      <c r="L163" s="196" t="s">
        <v>768</v>
      </c>
      <c r="M163" s="199"/>
      <c r="N163" s="120">
        <f t="shared" si="32"/>
        <v>44835</v>
      </c>
      <c r="O163" s="120">
        <v>44849</v>
      </c>
      <c r="P163" s="244" t="s">
        <v>295</v>
      </c>
      <c r="Q163" s="372"/>
      <c r="R163" s="96"/>
    </row>
    <row r="164" spans="2:18" ht="72" hidden="1" customHeight="1">
      <c r="B164" s="212" t="s">
        <v>770</v>
      </c>
      <c r="C164" s="234" t="str">
        <f t="shared" ca="1" si="20"/>
        <v>終了</v>
      </c>
      <c r="D164" s="213"/>
      <c r="E164" s="213" t="s">
        <v>22</v>
      </c>
      <c r="F164" s="213"/>
      <c r="G164" s="210" t="s">
        <v>771</v>
      </c>
      <c r="H164" s="13" t="s">
        <v>772</v>
      </c>
      <c r="I164" s="13" t="s">
        <v>773</v>
      </c>
      <c r="J164" s="45">
        <v>1000</v>
      </c>
      <c r="K164" s="211" t="s">
        <v>776</v>
      </c>
      <c r="L164" s="212" t="s">
        <v>776</v>
      </c>
      <c r="M164" s="215">
        <v>44719</v>
      </c>
      <c r="N164" s="215">
        <f t="shared" si="32"/>
        <v>44764</v>
      </c>
      <c r="O164" s="215">
        <v>44778</v>
      </c>
      <c r="P164" s="214" t="s">
        <v>774</v>
      </c>
      <c r="Q164" s="54" t="s">
        <v>775</v>
      </c>
      <c r="R164" s="96"/>
    </row>
    <row r="165" spans="2:18" ht="72" hidden="1" customHeight="1">
      <c r="B165" s="212" t="s">
        <v>778</v>
      </c>
      <c r="C165" s="234" t="str">
        <f t="shared" ca="1" si="20"/>
        <v>終了</v>
      </c>
      <c r="D165" s="213"/>
      <c r="E165" s="213" t="s">
        <v>22</v>
      </c>
      <c r="F165" s="213"/>
      <c r="G165" s="210" t="s">
        <v>779</v>
      </c>
      <c r="H165" s="13" t="s">
        <v>786</v>
      </c>
      <c r="I165" s="13" t="s">
        <v>785</v>
      </c>
      <c r="J165" s="45" t="s">
        <v>780</v>
      </c>
      <c r="K165" s="211" t="s">
        <v>787</v>
      </c>
      <c r="L165" s="212" t="s">
        <v>787</v>
      </c>
      <c r="M165" s="215">
        <v>44713</v>
      </c>
      <c r="N165" s="215">
        <f t="shared" si="32"/>
        <v>44760</v>
      </c>
      <c r="O165" s="215">
        <v>44774</v>
      </c>
      <c r="P165" s="214" t="s">
        <v>781</v>
      </c>
      <c r="Q165" s="54" t="s">
        <v>782</v>
      </c>
      <c r="R165" s="96"/>
    </row>
    <row r="166" spans="2:18" ht="72" hidden="1" customHeight="1">
      <c r="B166" s="212" t="s">
        <v>783</v>
      </c>
      <c r="C166" s="234" t="str">
        <f t="shared" ca="1" si="20"/>
        <v>要問合</v>
      </c>
      <c r="D166" s="213" t="s">
        <v>22</v>
      </c>
      <c r="E166" s="213" t="s">
        <v>22</v>
      </c>
      <c r="F166" s="213" t="s">
        <v>22</v>
      </c>
      <c r="G166" s="210" t="s">
        <v>788</v>
      </c>
      <c r="H166" s="13" t="s">
        <v>789</v>
      </c>
      <c r="I166" s="13" t="s">
        <v>790</v>
      </c>
      <c r="J166" s="45" t="s">
        <v>791</v>
      </c>
      <c r="K166" s="211" t="s">
        <v>792</v>
      </c>
      <c r="L166" s="212" t="s">
        <v>792</v>
      </c>
      <c r="M166" s="215">
        <v>44743</v>
      </c>
      <c r="N166" s="215">
        <f t="shared" si="32"/>
        <v>44820</v>
      </c>
      <c r="O166" s="215">
        <v>44834</v>
      </c>
      <c r="P166" s="214" t="s">
        <v>600</v>
      </c>
      <c r="Q166" s="54" t="s">
        <v>784</v>
      </c>
      <c r="R166" s="96"/>
    </row>
    <row r="167" spans="2:18" ht="72" customHeight="1">
      <c r="B167" s="212" t="s">
        <v>794</v>
      </c>
      <c r="C167" s="234" t="str">
        <f t="shared" ca="1" si="20"/>
        <v>受付中</v>
      </c>
      <c r="D167" s="213"/>
      <c r="E167" s="213"/>
      <c r="F167" s="213" t="s">
        <v>803</v>
      </c>
      <c r="G167" s="210" t="s">
        <v>795</v>
      </c>
      <c r="H167" s="13" t="s">
        <v>796</v>
      </c>
      <c r="I167" s="13" t="s">
        <v>798</v>
      </c>
      <c r="J167" s="45" t="s">
        <v>799</v>
      </c>
      <c r="K167" s="211" t="s">
        <v>800</v>
      </c>
      <c r="L167" s="212" t="s">
        <v>797</v>
      </c>
      <c r="M167" s="215">
        <v>44743</v>
      </c>
      <c r="N167" s="220">
        <f t="shared" si="32"/>
        <v>44851</v>
      </c>
      <c r="O167" s="215">
        <v>44865</v>
      </c>
      <c r="P167" s="214" t="s">
        <v>801</v>
      </c>
      <c r="Q167" s="54" t="s">
        <v>802</v>
      </c>
      <c r="R167" s="96"/>
    </row>
    <row r="168" spans="2:18" ht="147" hidden="1" customHeight="1">
      <c r="B168" s="212" t="s">
        <v>804</v>
      </c>
      <c r="C168" s="234" t="str">
        <f t="shared" ca="1" si="20"/>
        <v>要問合</v>
      </c>
      <c r="D168" s="213"/>
      <c r="E168" s="213" t="s">
        <v>803</v>
      </c>
      <c r="F168" s="213"/>
      <c r="G168" s="210" t="s">
        <v>805</v>
      </c>
      <c r="H168" s="13" t="s">
        <v>806</v>
      </c>
      <c r="I168" s="13" t="s">
        <v>807</v>
      </c>
      <c r="J168" s="45" t="s">
        <v>808</v>
      </c>
      <c r="K168" s="211" t="s">
        <v>800</v>
      </c>
      <c r="L168" s="212" t="s">
        <v>797</v>
      </c>
      <c r="M168" s="215">
        <v>44774</v>
      </c>
      <c r="N168" s="215">
        <f t="shared" si="32"/>
        <v>44820</v>
      </c>
      <c r="O168" s="215">
        <v>44834</v>
      </c>
      <c r="P168" s="214" t="s">
        <v>809</v>
      </c>
      <c r="Q168" s="54" t="s">
        <v>810</v>
      </c>
      <c r="R168" s="221" t="s">
        <v>814</v>
      </c>
    </row>
    <row r="169" spans="2:18" ht="165.75" hidden="1" customHeight="1">
      <c r="B169" s="217" t="s">
        <v>811</v>
      </c>
      <c r="C169" s="240" t="str">
        <f t="shared" ca="1" si="20"/>
        <v>終了</v>
      </c>
      <c r="D169" s="218" t="s">
        <v>820</v>
      </c>
      <c r="E169" s="218" t="s">
        <v>820</v>
      </c>
      <c r="F169" s="218" t="s">
        <v>820</v>
      </c>
      <c r="G169" s="222" t="s">
        <v>812</v>
      </c>
      <c r="H169" s="13" t="s">
        <v>813</v>
      </c>
      <c r="I169" s="13" t="s">
        <v>816</v>
      </c>
      <c r="J169" s="224" t="s">
        <v>817</v>
      </c>
      <c r="K169" s="225" t="s">
        <v>291</v>
      </c>
      <c r="L169" s="225" t="s">
        <v>291</v>
      </c>
      <c r="M169" s="220">
        <v>44743</v>
      </c>
      <c r="N169" s="220">
        <f t="shared" ref="N169:N172" si="34">O169-14</f>
        <v>44790</v>
      </c>
      <c r="O169" s="220">
        <v>44804</v>
      </c>
      <c r="P169" s="219" t="s">
        <v>815</v>
      </c>
      <c r="Q169" s="54" t="s">
        <v>818</v>
      </c>
      <c r="R169" s="96"/>
    </row>
    <row r="170" spans="2:18" ht="96" hidden="1" customHeight="1">
      <c r="B170" s="217" t="s">
        <v>819</v>
      </c>
      <c r="C170" s="240" t="str">
        <f t="shared" ca="1" si="20"/>
        <v>終了</v>
      </c>
      <c r="D170" s="218" t="s">
        <v>820</v>
      </c>
      <c r="E170" s="218"/>
      <c r="F170" s="218"/>
      <c r="G170" s="222" t="s">
        <v>821</v>
      </c>
      <c r="H170" s="13" t="s">
        <v>822</v>
      </c>
      <c r="I170" s="13" t="s">
        <v>824</v>
      </c>
      <c r="J170" s="45" t="s">
        <v>825</v>
      </c>
      <c r="K170" s="225" t="s">
        <v>291</v>
      </c>
      <c r="L170" s="225" t="s">
        <v>291</v>
      </c>
      <c r="M170" s="220">
        <v>44774</v>
      </c>
      <c r="N170" s="220">
        <f t="shared" si="34"/>
        <v>44771</v>
      </c>
      <c r="O170" s="220">
        <v>44785</v>
      </c>
      <c r="P170" s="219" t="s">
        <v>826</v>
      </c>
      <c r="Q170" s="54" t="s">
        <v>823</v>
      </c>
      <c r="R170" s="96"/>
    </row>
    <row r="171" spans="2:18" ht="71.25" hidden="1" customHeight="1">
      <c r="B171" s="217" t="s">
        <v>827</v>
      </c>
      <c r="C171" s="240" t="str">
        <f t="shared" ca="1" si="20"/>
        <v>終了</v>
      </c>
      <c r="D171" s="218"/>
      <c r="E171" s="218"/>
      <c r="F171" s="218" t="s">
        <v>835</v>
      </c>
      <c r="G171" s="222" t="s">
        <v>828</v>
      </c>
      <c r="H171" s="13" t="s">
        <v>829</v>
      </c>
      <c r="I171" s="13" t="s">
        <v>830</v>
      </c>
      <c r="J171" s="45">
        <v>1000</v>
      </c>
      <c r="K171" s="223" t="s">
        <v>832</v>
      </c>
      <c r="L171" s="217" t="s">
        <v>833</v>
      </c>
      <c r="M171" s="220">
        <v>44753</v>
      </c>
      <c r="N171" s="220">
        <f t="shared" si="34"/>
        <v>44799</v>
      </c>
      <c r="O171" s="220">
        <v>44813</v>
      </c>
      <c r="P171" s="353">
        <v>44986</v>
      </c>
      <c r="Q171" s="54" t="s">
        <v>831</v>
      </c>
      <c r="R171" s="96" t="s">
        <v>834</v>
      </c>
    </row>
    <row r="172" spans="2:18" ht="66.75" hidden="1" customHeight="1">
      <c r="B172" s="217" t="s">
        <v>836</v>
      </c>
      <c r="C172" s="240" t="str">
        <f t="shared" ca="1" si="20"/>
        <v>終了</v>
      </c>
      <c r="D172" s="218"/>
      <c r="E172" s="218"/>
      <c r="F172" s="218" t="s">
        <v>847</v>
      </c>
      <c r="G172" s="222" t="s">
        <v>837</v>
      </c>
      <c r="H172" s="13" t="s">
        <v>840</v>
      </c>
      <c r="I172" s="13" t="s">
        <v>841</v>
      </c>
      <c r="J172" s="45" t="s">
        <v>846</v>
      </c>
      <c r="K172" s="223" t="s">
        <v>842</v>
      </c>
      <c r="L172" s="217" t="s">
        <v>844</v>
      </c>
      <c r="M172" s="220"/>
      <c r="N172" s="220">
        <f t="shared" si="34"/>
        <v>44788</v>
      </c>
      <c r="O172" s="220">
        <v>44802</v>
      </c>
      <c r="P172" s="219" t="s">
        <v>838</v>
      </c>
      <c r="Q172" s="54" t="s">
        <v>839</v>
      </c>
      <c r="R172" s="96" t="s">
        <v>845</v>
      </c>
    </row>
    <row r="173" spans="2:18" ht="66.75" customHeight="1">
      <c r="B173" s="226" t="s">
        <v>848</v>
      </c>
      <c r="C173" s="240" t="str">
        <f t="shared" ca="1" si="20"/>
        <v>受付中</v>
      </c>
      <c r="D173" s="227" t="s">
        <v>847</v>
      </c>
      <c r="E173" s="227"/>
      <c r="F173" s="227" t="s">
        <v>847</v>
      </c>
      <c r="G173" s="230" t="s">
        <v>849</v>
      </c>
      <c r="H173" s="13" t="s">
        <v>850</v>
      </c>
      <c r="I173" s="13" t="s">
        <v>851</v>
      </c>
      <c r="J173" s="233" t="s">
        <v>852</v>
      </c>
      <c r="K173" s="231" t="s">
        <v>842</v>
      </c>
      <c r="L173" s="226" t="s">
        <v>843</v>
      </c>
      <c r="M173" s="229"/>
      <c r="N173" s="229">
        <f t="shared" ref="N173:N180" si="35">O173-14</f>
        <v>44851</v>
      </c>
      <c r="O173" s="229">
        <v>44865</v>
      </c>
      <c r="P173" s="228" t="s">
        <v>853</v>
      </c>
      <c r="Q173" s="54" t="s">
        <v>854</v>
      </c>
      <c r="R173" s="96"/>
    </row>
    <row r="174" spans="2:18" ht="66.75" customHeight="1">
      <c r="B174" s="226" t="s">
        <v>858</v>
      </c>
      <c r="C174" s="240" t="str">
        <f t="shared" ca="1" si="20"/>
        <v>受付中</v>
      </c>
      <c r="D174" s="227" t="s">
        <v>847</v>
      </c>
      <c r="E174" s="227"/>
      <c r="F174" s="227" t="s">
        <v>847</v>
      </c>
      <c r="G174" s="230" t="s">
        <v>849</v>
      </c>
      <c r="H174" s="13" t="s">
        <v>855</v>
      </c>
      <c r="I174" s="13" t="s">
        <v>856</v>
      </c>
      <c r="J174" s="233" t="s">
        <v>857</v>
      </c>
      <c r="K174" s="231" t="s">
        <v>842</v>
      </c>
      <c r="L174" s="226" t="s">
        <v>843</v>
      </c>
      <c r="M174" s="229"/>
      <c r="N174" s="229">
        <f t="shared" si="35"/>
        <v>44851</v>
      </c>
      <c r="O174" s="229">
        <v>44865</v>
      </c>
      <c r="P174" s="228" t="s">
        <v>853</v>
      </c>
      <c r="Q174" s="54" t="s">
        <v>854</v>
      </c>
      <c r="R174" s="96"/>
    </row>
    <row r="175" spans="2:18" ht="58.5" hidden="1" customHeight="1">
      <c r="B175" s="226" t="s">
        <v>877</v>
      </c>
      <c r="C175" s="234" t="str">
        <f t="shared" ref="C175" ca="1" si="36">IF($B$1&gt;O175, "終了", IF(O175 - $B$1 &lt;= 14, "要問合", "受付中"))</f>
        <v>要問合</v>
      </c>
      <c r="D175" s="227"/>
      <c r="E175" s="227"/>
      <c r="F175" s="253" t="s">
        <v>22</v>
      </c>
      <c r="G175" s="230" t="s">
        <v>878</v>
      </c>
      <c r="H175" s="13" t="s">
        <v>879</v>
      </c>
      <c r="I175" s="13" t="s">
        <v>881</v>
      </c>
      <c r="J175" s="45">
        <v>1000</v>
      </c>
      <c r="K175" s="251" t="s">
        <v>291</v>
      </c>
      <c r="L175" s="251" t="s">
        <v>291</v>
      </c>
      <c r="M175" s="229">
        <v>44713</v>
      </c>
      <c r="N175" s="229">
        <f t="shared" si="35"/>
        <v>44820</v>
      </c>
      <c r="O175" s="229">
        <v>44834</v>
      </c>
      <c r="P175" s="242" t="s">
        <v>895</v>
      </c>
      <c r="Q175" s="54" t="s">
        <v>880</v>
      </c>
      <c r="R175" s="96"/>
    </row>
    <row r="176" spans="2:18" ht="86.25" hidden="1" customHeight="1">
      <c r="B176" s="252" t="s">
        <v>882</v>
      </c>
      <c r="C176" s="253" t="str">
        <f t="shared" ca="1" si="20"/>
        <v>要問合</v>
      </c>
      <c r="D176" s="253"/>
      <c r="E176" s="253" t="s">
        <v>22</v>
      </c>
      <c r="F176" s="253"/>
      <c r="G176" s="250" t="s">
        <v>884</v>
      </c>
      <c r="H176" s="13" t="s">
        <v>885</v>
      </c>
      <c r="I176" s="13" t="s">
        <v>886</v>
      </c>
      <c r="J176" s="45">
        <v>2000</v>
      </c>
      <c r="K176" s="251" t="s">
        <v>291</v>
      </c>
      <c r="L176" s="251" t="s">
        <v>291</v>
      </c>
      <c r="M176" s="243"/>
      <c r="N176" s="243">
        <f t="shared" si="35"/>
        <v>44827</v>
      </c>
      <c r="O176" s="243">
        <v>44841</v>
      </c>
      <c r="P176" s="242" t="s">
        <v>887</v>
      </c>
      <c r="Q176" s="54" t="s">
        <v>883</v>
      </c>
      <c r="R176" s="96"/>
    </row>
    <row r="177" spans="2:18" ht="58.5" hidden="1" customHeight="1">
      <c r="B177" s="252" t="s">
        <v>888</v>
      </c>
      <c r="C177" s="253" t="str">
        <f t="shared" ref="C177:C180" ca="1" si="37">IF($B$1&gt;O177, "終了", IF(O177 - $B$1 &lt;= 14, "要問合", "受付中"))</f>
        <v>終了</v>
      </c>
      <c r="D177" s="253"/>
      <c r="E177" s="253" t="s">
        <v>22</v>
      </c>
      <c r="F177" s="253"/>
      <c r="G177" s="250" t="s">
        <v>889</v>
      </c>
      <c r="H177" s="13" t="s">
        <v>890</v>
      </c>
      <c r="I177" s="13" t="s">
        <v>892</v>
      </c>
      <c r="J177" s="45" t="s">
        <v>893</v>
      </c>
      <c r="K177" s="251" t="s">
        <v>291</v>
      </c>
      <c r="L177" s="251" t="s">
        <v>291</v>
      </c>
      <c r="M177" s="243"/>
      <c r="N177" s="243">
        <f t="shared" si="35"/>
        <v>44799</v>
      </c>
      <c r="O177" s="243">
        <v>44813</v>
      </c>
      <c r="P177" s="242" t="s">
        <v>891</v>
      </c>
      <c r="Q177" s="54" t="s">
        <v>894</v>
      </c>
      <c r="R177" s="96"/>
    </row>
    <row r="178" spans="2:18" ht="58.5" hidden="1" customHeight="1">
      <c r="B178" s="252" t="s">
        <v>896</v>
      </c>
      <c r="C178" s="253" t="str">
        <f t="shared" ca="1" si="37"/>
        <v>要問合</v>
      </c>
      <c r="D178" s="253"/>
      <c r="E178" s="253"/>
      <c r="F178" s="253" t="s">
        <v>22</v>
      </c>
      <c r="G178" s="250" t="s">
        <v>897</v>
      </c>
      <c r="H178" s="13" t="s">
        <v>898</v>
      </c>
      <c r="I178" s="13" t="s">
        <v>900</v>
      </c>
      <c r="J178" s="45" t="s">
        <v>902</v>
      </c>
      <c r="K178" s="251" t="s">
        <v>901</v>
      </c>
      <c r="L178" s="255" t="s">
        <v>291</v>
      </c>
      <c r="M178" s="243"/>
      <c r="N178" s="243">
        <f t="shared" si="35"/>
        <v>44820</v>
      </c>
      <c r="O178" s="243">
        <v>44834</v>
      </c>
      <c r="P178" s="242" t="s">
        <v>903</v>
      </c>
      <c r="Q178" s="54" t="s">
        <v>899</v>
      </c>
      <c r="R178" s="96"/>
    </row>
    <row r="179" spans="2:18" ht="90.75" hidden="1" customHeight="1">
      <c r="B179" s="252" t="s">
        <v>904</v>
      </c>
      <c r="C179" s="253" t="str">
        <f t="shared" ca="1" si="37"/>
        <v>要問合</v>
      </c>
      <c r="D179" s="253" t="s">
        <v>906</v>
      </c>
      <c r="E179" s="253"/>
      <c r="F179" s="253"/>
      <c r="G179" s="365" t="s">
        <v>905</v>
      </c>
      <c r="H179" s="365" t="s">
        <v>907</v>
      </c>
      <c r="I179" s="13" t="s">
        <v>908</v>
      </c>
      <c r="J179" s="45">
        <v>1000</v>
      </c>
      <c r="K179" s="255" t="s">
        <v>291</v>
      </c>
      <c r="L179" s="255" t="s">
        <v>291</v>
      </c>
      <c r="M179" s="243">
        <v>44795</v>
      </c>
      <c r="N179" s="243">
        <f t="shared" si="35"/>
        <v>44827</v>
      </c>
      <c r="O179" s="243">
        <v>44841</v>
      </c>
      <c r="P179" s="369" t="s">
        <v>914</v>
      </c>
      <c r="Q179" s="371" t="s">
        <v>909</v>
      </c>
      <c r="R179" s="258" t="s">
        <v>913</v>
      </c>
    </row>
    <row r="180" spans="2:18" ht="58.5" customHeight="1">
      <c r="B180" s="257" t="s">
        <v>904</v>
      </c>
      <c r="C180" s="253" t="str">
        <f t="shared" ca="1" si="37"/>
        <v>受付中</v>
      </c>
      <c r="D180" s="253" t="s">
        <v>906</v>
      </c>
      <c r="E180" s="253"/>
      <c r="F180" s="253"/>
      <c r="G180" s="373"/>
      <c r="H180" s="373"/>
      <c r="I180" s="13" t="s">
        <v>1015</v>
      </c>
      <c r="J180" s="45" t="s">
        <v>1016</v>
      </c>
      <c r="K180" s="255" t="s">
        <v>291</v>
      </c>
      <c r="L180" s="255" t="s">
        <v>291</v>
      </c>
      <c r="M180" s="243">
        <v>44795</v>
      </c>
      <c r="N180" s="243">
        <f t="shared" si="35"/>
        <v>44930</v>
      </c>
      <c r="O180" s="243">
        <v>44944</v>
      </c>
      <c r="P180" s="385"/>
      <c r="Q180" s="377"/>
      <c r="R180" s="258" t="s">
        <v>911</v>
      </c>
    </row>
    <row r="181" spans="2:18" ht="58.5" customHeight="1">
      <c r="B181" s="257" t="s">
        <v>904</v>
      </c>
      <c r="C181" s="256" t="str">
        <f t="shared" ref="C181:C184" ca="1" si="38">IF($B$1&gt;O181, "終了", IF(O181 - $B$1 &lt;= 14, "要問合", "受付中"))</f>
        <v>受付中</v>
      </c>
      <c r="D181" s="256" t="s">
        <v>906</v>
      </c>
      <c r="E181" s="256"/>
      <c r="F181" s="256"/>
      <c r="G181" s="366"/>
      <c r="H181" s="366"/>
      <c r="I181" s="13" t="s">
        <v>910</v>
      </c>
      <c r="J181" s="45"/>
      <c r="K181" s="255" t="s">
        <v>291</v>
      </c>
      <c r="L181" s="255" t="s">
        <v>291</v>
      </c>
      <c r="M181" s="243">
        <v>44795</v>
      </c>
      <c r="N181" s="243">
        <f t="shared" ref="N181:N184" si="39">O181-14</f>
        <v>44855</v>
      </c>
      <c r="O181" s="243">
        <v>44869</v>
      </c>
      <c r="P181" s="370"/>
      <c r="Q181" s="372"/>
      <c r="R181" s="258" t="s">
        <v>912</v>
      </c>
    </row>
    <row r="182" spans="2:18" ht="93" hidden="1" customHeight="1">
      <c r="B182" s="257" t="s">
        <v>915</v>
      </c>
      <c r="C182" s="256" t="str">
        <f t="shared" ca="1" si="38"/>
        <v>要問合</v>
      </c>
      <c r="D182" s="256" t="s">
        <v>906</v>
      </c>
      <c r="E182" s="256" t="s">
        <v>906</v>
      </c>
      <c r="F182" s="256" t="s">
        <v>906</v>
      </c>
      <c r="G182" s="254" t="s">
        <v>916</v>
      </c>
      <c r="H182" s="13" t="s">
        <v>918</v>
      </c>
      <c r="I182" s="13" t="s">
        <v>1006</v>
      </c>
      <c r="J182" s="45" t="s">
        <v>919</v>
      </c>
      <c r="K182" s="255" t="s">
        <v>291</v>
      </c>
      <c r="L182" s="255" t="s">
        <v>920</v>
      </c>
      <c r="M182" s="243"/>
      <c r="N182" s="243">
        <f t="shared" si="39"/>
        <v>44820</v>
      </c>
      <c r="O182" s="243">
        <v>44834</v>
      </c>
      <c r="P182" s="242" t="s">
        <v>921</v>
      </c>
      <c r="Q182" s="54" t="s">
        <v>917</v>
      </c>
      <c r="R182" s="96"/>
    </row>
    <row r="183" spans="2:18" ht="63" hidden="1" customHeight="1">
      <c r="B183" s="257" t="s">
        <v>922</v>
      </c>
      <c r="C183" s="256" t="str">
        <f t="shared" ca="1" si="38"/>
        <v>要問合</v>
      </c>
      <c r="D183" s="256"/>
      <c r="E183" s="256" t="s">
        <v>22</v>
      </c>
      <c r="F183" s="256"/>
      <c r="G183" s="365" t="s">
        <v>923</v>
      </c>
      <c r="H183" s="365" t="s">
        <v>924</v>
      </c>
      <c r="I183" s="13" t="s">
        <v>1007</v>
      </c>
      <c r="J183" s="45">
        <v>2000</v>
      </c>
      <c r="K183" s="255" t="s">
        <v>925</v>
      </c>
      <c r="L183" s="255" t="s">
        <v>920</v>
      </c>
      <c r="M183" s="243">
        <v>44743</v>
      </c>
      <c r="N183" s="243">
        <f t="shared" si="39"/>
        <v>44820</v>
      </c>
      <c r="O183" s="243">
        <v>44834</v>
      </c>
      <c r="P183" s="242" t="s">
        <v>927</v>
      </c>
      <c r="Q183" s="371" t="s">
        <v>928</v>
      </c>
      <c r="R183" s="386"/>
    </row>
    <row r="184" spans="2:18" ht="75.75" hidden="1" customHeight="1">
      <c r="B184" s="257" t="s">
        <v>922</v>
      </c>
      <c r="C184" s="256" t="str">
        <f t="shared" ca="1" si="38"/>
        <v>要問合</v>
      </c>
      <c r="D184" s="256" t="s">
        <v>906</v>
      </c>
      <c r="E184" s="256" t="s">
        <v>22</v>
      </c>
      <c r="F184" s="256"/>
      <c r="G184" s="373"/>
      <c r="H184" s="373"/>
      <c r="I184" s="13" t="s">
        <v>1008</v>
      </c>
      <c r="J184" s="45">
        <v>2000</v>
      </c>
      <c r="K184" s="255" t="s">
        <v>925</v>
      </c>
      <c r="L184" s="255" t="s">
        <v>920</v>
      </c>
      <c r="M184" s="243">
        <v>44743</v>
      </c>
      <c r="N184" s="243">
        <f t="shared" si="39"/>
        <v>44820</v>
      </c>
      <c r="O184" s="243">
        <v>44834</v>
      </c>
      <c r="P184" s="242" t="s">
        <v>927</v>
      </c>
      <c r="Q184" s="377"/>
      <c r="R184" s="387"/>
    </row>
    <row r="185" spans="2:18" ht="75.75" hidden="1" customHeight="1">
      <c r="B185" s="257" t="s">
        <v>922</v>
      </c>
      <c r="C185" s="256" t="str">
        <f t="shared" ref="C185:C192" ca="1" si="40">IF($B$1&gt;O185, "終了", IF(O185 - $B$1 &lt;= 14, "要問合", "受付中"))</f>
        <v>要問合</v>
      </c>
      <c r="D185" s="256"/>
      <c r="E185" s="256" t="s">
        <v>22</v>
      </c>
      <c r="F185" s="256"/>
      <c r="G185" s="366"/>
      <c r="H185" s="366"/>
      <c r="I185" s="13" t="s">
        <v>1009</v>
      </c>
      <c r="J185" s="45">
        <v>1000</v>
      </c>
      <c r="K185" s="255" t="s">
        <v>926</v>
      </c>
      <c r="L185" s="255" t="s">
        <v>920</v>
      </c>
      <c r="M185" s="243">
        <v>44743</v>
      </c>
      <c r="N185" s="243">
        <f t="shared" ref="N185:N192" si="41">O185-14</f>
        <v>44820</v>
      </c>
      <c r="O185" s="243">
        <v>44834</v>
      </c>
      <c r="P185" s="242" t="s">
        <v>927</v>
      </c>
      <c r="Q185" s="372"/>
      <c r="R185" s="388"/>
    </row>
    <row r="186" spans="2:18" ht="141.75" hidden="1" customHeight="1">
      <c r="B186" s="257" t="s">
        <v>929</v>
      </c>
      <c r="C186" s="256" t="str">
        <f t="shared" ca="1" si="40"/>
        <v>終了</v>
      </c>
      <c r="D186" s="256"/>
      <c r="E186" s="256"/>
      <c r="F186" s="256" t="s">
        <v>22</v>
      </c>
      <c r="G186" s="254" t="s">
        <v>930</v>
      </c>
      <c r="H186" s="13" t="s">
        <v>931</v>
      </c>
      <c r="I186" s="264" t="s">
        <v>1012</v>
      </c>
      <c r="J186" s="45">
        <v>600</v>
      </c>
      <c r="K186" s="255" t="s">
        <v>932</v>
      </c>
      <c r="L186" s="255" t="s">
        <v>291</v>
      </c>
      <c r="M186" s="243">
        <v>44743</v>
      </c>
      <c r="N186" s="243">
        <f t="shared" si="41"/>
        <v>44805</v>
      </c>
      <c r="O186" s="243">
        <v>44819</v>
      </c>
      <c r="P186" s="242" t="s">
        <v>933</v>
      </c>
      <c r="Q186" s="54" t="s">
        <v>934</v>
      </c>
      <c r="R186" s="96"/>
    </row>
    <row r="187" spans="2:18" ht="68.25" hidden="1" customHeight="1">
      <c r="B187" s="257" t="s">
        <v>935</v>
      </c>
      <c r="C187" s="256" t="str">
        <f t="shared" ca="1" si="40"/>
        <v>要問合</v>
      </c>
      <c r="D187" s="256" t="s">
        <v>22</v>
      </c>
      <c r="E187" s="256"/>
      <c r="F187" s="256"/>
      <c r="G187" s="254" t="s">
        <v>936</v>
      </c>
      <c r="H187" s="13" t="s">
        <v>937</v>
      </c>
      <c r="I187" s="264" t="s">
        <v>1010</v>
      </c>
      <c r="J187" s="45" t="s">
        <v>1014</v>
      </c>
      <c r="K187" s="262" t="s">
        <v>1011</v>
      </c>
      <c r="L187" s="263" t="s">
        <v>291</v>
      </c>
      <c r="M187" s="243">
        <v>44727</v>
      </c>
      <c r="N187" s="243">
        <f t="shared" si="41"/>
        <v>44820</v>
      </c>
      <c r="O187" s="243">
        <v>44834</v>
      </c>
      <c r="P187" s="242" t="s">
        <v>939</v>
      </c>
      <c r="Q187" s="54" t="s">
        <v>938</v>
      </c>
      <c r="R187" s="96"/>
    </row>
    <row r="188" spans="2:18" ht="64.5" hidden="1" customHeight="1">
      <c r="B188" s="269" t="s">
        <v>940</v>
      </c>
      <c r="C188" s="270" t="str">
        <f t="shared" ca="1" si="40"/>
        <v>終了</v>
      </c>
      <c r="D188" s="270" t="s">
        <v>22</v>
      </c>
      <c r="E188" s="270" t="s">
        <v>22</v>
      </c>
      <c r="F188" s="270"/>
      <c r="G188" s="271" t="s">
        <v>941</v>
      </c>
      <c r="H188" s="13" t="s">
        <v>943</v>
      </c>
      <c r="I188" s="273" t="s">
        <v>946</v>
      </c>
      <c r="J188" s="233" t="s">
        <v>947</v>
      </c>
      <c r="K188" s="272" t="s">
        <v>291</v>
      </c>
      <c r="L188" s="272" t="s">
        <v>942</v>
      </c>
      <c r="M188" s="243"/>
      <c r="N188" s="243">
        <f t="shared" si="41"/>
        <v>44805</v>
      </c>
      <c r="O188" s="243">
        <v>44819</v>
      </c>
      <c r="P188" s="242" t="s">
        <v>944</v>
      </c>
      <c r="Q188" s="268" t="s">
        <v>945</v>
      </c>
      <c r="R188" s="96"/>
    </row>
    <row r="189" spans="2:18" ht="150" hidden="1" customHeight="1">
      <c r="B189" s="257" t="s">
        <v>948</v>
      </c>
      <c r="C189" s="256" t="str">
        <f t="shared" ca="1" si="40"/>
        <v>終了</v>
      </c>
      <c r="D189" s="256" t="s">
        <v>22</v>
      </c>
      <c r="E189" s="256" t="s">
        <v>22</v>
      </c>
      <c r="F189" s="256"/>
      <c r="G189" s="391" t="s">
        <v>949</v>
      </c>
      <c r="H189" s="392" t="s">
        <v>950</v>
      </c>
      <c r="I189" s="273" t="s">
        <v>1004</v>
      </c>
      <c r="J189" s="45" t="s">
        <v>954</v>
      </c>
      <c r="K189" s="263" t="s">
        <v>953</v>
      </c>
      <c r="L189" s="255" t="s">
        <v>955</v>
      </c>
      <c r="M189" s="243"/>
      <c r="N189" s="243">
        <f t="shared" si="41"/>
        <v>44783</v>
      </c>
      <c r="O189" s="259">
        <v>44797</v>
      </c>
      <c r="P189" s="242" t="s">
        <v>951</v>
      </c>
      <c r="Q189" s="393" t="s">
        <v>952</v>
      </c>
      <c r="R189" s="386"/>
    </row>
    <row r="190" spans="2:18" ht="79.5" customHeight="1">
      <c r="B190" s="257" t="s">
        <v>948</v>
      </c>
      <c r="C190" s="256" t="str">
        <f t="shared" ca="1" si="40"/>
        <v>受付中</v>
      </c>
      <c r="D190" s="267" t="s">
        <v>22</v>
      </c>
      <c r="E190" s="267" t="s">
        <v>22</v>
      </c>
      <c r="F190" s="256"/>
      <c r="G190" s="391"/>
      <c r="H190" s="392"/>
      <c r="I190" s="273" t="s">
        <v>958</v>
      </c>
      <c r="J190" s="233" t="s">
        <v>1017</v>
      </c>
      <c r="K190" s="255" t="s">
        <v>957</v>
      </c>
      <c r="L190" s="266" t="s">
        <v>291</v>
      </c>
      <c r="M190" s="243"/>
      <c r="N190" s="243">
        <f t="shared" si="41"/>
        <v>44846</v>
      </c>
      <c r="O190" s="243">
        <v>44860</v>
      </c>
      <c r="P190" s="242" t="s">
        <v>956</v>
      </c>
      <c r="Q190" s="394"/>
      <c r="R190" s="388"/>
    </row>
    <row r="191" spans="2:18" ht="148.5" hidden="1" customHeight="1">
      <c r="B191" s="257" t="s">
        <v>959</v>
      </c>
      <c r="C191" s="256" t="str">
        <f t="shared" ca="1" si="40"/>
        <v>要問合</v>
      </c>
      <c r="D191" s="256" t="s">
        <v>22</v>
      </c>
      <c r="E191" s="256"/>
      <c r="F191" s="256"/>
      <c r="G191" s="254" t="s">
        <v>960</v>
      </c>
      <c r="H191" s="13" t="s">
        <v>961</v>
      </c>
      <c r="I191" s="264" t="s">
        <v>1018</v>
      </c>
      <c r="J191" s="45" t="s">
        <v>502</v>
      </c>
      <c r="K191" s="255" t="s">
        <v>1005</v>
      </c>
      <c r="L191" s="255" t="s">
        <v>24</v>
      </c>
      <c r="M191" s="243"/>
      <c r="N191" s="243">
        <f t="shared" si="41"/>
        <v>44820</v>
      </c>
      <c r="O191" s="243">
        <v>44834</v>
      </c>
      <c r="P191" s="242" t="s">
        <v>962</v>
      </c>
      <c r="Q191" s="54" t="s">
        <v>963</v>
      </c>
      <c r="R191" s="96" t="s">
        <v>964</v>
      </c>
    </row>
    <row r="192" spans="2:18" ht="76.5" hidden="1" customHeight="1">
      <c r="B192" s="257" t="s">
        <v>965</v>
      </c>
      <c r="C192" s="256" t="str">
        <f t="shared" ca="1" si="40"/>
        <v>終了</v>
      </c>
      <c r="D192" s="256" t="s">
        <v>22</v>
      </c>
      <c r="E192" s="256" t="s">
        <v>22</v>
      </c>
      <c r="F192" s="256"/>
      <c r="G192" s="254" t="s">
        <v>966</v>
      </c>
      <c r="H192" s="13" t="s">
        <v>967</v>
      </c>
      <c r="I192" s="264" t="s">
        <v>971</v>
      </c>
      <c r="J192" s="45" t="s">
        <v>969</v>
      </c>
      <c r="K192" s="255" t="s">
        <v>970</v>
      </c>
      <c r="L192" s="255" t="s">
        <v>955</v>
      </c>
      <c r="M192" s="243"/>
      <c r="N192" s="243">
        <f t="shared" si="41"/>
        <v>44790</v>
      </c>
      <c r="O192" s="243">
        <v>44804</v>
      </c>
      <c r="P192" s="242">
        <v>44629</v>
      </c>
      <c r="Q192" s="54" t="s">
        <v>968</v>
      </c>
      <c r="R192" s="96"/>
    </row>
    <row r="193" spans="2:18" ht="58.5" hidden="1" customHeight="1">
      <c r="B193" s="260" t="s">
        <v>972</v>
      </c>
      <c r="C193" s="261" t="str">
        <f t="shared" ref="C193:C198" ca="1" si="42">IF($B$1&gt;O193, "終了", IF(O193 - $B$1 &lt;= 14, "要問合", "受付中"))</f>
        <v>終了</v>
      </c>
      <c r="D193" s="261"/>
      <c r="E193" s="261" t="s">
        <v>22</v>
      </c>
      <c r="F193" s="261"/>
      <c r="G193" s="262" t="s">
        <v>973</v>
      </c>
      <c r="H193" s="13" t="s">
        <v>974</v>
      </c>
      <c r="I193" s="264" t="s">
        <v>987</v>
      </c>
      <c r="J193" s="45">
        <v>1500</v>
      </c>
      <c r="K193" s="263"/>
      <c r="L193" s="263" t="s">
        <v>976</v>
      </c>
      <c r="M193" s="243">
        <v>44713</v>
      </c>
      <c r="N193" s="243">
        <f t="shared" ref="N193:N198" si="43">O193-14</f>
        <v>44790</v>
      </c>
      <c r="O193" s="243">
        <v>44804</v>
      </c>
      <c r="P193" s="242" t="s">
        <v>975</v>
      </c>
      <c r="Q193" s="54" t="s">
        <v>977</v>
      </c>
      <c r="R193" s="96"/>
    </row>
    <row r="194" spans="2:18" ht="92.25" customHeight="1">
      <c r="B194" s="260" t="s">
        <v>978</v>
      </c>
      <c r="C194" s="261" t="str">
        <f t="shared" ca="1" si="42"/>
        <v>受付中</v>
      </c>
      <c r="D194" s="261" t="s">
        <v>22</v>
      </c>
      <c r="E194" s="261"/>
      <c r="F194" s="261"/>
      <c r="G194" s="262" t="s">
        <v>979</v>
      </c>
      <c r="H194" s="13" t="s">
        <v>983</v>
      </c>
      <c r="I194" s="264" t="s">
        <v>988</v>
      </c>
      <c r="J194" s="233" t="s">
        <v>1013</v>
      </c>
      <c r="K194" s="263" t="s">
        <v>982</v>
      </c>
      <c r="L194" s="263" t="s">
        <v>955</v>
      </c>
      <c r="M194" s="243">
        <v>44743</v>
      </c>
      <c r="N194" s="243">
        <f t="shared" si="43"/>
        <v>44848</v>
      </c>
      <c r="O194" s="243">
        <v>44862</v>
      </c>
      <c r="P194" s="242" t="s">
        <v>980</v>
      </c>
      <c r="Q194" s="54" t="s">
        <v>981</v>
      </c>
      <c r="R194" s="96"/>
    </row>
    <row r="195" spans="2:18" ht="135" customHeight="1">
      <c r="B195" s="260" t="s">
        <v>984</v>
      </c>
      <c r="C195" s="261" t="str">
        <f t="shared" ca="1" si="42"/>
        <v>受付中</v>
      </c>
      <c r="D195" s="261" t="s">
        <v>22</v>
      </c>
      <c r="E195" s="261"/>
      <c r="F195" s="261"/>
      <c r="G195" s="262" t="s">
        <v>985</v>
      </c>
      <c r="H195" s="13" t="s">
        <v>986</v>
      </c>
      <c r="I195" s="273" t="s">
        <v>989</v>
      </c>
      <c r="J195" s="274">
        <v>2000</v>
      </c>
      <c r="K195" s="266" t="s">
        <v>291</v>
      </c>
      <c r="L195" s="266" t="s">
        <v>291</v>
      </c>
      <c r="M195" s="243"/>
      <c r="N195" s="243">
        <f t="shared" si="43"/>
        <v>44876</v>
      </c>
      <c r="O195" s="243">
        <v>44890</v>
      </c>
      <c r="P195" s="242" t="s">
        <v>980</v>
      </c>
      <c r="Q195" s="54" t="s">
        <v>990</v>
      </c>
      <c r="R195" s="96"/>
    </row>
    <row r="196" spans="2:18" ht="58.5" hidden="1" customHeight="1">
      <c r="B196" s="269" t="s">
        <v>991</v>
      </c>
      <c r="C196" s="270" t="str">
        <f t="shared" ca="1" si="42"/>
        <v>要問合</v>
      </c>
      <c r="D196" s="270" t="s">
        <v>22</v>
      </c>
      <c r="E196" s="270"/>
      <c r="F196" s="270"/>
      <c r="G196" s="271" t="s">
        <v>993</v>
      </c>
      <c r="H196" s="13" t="s">
        <v>994</v>
      </c>
      <c r="I196" s="273" t="s">
        <v>997</v>
      </c>
      <c r="J196" s="45">
        <v>1000</v>
      </c>
      <c r="K196" s="272" t="s">
        <v>995</v>
      </c>
      <c r="L196" s="272" t="s">
        <v>291</v>
      </c>
      <c r="M196" s="243"/>
      <c r="N196" s="243">
        <f t="shared" si="43"/>
        <v>44820</v>
      </c>
      <c r="O196" s="243">
        <v>44834</v>
      </c>
      <c r="P196" s="242" t="s">
        <v>996</v>
      </c>
      <c r="Q196" s="54" t="s">
        <v>992</v>
      </c>
      <c r="R196" s="96" t="s">
        <v>998</v>
      </c>
    </row>
    <row r="197" spans="2:18" ht="121.5" hidden="1" customHeight="1">
      <c r="B197" s="260" t="s">
        <v>999</v>
      </c>
      <c r="C197" s="261" t="str">
        <f t="shared" ca="1" si="42"/>
        <v>要問合</v>
      </c>
      <c r="D197" s="261" t="s">
        <v>22</v>
      </c>
      <c r="E197" s="261"/>
      <c r="F197" s="261"/>
      <c r="G197" s="265" t="s">
        <v>1000</v>
      </c>
      <c r="H197" s="13" t="s">
        <v>1001</v>
      </c>
      <c r="I197" s="273" t="s">
        <v>1019</v>
      </c>
      <c r="J197" s="45" t="s">
        <v>1020</v>
      </c>
      <c r="K197" s="265" t="s">
        <v>1021</v>
      </c>
      <c r="L197" s="272" t="s">
        <v>291</v>
      </c>
      <c r="M197" s="243">
        <v>44743</v>
      </c>
      <c r="N197" s="243">
        <f t="shared" si="43"/>
        <v>44820</v>
      </c>
      <c r="O197" s="243">
        <v>44834</v>
      </c>
      <c r="P197" s="242" t="s">
        <v>1002</v>
      </c>
      <c r="Q197" s="54" t="s">
        <v>1003</v>
      </c>
      <c r="R197" s="96"/>
    </row>
    <row r="198" spans="2:18" ht="168.75" customHeight="1">
      <c r="B198" s="260" t="s">
        <v>1022</v>
      </c>
      <c r="C198" s="261" t="str">
        <f t="shared" ca="1" si="42"/>
        <v>受付中</v>
      </c>
      <c r="D198" s="261" t="s">
        <v>22</v>
      </c>
      <c r="E198" s="261"/>
      <c r="F198" s="261" t="s">
        <v>22</v>
      </c>
      <c r="G198" s="365" t="s">
        <v>1023</v>
      </c>
      <c r="H198" s="365" t="s">
        <v>1024</v>
      </c>
      <c r="I198" s="264" t="s">
        <v>1025</v>
      </c>
      <c r="J198" s="45" t="s">
        <v>1030</v>
      </c>
      <c r="K198" s="275" t="s">
        <v>291</v>
      </c>
      <c r="L198" s="365" t="s">
        <v>1029</v>
      </c>
      <c r="M198" s="367">
        <v>44743</v>
      </c>
      <c r="N198" s="367">
        <f t="shared" si="43"/>
        <v>44871</v>
      </c>
      <c r="O198" s="367">
        <v>44885</v>
      </c>
      <c r="P198" s="369" t="s">
        <v>1027</v>
      </c>
      <c r="Q198" s="371" t="s">
        <v>1028</v>
      </c>
      <c r="R198" s="386"/>
    </row>
    <row r="199" spans="2:18" ht="93" customHeight="1">
      <c r="B199" s="260" t="s">
        <v>1022</v>
      </c>
      <c r="C199" s="261" t="s">
        <v>866</v>
      </c>
      <c r="D199" s="261" t="s">
        <v>22</v>
      </c>
      <c r="E199" s="261"/>
      <c r="F199" s="261"/>
      <c r="G199" s="373"/>
      <c r="H199" s="373"/>
      <c r="I199" s="264" t="s">
        <v>1026</v>
      </c>
      <c r="J199" s="45">
        <v>3000</v>
      </c>
      <c r="K199" s="263"/>
      <c r="L199" s="373"/>
      <c r="M199" s="378"/>
      <c r="N199" s="378"/>
      <c r="O199" s="378"/>
      <c r="P199" s="385"/>
      <c r="Q199" s="377"/>
      <c r="R199" s="387"/>
    </row>
    <row r="200" spans="2:18" ht="45.75" customHeight="1">
      <c r="B200" s="278" t="s">
        <v>1022</v>
      </c>
      <c r="C200" s="277" t="s">
        <v>866</v>
      </c>
      <c r="D200" s="277" t="s">
        <v>22</v>
      </c>
      <c r="E200" s="277"/>
      <c r="F200" s="277" t="s">
        <v>22</v>
      </c>
      <c r="G200" s="366"/>
      <c r="H200" s="366"/>
      <c r="I200" s="264" t="s">
        <v>1031</v>
      </c>
      <c r="J200" s="233" t="s">
        <v>1032</v>
      </c>
      <c r="K200" s="275"/>
      <c r="L200" s="366"/>
      <c r="M200" s="368"/>
      <c r="N200" s="368"/>
      <c r="O200" s="368"/>
      <c r="P200" s="370"/>
      <c r="Q200" s="372"/>
      <c r="R200" s="388"/>
    </row>
    <row r="201" spans="2:18" ht="45.75" hidden="1" customHeight="1">
      <c r="B201" s="311" t="s">
        <v>1184</v>
      </c>
      <c r="C201" s="360" t="str">
        <f t="shared" ref="C201" ca="1" si="44">IF($B$1&gt;O201, "終了", IF(O201 - $B$1 &lt;= 14, "要問合", "受付中"))</f>
        <v>終了</v>
      </c>
      <c r="D201" s="310"/>
      <c r="E201" s="310" t="s">
        <v>22</v>
      </c>
      <c r="F201" s="310"/>
      <c r="G201" s="304" t="s">
        <v>1185</v>
      </c>
      <c r="H201" s="304" t="s">
        <v>1186</v>
      </c>
      <c r="I201" s="264" t="s">
        <v>1187</v>
      </c>
      <c r="J201" s="45">
        <v>1000</v>
      </c>
      <c r="K201" s="309" t="s">
        <v>1188</v>
      </c>
      <c r="L201" s="304" t="s">
        <v>1189</v>
      </c>
      <c r="M201" s="306">
        <v>44743</v>
      </c>
      <c r="N201" s="243">
        <f t="shared" ref="N201:N218" si="45">O201-14</f>
        <v>44790</v>
      </c>
      <c r="O201" s="306">
        <v>44804</v>
      </c>
      <c r="P201" s="308" t="s">
        <v>1190</v>
      </c>
      <c r="Q201" s="307" t="s">
        <v>1191</v>
      </c>
      <c r="R201" s="305"/>
    </row>
    <row r="202" spans="2:18" ht="132.75" hidden="1" customHeight="1">
      <c r="B202" s="278" t="s">
        <v>1039</v>
      </c>
      <c r="C202" s="277" t="str">
        <f t="shared" ref="C202:C218" ca="1" si="46">IF($B$1&gt;O202, "終了", IF(O202 - $B$1 &lt;= 14, "要問合", "受付中"))</f>
        <v>終了</v>
      </c>
      <c r="D202" s="277" t="s">
        <v>22</v>
      </c>
      <c r="E202" s="277" t="s">
        <v>22</v>
      </c>
      <c r="F202" s="277" t="s">
        <v>22</v>
      </c>
      <c r="G202" s="276" t="s">
        <v>1033</v>
      </c>
      <c r="H202" s="13" t="s">
        <v>1034</v>
      </c>
      <c r="I202" s="264" t="s">
        <v>1035</v>
      </c>
      <c r="J202" s="45" t="s">
        <v>1036</v>
      </c>
      <c r="K202" s="275"/>
      <c r="L202" s="275" t="s">
        <v>1029</v>
      </c>
      <c r="M202" s="243">
        <v>44763</v>
      </c>
      <c r="N202" s="243">
        <f t="shared" si="45"/>
        <v>44806</v>
      </c>
      <c r="O202" s="243">
        <v>44820</v>
      </c>
      <c r="P202" s="242" t="s">
        <v>1037</v>
      </c>
      <c r="Q202" s="54" t="s">
        <v>1038</v>
      </c>
      <c r="R202" s="96"/>
    </row>
    <row r="203" spans="2:18" ht="58.5" customHeight="1">
      <c r="B203" s="278" t="s">
        <v>1046</v>
      </c>
      <c r="C203" s="277" t="str">
        <f t="shared" ca="1" si="46"/>
        <v>受付中</v>
      </c>
      <c r="D203" s="277" t="s">
        <v>22</v>
      </c>
      <c r="E203" s="277" t="s">
        <v>22</v>
      </c>
      <c r="F203" s="277"/>
      <c r="G203" s="276" t="s">
        <v>1040</v>
      </c>
      <c r="H203" s="13" t="s">
        <v>1041</v>
      </c>
      <c r="I203" s="264" t="s">
        <v>1042</v>
      </c>
      <c r="J203" s="45"/>
      <c r="K203" s="275" t="s">
        <v>1043</v>
      </c>
      <c r="L203" s="275" t="s">
        <v>291</v>
      </c>
      <c r="M203" s="243">
        <v>44743</v>
      </c>
      <c r="N203" s="243">
        <f t="shared" si="45"/>
        <v>44851</v>
      </c>
      <c r="O203" s="243">
        <v>44865</v>
      </c>
      <c r="P203" s="242" t="s">
        <v>1044</v>
      </c>
      <c r="Q203" s="54" t="s">
        <v>1045</v>
      </c>
      <c r="R203" s="96"/>
    </row>
    <row r="204" spans="2:18" ht="114.75" hidden="1" customHeight="1">
      <c r="B204" s="316" t="s">
        <v>1062</v>
      </c>
      <c r="C204" s="317" t="str">
        <f t="shared" ca="1" si="46"/>
        <v>終了</v>
      </c>
      <c r="D204" s="317"/>
      <c r="E204" s="317" t="s">
        <v>22</v>
      </c>
      <c r="F204" s="317"/>
      <c r="G204" s="315" t="s">
        <v>1047</v>
      </c>
      <c r="H204" s="13" t="s">
        <v>1051</v>
      </c>
      <c r="I204" s="273" t="s">
        <v>1055</v>
      </c>
      <c r="J204" s="233" t="s">
        <v>1048</v>
      </c>
      <c r="K204" s="314" t="s">
        <v>1049</v>
      </c>
      <c r="L204" s="314" t="s">
        <v>291</v>
      </c>
      <c r="M204" s="243">
        <v>44743</v>
      </c>
      <c r="N204" s="243">
        <f t="shared" si="45"/>
        <v>44790</v>
      </c>
      <c r="O204" s="243">
        <v>44804</v>
      </c>
      <c r="P204" s="242" t="s">
        <v>1050</v>
      </c>
      <c r="Q204" s="54" t="s">
        <v>1052</v>
      </c>
      <c r="R204" s="96"/>
    </row>
    <row r="205" spans="2:18" ht="207" hidden="1" customHeight="1">
      <c r="B205" s="278" t="s">
        <v>1063</v>
      </c>
      <c r="C205" s="277" t="str">
        <f t="shared" ca="1" si="46"/>
        <v>要問合</v>
      </c>
      <c r="D205" s="277" t="s">
        <v>22</v>
      </c>
      <c r="E205" s="277" t="s">
        <v>22</v>
      </c>
      <c r="F205" s="277"/>
      <c r="G205" s="276" t="s">
        <v>1053</v>
      </c>
      <c r="H205" s="13" t="s">
        <v>1054</v>
      </c>
      <c r="I205" s="264" t="s">
        <v>1056</v>
      </c>
      <c r="J205" s="45" t="s">
        <v>1057</v>
      </c>
      <c r="K205" s="275" t="s">
        <v>1058</v>
      </c>
      <c r="L205" s="275" t="s">
        <v>291</v>
      </c>
      <c r="M205" s="243">
        <v>44757</v>
      </c>
      <c r="N205" s="243">
        <f t="shared" si="45"/>
        <v>44820</v>
      </c>
      <c r="O205" s="243">
        <v>44834</v>
      </c>
      <c r="P205" s="242" t="s">
        <v>1059</v>
      </c>
      <c r="Q205" s="54" t="s">
        <v>1060</v>
      </c>
      <c r="R205" s="96" t="s">
        <v>1061</v>
      </c>
    </row>
    <row r="206" spans="2:18" ht="303" hidden="1" customHeight="1">
      <c r="B206" s="278" t="s">
        <v>1071</v>
      </c>
      <c r="C206" s="277" t="str">
        <f t="shared" ca="1" si="46"/>
        <v>要問合</v>
      </c>
      <c r="D206" s="277"/>
      <c r="E206" s="277" t="s">
        <v>22</v>
      </c>
      <c r="F206" s="277"/>
      <c r="G206" s="276" t="s">
        <v>1064</v>
      </c>
      <c r="H206" s="13" t="s">
        <v>1065</v>
      </c>
      <c r="I206" s="264" t="s">
        <v>1066</v>
      </c>
      <c r="J206" s="45" t="s">
        <v>1068</v>
      </c>
      <c r="K206" s="275" t="s">
        <v>1067</v>
      </c>
      <c r="L206" s="275" t="s">
        <v>1029</v>
      </c>
      <c r="M206" s="243">
        <v>44774</v>
      </c>
      <c r="N206" s="243">
        <f t="shared" si="45"/>
        <v>44820</v>
      </c>
      <c r="O206" s="243">
        <v>44834</v>
      </c>
      <c r="P206" s="242" t="s">
        <v>1069</v>
      </c>
      <c r="Q206" s="54" t="s">
        <v>1070</v>
      </c>
      <c r="R206" s="96"/>
    </row>
    <row r="207" spans="2:18" ht="105" hidden="1" customHeight="1">
      <c r="B207" s="278" t="s">
        <v>1078</v>
      </c>
      <c r="C207" s="277" t="str">
        <f t="shared" ca="1" si="46"/>
        <v>終了</v>
      </c>
      <c r="D207" s="277" t="s">
        <v>22</v>
      </c>
      <c r="E207" s="277"/>
      <c r="F207" s="277"/>
      <c r="G207" s="276" t="s">
        <v>1072</v>
      </c>
      <c r="H207" s="13" t="s">
        <v>1073</v>
      </c>
      <c r="I207" s="264" t="s">
        <v>1079</v>
      </c>
      <c r="J207" s="45" t="s">
        <v>1074</v>
      </c>
      <c r="K207" s="275" t="s">
        <v>1075</v>
      </c>
      <c r="L207" s="275" t="s">
        <v>1029</v>
      </c>
      <c r="M207" s="243">
        <v>44774</v>
      </c>
      <c r="N207" s="243">
        <f t="shared" si="45"/>
        <v>44812</v>
      </c>
      <c r="O207" s="243">
        <v>44826</v>
      </c>
      <c r="P207" s="353">
        <v>44927</v>
      </c>
      <c r="Q207" s="54" t="s">
        <v>1076</v>
      </c>
      <c r="R207" s="96" t="s">
        <v>1077</v>
      </c>
    </row>
    <row r="208" spans="2:18" ht="105" hidden="1" customHeight="1">
      <c r="B208" s="278" t="s">
        <v>1087</v>
      </c>
      <c r="C208" s="277" t="str">
        <f t="shared" ca="1" si="46"/>
        <v>要問合</v>
      </c>
      <c r="D208" s="277" t="s">
        <v>22</v>
      </c>
      <c r="E208" s="277"/>
      <c r="F208" s="277"/>
      <c r="G208" s="276" t="s">
        <v>1080</v>
      </c>
      <c r="H208" s="13" t="s">
        <v>1081</v>
      </c>
      <c r="I208" s="264" t="s">
        <v>1082</v>
      </c>
      <c r="J208" s="45">
        <v>1000</v>
      </c>
      <c r="K208" s="275" t="s">
        <v>1083</v>
      </c>
      <c r="L208" s="275" t="s">
        <v>1029</v>
      </c>
      <c r="M208" s="243"/>
      <c r="N208" s="243">
        <f t="shared" si="45"/>
        <v>44820</v>
      </c>
      <c r="O208" s="243">
        <v>44834</v>
      </c>
      <c r="P208" s="242" t="s">
        <v>1084</v>
      </c>
      <c r="Q208" s="54" t="s">
        <v>1085</v>
      </c>
      <c r="R208" s="96" t="s">
        <v>1086</v>
      </c>
    </row>
    <row r="209" spans="2:18" ht="58.5" hidden="1" customHeight="1">
      <c r="B209" s="316" t="s">
        <v>1096</v>
      </c>
      <c r="C209" s="317" t="str">
        <f t="shared" ca="1" si="46"/>
        <v>要問合</v>
      </c>
      <c r="D209" s="317" t="s">
        <v>22</v>
      </c>
      <c r="E209" s="317"/>
      <c r="F209" s="317" t="s">
        <v>22</v>
      </c>
      <c r="G209" s="315" t="s">
        <v>1088</v>
      </c>
      <c r="H209" s="13" t="s">
        <v>1090</v>
      </c>
      <c r="I209" s="273" t="s">
        <v>1092</v>
      </c>
      <c r="J209" s="45">
        <v>1000</v>
      </c>
      <c r="K209" s="314" t="s">
        <v>1089</v>
      </c>
      <c r="L209" s="314" t="s">
        <v>291</v>
      </c>
      <c r="M209" s="243"/>
      <c r="N209" s="243">
        <f t="shared" si="45"/>
        <v>44831</v>
      </c>
      <c r="O209" s="243">
        <v>44845</v>
      </c>
      <c r="P209" s="242" t="s">
        <v>1091</v>
      </c>
      <c r="Q209" s="54" t="s">
        <v>1093</v>
      </c>
      <c r="R209" s="96"/>
    </row>
    <row r="210" spans="2:18" ht="156.75" hidden="1" customHeight="1">
      <c r="B210" s="278" t="s">
        <v>1105</v>
      </c>
      <c r="C210" s="277" t="str">
        <f t="shared" ca="1" si="46"/>
        <v>要問合</v>
      </c>
      <c r="D210" s="277" t="s">
        <v>22</v>
      </c>
      <c r="E210" s="277" t="s">
        <v>22</v>
      </c>
      <c r="F210" s="277"/>
      <c r="G210" s="276" t="s">
        <v>1097</v>
      </c>
      <c r="H210" s="13" t="s">
        <v>1098</v>
      </c>
      <c r="I210" s="460" t="s">
        <v>1099</v>
      </c>
      <c r="J210" s="45" t="s">
        <v>1100</v>
      </c>
      <c r="K210" s="365" t="s">
        <v>1104</v>
      </c>
      <c r="L210" s="365" t="s">
        <v>1101</v>
      </c>
      <c r="M210" s="367">
        <v>44814</v>
      </c>
      <c r="N210" s="367">
        <f t="shared" si="45"/>
        <v>44820</v>
      </c>
      <c r="O210" s="367">
        <v>44834</v>
      </c>
      <c r="P210" s="242" t="s">
        <v>1102</v>
      </c>
      <c r="Q210" s="371" t="s">
        <v>1103</v>
      </c>
      <c r="R210" s="96"/>
    </row>
    <row r="211" spans="2:18" ht="99.75" customHeight="1">
      <c r="B211" s="278" t="s">
        <v>1108</v>
      </c>
      <c r="C211" s="277" t="s">
        <v>866</v>
      </c>
      <c r="D211" s="277" t="s">
        <v>22</v>
      </c>
      <c r="E211" s="277" t="s">
        <v>22</v>
      </c>
      <c r="F211" s="277"/>
      <c r="G211" s="279" t="s">
        <v>1097</v>
      </c>
      <c r="H211" s="13" t="s">
        <v>1106</v>
      </c>
      <c r="I211" s="461"/>
      <c r="J211" s="45">
        <v>5000</v>
      </c>
      <c r="K211" s="366"/>
      <c r="L211" s="366"/>
      <c r="M211" s="368"/>
      <c r="N211" s="368"/>
      <c r="O211" s="368"/>
      <c r="P211" s="242" t="s">
        <v>1107</v>
      </c>
      <c r="Q211" s="372"/>
      <c r="R211" s="96"/>
    </row>
    <row r="212" spans="2:18" ht="34.5" customHeight="1">
      <c r="B212" s="278" t="s">
        <v>1116</v>
      </c>
      <c r="C212" s="277" t="str">
        <f t="shared" ca="1" si="46"/>
        <v>受付中</v>
      </c>
      <c r="D212" s="277"/>
      <c r="E212" s="277"/>
      <c r="F212" s="277" t="s">
        <v>22</v>
      </c>
      <c r="G212" s="365" t="s">
        <v>1110</v>
      </c>
      <c r="H212" s="13" t="s">
        <v>1111</v>
      </c>
      <c r="I212" s="460" t="s">
        <v>1109</v>
      </c>
      <c r="J212" s="45">
        <v>2500</v>
      </c>
      <c r="K212" s="275" t="s">
        <v>1104</v>
      </c>
      <c r="L212" s="280" t="s">
        <v>1122</v>
      </c>
      <c r="M212" s="367">
        <v>44774</v>
      </c>
      <c r="N212" s="367">
        <f t="shared" si="45"/>
        <v>44848</v>
      </c>
      <c r="O212" s="367">
        <v>44862</v>
      </c>
      <c r="P212" s="369" t="s">
        <v>1114</v>
      </c>
      <c r="Q212" s="371" t="s">
        <v>1112</v>
      </c>
      <c r="R212" s="386"/>
    </row>
    <row r="213" spans="2:18" ht="35.25" customHeight="1">
      <c r="B213" s="311" t="s">
        <v>1116</v>
      </c>
      <c r="C213" s="277" t="s">
        <v>1115</v>
      </c>
      <c r="D213" s="277"/>
      <c r="E213" s="277"/>
      <c r="F213" s="277" t="s">
        <v>22</v>
      </c>
      <c r="G213" s="366"/>
      <c r="H213" s="13" t="s">
        <v>1113</v>
      </c>
      <c r="I213" s="461"/>
      <c r="J213" s="45">
        <v>250</v>
      </c>
      <c r="K213" s="275" t="s">
        <v>1104</v>
      </c>
      <c r="L213" s="280" t="s">
        <v>1122</v>
      </c>
      <c r="M213" s="368"/>
      <c r="N213" s="368"/>
      <c r="O213" s="368"/>
      <c r="P213" s="370"/>
      <c r="Q213" s="372"/>
      <c r="R213" s="388"/>
    </row>
    <row r="214" spans="2:18" ht="136.5" customHeight="1">
      <c r="B214" s="278" t="s">
        <v>1125</v>
      </c>
      <c r="C214" s="277" t="str">
        <f t="shared" ca="1" si="46"/>
        <v>受付中</v>
      </c>
      <c r="D214" s="277" t="s">
        <v>22</v>
      </c>
      <c r="E214" s="277" t="s">
        <v>22</v>
      </c>
      <c r="F214" s="277" t="s">
        <v>22</v>
      </c>
      <c r="G214" s="365" t="s">
        <v>1117</v>
      </c>
      <c r="H214" s="13" t="s">
        <v>1118</v>
      </c>
      <c r="I214" s="264" t="s">
        <v>1119</v>
      </c>
      <c r="J214" s="45">
        <v>1000</v>
      </c>
      <c r="K214" s="275" t="s">
        <v>1122</v>
      </c>
      <c r="L214" s="275" t="s">
        <v>1122</v>
      </c>
      <c r="M214" s="243">
        <v>44774</v>
      </c>
      <c r="N214" s="243">
        <f t="shared" si="45"/>
        <v>44851</v>
      </c>
      <c r="O214" s="243">
        <v>44865</v>
      </c>
      <c r="P214" s="242" t="s">
        <v>1120</v>
      </c>
      <c r="Q214" s="371" t="s">
        <v>1121</v>
      </c>
      <c r="R214" s="96"/>
    </row>
    <row r="215" spans="2:18" ht="58.5" customHeight="1">
      <c r="B215" s="278" t="s">
        <v>1125</v>
      </c>
      <c r="C215" s="277" t="str">
        <f t="shared" ca="1" si="46"/>
        <v>受付中</v>
      </c>
      <c r="D215" s="277" t="s">
        <v>22</v>
      </c>
      <c r="E215" s="277" t="s">
        <v>22</v>
      </c>
      <c r="F215" s="277" t="s">
        <v>22</v>
      </c>
      <c r="G215" s="366"/>
      <c r="H215" s="13" t="s">
        <v>1123</v>
      </c>
      <c r="I215" s="264" t="s">
        <v>1124</v>
      </c>
      <c r="J215" s="45">
        <v>200</v>
      </c>
      <c r="K215" s="281" t="s">
        <v>291</v>
      </c>
      <c r="L215" s="275"/>
      <c r="M215" s="243">
        <v>44844</v>
      </c>
      <c r="N215" s="243">
        <f t="shared" si="45"/>
        <v>44891</v>
      </c>
      <c r="O215" s="243">
        <v>44905</v>
      </c>
      <c r="P215" s="242"/>
      <c r="Q215" s="372"/>
      <c r="R215" s="96"/>
    </row>
    <row r="216" spans="2:18" ht="58.5" customHeight="1">
      <c r="B216" s="278" t="s">
        <v>1133</v>
      </c>
      <c r="C216" s="277" t="str">
        <f t="shared" ca="1" si="46"/>
        <v>受付中</v>
      </c>
      <c r="D216" s="277" t="s">
        <v>22</v>
      </c>
      <c r="E216" s="277" t="s">
        <v>22</v>
      </c>
      <c r="F216" s="277" t="s">
        <v>22</v>
      </c>
      <c r="G216" s="276" t="s">
        <v>1126</v>
      </c>
      <c r="H216" s="13" t="s">
        <v>1127</v>
      </c>
      <c r="I216" s="273" t="s">
        <v>1131</v>
      </c>
      <c r="J216" s="45">
        <v>1000</v>
      </c>
      <c r="K216" s="281" t="s">
        <v>291</v>
      </c>
      <c r="L216" s="275" t="s">
        <v>1128</v>
      </c>
      <c r="M216" s="243">
        <v>44774</v>
      </c>
      <c r="N216" s="243">
        <f t="shared" si="45"/>
        <v>44912</v>
      </c>
      <c r="O216" s="243">
        <v>44926</v>
      </c>
      <c r="P216" s="242" t="s">
        <v>1129</v>
      </c>
      <c r="Q216" s="54" t="s">
        <v>1130</v>
      </c>
      <c r="R216" s="96" t="s">
        <v>1132</v>
      </c>
    </row>
    <row r="217" spans="2:18" ht="204.75" hidden="1" customHeight="1">
      <c r="B217" s="316" t="s">
        <v>1141</v>
      </c>
      <c r="C217" s="317" t="str">
        <f t="shared" ca="1" si="46"/>
        <v>要問合</v>
      </c>
      <c r="D217" s="317"/>
      <c r="E217" s="317" t="s">
        <v>22</v>
      </c>
      <c r="F217" s="317"/>
      <c r="G217" s="315" t="s">
        <v>1134</v>
      </c>
      <c r="H217" s="13" t="s">
        <v>1135</v>
      </c>
      <c r="I217" s="273" t="s">
        <v>1136</v>
      </c>
      <c r="J217" s="45">
        <v>2500</v>
      </c>
      <c r="K217" s="314" t="s">
        <v>291</v>
      </c>
      <c r="L217" s="314" t="s">
        <v>1137</v>
      </c>
      <c r="M217" s="243">
        <v>44788</v>
      </c>
      <c r="N217" s="243">
        <f t="shared" si="45"/>
        <v>44831</v>
      </c>
      <c r="O217" s="243">
        <v>44845</v>
      </c>
      <c r="P217" s="242" t="s">
        <v>962</v>
      </c>
      <c r="Q217" s="54" t="s">
        <v>1138</v>
      </c>
      <c r="R217" s="96" t="s">
        <v>1139</v>
      </c>
    </row>
    <row r="218" spans="2:18" ht="58.5" hidden="1" customHeight="1">
      <c r="B218" s="278" t="s">
        <v>1148</v>
      </c>
      <c r="C218" s="277" t="str">
        <f t="shared" ca="1" si="46"/>
        <v>終了</v>
      </c>
      <c r="D218" s="277"/>
      <c r="E218" s="277"/>
      <c r="F218" s="277" t="s">
        <v>22</v>
      </c>
      <c r="G218" s="290" t="s">
        <v>1142</v>
      </c>
      <c r="H218" s="292" t="s">
        <v>1143</v>
      </c>
      <c r="I218" s="264" t="s">
        <v>1144</v>
      </c>
      <c r="J218" s="294">
        <v>10000</v>
      </c>
      <c r="K218" s="286" t="s">
        <v>1145</v>
      </c>
      <c r="L218" s="275" t="s">
        <v>1137</v>
      </c>
      <c r="M218" s="243">
        <v>44795</v>
      </c>
      <c r="N218" s="243">
        <f t="shared" si="45"/>
        <v>44802</v>
      </c>
      <c r="O218" s="243">
        <v>44816</v>
      </c>
      <c r="P218" s="242" t="s">
        <v>1146</v>
      </c>
      <c r="Q218" s="54" t="s">
        <v>1140</v>
      </c>
      <c r="R218" s="96" t="s">
        <v>1147</v>
      </c>
    </row>
    <row r="219" spans="2:18" ht="58.5" customHeight="1">
      <c r="B219" s="285" t="s">
        <v>1155</v>
      </c>
      <c r="C219" s="284" t="str">
        <f t="shared" ref="C219:C224" ca="1" si="47">IF($B$1&gt;O219, "終了", IF(O219 - $B$1 &lt;= 14, "要問合", "受付中"))</f>
        <v>受付中</v>
      </c>
      <c r="D219" s="284" t="s">
        <v>22</v>
      </c>
      <c r="E219" s="284" t="s">
        <v>22</v>
      </c>
      <c r="F219" s="284" t="s">
        <v>22</v>
      </c>
      <c r="G219" s="289" t="s">
        <v>1149</v>
      </c>
      <c r="H219" s="13" t="s">
        <v>1150</v>
      </c>
      <c r="I219" s="273" t="s">
        <v>1151</v>
      </c>
      <c r="J219" s="45" t="s">
        <v>1152</v>
      </c>
      <c r="K219" s="288" t="s">
        <v>1153</v>
      </c>
      <c r="L219" s="282" t="s">
        <v>1153</v>
      </c>
      <c r="M219" s="243">
        <v>44774</v>
      </c>
      <c r="N219" s="243">
        <f t="shared" ref="N219:N224" si="48">O219-14</f>
        <v>44840</v>
      </c>
      <c r="O219" s="243">
        <v>44854</v>
      </c>
      <c r="P219" s="353">
        <v>44958</v>
      </c>
      <c r="Q219" s="54"/>
      <c r="R219" s="96" t="s">
        <v>1154</v>
      </c>
    </row>
    <row r="220" spans="2:18" ht="58.5" customHeight="1">
      <c r="B220" s="285" t="s">
        <v>1162</v>
      </c>
      <c r="C220" s="284" t="str">
        <f t="shared" ca="1" si="47"/>
        <v>受付中</v>
      </c>
      <c r="D220" s="284" t="s">
        <v>22</v>
      </c>
      <c r="E220" s="284" t="s">
        <v>22</v>
      </c>
      <c r="F220" s="284" t="s">
        <v>22</v>
      </c>
      <c r="G220" s="291" t="s">
        <v>1159</v>
      </c>
      <c r="H220" s="293" t="s">
        <v>1160</v>
      </c>
      <c r="I220" s="301" t="s">
        <v>1161</v>
      </c>
      <c r="J220" s="295" t="s">
        <v>1157</v>
      </c>
      <c r="K220" s="287" t="s">
        <v>1156</v>
      </c>
      <c r="L220" s="296" t="s">
        <v>291</v>
      </c>
      <c r="M220" s="243"/>
      <c r="N220" s="243">
        <f t="shared" si="48"/>
        <v>44851</v>
      </c>
      <c r="O220" s="243">
        <v>44865</v>
      </c>
      <c r="P220" s="353">
        <v>44986</v>
      </c>
      <c r="Q220" s="54" t="s">
        <v>1158</v>
      </c>
      <c r="R220" s="96"/>
    </row>
    <row r="221" spans="2:18" ht="58.5" customHeight="1">
      <c r="B221" s="285" t="s">
        <v>1168</v>
      </c>
      <c r="C221" s="284" t="str">
        <f t="shared" ca="1" si="47"/>
        <v>受付中</v>
      </c>
      <c r="D221" s="284"/>
      <c r="E221" s="284"/>
      <c r="F221" s="284" t="s">
        <v>22</v>
      </c>
      <c r="G221" s="283" t="s">
        <v>1164</v>
      </c>
      <c r="H221" s="13" t="s">
        <v>1165</v>
      </c>
      <c r="I221" s="264" t="s">
        <v>1166</v>
      </c>
      <c r="J221" s="45" t="s">
        <v>1167</v>
      </c>
      <c r="K221" s="296" t="s">
        <v>291</v>
      </c>
      <c r="L221" s="282"/>
      <c r="M221" s="243">
        <v>44805</v>
      </c>
      <c r="N221" s="243">
        <f t="shared" si="48"/>
        <v>44851</v>
      </c>
      <c r="O221" s="243">
        <v>44865</v>
      </c>
      <c r="P221" s="242" t="s">
        <v>1044</v>
      </c>
      <c r="Q221" s="54" t="s">
        <v>1163</v>
      </c>
      <c r="R221" s="96"/>
    </row>
    <row r="222" spans="2:18" ht="63" hidden="1" customHeight="1">
      <c r="B222" s="285" t="s">
        <v>1183</v>
      </c>
      <c r="C222" s="284" t="str">
        <f t="shared" ca="1" si="47"/>
        <v>要問合</v>
      </c>
      <c r="D222" s="284" t="s">
        <v>22</v>
      </c>
      <c r="E222" s="284"/>
      <c r="F222" s="284"/>
      <c r="G222" s="365" t="s">
        <v>1169</v>
      </c>
      <c r="H222" s="365" t="s">
        <v>1180</v>
      </c>
      <c r="I222" s="264" t="s">
        <v>1171</v>
      </c>
      <c r="J222" s="45" t="s">
        <v>1172</v>
      </c>
      <c r="K222" s="318" t="s">
        <v>291</v>
      </c>
      <c r="L222" s="282" t="s">
        <v>1174</v>
      </c>
      <c r="M222" s="243">
        <v>44774</v>
      </c>
      <c r="N222" s="243">
        <f t="shared" si="48"/>
        <v>44820</v>
      </c>
      <c r="O222" s="243">
        <v>44834</v>
      </c>
      <c r="P222" s="242" t="s">
        <v>1044</v>
      </c>
      <c r="Q222" s="54" t="s">
        <v>1170</v>
      </c>
      <c r="R222" s="96"/>
    </row>
    <row r="223" spans="2:18" ht="58.5" customHeight="1">
      <c r="B223" s="311" t="s">
        <v>1183</v>
      </c>
      <c r="C223" s="284" t="str">
        <f t="shared" ca="1" si="47"/>
        <v>受付中</v>
      </c>
      <c r="D223" s="284" t="s">
        <v>22</v>
      </c>
      <c r="E223" s="284"/>
      <c r="F223" s="284"/>
      <c r="G223" s="373"/>
      <c r="H223" s="373"/>
      <c r="I223" s="374" t="s">
        <v>1182</v>
      </c>
      <c r="J223" s="45" t="s">
        <v>1173</v>
      </c>
      <c r="K223" s="318" t="s">
        <v>291</v>
      </c>
      <c r="L223" s="303" t="s">
        <v>23</v>
      </c>
      <c r="M223" s="243">
        <v>44805</v>
      </c>
      <c r="N223" s="243">
        <f t="shared" si="48"/>
        <v>44851</v>
      </c>
      <c r="O223" s="243">
        <v>44865</v>
      </c>
      <c r="P223" s="242" t="s">
        <v>1044</v>
      </c>
      <c r="Q223" s="54" t="s">
        <v>1175</v>
      </c>
      <c r="R223" s="96"/>
    </row>
    <row r="224" spans="2:18" ht="42.75" customHeight="1">
      <c r="B224" s="311" t="s">
        <v>1183</v>
      </c>
      <c r="C224" s="284" t="str">
        <f t="shared" ca="1" si="47"/>
        <v>受付中</v>
      </c>
      <c r="D224" s="284" t="s">
        <v>22</v>
      </c>
      <c r="E224" s="284"/>
      <c r="F224" s="284"/>
      <c r="G224" s="373"/>
      <c r="H224" s="366"/>
      <c r="I224" s="375"/>
      <c r="J224" s="45" t="s">
        <v>1176</v>
      </c>
      <c r="K224" s="318" t="s">
        <v>291</v>
      </c>
      <c r="L224" s="303" t="s">
        <v>23</v>
      </c>
      <c r="M224" s="243">
        <v>44805</v>
      </c>
      <c r="N224" s="243">
        <f t="shared" si="48"/>
        <v>44851</v>
      </c>
      <c r="O224" s="243">
        <v>44865</v>
      </c>
      <c r="P224" s="242" t="s">
        <v>1044</v>
      </c>
      <c r="Q224" s="54" t="s">
        <v>1177</v>
      </c>
      <c r="R224" s="96"/>
    </row>
    <row r="225" spans="2:18" ht="47.25" customHeight="1">
      <c r="B225" s="311" t="s">
        <v>1183</v>
      </c>
      <c r="C225" s="299" t="str">
        <f t="shared" ref="C225:C238" ca="1" si="49">IF($B$1&gt;O225, "終了", IF(O225 - $B$1 &lt;= 14, "要問合", "受付中"))</f>
        <v>受付中</v>
      </c>
      <c r="D225" s="299" t="s">
        <v>22</v>
      </c>
      <c r="E225" s="299"/>
      <c r="F225" s="299"/>
      <c r="G225" s="366"/>
      <c r="H225" s="13" t="s">
        <v>1179</v>
      </c>
      <c r="I225" s="376"/>
      <c r="J225" s="45" t="s">
        <v>1178</v>
      </c>
      <c r="K225" s="297" t="s">
        <v>146</v>
      </c>
      <c r="L225" s="303" t="s">
        <v>23</v>
      </c>
      <c r="M225" s="243">
        <v>44835</v>
      </c>
      <c r="N225" s="243">
        <f t="shared" ref="N225:N238" si="50">O225-14</f>
        <v>44901</v>
      </c>
      <c r="O225" s="243">
        <v>44915</v>
      </c>
      <c r="P225" s="242" t="s">
        <v>1044</v>
      </c>
      <c r="Q225" s="54" t="s">
        <v>1181</v>
      </c>
      <c r="R225" s="96"/>
    </row>
    <row r="226" spans="2:18" ht="58.5" customHeight="1">
      <c r="B226" s="300" t="s">
        <v>1192</v>
      </c>
      <c r="C226" s="299" t="str">
        <f t="shared" ca="1" si="49"/>
        <v>受付中</v>
      </c>
      <c r="D226" s="299" t="s">
        <v>22</v>
      </c>
      <c r="E226" s="299"/>
      <c r="F226" s="299"/>
      <c r="G226" s="298" t="s">
        <v>1193</v>
      </c>
      <c r="H226" s="13" t="s">
        <v>1194</v>
      </c>
      <c r="I226" s="13" t="s">
        <v>1195</v>
      </c>
      <c r="J226" s="45">
        <v>12000</v>
      </c>
      <c r="K226" s="297" t="s">
        <v>1198</v>
      </c>
      <c r="L226" s="297" t="s">
        <v>1198</v>
      </c>
      <c r="M226" s="243">
        <v>44774</v>
      </c>
      <c r="N226" s="243">
        <f t="shared" si="50"/>
        <v>44881</v>
      </c>
      <c r="O226" s="243">
        <v>44895</v>
      </c>
      <c r="P226" s="242" t="s">
        <v>1196</v>
      </c>
      <c r="Q226" s="54" t="s">
        <v>1197</v>
      </c>
      <c r="R226" s="96"/>
    </row>
    <row r="227" spans="2:18" ht="129" customHeight="1">
      <c r="B227" s="300" t="s">
        <v>1199</v>
      </c>
      <c r="C227" s="299" t="str">
        <f t="shared" ca="1" si="49"/>
        <v>受付中</v>
      </c>
      <c r="D227" s="299" t="s">
        <v>22</v>
      </c>
      <c r="E227" s="299" t="s">
        <v>1211</v>
      </c>
      <c r="F227" s="299"/>
      <c r="G227" s="365" t="s">
        <v>1200</v>
      </c>
      <c r="H227" s="13" t="s">
        <v>1201</v>
      </c>
      <c r="I227" s="13" t="s">
        <v>1203</v>
      </c>
      <c r="J227" s="45" t="s">
        <v>1204</v>
      </c>
      <c r="K227" s="319" t="s">
        <v>1205</v>
      </c>
      <c r="L227" s="318" t="s">
        <v>1198</v>
      </c>
      <c r="M227" s="367">
        <v>44774</v>
      </c>
      <c r="N227" s="367">
        <f t="shared" si="50"/>
        <v>44851</v>
      </c>
      <c r="O227" s="367">
        <v>44865</v>
      </c>
      <c r="P227" s="369" t="s">
        <v>1206</v>
      </c>
      <c r="Q227" s="371" t="s">
        <v>1202</v>
      </c>
      <c r="R227" s="96"/>
    </row>
    <row r="228" spans="2:18" ht="58.5" customHeight="1">
      <c r="B228" s="300" t="s">
        <v>1199</v>
      </c>
      <c r="C228" s="299" t="s">
        <v>866</v>
      </c>
      <c r="D228" s="299"/>
      <c r="E228" s="299"/>
      <c r="F228" s="299" t="s">
        <v>22</v>
      </c>
      <c r="G228" s="366"/>
      <c r="H228" s="13" t="s">
        <v>1207</v>
      </c>
      <c r="I228" s="13" t="s">
        <v>1208</v>
      </c>
      <c r="J228" s="45" t="s">
        <v>1209</v>
      </c>
      <c r="K228" s="297" t="s">
        <v>1198</v>
      </c>
      <c r="L228" s="297" t="s">
        <v>1210</v>
      </c>
      <c r="M228" s="368"/>
      <c r="N228" s="368"/>
      <c r="O228" s="368"/>
      <c r="P228" s="370"/>
      <c r="Q228" s="372"/>
      <c r="R228" s="96"/>
    </row>
    <row r="229" spans="2:18" ht="58.5" hidden="1" customHeight="1">
      <c r="B229" s="300" t="s">
        <v>1212</v>
      </c>
      <c r="C229" s="299" t="str">
        <f t="shared" ca="1" si="49"/>
        <v>終了</v>
      </c>
      <c r="D229" s="299"/>
      <c r="E229" s="299"/>
      <c r="F229" s="299" t="s">
        <v>22</v>
      </c>
      <c r="G229" s="298" t="s">
        <v>1213</v>
      </c>
      <c r="H229" s="13" t="s">
        <v>1215</v>
      </c>
      <c r="I229" s="13" t="s">
        <v>1219</v>
      </c>
      <c r="J229" s="45">
        <v>1000</v>
      </c>
      <c r="K229" s="297" t="s">
        <v>1216</v>
      </c>
      <c r="L229" s="297" t="s">
        <v>1217</v>
      </c>
      <c r="M229" s="243">
        <v>44743</v>
      </c>
      <c r="N229" s="243">
        <f t="shared" si="50"/>
        <v>44790</v>
      </c>
      <c r="O229" s="243">
        <v>44804</v>
      </c>
      <c r="P229" s="242" t="s">
        <v>1218</v>
      </c>
      <c r="Q229" s="54" t="s">
        <v>1214</v>
      </c>
      <c r="R229" s="96"/>
    </row>
    <row r="230" spans="2:18" ht="58.5" hidden="1" customHeight="1">
      <c r="B230" s="300" t="s">
        <v>1220</v>
      </c>
      <c r="C230" s="299" t="str">
        <f t="shared" ca="1" si="49"/>
        <v>要問合</v>
      </c>
      <c r="D230" s="299" t="s">
        <v>22</v>
      </c>
      <c r="E230" s="299"/>
      <c r="F230" s="299"/>
      <c r="G230" s="365" t="s">
        <v>1221</v>
      </c>
      <c r="H230" s="13" t="s">
        <v>1222</v>
      </c>
      <c r="I230" s="13" t="s">
        <v>1226</v>
      </c>
      <c r="J230" s="45">
        <v>1000</v>
      </c>
      <c r="K230" s="297" t="s">
        <v>1224</v>
      </c>
      <c r="L230" s="318" t="s">
        <v>1198</v>
      </c>
      <c r="M230" s="367"/>
      <c r="N230" s="367">
        <f t="shared" si="50"/>
        <v>44827</v>
      </c>
      <c r="O230" s="367">
        <v>44841</v>
      </c>
      <c r="P230" s="369" t="s">
        <v>1225</v>
      </c>
      <c r="Q230" s="54" t="s">
        <v>1223</v>
      </c>
      <c r="R230" s="96"/>
    </row>
    <row r="231" spans="2:18" ht="58.5" customHeight="1">
      <c r="B231" s="300" t="s">
        <v>1227</v>
      </c>
      <c r="C231" s="299" t="s">
        <v>1302</v>
      </c>
      <c r="D231" s="299"/>
      <c r="E231" s="299" t="s">
        <v>22</v>
      </c>
      <c r="F231" s="299"/>
      <c r="G231" s="366"/>
      <c r="H231" s="13" t="s">
        <v>1228</v>
      </c>
      <c r="I231" s="13" t="s">
        <v>1229</v>
      </c>
      <c r="J231" s="45" t="s">
        <v>1230</v>
      </c>
      <c r="K231" s="297" t="s">
        <v>1198</v>
      </c>
      <c r="L231" s="318" t="s">
        <v>1198</v>
      </c>
      <c r="M231" s="368"/>
      <c r="N231" s="368"/>
      <c r="O231" s="368"/>
      <c r="P231" s="370"/>
      <c r="Q231" s="54" t="s">
        <v>1231</v>
      </c>
      <c r="R231" s="96"/>
    </row>
    <row r="232" spans="2:18" ht="111" hidden="1" customHeight="1">
      <c r="B232" s="300" t="s">
        <v>1232</v>
      </c>
      <c r="C232" s="299" t="str">
        <f t="shared" ca="1" si="49"/>
        <v>終了</v>
      </c>
      <c r="D232" s="299" t="s">
        <v>22</v>
      </c>
      <c r="E232" s="299"/>
      <c r="F232" s="299"/>
      <c r="G232" s="298" t="s">
        <v>1233</v>
      </c>
      <c r="H232" s="13" t="s">
        <v>1234</v>
      </c>
      <c r="I232" s="13" t="s">
        <v>1238</v>
      </c>
      <c r="J232" s="45">
        <v>1000</v>
      </c>
      <c r="K232" s="297" t="s">
        <v>1237</v>
      </c>
      <c r="L232" s="297" t="s">
        <v>1239</v>
      </c>
      <c r="M232" s="243">
        <v>44743</v>
      </c>
      <c r="N232" s="243">
        <f t="shared" si="50"/>
        <v>44806</v>
      </c>
      <c r="O232" s="243">
        <v>44820</v>
      </c>
      <c r="P232" s="242" t="s">
        <v>1235</v>
      </c>
      <c r="Q232" s="54" t="s">
        <v>1236</v>
      </c>
      <c r="R232" s="96"/>
    </row>
    <row r="233" spans="2:18" ht="131.25" hidden="1" customHeight="1">
      <c r="B233" s="300" t="s">
        <v>1240</v>
      </c>
      <c r="C233" s="299" t="str">
        <f t="shared" ca="1" si="49"/>
        <v>終了</v>
      </c>
      <c r="D233" s="299" t="s">
        <v>22</v>
      </c>
      <c r="E233" s="299"/>
      <c r="F233" s="299"/>
      <c r="G233" s="298" t="s">
        <v>1241</v>
      </c>
      <c r="H233" s="13" t="s">
        <v>1247</v>
      </c>
      <c r="I233" s="13" t="s">
        <v>1303</v>
      </c>
      <c r="J233" s="45" t="s">
        <v>1243</v>
      </c>
      <c r="K233" s="297" t="s">
        <v>1239</v>
      </c>
      <c r="L233" s="297" t="s">
        <v>1242</v>
      </c>
      <c r="M233" s="243"/>
      <c r="N233" s="243">
        <f t="shared" si="50"/>
        <v>44804</v>
      </c>
      <c r="O233" s="243">
        <v>44818</v>
      </c>
      <c r="P233" s="242" t="s">
        <v>1244</v>
      </c>
      <c r="Q233" s="54" t="s">
        <v>1245</v>
      </c>
      <c r="R233" s="96"/>
    </row>
    <row r="234" spans="2:18" ht="58.5" hidden="1" customHeight="1">
      <c r="B234" s="300" t="s">
        <v>1253</v>
      </c>
      <c r="C234" s="299" t="str">
        <f t="shared" ca="1" si="49"/>
        <v>終了</v>
      </c>
      <c r="D234" s="299" t="s">
        <v>22</v>
      </c>
      <c r="E234" s="299"/>
      <c r="F234" s="299"/>
      <c r="G234" s="298" t="s">
        <v>1246</v>
      </c>
      <c r="H234" s="13" t="s">
        <v>1250</v>
      </c>
      <c r="I234" s="13" t="s">
        <v>1251</v>
      </c>
      <c r="J234" s="45">
        <v>1000</v>
      </c>
      <c r="K234" s="297" t="s">
        <v>1248</v>
      </c>
      <c r="L234" s="297" t="s">
        <v>1242</v>
      </c>
      <c r="M234" s="243"/>
      <c r="N234" s="243">
        <f t="shared" si="50"/>
        <v>44790</v>
      </c>
      <c r="O234" s="243">
        <v>44804</v>
      </c>
      <c r="P234" s="242" t="s">
        <v>1249</v>
      </c>
      <c r="Q234" s="54" t="s">
        <v>1252</v>
      </c>
      <c r="R234" s="96"/>
    </row>
    <row r="235" spans="2:18" ht="58.5" hidden="1" customHeight="1">
      <c r="B235" s="300" t="s">
        <v>1254</v>
      </c>
      <c r="C235" s="299" t="str">
        <f t="shared" ca="1" si="49"/>
        <v>要問合</v>
      </c>
      <c r="D235" s="299" t="s">
        <v>22</v>
      </c>
      <c r="E235" s="299"/>
      <c r="F235" s="299" t="s">
        <v>22</v>
      </c>
      <c r="G235" s="298" t="s">
        <v>1255</v>
      </c>
      <c r="H235" s="13" t="s">
        <v>1256</v>
      </c>
      <c r="I235" s="13" t="s">
        <v>1257</v>
      </c>
      <c r="J235" s="45" t="s">
        <v>1258</v>
      </c>
      <c r="K235" s="320" t="s">
        <v>1239</v>
      </c>
      <c r="L235" s="320" t="s">
        <v>1242</v>
      </c>
      <c r="M235" s="243">
        <v>44713</v>
      </c>
      <c r="N235" s="243">
        <f t="shared" si="50"/>
        <v>44820</v>
      </c>
      <c r="O235" s="243">
        <v>44834</v>
      </c>
      <c r="P235" s="242" t="s">
        <v>1249</v>
      </c>
      <c r="Q235" s="54" t="s">
        <v>1259</v>
      </c>
      <c r="R235" s="96"/>
    </row>
    <row r="236" spans="2:18" ht="58.5" hidden="1" customHeight="1">
      <c r="B236" s="300" t="s">
        <v>1260</v>
      </c>
      <c r="C236" s="299" t="str">
        <f t="shared" ca="1" si="49"/>
        <v>要問合</v>
      </c>
      <c r="D236" s="299" t="s">
        <v>22</v>
      </c>
      <c r="E236" s="299" t="s">
        <v>22</v>
      </c>
      <c r="F236" s="299"/>
      <c r="G236" s="298" t="s">
        <v>1261</v>
      </c>
      <c r="H236" s="13" t="s">
        <v>1262</v>
      </c>
      <c r="I236" s="13" t="s">
        <v>1263</v>
      </c>
      <c r="J236" s="45" t="s">
        <v>1264</v>
      </c>
      <c r="K236" s="297" t="s">
        <v>1265</v>
      </c>
      <c r="L236" s="297" t="s">
        <v>1239</v>
      </c>
      <c r="M236" s="243"/>
      <c r="N236" s="243">
        <f t="shared" si="50"/>
        <v>44820</v>
      </c>
      <c r="O236" s="243">
        <v>44834</v>
      </c>
      <c r="P236" s="242" t="s">
        <v>1266</v>
      </c>
      <c r="Q236" s="54" t="s">
        <v>1267</v>
      </c>
      <c r="R236" s="96"/>
    </row>
    <row r="237" spans="2:18" ht="58.5" customHeight="1">
      <c r="B237" s="300" t="s">
        <v>1268</v>
      </c>
      <c r="C237" s="299" t="str">
        <f t="shared" ca="1" si="49"/>
        <v>受付中</v>
      </c>
      <c r="D237" s="299" t="s">
        <v>22</v>
      </c>
      <c r="E237" s="299"/>
      <c r="F237" s="299" t="s">
        <v>22</v>
      </c>
      <c r="G237" s="298" t="s">
        <v>1269</v>
      </c>
      <c r="H237" s="13" t="s">
        <v>1270</v>
      </c>
      <c r="I237" s="13" t="s">
        <v>1271</v>
      </c>
      <c r="J237" s="45" t="s">
        <v>1272</v>
      </c>
      <c r="K237" s="320" t="s">
        <v>1239</v>
      </c>
      <c r="L237" s="297" t="s">
        <v>1242</v>
      </c>
      <c r="M237" s="243">
        <v>44774</v>
      </c>
      <c r="N237" s="243">
        <f t="shared" si="50"/>
        <v>44851</v>
      </c>
      <c r="O237" s="243">
        <v>44865</v>
      </c>
      <c r="P237" s="242" t="s">
        <v>1273</v>
      </c>
      <c r="Q237" s="54" t="s">
        <v>1274</v>
      </c>
      <c r="R237" s="96"/>
    </row>
    <row r="238" spans="2:18" ht="222.75" hidden="1" customHeight="1">
      <c r="B238" s="300" t="s">
        <v>1276</v>
      </c>
      <c r="C238" s="299" t="str">
        <f t="shared" ca="1" si="49"/>
        <v>終了</v>
      </c>
      <c r="D238" s="299" t="s">
        <v>22</v>
      </c>
      <c r="E238" s="299" t="s">
        <v>22</v>
      </c>
      <c r="F238" s="299" t="s">
        <v>22</v>
      </c>
      <c r="G238" s="298" t="s">
        <v>1278</v>
      </c>
      <c r="H238" s="13" t="s">
        <v>1277</v>
      </c>
      <c r="I238" s="13" t="s">
        <v>1280</v>
      </c>
      <c r="J238" s="45" t="s">
        <v>1281</v>
      </c>
      <c r="K238" s="297" t="s">
        <v>1279</v>
      </c>
      <c r="L238" s="322" t="s">
        <v>291</v>
      </c>
      <c r="M238" s="243"/>
      <c r="N238" s="243">
        <f t="shared" si="50"/>
        <v>44812</v>
      </c>
      <c r="O238" s="243">
        <v>44826</v>
      </c>
      <c r="P238" s="242" t="s">
        <v>1283</v>
      </c>
      <c r="Q238" s="54" t="s">
        <v>1282</v>
      </c>
      <c r="R238" s="96"/>
    </row>
    <row r="239" spans="2:18" ht="58.5" hidden="1" customHeight="1">
      <c r="B239" s="324" t="s">
        <v>1275</v>
      </c>
      <c r="C239" s="323" t="str">
        <f t="shared" ref="C239:C241" ca="1" si="51">IF($B$1&gt;O239, "終了", IF(O239 - $B$1 &lt;= 14, "要問合", "受付中"))</f>
        <v>終了</v>
      </c>
      <c r="D239" s="323" t="s">
        <v>22</v>
      </c>
      <c r="E239" s="323"/>
      <c r="F239" s="323" t="s">
        <v>22</v>
      </c>
      <c r="G239" s="321" t="s">
        <v>1284</v>
      </c>
      <c r="H239" s="13" t="s">
        <v>1285</v>
      </c>
      <c r="I239" s="13" t="s">
        <v>1287</v>
      </c>
      <c r="J239" s="13" t="s">
        <v>1286</v>
      </c>
      <c r="K239" s="322" t="s">
        <v>291</v>
      </c>
      <c r="L239" s="325" t="s">
        <v>291</v>
      </c>
      <c r="M239" s="243">
        <v>44774</v>
      </c>
      <c r="N239" s="243">
        <f t="shared" ref="N239:N241" si="52">O239-14</f>
        <v>44799</v>
      </c>
      <c r="O239" s="243">
        <v>44813</v>
      </c>
      <c r="P239" s="353">
        <v>44958</v>
      </c>
      <c r="Q239" s="54" t="s">
        <v>1288</v>
      </c>
      <c r="R239" s="96"/>
    </row>
    <row r="240" spans="2:18" ht="58.5" customHeight="1">
      <c r="B240" s="324" t="s">
        <v>1289</v>
      </c>
      <c r="C240" s="323" t="str">
        <f t="shared" ca="1" si="51"/>
        <v>受付中</v>
      </c>
      <c r="D240" s="323"/>
      <c r="E240" s="323" t="s">
        <v>22</v>
      </c>
      <c r="F240" s="323"/>
      <c r="G240" s="365" t="s">
        <v>1290</v>
      </c>
      <c r="H240" s="13" t="s">
        <v>1291</v>
      </c>
      <c r="I240" s="13" t="s">
        <v>1294</v>
      </c>
      <c r="J240" s="45">
        <v>1000</v>
      </c>
      <c r="K240" s="322" t="s">
        <v>1292</v>
      </c>
      <c r="L240" s="322" t="s">
        <v>1293</v>
      </c>
      <c r="M240" s="243">
        <v>44774</v>
      </c>
      <c r="N240" s="243">
        <f t="shared" si="52"/>
        <v>44881</v>
      </c>
      <c r="O240" s="243">
        <v>44895</v>
      </c>
      <c r="P240" s="242" t="s">
        <v>1295</v>
      </c>
      <c r="Q240" s="54" t="s">
        <v>1296</v>
      </c>
      <c r="R240" s="96"/>
    </row>
    <row r="241" spans="2:18" ht="102" customHeight="1">
      <c r="B241" s="324" t="s">
        <v>1301</v>
      </c>
      <c r="C241" s="323" t="str">
        <f t="shared" ca="1" si="51"/>
        <v>受付中</v>
      </c>
      <c r="D241" s="323"/>
      <c r="E241" s="323" t="s">
        <v>22</v>
      </c>
      <c r="F241" s="323"/>
      <c r="G241" s="366"/>
      <c r="H241" s="13" t="s">
        <v>1297</v>
      </c>
      <c r="I241" s="13" t="s">
        <v>1299</v>
      </c>
      <c r="J241" s="45">
        <v>3000</v>
      </c>
      <c r="K241" s="325" t="s">
        <v>291</v>
      </c>
      <c r="L241" s="325" t="s">
        <v>1293</v>
      </c>
      <c r="M241" s="243">
        <v>44774</v>
      </c>
      <c r="N241" s="243">
        <f t="shared" si="52"/>
        <v>44943</v>
      </c>
      <c r="O241" s="243">
        <v>44957</v>
      </c>
      <c r="P241" s="242" t="s">
        <v>1298</v>
      </c>
      <c r="Q241" s="54" t="s">
        <v>1300</v>
      </c>
      <c r="R241" s="96"/>
    </row>
    <row r="242" spans="2:18" ht="153.75" customHeight="1">
      <c r="B242" s="328" t="s">
        <v>1304</v>
      </c>
      <c r="C242" s="329" t="str">
        <f t="shared" ref="C242:C245" ca="1" si="53">IF($B$1&gt;O242, "終了", IF(O242 - $B$1 &lt;= 14, "要問合", "受付中"))</f>
        <v>受付中</v>
      </c>
      <c r="D242" s="329" t="s">
        <v>22</v>
      </c>
      <c r="E242" s="329"/>
      <c r="F242" s="329"/>
      <c r="G242" s="326" t="s">
        <v>1305</v>
      </c>
      <c r="H242" s="13" t="s">
        <v>1306</v>
      </c>
      <c r="I242" s="327" t="s">
        <v>1307</v>
      </c>
      <c r="J242" s="45">
        <v>1000</v>
      </c>
      <c r="K242" s="325" t="s">
        <v>1308</v>
      </c>
      <c r="L242" s="325" t="s">
        <v>1309</v>
      </c>
      <c r="M242" s="243">
        <v>44805</v>
      </c>
      <c r="N242" s="243">
        <f t="shared" ref="N242:N245" si="54">O242-14</f>
        <v>44851</v>
      </c>
      <c r="O242" s="243">
        <v>44865</v>
      </c>
      <c r="P242" s="242" t="s">
        <v>1310</v>
      </c>
      <c r="Q242" s="54" t="s">
        <v>1314</v>
      </c>
      <c r="R242" s="96"/>
    </row>
    <row r="243" spans="2:18" ht="247.5" customHeight="1">
      <c r="B243" s="328" t="s">
        <v>1311</v>
      </c>
      <c r="C243" s="329" t="str">
        <f t="shared" ca="1" si="53"/>
        <v>受付中</v>
      </c>
      <c r="D243" s="329" t="s">
        <v>22</v>
      </c>
      <c r="E243" s="343" t="s">
        <v>22</v>
      </c>
      <c r="F243" s="343" t="s">
        <v>22</v>
      </c>
      <c r="G243" s="326" t="s">
        <v>1312</v>
      </c>
      <c r="H243" s="13" t="s">
        <v>1313</v>
      </c>
      <c r="I243" s="13" t="s">
        <v>1317</v>
      </c>
      <c r="J243" s="45">
        <v>1500</v>
      </c>
      <c r="K243" s="325" t="s">
        <v>1043</v>
      </c>
      <c r="L243" s="325" t="s">
        <v>1318</v>
      </c>
      <c r="M243" s="243">
        <v>44819</v>
      </c>
      <c r="N243" s="243">
        <f t="shared" si="54"/>
        <v>44837</v>
      </c>
      <c r="O243" s="243">
        <v>44851</v>
      </c>
      <c r="P243" s="242" t="s">
        <v>1315</v>
      </c>
      <c r="Q243" s="54" t="s">
        <v>1316</v>
      </c>
      <c r="R243" s="96"/>
    </row>
    <row r="244" spans="2:18" ht="84.75" customHeight="1">
      <c r="B244" s="328" t="s">
        <v>1319</v>
      </c>
      <c r="C244" s="329" t="str">
        <f t="shared" ca="1" si="53"/>
        <v>受付中</v>
      </c>
      <c r="D244" s="329"/>
      <c r="E244" s="329" t="s">
        <v>22</v>
      </c>
      <c r="F244" s="329"/>
      <c r="G244" s="326" t="s">
        <v>1320</v>
      </c>
      <c r="H244" s="13" t="s">
        <v>1321</v>
      </c>
      <c r="I244" s="13" t="s">
        <v>1323</v>
      </c>
      <c r="J244" s="45">
        <v>5000</v>
      </c>
      <c r="K244" s="325" t="s">
        <v>1322</v>
      </c>
      <c r="L244" s="325" t="s">
        <v>1318</v>
      </c>
      <c r="M244" s="243">
        <v>44805</v>
      </c>
      <c r="N244" s="243">
        <f t="shared" si="54"/>
        <v>44851</v>
      </c>
      <c r="O244" s="243">
        <v>44865</v>
      </c>
      <c r="P244" s="242" t="s">
        <v>1324</v>
      </c>
      <c r="Q244" s="54" t="s">
        <v>1325</v>
      </c>
      <c r="R244" s="96"/>
    </row>
    <row r="245" spans="2:18" ht="58.5" customHeight="1">
      <c r="B245" s="328" t="s">
        <v>1326</v>
      </c>
      <c r="C245" s="329" t="str">
        <f t="shared" ca="1" si="53"/>
        <v>受付中</v>
      </c>
      <c r="D245" s="329" t="s">
        <v>22</v>
      </c>
      <c r="E245" s="329"/>
      <c r="F245" s="329"/>
      <c r="G245" s="326" t="s">
        <v>1327</v>
      </c>
      <c r="H245" s="13" t="s">
        <v>1328</v>
      </c>
      <c r="I245" s="13" t="s">
        <v>1329</v>
      </c>
      <c r="J245" s="45">
        <v>1200</v>
      </c>
      <c r="K245" s="331" t="s">
        <v>291</v>
      </c>
      <c r="L245" s="331" t="s">
        <v>291</v>
      </c>
      <c r="M245" s="243">
        <v>44774</v>
      </c>
      <c r="N245" s="243">
        <f t="shared" si="54"/>
        <v>44869</v>
      </c>
      <c r="O245" s="243">
        <v>44883</v>
      </c>
      <c r="P245" s="242" t="s">
        <v>1324</v>
      </c>
      <c r="Q245" s="54" t="s">
        <v>1330</v>
      </c>
      <c r="R245" s="96"/>
    </row>
    <row r="246" spans="2:18" ht="71.25" hidden="1" customHeight="1">
      <c r="B246" s="333" t="s">
        <v>1332</v>
      </c>
      <c r="C246" s="332" t="str">
        <f t="shared" ref="C246:C255" ca="1" si="55">IF($B$1&gt;O246, "終了", IF(O246 - $B$1 &lt;= 14, "要問合", "受付中"))</f>
        <v>要問合</v>
      </c>
      <c r="D246" s="332"/>
      <c r="E246" s="332" t="s">
        <v>1339</v>
      </c>
      <c r="F246" s="332"/>
      <c r="G246" s="330" t="s">
        <v>1333</v>
      </c>
      <c r="H246" s="13" t="s">
        <v>1334</v>
      </c>
      <c r="I246" s="13" t="s">
        <v>1337</v>
      </c>
      <c r="J246" s="45">
        <v>1000</v>
      </c>
      <c r="K246" s="331" t="s">
        <v>1336</v>
      </c>
      <c r="L246" s="331" t="s">
        <v>1336</v>
      </c>
      <c r="M246" s="243"/>
      <c r="N246" s="243">
        <f t="shared" ref="N246:N255" si="56">O246-14</f>
        <v>44820</v>
      </c>
      <c r="O246" s="243">
        <v>44834</v>
      </c>
      <c r="P246" s="242" t="s">
        <v>1335</v>
      </c>
      <c r="Q246" s="54" t="s">
        <v>1331</v>
      </c>
      <c r="R246" s="96"/>
    </row>
    <row r="247" spans="2:18" ht="123" customHeight="1">
      <c r="B247" s="337" t="s">
        <v>1338</v>
      </c>
      <c r="C247" s="336" t="str">
        <f t="shared" ca="1" si="55"/>
        <v>受付中</v>
      </c>
      <c r="D247" s="336" t="s">
        <v>22</v>
      </c>
      <c r="E247" s="336" t="s">
        <v>22</v>
      </c>
      <c r="F247" s="336" t="s">
        <v>22</v>
      </c>
      <c r="G247" s="13" t="s">
        <v>1340</v>
      </c>
      <c r="H247" s="13" t="s">
        <v>1341</v>
      </c>
      <c r="I247" s="13" t="s">
        <v>1342</v>
      </c>
      <c r="J247" s="45">
        <v>2000</v>
      </c>
      <c r="K247" s="335" t="s">
        <v>291</v>
      </c>
      <c r="L247" s="335" t="s">
        <v>291</v>
      </c>
      <c r="M247" s="243">
        <v>44774</v>
      </c>
      <c r="N247" s="243">
        <f t="shared" si="56"/>
        <v>44851</v>
      </c>
      <c r="O247" s="243">
        <v>44865</v>
      </c>
      <c r="P247" s="242" t="s">
        <v>1345</v>
      </c>
      <c r="Q247" s="268" t="s">
        <v>1344</v>
      </c>
      <c r="R247" s="17"/>
    </row>
    <row r="248" spans="2:18" ht="166.5" customHeight="1">
      <c r="B248" s="337" t="s">
        <v>1338</v>
      </c>
      <c r="C248" s="336" t="s">
        <v>866</v>
      </c>
      <c r="D248" s="336" t="s">
        <v>22</v>
      </c>
      <c r="E248" s="336" t="s">
        <v>22</v>
      </c>
      <c r="F248" s="336" t="s">
        <v>22</v>
      </c>
      <c r="G248" s="13" t="s">
        <v>1340</v>
      </c>
      <c r="H248" s="13" t="s">
        <v>1341</v>
      </c>
      <c r="I248" s="13" t="s">
        <v>1343</v>
      </c>
      <c r="J248" s="45">
        <v>2000</v>
      </c>
      <c r="K248" s="335" t="s">
        <v>291</v>
      </c>
      <c r="L248" s="335" t="s">
        <v>291</v>
      </c>
      <c r="M248" s="243">
        <v>44774</v>
      </c>
      <c r="N248" s="243">
        <f t="shared" ref="N248" si="57">O248-14</f>
        <v>44851</v>
      </c>
      <c r="O248" s="243">
        <v>44865</v>
      </c>
      <c r="P248" s="242" t="s">
        <v>1345</v>
      </c>
      <c r="Q248" s="268" t="s">
        <v>1344</v>
      </c>
      <c r="R248" s="17"/>
    </row>
    <row r="249" spans="2:18" ht="162" customHeight="1">
      <c r="B249" s="337" t="s">
        <v>1346</v>
      </c>
      <c r="C249" s="336" t="str">
        <f t="shared" ca="1" si="55"/>
        <v>受付中</v>
      </c>
      <c r="D249" s="336" t="s">
        <v>22</v>
      </c>
      <c r="E249" s="336"/>
      <c r="F249" s="336"/>
      <c r="G249" s="334" t="s">
        <v>1349</v>
      </c>
      <c r="H249" s="13" t="s">
        <v>1347</v>
      </c>
      <c r="I249" s="13" t="s">
        <v>1350</v>
      </c>
      <c r="J249" s="45">
        <v>2000</v>
      </c>
      <c r="K249" s="335" t="s">
        <v>1351</v>
      </c>
      <c r="L249" s="335" t="s">
        <v>1352</v>
      </c>
      <c r="M249" s="243"/>
      <c r="N249" s="243">
        <f t="shared" si="56"/>
        <v>44862</v>
      </c>
      <c r="O249" s="243">
        <v>44876</v>
      </c>
      <c r="P249" s="242" t="s">
        <v>1353</v>
      </c>
      <c r="Q249" s="54" t="s">
        <v>1348</v>
      </c>
      <c r="R249" s="96"/>
    </row>
    <row r="250" spans="2:18" ht="58.5" customHeight="1">
      <c r="B250" s="333" t="s">
        <v>1354</v>
      </c>
      <c r="C250" s="332" t="str">
        <f t="shared" ca="1" si="55"/>
        <v>受付中</v>
      </c>
      <c r="D250" s="332" t="s">
        <v>22</v>
      </c>
      <c r="E250" s="338" t="s">
        <v>22</v>
      </c>
      <c r="F250" s="332"/>
      <c r="G250" s="330" t="s">
        <v>1355</v>
      </c>
      <c r="H250" s="13" t="s">
        <v>1356</v>
      </c>
      <c r="I250" s="13" t="s">
        <v>1357</v>
      </c>
      <c r="J250" s="45">
        <v>2200</v>
      </c>
      <c r="K250" s="331" t="s">
        <v>1358</v>
      </c>
      <c r="L250" s="331" t="s">
        <v>1359</v>
      </c>
      <c r="M250" s="243">
        <v>44805</v>
      </c>
      <c r="N250" s="243">
        <f t="shared" si="56"/>
        <v>44851</v>
      </c>
      <c r="O250" s="243">
        <v>44865</v>
      </c>
      <c r="P250" s="242" t="s">
        <v>600</v>
      </c>
      <c r="Q250" s="54" t="s">
        <v>1360</v>
      </c>
      <c r="R250" s="96"/>
    </row>
    <row r="251" spans="2:18" ht="121.5" customHeight="1">
      <c r="B251" s="333" t="s">
        <v>1361</v>
      </c>
      <c r="C251" s="332" t="str">
        <f t="shared" ca="1" si="55"/>
        <v>受付中</v>
      </c>
      <c r="D251" s="332"/>
      <c r="E251" s="332" t="s">
        <v>22</v>
      </c>
      <c r="F251" s="332" t="s">
        <v>22</v>
      </c>
      <c r="G251" s="330" t="s">
        <v>1362</v>
      </c>
      <c r="H251" s="13" t="s">
        <v>1363</v>
      </c>
      <c r="I251" s="13" t="s">
        <v>1404</v>
      </c>
      <c r="J251" s="45">
        <v>1500</v>
      </c>
      <c r="K251" s="331" t="s">
        <v>1365</v>
      </c>
      <c r="L251" s="339" t="s">
        <v>1375</v>
      </c>
      <c r="M251" s="243">
        <v>44835</v>
      </c>
      <c r="N251" s="243">
        <f t="shared" si="56"/>
        <v>44866</v>
      </c>
      <c r="O251" s="243">
        <v>44880</v>
      </c>
      <c r="P251" s="242" t="s">
        <v>600</v>
      </c>
      <c r="Q251" s="54" t="s">
        <v>1364</v>
      </c>
      <c r="R251" s="96"/>
    </row>
    <row r="252" spans="2:18" ht="58.5" customHeight="1">
      <c r="B252" s="333" t="s">
        <v>1366</v>
      </c>
      <c r="C252" s="332" t="str">
        <f t="shared" ca="1" si="55"/>
        <v>受付中</v>
      </c>
      <c r="D252" s="332" t="s">
        <v>22</v>
      </c>
      <c r="E252" s="332"/>
      <c r="F252" s="332"/>
      <c r="G252" s="330" t="s">
        <v>1367</v>
      </c>
      <c r="H252" s="13" t="s">
        <v>1368</v>
      </c>
      <c r="I252" s="13" t="s">
        <v>1371</v>
      </c>
      <c r="J252" s="45" t="s">
        <v>1369</v>
      </c>
      <c r="K252" s="331" t="s">
        <v>1365</v>
      </c>
      <c r="L252" s="339" t="s">
        <v>1375</v>
      </c>
      <c r="M252" s="243">
        <v>44835</v>
      </c>
      <c r="N252" s="243">
        <f t="shared" si="56"/>
        <v>44871</v>
      </c>
      <c r="O252" s="243">
        <v>44885</v>
      </c>
      <c r="P252" s="242" t="s">
        <v>1044</v>
      </c>
      <c r="Q252" s="54" t="s">
        <v>1370</v>
      </c>
      <c r="R252" s="96"/>
    </row>
    <row r="253" spans="2:18" ht="171" customHeight="1">
      <c r="B253" s="333" t="s">
        <v>1372</v>
      </c>
      <c r="C253" s="332" t="str">
        <f t="shared" ca="1" si="55"/>
        <v>受付中</v>
      </c>
      <c r="D253" s="332" t="s">
        <v>22</v>
      </c>
      <c r="E253" s="332" t="s">
        <v>22</v>
      </c>
      <c r="F253" s="332"/>
      <c r="G253" s="330" t="s">
        <v>1373</v>
      </c>
      <c r="H253" s="13" t="s">
        <v>1374</v>
      </c>
      <c r="I253" s="13" t="s">
        <v>1405</v>
      </c>
      <c r="J253" s="45">
        <v>1000</v>
      </c>
      <c r="K253" s="331" t="s">
        <v>1375</v>
      </c>
      <c r="L253" s="339" t="s">
        <v>1375</v>
      </c>
      <c r="M253" s="243">
        <v>44774</v>
      </c>
      <c r="N253" s="243">
        <f t="shared" si="56"/>
        <v>44871</v>
      </c>
      <c r="O253" s="243">
        <v>44885</v>
      </c>
      <c r="P253" s="242" t="s">
        <v>1044</v>
      </c>
      <c r="Q253" s="54" t="s">
        <v>1376</v>
      </c>
      <c r="R253" s="96"/>
    </row>
    <row r="254" spans="2:18" ht="58.5" customHeight="1">
      <c r="B254" s="333" t="s">
        <v>1377</v>
      </c>
      <c r="C254" s="332" t="str">
        <f t="shared" ca="1" si="55"/>
        <v>受付中</v>
      </c>
      <c r="D254" s="332"/>
      <c r="E254" s="332"/>
      <c r="F254" s="332" t="s">
        <v>22</v>
      </c>
      <c r="G254" s="330" t="s">
        <v>1378</v>
      </c>
      <c r="H254" s="13" t="s">
        <v>1379</v>
      </c>
      <c r="I254" s="13" t="s">
        <v>1380</v>
      </c>
      <c r="J254" s="45" t="s">
        <v>1381</v>
      </c>
      <c r="K254" s="339" t="s">
        <v>1375</v>
      </c>
      <c r="L254" s="339" t="s">
        <v>1375</v>
      </c>
      <c r="M254" s="243">
        <v>44805</v>
      </c>
      <c r="N254" s="243">
        <f t="shared" si="56"/>
        <v>44851</v>
      </c>
      <c r="O254" s="243">
        <v>44865</v>
      </c>
      <c r="P254" s="353">
        <v>44958</v>
      </c>
      <c r="Q254" s="54" t="s">
        <v>1382</v>
      </c>
      <c r="R254" s="96"/>
    </row>
    <row r="255" spans="2:18" ht="105.75" customHeight="1">
      <c r="B255" s="333" t="s">
        <v>1383</v>
      </c>
      <c r="C255" s="332" t="str">
        <f t="shared" ca="1" si="55"/>
        <v>受付中</v>
      </c>
      <c r="D255" s="332"/>
      <c r="E255" s="332" t="s">
        <v>22</v>
      </c>
      <c r="F255" s="332"/>
      <c r="G255" s="330" t="s">
        <v>1384</v>
      </c>
      <c r="H255" s="13" t="s">
        <v>1385</v>
      </c>
      <c r="I255" s="13" t="s">
        <v>1386</v>
      </c>
      <c r="J255" s="45">
        <v>3000</v>
      </c>
      <c r="K255" s="331" t="s">
        <v>1387</v>
      </c>
      <c r="L255" s="331"/>
      <c r="M255" s="243">
        <v>44835</v>
      </c>
      <c r="N255" s="243">
        <f t="shared" si="56"/>
        <v>44881</v>
      </c>
      <c r="O255" s="243">
        <v>44895</v>
      </c>
      <c r="P255" s="353">
        <v>45017</v>
      </c>
      <c r="Q255" s="54" t="s">
        <v>1388</v>
      </c>
      <c r="R255" s="96"/>
    </row>
    <row r="256" spans="2:18" ht="138.75" customHeight="1">
      <c r="B256" s="341" t="s">
        <v>1390</v>
      </c>
      <c r="C256" s="342" t="str">
        <f t="shared" ref="C256:C276" ca="1" si="58">IF($B$1&gt;O256, "終了", IF(O256 - $B$1 &lt;= 14, "要問合", "受付中"))</f>
        <v>受付中</v>
      </c>
      <c r="D256" s="342"/>
      <c r="E256" s="342" t="s">
        <v>22</v>
      </c>
      <c r="F256" s="342"/>
      <c r="G256" s="340" t="s">
        <v>1391</v>
      </c>
      <c r="H256" s="13" t="s">
        <v>1392</v>
      </c>
      <c r="I256" s="13" t="s">
        <v>1406</v>
      </c>
      <c r="J256" s="45" t="s">
        <v>1393</v>
      </c>
      <c r="K256" s="339" t="s">
        <v>1375</v>
      </c>
      <c r="L256" s="339" t="s">
        <v>1375</v>
      </c>
      <c r="M256" s="243">
        <v>44837</v>
      </c>
      <c r="N256" s="243">
        <f t="shared" ref="N256:N276" si="59">O256-14</f>
        <v>44851</v>
      </c>
      <c r="O256" s="243">
        <v>44865</v>
      </c>
      <c r="P256" s="242" t="s">
        <v>1394</v>
      </c>
      <c r="Q256" s="54" t="s">
        <v>1389</v>
      </c>
      <c r="R256" s="96"/>
    </row>
    <row r="257" spans="2:18" ht="58.5" customHeight="1">
      <c r="B257" s="341" t="s">
        <v>1395</v>
      </c>
      <c r="C257" s="342" t="str">
        <f t="shared" ca="1" si="58"/>
        <v>受付中</v>
      </c>
      <c r="D257" s="342"/>
      <c r="E257" s="342"/>
      <c r="F257" s="342" t="s">
        <v>22</v>
      </c>
      <c r="G257" s="340" t="s">
        <v>1396</v>
      </c>
      <c r="H257" s="13" t="s">
        <v>1397</v>
      </c>
      <c r="I257" s="13" t="s">
        <v>1407</v>
      </c>
      <c r="J257" s="45">
        <v>1000</v>
      </c>
      <c r="K257" s="339" t="s">
        <v>1375</v>
      </c>
      <c r="L257" s="339" t="s">
        <v>1375</v>
      </c>
      <c r="M257" s="243">
        <v>44774</v>
      </c>
      <c r="N257" s="243">
        <f t="shared" si="59"/>
        <v>44851</v>
      </c>
      <c r="O257" s="243">
        <v>44865</v>
      </c>
      <c r="P257" s="242" t="s">
        <v>1399</v>
      </c>
      <c r="Q257" s="54" t="s">
        <v>1398</v>
      </c>
      <c r="R257" s="96"/>
    </row>
    <row r="258" spans="2:18" ht="159" customHeight="1">
      <c r="B258" s="341" t="s">
        <v>1400</v>
      </c>
      <c r="C258" s="342" t="str">
        <f t="shared" ca="1" si="58"/>
        <v>受付中</v>
      </c>
      <c r="D258" s="342" t="s">
        <v>22</v>
      </c>
      <c r="E258" s="342" t="s">
        <v>22</v>
      </c>
      <c r="F258" s="342" t="s">
        <v>22</v>
      </c>
      <c r="G258" s="340" t="s">
        <v>1401</v>
      </c>
      <c r="H258" s="13" t="s">
        <v>1402</v>
      </c>
      <c r="I258" s="13" t="s">
        <v>1408</v>
      </c>
      <c r="J258" s="45" t="s">
        <v>1409</v>
      </c>
      <c r="K258" s="344" t="s">
        <v>291</v>
      </c>
      <c r="L258" s="344" t="s">
        <v>291</v>
      </c>
      <c r="M258" s="243">
        <v>44805</v>
      </c>
      <c r="N258" s="243">
        <f t="shared" si="59"/>
        <v>44835</v>
      </c>
      <c r="O258" s="243">
        <v>44849</v>
      </c>
      <c r="P258" s="242" t="s">
        <v>1403</v>
      </c>
      <c r="Q258" s="54" t="s">
        <v>1410</v>
      </c>
      <c r="R258" s="96"/>
    </row>
    <row r="259" spans="2:18" ht="106.5" customHeight="1">
      <c r="B259" s="341" t="s">
        <v>1411</v>
      </c>
      <c r="C259" s="342" t="str">
        <f t="shared" ca="1" si="58"/>
        <v>受付中</v>
      </c>
      <c r="D259" s="345" t="s">
        <v>22</v>
      </c>
      <c r="E259" s="342"/>
      <c r="F259" s="342"/>
      <c r="G259" s="340" t="s">
        <v>1412</v>
      </c>
      <c r="H259" s="13" t="s">
        <v>1413</v>
      </c>
      <c r="I259" s="13" t="s">
        <v>1414</v>
      </c>
      <c r="J259" s="45">
        <v>1000</v>
      </c>
      <c r="K259" s="339" t="s">
        <v>1415</v>
      </c>
      <c r="L259" s="346" t="s">
        <v>291</v>
      </c>
      <c r="M259" s="243">
        <v>44896</v>
      </c>
      <c r="N259" s="243">
        <f t="shared" si="59"/>
        <v>44900</v>
      </c>
      <c r="O259" s="243">
        <v>44914</v>
      </c>
      <c r="P259" s="242" t="s">
        <v>1416</v>
      </c>
      <c r="Q259" s="54" t="s">
        <v>1418</v>
      </c>
      <c r="R259" s="96"/>
    </row>
    <row r="260" spans="2:18" ht="135" hidden="1" customHeight="1">
      <c r="B260" s="341" t="s">
        <v>1417</v>
      </c>
      <c r="C260" s="342" t="str">
        <f t="shared" ca="1" si="58"/>
        <v>要問合</v>
      </c>
      <c r="D260" s="342" t="s">
        <v>22</v>
      </c>
      <c r="E260" s="342"/>
      <c r="F260" s="342" t="s">
        <v>22</v>
      </c>
      <c r="G260" s="340" t="s">
        <v>1419</v>
      </c>
      <c r="H260" s="13" t="s">
        <v>1420</v>
      </c>
      <c r="I260" s="13" t="s">
        <v>1422</v>
      </c>
      <c r="J260" s="45" t="s">
        <v>1421</v>
      </c>
      <c r="K260" s="346" t="s">
        <v>291</v>
      </c>
      <c r="L260" s="339" t="s">
        <v>1425</v>
      </c>
      <c r="M260" s="243"/>
      <c r="N260" s="243">
        <f t="shared" si="59"/>
        <v>44826</v>
      </c>
      <c r="O260" s="243">
        <v>44840</v>
      </c>
      <c r="P260" s="242" t="s">
        <v>1423</v>
      </c>
      <c r="Q260" s="54" t="s">
        <v>1424</v>
      </c>
      <c r="R260" s="96"/>
    </row>
    <row r="261" spans="2:18" ht="113.25" customHeight="1">
      <c r="B261" s="341" t="s">
        <v>1426</v>
      </c>
      <c r="C261" s="342" t="str">
        <f t="shared" ca="1" si="58"/>
        <v>受付中</v>
      </c>
      <c r="D261" s="348" t="s">
        <v>22</v>
      </c>
      <c r="E261" s="354" t="s">
        <v>22</v>
      </c>
      <c r="F261" s="348" t="s">
        <v>22</v>
      </c>
      <c r="G261" s="340" t="s">
        <v>1427</v>
      </c>
      <c r="H261" s="13" t="s">
        <v>1428</v>
      </c>
      <c r="I261" s="13" t="s">
        <v>1429</v>
      </c>
      <c r="J261" s="45" t="s">
        <v>1430</v>
      </c>
      <c r="K261" s="347" t="s">
        <v>291</v>
      </c>
      <c r="L261" s="347" t="s">
        <v>24</v>
      </c>
      <c r="M261" s="243">
        <v>44805</v>
      </c>
      <c r="N261" s="243">
        <f t="shared" si="59"/>
        <v>44881</v>
      </c>
      <c r="O261" s="243">
        <v>44895</v>
      </c>
      <c r="P261" s="242" t="s">
        <v>1431</v>
      </c>
      <c r="Q261" s="54" t="s">
        <v>1432</v>
      </c>
      <c r="R261" s="96"/>
    </row>
    <row r="262" spans="2:18" ht="228.75" customHeight="1">
      <c r="B262" s="341" t="s">
        <v>1433</v>
      </c>
      <c r="C262" s="342" t="str">
        <f t="shared" ca="1" si="58"/>
        <v>受付中</v>
      </c>
      <c r="D262" s="342"/>
      <c r="E262" s="342" t="s">
        <v>22</v>
      </c>
      <c r="F262" s="342"/>
      <c r="G262" s="340" t="s">
        <v>1435</v>
      </c>
      <c r="H262" s="13" t="s">
        <v>1436</v>
      </c>
      <c r="I262" s="13" t="s">
        <v>1437</v>
      </c>
      <c r="J262" s="45">
        <v>15000</v>
      </c>
      <c r="K262" s="349" t="s">
        <v>291</v>
      </c>
      <c r="L262" s="349" t="s">
        <v>291</v>
      </c>
      <c r="M262" s="243"/>
      <c r="N262" s="243">
        <f t="shared" si="59"/>
        <v>44869</v>
      </c>
      <c r="O262" s="243">
        <v>44883</v>
      </c>
      <c r="P262" s="242" t="s">
        <v>1438</v>
      </c>
      <c r="Q262" s="54" t="s">
        <v>1439</v>
      </c>
      <c r="R262" s="96" t="s">
        <v>1440</v>
      </c>
    </row>
    <row r="263" spans="2:18" ht="66" customHeight="1">
      <c r="B263" s="341" t="s">
        <v>1434</v>
      </c>
      <c r="C263" s="342" t="str">
        <f t="shared" ca="1" si="58"/>
        <v>受付中</v>
      </c>
      <c r="D263" s="342" t="s">
        <v>22</v>
      </c>
      <c r="E263" s="342"/>
      <c r="F263" s="342"/>
      <c r="G263" s="340" t="s">
        <v>1441</v>
      </c>
      <c r="H263" s="13" t="s">
        <v>1443</v>
      </c>
      <c r="I263" s="13" t="s">
        <v>1444</v>
      </c>
      <c r="J263" s="45">
        <v>2000</v>
      </c>
      <c r="K263" s="339" t="s">
        <v>1442</v>
      </c>
      <c r="L263" s="339"/>
      <c r="M263" s="243">
        <v>44758</v>
      </c>
      <c r="N263" s="243">
        <f t="shared" si="59"/>
        <v>44835</v>
      </c>
      <c r="O263" s="243">
        <v>44849</v>
      </c>
      <c r="P263" s="242" t="s">
        <v>1445</v>
      </c>
      <c r="Q263" s="54" t="s">
        <v>1446</v>
      </c>
      <c r="R263" s="96"/>
    </row>
    <row r="264" spans="2:18" ht="98.25" customHeight="1">
      <c r="B264" s="341" t="s">
        <v>1447</v>
      </c>
      <c r="C264" s="342" t="str">
        <f t="shared" ca="1" si="58"/>
        <v>受付中</v>
      </c>
      <c r="D264" s="342"/>
      <c r="E264" s="342" t="s">
        <v>22</v>
      </c>
      <c r="F264" s="342"/>
      <c r="G264" s="340" t="s">
        <v>1448</v>
      </c>
      <c r="H264" s="13" t="s">
        <v>1458</v>
      </c>
      <c r="I264" s="13" t="s">
        <v>1452</v>
      </c>
      <c r="J264" s="45">
        <v>2000</v>
      </c>
      <c r="K264" s="339" t="s">
        <v>1449</v>
      </c>
      <c r="L264" s="339" t="s">
        <v>1450</v>
      </c>
      <c r="M264" s="243">
        <v>44805</v>
      </c>
      <c r="N264" s="243">
        <f t="shared" si="59"/>
        <v>44851</v>
      </c>
      <c r="O264" s="243">
        <v>44865</v>
      </c>
      <c r="P264" s="242" t="s">
        <v>1451</v>
      </c>
      <c r="Q264" s="54" t="s">
        <v>1453</v>
      </c>
      <c r="R264" s="96" t="s">
        <v>1454</v>
      </c>
    </row>
    <row r="265" spans="2:18" ht="228" customHeight="1">
      <c r="B265" s="341" t="s">
        <v>1455</v>
      </c>
      <c r="C265" s="342" t="str">
        <f t="shared" ca="1" si="58"/>
        <v>受付中</v>
      </c>
      <c r="D265" s="342" t="s">
        <v>22</v>
      </c>
      <c r="E265" s="342" t="s">
        <v>22</v>
      </c>
      <c r="F265" s="342"/>
      <c r="G265" s="340" t="s">
        <v>1456</v>
      </c>
      <c r="H265" s="13" t="s">
        <v>1457</v>
      </c>
      <c r="I265" s="13" t="s">
        <v>1459</v>
      </c>
      <c r="J265" s="45">
        <v>2500</v>
      </c>
      <c r="K265" s="350" t="s">
        <v>291</v>
      </c>
      <c r="L265" s="339" t="s">
        <v>1460</v>
      </c>
      <c r="M265" s="243">
        <v>44805</v>
      </c>
      <c r="N265" s="243">
        <f t="shared" si="59"/>
        <v>44852</v>
      </c>
      <c r="O265" s="243">
        <v>44866</v>
      </c>
      <c r="P265" s="353">
        <v>45017</v>
      </c>
      <c r="Q265" s="54" t="s">
        <v>1461</v>
      </c>
      <c r="R265" s="96" t="s">
        <v>1462</v>
      </c>
    </row>
    <row r="266" spans="2:18" ht="248.25" customHeight="1">
      <c r="B266" s="341" t="s">
        <v>1464</v>
      </c>
      <c r="C266" s="342" t="str">
        <f t="shared" ca="1" si="58"/>
        <v>受付中</v>
      </c>
      <c r="D266" s="342" t="s">
        <v>22</v>
      </c>
      <c r="E266" s="342"/>
      <c r="F266" s="342" t="s">
        <v>22</v>
      </c>
      <c r="G266" s="340" t="s">
        <v>1465</v>
      </c>
      <c r="H266" s="13" t="s">
        <v>1466</v>
      </c>
      <c r="I266" s="13" t="s">
        <v>1467</v>
      </c>
      <c r="J266" s="45">
        <v>2000</v>
      </c>
      <c r="K266" s="350" t="s">
        <v>291</v>
      </c>
      <c r="L266" s="350" t="s">
        <v>291</v>
      </c>
      <c r="M266" s="243">
        <v>44809</v>
      </c>
      <c r="N266" s="243">
        <f t="shared" si="59"/>
        <v>44862</v>
      </c>
      <c r="O266" s="243">
        <v>44876</v>
      </c>
      <c r="P266" s="242" t="s">
        <v>1468</v>
      </c>
      <c r="Q266" s="54" t="s">
        <v>1463</v>
      </c>
      <c r="R266" s="96"/>
    </row>
    <row r="267" spans="2:18" ht="177" customHeight="1">
      <c r="B267" s="341" t="s">
        <v>1471</v>
      </c>
      <c r="C267" s="342" t="str">
        <f t="shared" ca="1" si="58"/>
        <v>受付中</v>
      </c>
      <c r="D267" s="342" t="s">
        <v>22</v>
      </c>
      <c r="E267" s="342"/>
      <c r="F267" s="342"/>
      <c r="G267" s="340" t="s">
        <v>1472</v>
      </c>
      <c r="H267" s="13" t="s">
        <v>1473</v>
      </c>
      <c r="I267" s="13" t="s">
        <v>1475</v>
      </c>
      <c r="J267" s="233" t="s">
        <v>1476</v>
      </c>
      <c r="K267" s="339" t="s">
        <v>1478</v>
      </c>
      <c r="L267" s="339" t="s">
        <v>1477</v>
      </c>
      <c r="M267" s="243"/>
      <c r="N267" s="243">
        <f t="shared" si="59"/>
        <v>44881</v>
      </c>
      <c r="O267" s="243">
        <v>44895</v>
      </c>
      <c r="P267" s="242" t="s">
        <v>927</v>
      </c>
      <c r="Q267" s="54" t="s">
        <v>1474</v>
      </c>
      <c r="R267" s="96"/>
    </row>
    <row r="268" spans="2:18" ht="207.75" customHeight="1">
      <c r="B268" s="341" t="s">
        <v>1479</v>
      </c>
      <c r="C268" s="342" t="str">
        <f t="shared" ca="1" si="58"/>
        <v>受付中</v>
      </c>
      <c r="D268" s="342"/>
      <c r="E268" s="342" t="s">
        <v>22</v>
      </c>
      <c r="F268" s="342"/>
      <c r="G268" s="340" t="s">
        <v>1480</v>
      </c>
      <c r="H268" s="13" t="s">
        <v>1481</v>
      </c>
      <c r="I268" s="13" t="s">
        <v>1482</v>
      </c>
      <c r="J268" s="45">
        <v>1000</v>
      </c>
      <c r="K268" s="339" t="s">
        <v>1483</v>
      </c>
      <c r="L268" s="339" t="s">
        <v>1477</v>
      </c>
      <c r="M268" s="243">
        <v>44866</v>
      </c>
      <c r="N268" s="243">
        <f t="shared" si="59"/>
        <v>44896</v>
      </c>
      <c r="O268" s="243">
        <v>44910</v>
      </c>
      <c r="P268" s="242" t="s">
        <v>1484</v>
      </c>
      <c r="Q268" s="54" t="s">
        <v>1485</v>
      </c>
      <c r="R268" s="96"/>
    </row>
    <row r="269" spans="2:18" ht="122.25" customHeight="1">
      <c r="B269" s="341" t="s">
        <v>1486</v>
      </c>
      <c r="C269" s="342" t="str">
        <f t="shared" ca="1" si="58"/>
        <v>受付中</v>
      </c>
      <c r="D269" s="342" t="s">
        <v>22</v>
      </c>
      <c r="E269" s="342" t="s">
        <v>22</v>
      </c>
      <c r="F269" s="342"/>
      <c r="G269" s="340" t="s">
        <v>1487</v>
      </c>
      <c r="H269" s="13" t="s">
        <v>1488</v>
      </c>
      <c r="I269" s="13" t="s">
        <v>1489</v>
      </c>
      <c r="J269" s="45" t="s">
        <v>1204</v>
      </c>
      <c r="K269" s="339" t="s">
        <v>1490</v>
      </c>
      <c r="L269" s="339" t="s">
        <v>1477</v>
      </c>
      <c r="M269" s="243">
        <v>44774</v>
      </c>
      <c r="N269" s="243">
        <f t="shared" si="59"/>
        <v>44851</v>
      </c>
      <c r="O269" s="243">
        <v>44865</v>
      </c>
      <c r="P269" s="242">
        <v>44927</v>
      </c>
      <c r="Q269" s="54" t="s">
        <v>1491</v>
      </c>
      <c r="R269" s="96"/>
    </row>
    <row r="270" spans="2:18" ht="254.25" customHeight="1">
      <c r="B270" s="341" t="s">
        <v>1492</v>
      </c>
      <c r="C270" s="342" t="str">
        <f t="shared" ca="1" si="58"/>
        <v>受付中</v>
      </c>
      <c r="D270" s="342" t="s">
        <v>22</v>
      </c>
      <c r="E270" s="342"/>
      <c r="F270" s="342"/>
      <c r="G270" s="340" t="s">
        <v>1493</v>
      </c>
      <c r="H270" s="13" t="s">
        <v>1494</v>
      </c>
      <c r="I270" s="13" t="s">
        <v>1496</v>
      </c>
      <c r="J270" s="45" t="s">
        <v>1497</v>
      </c>
      <c r="K270" s="339" t="s">
        <v>1495</v>
      </c>
      <c r="L270" s="339" t="s">
        <v>1477</v>
      </c>
      <c r="M270" s="243">
        <v>44805</v>
      </c>
      <c r="N270" s="243">
        <f t="shared" si="59"/>
        <v>44851</v>
      </c>
      <c r="O270" s="243">
        <v>44865</v>
      </c>
      <c r="P270" s="242" t="s">
        <v>1498</v>
      </c>
      <c r="Q270" s="54" t="s">
        <v>1499</v>
      </c>
      <c r="R270" s="96"/>
    </row>
    <row r="271" spans="2:18" ht="152.25" hidden="1" customHeight="1">
      <c r="B271" s="341" t="s">
        <v>1500</v>
      </c>
      <c r="C271" s="342" t="str">
        <f t="shared" ca="1" si="58"/>
        <v>要問合</v>
      </c>
      <c r="D271" s="342"/>
      <c r="E271" s="342"/>
      <c r="F271" s="342" t="s">
        <v>22</v>
      </c>
      <c r="G271" s="340" t="s">
        <v>1501</v>
      </c>
      <c r="H271" s="13" t="s">
        <v>1502</v>
      </c>
      <c r="I271" s="13" t="s">
        <v>1507</v>
      </c>
      <c r="J271" s="45">
        <v>8000</v>
      </c>
      <c r="K271" s="339" t="s">
        <v>1506</v>
      </c>
      <c r="L271" s="339" t="s">
        <v>1503</v>
      </c>
      <c r="M271" s="243">
        <v>44809</v>
      </c>
      <c r="N271" s="243">
        <f t="shared" si="59"/>
        <v>44831</v>
      </c>
      <c r="O271" s="243">
        <v>44845</v>
      </c>
      <c r="P271" s="353" t="s">
        <v>1504</v>
      </c>
      <c r="Q271" s="54" t="s">
        <v>1505</v>
      </c>
      <c r="R271" s="96"/>
    </row>
    <row r="272" spans="2:18" ht="58.5" customHeight="1">
      <c r="B272" s="341" t="s">
        <v>1508</v>
      </c>
      <c r="C272" s="342" t="str">
        <f t="shared" ca="1" si="58"/>
        <v>受付中</v>
      </c>
      <c r="D272" s="342"/>
      <c r="E272" s="342" t="s">
        <v>22</v>
      </c>
      <c r="F272" s="342"/>
      <c r="G272" s="340" t="s">
        <v>1509</v>
      </c>
      <c r="H272" s="13" t="s">
        <v>1513</v>
      </c>
      <c r="I272" s="13" t="s">
        <v>1514</v>
      </c>
      <c r="J272" s="45">
        <v>3000</v>
      </c>
      <c r="K272" s="339" t="s">
        <v>1511</v>
      </c>
      <c r="L272" s="339"/>
      <c r="M272" s="243">
        <v>44813</v>
      </c>
      <c r="N272" s="243">
        <f t="shared" si="59"/>
        <v>44862</v>
      </c>
      <c r="O272" s="243">
        <v>44876</v>
      </c>
      <c r="P272" s="242" t="s">
        <v>1512</v>
      </c>
      <c r="Q272" s="54" t="s">
        <v>1510</v>
      </c>
      <c r="R272" s="96" t="s">
        <v>1515</v>
      </c>
    </row>
    <row r="273" spans="2:18" ht="147" customHeight="1">
      <c r="B273" s="341" t="s">
        <v>1516</v>
      </c>
      <c r="C273" s="342" t="str">
        <f t="shared" ca="1" si="58"/>
        <v>受付中</v>
      </c>
      <c r="D273" s="342" t="s">
        <v>22</v>
      </c>
      <c r="E273" s="342"/>
      <c r="F273" s="342"/>
      <c r="G273" s="340" t="s">
        <v>1517</v>
      </c>
      <c r="H273" s="13" t="s">
        <v>1518</v>
      </c>
      <c r="I273" s="13" t="s">
        <v>1523</v>
      </c>
      <c r="J273" s="45" t="s">
        <v>1520</v>
      </c>
      <c r="K273" s="339" t="s">
        <v>1522</v>
      </c>
      <c r="L273" s="339" t="s">
        <v>1521</v>
      </c>
      <c r="M273" s="243">
        <v>44846</v>
      </c>
      <c r="N273" s="243">
        <f t="shared" si="59"/>
        <v>44868</v>
      </c>
      <c r="O273" s="243">
        <v>44882</v>
      </c>
      <c r="P273" s="353">
        <v>44986</v>
      </c>
      <c r="Q273" s="54" t="s">
        <v>1519</v>
      </c>
      <c r="R273" s="355" t="s">
        <v>1524</v>
      </c>
    </row>
    <row r="274" spans="2:18" ht="58.5" customHeight="1">
      <c r="B274" s="341" t="s">
        <v>1525</v>
      </c>
      <c r="C274" s="342" t="str">
        <f t="shared" ca="1" si="58"/>
        <v>受付中</v>
      </c>
      <c r="D274" s="342" t="s">
        <v>22</v>
      </c>
      <c r="E274" s="342"/>
      <c r="F274" s="342"/>
      <c r="G274" s="340" t="s">
        <v>1526</v>
      </c>
      <c r="H274" s="13" t="s">
        <v>1527</v>
      </c>
      <c r="I274" s="13" t="s">
        <v>1528</v>
      </c>
      <c r="J274" s="45">
        <v>2000</v>
      </c>
      <c r="K274" s="339"/>
      <c r="L274" s="339" t="s">
        <v>1529</v>
      </c>
      <c r="M274" s="243"/>
      <c r="N274" s="243">
        <f t="shared" si="59"/>
        <v>44852</v>
      </c>
      <c r="O274" s="243">
        <v>44866</v>
      </c>
      <c r="P274" s="353">
        <v>44958</v>
      </c>
      <c r="Q274" s="54" t="s">
        <v>1530</v>
      </c>
      <c r="R274" s="96" t="s">
        <v>1531</v>
      </c>
    </row>
    <row r="275" spans="2:18" ht="145.5" customHeight="1">
      <c r="B275" s="341" t="s">
        <v>1532</v>
      </c>
      <c r="C275" s="342" t="str">
        <f t="shared" ca="1" si="58"/>
        <v>受付中</v>
      </c>
      <c r="D275" s="342"/>
      <c r="E275" s="342" t="s">
        <v>22</v>
      </c>
      <c r="F275" s="342"/>
      <c r="G275" s="357" t="s">
        <v>1566</v>
      </c>
      <c r="H275" s="13" t="s">
        <v>1533</v>
      </c>
      <c r="I275" s="13" t="s">
        <v>1534</v>
      </c>
      <c r="J275" s="45" t="s">
        <v>1535</v>
      </c>
      <c r="K275" s="339" t="s">
        <v>1536</v>
      </c>
      <c r="L275" s="356" t="s">
        <v>1529</v>
      </c>
      <c r="M275" s="243"/>
      <c r="N275" s="243">
        <f t="shared" si="59"/>
        <v>44881</v>
      </c>
      <c r="O275" s="243">
        <v>44895</v>
      </c>
      <c r="P275" s="353">
        <v>44986</v>
      </c>
      <c r="Q275" s="54" t="s">
        <v>1537</v>
      </c>
      <c r="R275" s="96" t="s">
        <v>1538</v>
      </c>
    </row>
    <row r="276" spans="2:18" ht="58.5" customHeight="1">
      <c r="B276" s="341" t="s">
        <v>1539</v>
      </c>
      <c r="C276" s="342" t="str">
        <f t="shared" ca="1" si="58"/>
        <v>受付中</v>
      </c>
      <c r="D276" s="342" t="s">
        <v>22</v>
      </c>
      <c r="E276" s="342"/>
      <c r="F276" s="342"/>
      <c r="G276" s="357" t="s">
        <v>1567</v>
      </c>
      <c r="H276" s="13" t="s">
        <v>1540</v>
      </c>
      <c r="I276" s="13" t="s">
        <v>1542</v>
      </c>
      <c r="J276" s="45">
        <v>800</v>
      </c>
      <c r="K276" s="339" t="s">
        <v>1541</v>
      </c>
      <c r="L276" s="339"/>
      <c r="M276" s="243">
        <v>44866</v>
      </c>
      <c r="N276" s="243">
        <f t="shared" si="59"/>
        <v>44943</v>
      </c>
      <c r="O276" s="243">
        <v>44957</v>
      </c>
      <c r="P276" s="353">
        <v>44986</v>
      </c>
      <c r="Q276" s="54" t="s">
        <v>1474</v>
      </c>
      <c r="R276" s="96" t="s">
        <v>1543</v>
      </c>
    </row>
    <row r="277" spans="2:18" ht="58.5" customHeight="1">
      <c r="B277" s="358" t="s">
        <v>1544</v>
      </c>
      <c r="C277" s="359" t="str">
        <f t="shared" ref="C277:C278" ca="1" si="60">IF($B$1&gt;O277, "終了", IF(O277 - $B$1 &lt;= 14, "要問合", "受付中"))</f>
        <v>受付中</v>
      </c>
      <c r="D277" s="359" t="s">
        <v>22</v>
      </c>
      <c r="E277" s="359" t="s">
        <v>22</v>
      </c>
      <c r="F277" s="359"/>
      <c r="G277" s="357" t="s">
        <v>1545</v>
      </c>
      <c r="H277" s="13" t="s">
        <v>1546</v>
      </c>
      <c r="I277" s="13" t="s">
        <v>1547</v>
      </c>
      <c r="J277" s="45">
        <v>1000</v>
      </c>
      <c r="K277" s="356" t="s">
        <v>1548</v>
      </c>
      <c r="L277" s="356" t="s">
        <v>1550</v>
      </c>
      <c r="M277" s="243"/>
      <c r="N277" s="243">
        <f t="shared" ref="N277:N278" si="61">O277-14</f>
        <v>44923</v>
      </c>
      <c r="O277" s="243">
        <v>44937</v>
      </c>
      <c r="P277" s="353">
        <v>44986</v>
      </c>
      <c r="Q277" s="54" t="s">
        <v>1549</v>
      </c>
      <c r="R277" s="96"/>
    </row>
    <row r="278" spans="2:18" ht="58.5" customHeight="1">
      <c r="B278" s="358" t="s">
        <v>1551</v>
      </c>
      <c r="C278" s="359" t="str">
        <f t="shared" ca="1" si="60"/>
        <v>受付中</v>
      </c>
      <c r="D278" s="359" t="s">
        <v>22</v>
      </c>
      <c r="E278" s="359"/>
      <c r="F278" s="359"/>
      <c r="G278" s="357" t="s">
        <v>1552</v>
      </c>
      <c r="H278" s="13" t="s">
        <v>1553</v>
      </c>
      <c r="I278" s="13" t="s">
        <v>1554</v>
      </c>
      <c r="J278" s="45" t="s">
        <v>1555</v>
      </c>
      <c r="K278" s="356"/>
      <c r="L278" s="356"/>
      <c r="M278" s="243">
        <v>44805</v>
      </c>
      <c r="N278" s="243">
        <f t="shared" si="61"/>
        <v>44881</v>
      </c>
      <c r="O278" s="243">
        <v>44895</v>
      </c>
      <c r="P278" s="353">
        <v>44958</v>
      </c>
      <c r="Q278" s="54" t="s">
        <v>1556</v>
      </c>
      <c r="R278" s="96" t="s">
        <v>1557</v>
      </c>
    </row>
    <row r="279" spans="2:18" ht="88.5" customHeight="1">
      <c r="B279" s="363" t="s">
        <v>1558</v>
      </c>
      <c r="C279" s="364" t="str">
        <f t="shared" ref="C279:C283" ca="1" si="62">IF($B$1&gt;O279, "終了", IF(O279 - $B$1 &lt;= 14, "要問合", "受付中"))</f>
        <v>受付中</v>
      </c>
      <c r="D279" s="364" t="s">
        <v>22</v>
      </c>
      <c r="E279" s="364"/>
      <c r="F279" s="364"/>
      <c r="G279" s="362" t="s">
        <v>1559</v>
      </c>
      <c r="H279" s="13" t="s">
        <v>1560</v>
      </c>
      <c r="I279" s="61" t="s">
        <v>1565</v>
      </c>
      <c r="J279" s="45" t="s">
        <v>1561</v>
      </c>
      <c r="K279" s="361"/>
      <c r="L279" s="361" t="s">
        <v>1562</v>
      </c>
      <c r="M279" s="243">
        <v>44835</v>
      </c>
      <c r="N279" s="243">
        <f t="shared" ref="N279:N283" si="63">O279-14</f>
        <v>44881</v>
      </c>
      <c r="O279" s="243">
        <v>44895</v>
      </c>
      <c r="P279" s="242" t="s">
        <v>1563</v>
      </c>
      <c r="Q279" s="54" t="s">
        <v>1564</v>
      </c>
      <c r="R279" s="96"/>
    </row>
    <row r="280" spans="2:18" ht="58.5" customHeight="1">
      <c r="B280" s="363" t="s">
        <v>1568</v>
      </c>
      <c r="C280" s="364" t="str">
        <f t="shared" ca="1" si="62"/>
        <v>受付中</v>
      </c>
      <c r="D280" s="364" t="s">
        <v>22</v>
      </c>
      <c r="E280" s="364"/>
      <c r="F280" s="364"/>
      <c r="G280" s="362" t="s">
        <v>1569</v>
      </c>
      <c r="H280" s="13" t="s">
        <v>1570</v>
      </c>
      <c r="I280" s="13" t="s">
        <v>1572</v>
      </c>
      <c r="J280" s="45"/>
      <c r="K280" s="361"/>
      <c r="L280" s="361" t="s">
        <v>1571</v>
      </c>
      <c r="M280" s="243">
        <v>44835</v>
      </c>
      <c r="N280" s="243">
        <f t="shared" si="63"/>
        <v>44896</v>
      </c>
      <c r="O280" s="243">
        <v>44910</v>
      </c>
      <c r="P280" s="242" t="s">
        <v>1573</v>
      </c>
      <c r="Q280" s="54" t="s">
        <v>1574</v>
      </c>
      <c r="R280" s="96"/>
    </row>
    <row r="281" spans="2:18" ht="104.25" customHeight="1">
      <c r="B281" s="363" t="s">
        <v>1575</v>
      </c>
      <c r="C281" s="364" t="str">
        <f t="shared" ca="1" si="62"/>
        <v>受付中</v>
      </c>
      <c r="D281" s="364" t="s">
        <v>22</v>
      </c>
      <c r="E281" s="364"/>
      <c r="F281" s="364" t="s">
        <v>22</v>
      </c>
      <c r="G281" s="362" t="s">
        <v>1577</v>
      </c>
      <c r="H281" s="13" t="s">
        <v>1578</v>
      </c>
      <c r="I281" s="13" t="s">
        <v>1579</v>
      </c>
      <c r="J281" s="45">
        <v>3000</v>
      </c>
      <c r="K281" s="361"/>
      <c r="L281" s="361" t="s">
        <v>1571</v>
      </c>
      <c r="M281" s="243">
        <v>44805</v>
      </c>
      <c r="N281" s="243">
        <f t="shared" si="63"/>
        <v>44881</v>
      </c>
      <c r="O281" s="243">
        <v>44895</v>
      </c>
      <c r="P281" s="242" t="s">
        <v>1580</v>
      </c>
      <c r="Q281" s="54" t="s">
        <v>1576</v>
      </c>
      <c r="R281" s="96"/>
    </row>
    <row r="282" spans="2:18" ht="58.5" hidden="1" customHeight="1">
      <c r="B282" s="363"/>
      <c r="C282" s="364" t="str">
        <f t="shared" ca="1" si="62"/>
        <v>終了</v>
      </c>
      <c r="D282" s="364"/>
      <c r="E282" s="364"/>
      <c r="F282" s="364"/>
      <c r="G282" s="362"/>
      <c r="H282" s="13"/>
      <c r="I282" s="13"/>
      <c r="J282" s="45"/>
      <c r="K282" s="361"/>
      <c r="L282" s="361"/>
      <c r="M282" s="243"/>
      <c r="N282" s="243">
        <f t="shared" si="63"/>
        <v>-14</v>
      </c>
      <c r="O282" s="243"/>
      <c r="P282" s="242"/>
      <c r="Q282" s="54"/>
      <c r="R282" s="96"/>
    </row>
    <row r="283" spans="2:18" ht="58.5" hidden="1" customHeight="1">
      <c r="B283" s="363"/>
      <c r="C283" s="364" t="str">
        <f t="shared" ca="1" si="62"/>
        <v>終了</v>
      </c>
      <c r="D283" s="364"/>
      <c r="E283" s="364"/>
      <c r="F283" s="364"/>
      <c r="G283" s="362"/>
      <c r="H283" s="13"/>
      <c r="I283" s="13"/>
      <c r="J283" s="45"/>
      <c r="K283" s="361"/>
      <c r="L283" s="361"/>
      <c r="M283" s="243"/>
      <c r="N283" s="243">
        <f t="shared" si="63"/>
        <v>-14</v>
      </c>
      <c r="O283" s="243"/>
      <c r="P283" s="242"/>
      <c r="Q283" s="54"/>
      <c r="R283" s="96"/>
    </row>
    <row r="1044221" spans="8:9">
      <c r="H1044221" s="9"/>
      <c r="I1044221" s="9"/>
    </row>
  </sheetData>
  <autoFilter ref="B9:R283" xr:uid="{FA5CC778-59CA-459F-9207-4D661810715B}">
    <filterColumn colId="1">
      <filters>
        <filter val="受付中"/>
      </filters>
    </filterColumn>
  </autoFilter>
  <mergeCells count="256">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M212:M213"/>
    <mergeCell ref="O212:O213"/>
    <mergeCell ref="P212:P213"/>
    <mergeCell ref="N212:N213"/>
    <mergeCell ref="Q212:Q213"/>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Q148:Q151"/>
    <mergeCell ref="G155:G156"/>
    <mergeCell ref="H155:H156"/>
    <mergeCell ref="H149:H150"/>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G222:G225"/>
    <mergeCell ref="H222:H224"/>
    <mergeCell ref="I223:I225"/>
    <mergeCell ref="Q214:Q215"/>
    <mergeCell ref="G214:G215"/>
    <mergeCell ref="Q118:Q121"/>
    <mergeCell ref="M118:M121"/>
    <mergeCell ref="N118:N121"/>
    <mergeCell ref="O118:O121"/>
    <mergeCell ref="P118:P121"/>
    <mergeCell ref="G118:G121"/>
    <mergeCell ref="G122:G129"/>
    <mergeCell ref="I118:I121"/>
    <mergeCell ref="G179:G181"/>
    <mergeCell ref="H179:H181"/>
    <mergeCell ref="M198:M200"/>
    <mergeCell ref="O198:O200"/>
    <mergeCell ref="N198:N200"/>
    <mergeCell ref="P198:P200"/>
    <mergeCell ref="Q198:Q200"/>
    <mergeCell ref="G240:G241"/>
    <mergeCell ref="G227:G228"/>
    <mergeCell ref="M227:M228"/>
    <mergeCell ref="N227:N228"/>
    <mergeCell ref="O227:O228"/>
    <mergeCell ref="P227:P228"/>
    <mergeCell ref="Q227:Q228"/>
    <mergeCell ref="M230:M231"/>
    <mergeCell ref="N230:N231"/>
    <mergeCell ref="O230:O231"/>
    <mergeCell ref="P230:P231"/>
    <mergeCell ref="G230:G231"/>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7"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2022-09-12T06:53:20Z</cp:lastPrinted>
  <dcterms:created xsi:type="dcterms:W3CDTF">2018-11-09T00:57:24Z</dcterms:created>
  <dcterms:modified xsi:type="dcterms:W3CDTF">2022-09-30T03:54:51Z</dcterms:modified>
</cp:coreProperties>
</file>