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424DB25E-97C2-48B0-A4C4-C96C8A6E0316}"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'!$B$9:$R$61</definedName>
    <definedName name="_xlnm.Print_Area" localSheetId="0">'2022年度募集一覧 '!$B$47:$R$57</definedName>
    <definedName name="_xlnm.Print_Titles" localSheetId="0">'2022年度募集一覧 '!$2:$9</definedName>
  </definedNames>
  <calcPr calcId="191029"/>
</workbook>
</file>

<file path=xl/calcChain.xml><?xml version="1.0" encoding="utf-8"?>
<calcChain xmlns="http://schemas.openxmlformats.org/spreadsheetml/2006/main">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61" i="11" s="1"/>
  <c r="C57" i="11" l="1"/>
  <c r="C60" i="11"/>
  <c r="C58" i="11"/>
  <c r="C59"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<sst xmlns="http://schemas.openxmlformats.org/spreadsheetml/2006/main" count="501" uniqueCount="295">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</sst>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8" fillId="0" borderId="1" xfId="0" applyFont="1" applyBorder="1" applyAlignment="1">
      <alignment horizontal="center"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14"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sd-life-science-foundation.or.jp/category/research"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26" Type="http://schemas.openxmlformats.org/officeDocument/2006/relationships/hyperlink" Target="https://www.naito-f.or.jp/jp/joseikn/jo_index.php?data=about" TargetMode="External"/><Relationship Id="rId39" Type="http://schemas.openxmlformats.org/officeDocument/2006/relationships/hyperlink" Target="https://www.nomurafoundation.or.jp/category/social" TargetMode="External"/><Relationship Id="rId3" Type="http://schemas.openxmlformats.org/officeDocument/2006/relationships/hyperlink" Target="https://www.msd.co.jp/about/responsibility/ime/jigyo/" TargetMode="External"/><Relationship Id="rId21" Type="http://schemas.openxmlformats.org/officeDocument/2006/relationships/hyperlink" Target="https://www.naito-f.or.jp/jp/joseikn/jo_index.php?data=about" TargetMode="External"/><Relationship Id="rId34" Type="http://schemas.openxmlformats.org/officeDocument/2006/relationships/hyperlink" Target="http://www.sumitomo.or.jp/html/kiso/kisokagaku.htm" TargetMode="External"/><Relationship Id="rId42" Type="http://schemas.openxmlformats.org/officeDocument/2006/relationships/hyperlink" Target="https://www.ifo.or.jp/research/guide03.html" TargetMode="External"/><Relationship Id="rId7" Type="http://schemas.openxmlformats.org/officeDocument/2006/relationships/hyperlink" Target="http://www.river.or.jp/koeki/jyosei/post_49.html"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comments" Target="../comments1.xml"/><Relationship Id="rId2" Type="http://schemas.openxmlformats.org/officeDocument/2006/relationships/hyperlink" Target="https://www.msd.co.jp/about/responsibility/ime/jigyo/" TargetMode="External"/><Relationship Id="rId16" Type="http://schemas.openxmlformats.org/officeDocument/2006/relationships/hyperlink" Target="https://www.inoue-zaidan.or.jp/" TargetMode="External"/><Relationship Id="rId20" Type="http://schemas.openxmlformats.org/officeDocument/2006/relationships/hyperlink" Target="http://melco-foundation.jp/" TargetMode="External"/><Relationship Id="rId29" Type="http://schemas.openxmlformats.org/officeDocument/2006/relationships/hyperlink" Target="https://www.jst.go.jp/diversity/about/award/yoko_2023.pdf" TargetMode="External"/><Relationship Id="rId41" Type="http://schemas.openxmlformats.org/officeDocument/2006/relationships/hyperlink" Target="https://www.consortium-osaka.gr.jp/staff/other"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1" Type="http://schemas.openxmlformats.org/officeDocument/2006/relationships/hyperlink" Target="https://www.genome-sci.jp/guidance" TargetMode="External"/><Relationship Id="rId24" Type="http://schemas.openxmlformats.org/officeDocument/2006/relationships/hyperlink" Target="https://www.naito-f.or.jp/jp/joseikn/jo_index.php?data=about"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40" Type="http://schemas.openxmlformats.org/officeDocument/2006/relationships/hyperlink" Target="https://www.ifo.or.jp/research/guide03.html" TargetMode="External"/><Relationship Id="rId45" Type="http://schemas.openxmlformats.org/officeDocument/2006/relationships/vmlDrawing" Target="../drawings/vmlDrawing1.vml"/><Relationship Id="rId5" Type="http://schemas.openxmlformats.org/officeDocument/2006/relationships/hyperlink" Target="https://www.otc-spf.jp/application/"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10" Type="http://schemas.openxmlformats.org/officeDocument/2006/relationships/hyperlink" Target="http://www.kmf.or.jp/activity/guideline/kojima_culture.html" TargetMode="External"/><Relationship Id="rId19" Type="http://schemas.openxmlformats.org/officeDocument/2006/relationships/hyperlink" Target="http://melco-foundation.jp/" TargetMode="External"/><Relationship Id="rId31" Type="http://schemas.openxmlformats.org/officeDocument/2006/relationships/hyperlink" Target="https://www.muroto-geo.jp/edu_information/2023muroto-researchgrant/" TargetMode="External"/><Relationship Id="rId44" Type="http://schemas.openxmlformats.org/officeDocument/2006/relationships/printerSettings" Target="../printerSettings/printerSettings1.bin"/><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4" Type="http://schemas.openxmlformats.org/officeDocument/2006/relationships/hyperlink" Target="https://yokoyama-fdn.or.jp/kenkyujyosei/"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43" Type="http://schemas.openxmlformats.org/officeDocument/2006/relationships/hyperlink" Target="https://www.ifo.or.jp/research/guide0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2"/>
  <sheetViews>
    <sheetView tabSelected="1" topLeftCell="A2" zoomScaleNormal="100" zoomScaleSheetLayoutView="115" workbookViewId="0">
      <selection activeCell="G68" sqref="G68"/>
    </sheetView>
  </sheetViews>
  <sheetFormatPr defaultRowHeight="18.75"/>
  <cols>
    <col min="1" max="1" width="4.875" customWidth="1"/>
    <col min="2" max="2" width="6.375" style="80" customWidth="1"/>
    <col min="3" max="3" width="7.125" style="1" customWidth="1"/>
    <col min="4" max="6" width="4.375" style="1" customWidth="1"/>
    <col min="7" max="7" width="24.375" style="11" customWidth="1"/>
    <col min="8" max="8" width="23" style="20" customWidth="1"/>
    <col min="9" max="9" width="36.125" style="11" customWidth="1"/>
    <col min="10" max="10" width="17.875" style="1" customWidth="1"/>
    <col min="11" max="11" width="26.625" style="2" customWidth="1"/>
    <col min="12" max="12" width="8" style="1" customWidth="1"/>
    <col min="13" max="14" width="9.625" style="18" customWidth="1"/>
    <col min="15" max="15" width="16" style="18" customWidth="1"/>
    <col min="16" max="16" width="15.625" style="16" customWidth="1"/>
    <col min="17" max="17" width="24.875" style="13" customWidth="1"/>
    <col min="18" max="18" width="27.5" style="2" customWidth="1"/>
  </cols>
  <sheetData>
    <row r="1" spans="2:18" hidden="1">
      <c r="B1" s="79">
        <f ca="1">TODAY()</f>
        <v>45034</v>
      </c>
      <c r="H1" s="2"/>
    </row>
    <row r="2" spans="2:18" ht="19.5">
      <c r="B2" s="98" t="s">
        <v>21</v>
      </c>
      <c r="C2" s="98"/>
      <c r="D2" s="98"/>
      <c r="E2" s="98"/>
      <c r="F2" s="98"/>
      <c r="G2" s="98"/>
      <c r="H2" s="98"/>
      <c r="I2" s="98"/>
      <c r="J2" s="98"/>
      <c r="K2" s="98"/>
      <c r="L2" s="98"/>
      <c r="M2" s="98"/>
      <c r="N2" s="98"/>
      <c r="O2" s="98"/>
      <c r="P2" s="98"/>
      <c r="Q2" s="98"/>
    </row>
    <row r="3" spans="2:18" ht="19.5">
      <c r="B3" s="6"/>
      <c r="C3" s="5"/>
      <c r="D3" s="5"/>
      <c r="E3" s="5"/>
      <c r="F3" s="5"/>
      <c r="G3" s="10"/>
      <c r="H3" s="5"/>
      <c r="I3" s="10"/>
      <c r="J3" s="6"/>
      <c r="K3" s="5"/>
      <c r="L3" s="5"/>
      <c r="M3" s="19"/>
      <c r="N3" s="19"/>
      <c r="O3" s="19"/>
      <c r="P3" s="17"/>
      <c r="Q3" s="99">
        <v>45035</v>
      </c>
      <c r="R3" s="99"/>
    </row>
    <row r="4" spans="2:18" ht="15.75" customHeight="1">
      <c r="B4" s="6"/>
      <c r="C4" s="88" t="s">
        <v>16</v>
      </c>
      <c r="D4" s="88"/>
      <c r="E4" s="88"/>
      <c r="F4" s="88"/>
      <c r="G4" s="88"/>
      <c r="H4" s="88"/>
      <c r="I4" s="88"/>
      <c r="J4" s="88"/>
      <c r="K4" s="88"/>
      <c r="L4" s="88"/>
      <c r="M4" s="88"/>
      <c r="N4" s="88"/>
      <c r="O4" s="88"/>
      <c r="P4" s="88"/>
    </row>
    <row r="5" spans="2:18" ht="15.75" customHeight="1">
      <c r="B5" s="6"/>
      <c r="C5" s="100" t="s">
        <v>19</v>
      </c>
      <c r="D5" s="100"/>
      <c r="E5" s="100"/>
      <c r="F5" s="100"/>
      <c r="G5" s="100"/>
      <c r="H5" s="100"/>
      <c r="I5" s="100"/>
      <c r="J5" s="100"/>
      <c r="K5" s="100"/>
      <c r="L5" s="100"/>
      <c r="M5" s="100"/>
      <c r="N5" s="100"/>
      <c r="O5" s="100"/>
      <c r="P5" s="100"/>
      <c r="Q5" s="14"/>
    </row>
    <row r="6" spans="2:18" ht="15.75" customHeight="1">
      <c r="B6" s="6"/>
      <c r="C6" s="88" t="s">
        <v>18</v>
      </c>
      <c r="D6" s="88"/>
      <c r="E6" s="88"/>
      <c r="F6" s="88"/>
      <c r="G6" s="88"/>
      <c r="H6" s="88"/>
      <c r="I6" s="88"/>
      <c r="J6" s="88"/>
      <c r="K6" s="88"/>
      <c r="L6" s="88"/>
      <c r="M6" s="88"/>
      <c r="N6" s="88"/>
      <c r="O6" s="88"/>
      <c r="P6" s="88"/>
      <c r="Q6" s="14"/>
    </row>
    <row r="7" spans="2:18" ht="15.75" customHeight="1">
      <c r="B7" s="6"/>
      <c r="C7" s="88" t="s">
        <v>17</v>
      </c>
      <c r="D7" s="88"/>
      <c r="E7" s="88"/>
      <c r="F7" s="88"/>
      <c r="G7" s="88"/>
      <c r="H7" s="88"/>
      <c r="I7" s="88"/>
      <c r="J7" s="88"/>
      <c r="K7" s="88"/>
      <c r="L7" s="88"/>
      <c r="M7" s="88"/>
      <c r="N7" s="88"/>
      <c r="O7" s="88"/>
      <c r="P7" s="88"/>
      <c r="Q7" s="14"/>
    </row>
    <row r="8" spans="2:18" ht="15.75">
      <c r="B8" s="95" t="s">
        <v>0</v>
      </c>
      <c r="C8" s="96" t="s">
        <v>11</v>
      </c>
      <c r="D8" s="97" t="s">
        <v>20</v>
      </c>
      <c r="E8" s="97"/>
      <c r="F8" s="97"/>
      <c r="G8" s="91" t="s">
        <v>1</v>
      </c>
      <c r="H8" s="91" t="s">
        <v>6</v>
      </c>
      <c r="I8" s="91" t="s">
        <v>24</v>
      </c>
      <c r="J8" s="91" t="s">
        <v>7</v>
      </c>
      <c r="K8" s="93" t="s">
        <v>2</v>
      </c>
      <c r="L8" s="94"/>
      <c r="M8" s="84" t="s">
        <v>12</v>
      </c>
      <c r="N8" s="84" t="s">
        <v>13</v>
      </c>
      <c r="O8" s="84" t="s">
        <v>14</v>
      </c>
      <c r="P8" s="89" t="s">
        <v>15</v>
      </c>
      <c r="Q8" s="86" t="s">
        <v>4</v>
      </c>
      <c r="R8" s="83" t="s">
        <v>5</v>
      </c>
    </row>
    <row r="9" spans="2:18" ht="183.75" customHeight="1">
      <c r="B9" s="95"/>
      <c r="C9" s="96"/>
      <c r="D9" s="3" t="s">
        <v>8</v>
      </c>
      <c r="E9" s="3" t="s">
        <v>9</v>
      </c>
      <c r="F9" s="3" t="s">
        <v>10</v>
      </c>
      <c r="G9" s="92"/>
      <c r="H9" s="92"/>
      <c r="I9" s="92"/>
      <c r="J9" s="92"/>
      <c r="K9" s="4" t="s">
        <v>25</v>
      </c>
      <c r="L9" s="9" t="s">
        <v>3</v>
      </c>
      <c r="M9" s="85"/>
      <c r="N9" s="85"/>
      <c r="O9" s="85"/>
      <c r="P9" s="90"/>
      <c r="Q9" s="87"/>
      <c r="R9" s="83"/>
    </row>
    <row r="10" spans="2:18" ht="58.5" customHeight="1">
      <c r="B10" s="25" t="s">
        <v>87</v>
      </c>
      <c r="C10" s="49" t="str">
        <f t="shared" ref="C10:C61" ca="1" si="0">IF($B$1&gt;O10, "終了", IF(O10 - $B$1 &lt;= 14, "要問合", "受付中"))</f>
        <v>受付中</v>
      </c>
      <c r="D10" s="25" t="s">
        <v>22</v>
      </c>
      <c r="E10" s="25"/>
      <c r="F10" s="25"/>
      <c r="G10" s="27" t="s">
        <v>88</v>
      </c>
      <c r="H10" s="28" t="s">
        <v>89</v>
      </c>
      <c r="I10" s="29" t="s">
        <v>31</v>
      </c>
      <c r="J10" s="30">
        <v>1000</v>
      </c>
      <c r="K10" s="31" t="s">
        <v>32</v>
      </c>
      <c r="L10" s="31" t="s">
        <v>33</v>
      </c>
      <c r="M10" s="32"/>
      <c r="N10" s="33">
        <f t="shared" ref="N10:N54" si="1">O10-14</f>
        <v>45047</v>
      </c>
      <c r="O10" s="32">
        <v>45061</v>
      </c>
      <c r="P10" s="34" t="s">
        <v>34</v>
      </c>
      <c r="Q10" s="35" t="s">
        <v>35</v>
      </c>
      <c r="R10" s="36"/>
    </row>
    <row r="11" spans="2:18" ht="46.5" customHeight="1">
      <c r="B11" s="37" t="s">
        <v>90</v>
      </c>
      <c r="C11" s="49" t="str">
        <f t="shared" ca="1" si="0"/>
        <v>受付中</v>
      </c>
      <c r="D11" s="26"/>
      <c r="E11" s="26" t="s">
        <v>22</v>
      </c>
      <c r="F11" s="25"/>
      <c r="G11" s="38" t="s">
        <v>36</v>
      </c>
      <c r="H11" s="29" t="s">
        <v>37</v>
      </c>
      <c r="I11" s="29" t="s">
        <v>39</v>
      </c>
      <c r="J11" s="30" t="s">
        <v>41</v>
      </c>
      <c r="K11" s="31" t="s">
        <v>29</v>
      </c>
      <c r="L11" s="25" t="s">
        <v>29</v>
      </c>
      <c r="M11" s="32">
        <v>44986</v>
      </c>
      <c r="N11" s="33">
        <f t="shared" si="1"/>
        <v>45063</v>
      </c>
      <c r="O11" s="32">
        <v>45077</v>
      </c>
      <c r="P11" s="34" t="s">
        <v>40</v>
      </c>
      <c r="Q11" s="35" t="s">
        <v>38</v>
      </c>
      <c r="R11" s="39"/>
    </row>
    <row r="12" spans="2:18" ht="217.5" customHeight="1">
      <c r="B12" s="37" t="s">
        <v>90</v>
      </c>
      <c r="C12" s="49" t="str">
        <f t="shared" ca="1" si="0"/>
        <v>受付中</v>
      </c>
      <c r="D12" s="26"/>
      <c r="E12" s="26" t="s">
        <v>22</v>
      </c>
      <c r="F12" s="25"/>
      <c r="G12" s="38" t="s">
        <v>36</v>
      </c>
      <c r="H12" s="29" t="s">
        <v>37</v>
      </c>
      <c r="I12" s="29" t="s">
        <v>42</v>
      </c>
      <c r="J12" s="30" t="s">
        <v>41</v>
      </c>
      <c r="K12" s="31" t="s">
        <v>29</v>
      </c>
      <c r="L12" s="25" t="s">
        <v>29</v>
      </c>
      <c r="M12" s="32">
        <v>45017</v>
      </c>
      <c r="N12" s="33">
        <f t="shared" si="1"/>
        <v>45093</v>
      </c>
      <c r="O12" s="32">
        <v>45107</v>
      </c>
      <c r="P12" s="34" t="s">
        <v>40</v>
      </c>
      <c r="Q12" s="35" t="s">
        <v>38</v>
      </c>
      <c r="R12" s="39"/>
    </row>
    <row r="13" spans="2:18" ht="92.25" customHeight="1">
      <c r="B13" s="37" t="s">
        <v>94</v>
      </c>
      <c r="C13" s="49" t="str">
        <f t="shared" ca="1" si="0"/>
        <v>要問合</v>
      </c>
      <c r="D13" s="26"/>
      <c r="E13" s="26" t="s">
        <v>22</v>
      </c>
      <c r="F13" s="26"/>
      <c r="G13" s="40" t="s">
        <v>26</v>
      </c>
      <c r="H13" s="37" t="s">
        <v>43</v>
      </c>
      <c r="I13" s="40" t="s">
        <v>54</v>
      </c>
      <c r="J13" s="25" t="s">
        <v>44</v>
      </c>
      <c r="K13" s="25" t="s">
        <v>29</v>
      </c>
      <c r="L13" s="25" t="s">
        <v>29</v>
      </c>
      <c r="M13" s="33">
        <v>45017</v>
      </c>
      <c r="N13" s="33">
        <f t="shared" si="1"/>
        <v>45032</v>
      </c>
      <c r="O13" s="33">
        <v>45046</v>
      </c>
      <c r="P13" s="41" t="s">
        <v>55</v>
      </c>
      <c r="Q13" s="35" t="s">
        <v>45</v>
      </c>
      <c r="R13" s="39"/>
    </row>
    <row r="14" spans="2:18" ht="260.25" customHeight="1">
      <c r="B14" s="37" t="s">
        <v>95</v>
      </c>
      <c r="C14" s="49" t="str">
        <f t="shared" ca="1" si="0"/>
        <v>要問合</v>
      </c>
      <c r="D14" s="26"/>
      <c r="E14" s="26" t="s">
        <v>22</v>
      </c>
      <c r="F14" s="26"/>
      <c r="G14" s="40" t="s">
        <v>46</v>
      </c>
      <c r="H14" s="37" t="s">
        <v>43</v>
      </c>
      <c r="I14" s="40" t="s">
        <v>56</v>
      </c>
      <c r="J14" s="42">
        <v>2000</v>
      </c>
      <c r="K14" s="25" t="s">
        <v>29</v>
      </c>
      <c r="L14" s="25" t="s">
        <v>29</v>
      </c>
      <c r="M14" s="33">
        <v>44986</v>
      </c>
      <c r="N14" s="33">
        <f t="shared" si="1"/>
        <v>45030</v>
      </c>
      <c r="O14" s="33">
        <v>45044</v>
      </c>
      <c r="P14" s="43" t="s">
        <v>47</v>
      </c>
      <c r="Q14" s="35" t="s">
        <v>48</v>
      </c>
      <c r="R14" s="39"/>
    </row>
    <row r="15" spans="2:18" ht="99" customHeight="1">
      <c r="B15" s="37" t="s">
        <v>96</v>
      </c>
      <c r="C15" s="49" t="str">
        <f t="shared" ca="1" si="0"/>
        <v>要問合</v>
      </c>
      <c r="D15" s="25" t="s">
        <v>22</v>
      </c>
      <c r="E15" s="25" t="s">
        <v>22</v>
      </c>
      <c r="F15" s="44"/>
      <c r="G15" s="40" t="s">
        <v>49</v>
      </c>
      <c r="H15" s="40" t="s">
        <v>50</v>
      </c>
      <c r="I15" s="40" t="s">
        <v>51</v>
      </c>
      <c r="J15" s="45">
        <v>1000</v>
      </c>
      <c r="K15" s="36" t="s">
        <v>57</v>
      </c>
      <c r="L15" s="25" t="s">
        <v>29</v>
      </c>
      <c r="M15" s="25" t="s">
        <v>29</v>
      </c>
      <c r="N15" s="33">
        <f t="shared" si="1"/>
        <v>45022</v>
      </c>
      <c r="O15" s="33">
        <v>45036</v>
      </c>
      <c r="P15" s="43" t="s">
        <v>52</v>
      </c>
      <c r="Q15" s="35" t="s">
        <v>53</v>
      </c>
      <c r="R15" s="46"/>
    </row>
    <row r="16" spans="2:18" ht="180.75" customHeight="1">
      <c r="B16" s="37" t="s">
        <v>97</v>
      </c>
      <c r="C16" s="49" t="str">
        <f t="shared" ca="1" si="0"/>
        <v>受付中</v>
      </c>
      <c r="D16" s="25" t="s">
        <v>22</v>
      </c>
      <c r="E16" s="26"/>
      <c r="F16" s="26"/>
      <c r="G16" s="40" t="s">
        <v>58</v>
      </c>
      <c r="H16" s="37" t="s">
        <v>59</v>
      </c>
      <c r="I16" s="40" t="s">
        <v>60</v>
      </c>
      <c r="J16" s="42">
        <v>2000</v>
      </c>
      <c r="K16" s="25" t="s">
        <v>29</v>
      </c>
      <c r="L16" s="25" t="s">
        <v>29</v>
      </c>
      <c r="M16" s="33">
        <v>45017</v>
      </c>
      <c r="N16" s="33">
        <f t="shared" si="1"/>
        <v>45093</v>
      </c>
      <c r="O16" s="33">
        <v>45107</v>
      </c>
      <c r="P16" s="43">
        <v>45219</v>
      </c>
      <c r="Q16" s="35" t="s">
        <v>61</v>
      </c>
      <c r="R16" s="39"/>
    </row>
    <row r="17" spans="1:18" ht="81" customHeight="1">
      <c r="B17" s="37" t="s">
        <v>98</v>
      </c>
      <c r="C17" s="49" t="str">
        <f t="shared" ca="1" si="0"/>
        <v>受付中</v>
      </c>
      <c r="D17" s="26"/>
      <c r="E17" s="25" t="s">
        <v>22</v>
      </c>
      <c r="F17" s="26"/>
      <c r="G17" s="40" t="s">
        <v>62</v>
      </c>
      <c r="H17" s="37" t="s">
        <v>63</v>
      </c>
      <c r="I17" s="40" t="s">
        <v>86</v>
      </c>
      <c r="J17" s="36" t="s">
        <v>64</v>
      </c>
      <c r="K17" s="36" t="s">
        <v>65</v>
      </c>
      <c r="L17" s="47" t="s">
        <v>23</v>
      </c>
      <c r="M17" s="33">
        <v>45017</v>
      </c>
      <c r="N17" s="33">
        <f t="shared" si="1"/>
        <v>45089</v>
      </c>
      <c r="O17" s="33">
        <v>45103</v>
      </c>
      <c r="P17" s="41" t="s">
        <v>66</v>
      </c>
      <c r="Q17" s="35" t="s">
        <v>67</v>
      </c>
      <c r="R17" s="39"/>
    </row>
    <row r="18" spans="1:18" ht="38.25" customHeight="1">
      <c r="B18" s="37" t="s">
        <v>99</v>
      </c>
      <c r="C18" s="49" t="str">
        <f t="shared" ca="1" si="0"/>
        <v>受付中</v>
      </c>
      <c r="D18" s="26"/>
      <c r="E18" s="25" t="s">
        <v>22</v>
      </c>
      <c r="F18" s="26"/>
      <c r="G18" s="40" t="s">
        <v>68</v>
      </c>
      <c r="H18" s="37" t="s">
        <v>69</v>
      </c>
      <c r="I18" s="40" t="s">
        <v>70</v>
      </c>
      <c r="J18" s="36" t="s">
        <v>28</v>
      </c>
      <c r="K18" s="31" t="s">
        <v>29</v>
      </c>
      <c r="L18" s="31" t="s">
        <v>29</v>
      </c>
      <c r="M18" s="33">
        <v>45000</v>
      </c>
      <c r="N18" s="33">
        <f t="shared" si="1"/>
        <v>45063</v>
      </c>
      <c r="O18" s="33">
        <v>45077</v>
      </c>
      <c r="P18" s="43" t="s">
        <v>71</v>
      </c>
      <c r="Q18" s="35" t="s">
        <v>72</v>
      </c>
      <c r="R18" s="39"/>
    </row>
    <row r="19" spans="1:18" ht="45.75" customHeight="1">
      <c r="B19" s="37" t="s">
        <v>100</v>
      </c>
      <c r="C19" s="49" t="str">
        <f t="shared" ca="1" si="0"/>
        <v>受付中</v>
      </c>
      <c r="D19" s="26"/>
      <c r="E19" s="25" t="s">
        <v>22</v>
      </c>
      <c r="F19" s="26"/>
      <c r="G19" s="40" t="s">
        <v>68</v>
      </c>
      <c r="H19" s="40" t="s">
        <v>74</v>
      </c>
      <c r="I19" s="40" t="s">
        <v>75</v>
      </c>
      <c r="J19" s="31" t="s">
        <v>29</v>
      </c>
      <c r="K19" s="31" t="s">
        <v>29</v>
      </c>
      <c r="L19" s="31" t="s">
        <v>23</v>
      </c>
      <c r="M19" s="48"/>
      <c r="N19" s="33">
        <f t="shared" si="1"/>
        <v>45063</v>
      </c>
      <c r="O19" s="33">
        <v>45077</v>
      </c>
      <c r="P19" s="43" t="s">
        <v>71</v>
      </c>
      <c r="Q19" s="35" t="s">
        <v>73</v>
      </c>
      <c r="R19" s="39"/>
    </row>
    <row r="20" spans="1:18" s="7" customFormat="1" ht="131.25" customHeight="1">
      <c r="B20" s="37" t="s">
        <v>91</v>
      </c>
      <c r="C20" s="49" t="str">
        <f t="shared" ca="1" si="0"/>
        <v>受付中</v>
      </c>
      <c r="D20" s="25" t="s">
        <v>22</v>
      </c>
      <c r="E20" s="25" t="s">
        <v>22</v>
      </c>
      <c r="F20" s="49"/>
      <c r="G20" s="40" t="s">
        <v>76</v>
      </c>
      <c r="H20" s="37" t="s">
        <v>77</v>
      </c>
      <c r="I20" s="40" t="s">
        <v>78</v>
      </c>
      <c r="J20" s="31" t="s">
        <v>29</v>
      </c>
      <c r="K20" s="31" t="s">
        <v>29</v>
      </c>
      <c r="L20" s="25"/>
      <c r="M20" s="33">
        <v>45027</v>
      </c>
      <c r="N20" s="33">
        <f t="shared" si="1"/>
        <v>45041</v>
      </c>
      <c r="O20" s="33">
        <v>45055</v>
      </c>
      <c r="P20" s="43" t="s">
        <v>80</v>
      </c>
      <c r="Q20" s="35" t="s">
        <v>79</v>
      </c>
      <c r="R20" s="39" t="s">
        <v>30</v>
      </c>
    </row>
    <row r="21" spans="1:18" s="7" customFormat="1" ht="63.75" customHeight="1">
      <c r="B21" s="37" t="s">
        <v>92</v>
      </c>
      <c r="C21" s="49" t="str">
        <f t="shared" ca="1" si="0"/>
        <v>受付中</v>
      </c>
      <c r="D21" s="26"/>
      <c r="E21" s="26"/>
      <c r="F21" s="49" t="s">
        <v>101</v>
      </c>
      <c r="G21" s="40" t="s">
        <v>81</v>
      </c>
      <c r="H21" s="40" t="s">
        <v>82</v>
      </c>
      <c r="I21" s="40" t="s">
        <v>84</v>
      </c>
      <c r="J21" s="36" t="s">
        <v>83</v>
      </c>
      <c r="K21" s="25" t="s">
        <v>27</v>
      </c>
      <c r="L21" s="25" t="s">
        <v>29</v>
      </c>
      <c r="M21" s="33">
        <v>45017</v>
      </c>
      <c r="N21" s="33">
        <f t="shared" si="1"/>
        <v>45093</v>
      </c>
      <c r="O21" s="33">
        <v>45107</v>
      </c>
      <c r="P21" s="43" t="s">
        <v>66</v>
      </c>
      <c r="Q21" s="35" t="s">
        <v>85</v>
      </c>
      <c r="R21" s="40"/>
    </row>
    <row r="22" spans="1:18" s="7" customFormat="1" ht="64.5" customHeight="1">
      <c r="B22" s="37" t="s">
        <v>93</v>
      </c>
      <c r="C22" s="49" t="str">
        <f t="shared" ca="1" si="0"/>
        <v>受付中</v>
      </c>
      <c r="D22" s="26"/>
      <c r="E22" s="26" t="s">
        <v>22</v>
      </c>
      <c r="F22" s="49"/>
      <c r="G22" s="50" t="s">
        <v>102</v>
      </c>
      <c r="H22" s="50" t="s">
        <v>103</v>
      </c>
      <c r="I22" s="51" t="s">
        <v>104</v>
      </c>
      <c r="J22" s="52" t="s">
        <v>105</v>
      </c>
      <c r="K22" s="25" t="s">
        <v>29</v>
      </c>
      <c r="L22" s="53" t="s">
        <v>106</v>
      </c>
      <c r="M22" s="54">
        <v>45017</v>
      </c>
      <c r="N22" s="33">
        <f t="shared" si="1"/>
        <v>45093</v>
      </c>
      <c r="O22" s="54">
        <v>45107</v>
      </c>
      <c r="P22" s="34" t="s">
        <v>107</v>
      </c>
      <c r="Q22" s="35" t="s">
        <v>119</v>
      </c>
      <c r="R22" s="40"/>
    </row>
    <row r="23" spans="1:18" s="7" customFormat="1" ht="105" customHeight="1">
      <c r="B23" s="37" t="s">
        <v>111</v>
      </c>
      <c r="C23" s="49" t="str">
        <f t="shared" ca="1" si="0"/>
        <v>受付中</v>
      </c>
      <c r="D23" s="55"/>
      <c r="E23" s="55" t="s">
        <v>22</v>
      </c>
      <c r="F23" s="56"/>
      <c r="G23" s="50" t="s">
        <v>102</v>
      </c>
      <c r="H23" s="50" t="s">
        <v>103</v>
      </c>
      <c r="I23" s="29" t="s">
        <v>108</v>
      </c>
      <c r="J23" s="30">
        <v>4000</v>
      </c>
      <c r="K23" s="25" t="s">
        <v>29</v>
      </c>
      <c r="L23" s="57" t="s">
        <v>106</v>
      </c>
      <c r="M23" s="32">
        <v>45017</v>
      </c>
      <c r="N23" s="33">
        <f t="shared" si="1"/>
        <v>45093</v>
      </c>
      <c r="O23" s="32">
        <v>45107</v>
      </c>
      <c r="P23" s="34" t="s">
        <v>107</v>
      </c>
      <c r="Q23" s="58" t="s">
        <v>119</v>
      </c>
      <c r="R23" s="36"/>
    </row>
    <row r="24" spans="1:18" s="7" customFormat="1" ht="170.25" customHeight="1">
      <c r="B24" s="57" t="s">
        <v>111</v>
      </c>
      <c r="C24" s="49" t="str">
        <f t="shared" ca="1" si="0"/>
        <v>受付中</v>
      </c>
      <c r="D24" s="26"/>
      <c r="E24" s="55" t="s">
        <v>22</v>
      </c>
      <c r="F24" s="26"/>
      <c r="G24" s="50" t="s">
        <v>102</v>
      </c>
      <c r="H24" s="50" t="s">
        <v>103</v>
      </c>
      <c r="I24" s="29" t="s">
        <v>109</v>
      </c>
      <c r="J24" s="30" t="s">
        <v>110</v>
      </c>
      <c r="K24" s="25" t="s">
        <v>29</v>
      </c>
      <c r="L24" s="57" t="s">
        <v>106</v>
      </c>
      <c r="M24" s="32">
        <v>45017</v>
      </c>
      <c r="N24" s="33">
        <f t="shared" si="1"/>
        <v>45093</v>
      </c>
      <c r="O24" s="32">
        <v>45107</v>
      </c>
      <c r="P24" s="34" t="s">
        <v>120</v>
      </c>
      <c r="Q24" s="35" t="s">
        <v>119</v>
      </c>
      <c r="R24" s="36"/>
    </row>
    <row r="25" spans="1:18" ht="102" customHeight="1">
      <c r="B25" s="57" t="s">
        <v>112</v>
      </c>
      <c r="C25" s="49" t="str">
        <f t="shared" ca="1" si="0"/>
        <v>受付中</v>
      </c>
      <c r="D25" s="26"/>
      <c r="E25" s="55"/>
      <c r="F25" s="26" t="s">
        <v>22</v>
      </c>
      <c r="G25" s="38" t="s">
        <v>113</v>
      </c>
      <c r="H25" s="38" t="s">
        <v>114</v>
      </c>
      <c r="I25" s="29" t="s">
        <v>115</v>
      </c>
      <c r="J25" s="30" t="s">
        <v>116</v>
      </c>
      <c r="K25" s="25" t="s">
        <v>29</v>
      </c>
      <c r="L25" s="25" t="s">
        <v>29</v>
      </c>
      <c r="M25" s="32">
        <v>45017</v>
      </c>
      <c r="N25" s="33">
        <f t="shared" si="1"/>
        <v>45047</v>
      </c>
      <c r="O25" s="32">
        <v>45061</v>
      </c>
      <c r="P25" s="34"/>
      <c r="Q25" s="35"/>
      <c r="R25" s="36"/>
    </row>
    <row r="26" spans="1:18" ht="69" customHeight="1">
      <c r="B26" s="57" t="s">
        <v>112</v>
      </c>
      <c r="C26" s="49" t="str">
        <f t="shared" ca="1" si="0"/>
        <v>受付中</v>
      </c>
      <c r="D26" s="59"/>
      <c r="E26" s="59"/>
      <c r="F26" s="26" t="s">
        <v>22</v>
      </c>
      <c r="G26" s="38" t="s">
        <v>113</v>
      </c>
      <c r="H26" s="38" t="s">
        <v>121</v>
      </c>
      <c r="I26" s="29" t="s">
        <v>122</v>
      </c>
      <c r="J26" s="30">
        <v>500</v>
      </c>
      <c r="K26" s="31" t="s">
        <v>117</v>
      </c>
      <c r="L26" s="25" t="s">
        <v>29</v>
      </c>
      <c r="M26" s="32">
        <v>45078</v>
      </c>
      <c r="N26" s="33">
        <f t="shared" si="1"/>
        <v>45185</v>
      </c>
      <c r="O26" s="32">
        <v>45199</v>
      </c>
      <c r="P26" s="34" t="s">
        <v>118</v>
      </c>
      <c r="Q26" s="35"/>
      <c r="R26" s="36"/>
    </row>
    <row r="27" spans="1:18" ht="75.75" customHeight="1">
      <c r="B27" s="57" t="s">
        <v>123</v>
      </c>
      <c r="C27" s="49" t="str">
        <f t="shared" ca="1" si="0"/>
        <v>受付中</v>
      </c>
      <c r="D27" s="59" t="s">
        <v>22</v>
      </c>
      <c r="E27" s="59" t="s">
        <v>22</v>
      </c>
      <c r="F27" s="26"/>
      <c r="G27" s="38" t="s">
        <v>124</v>
      </c>
      <c r="H27" s="38" t="s">
        <v>125</v>
      </c>
      <c r="I27" s="29" t="s">
        <v>126</v>
      </c>
      <c r="J27" s="30">
        <v>12000</v>
      </c>
      <c r="K27" s="25" t="s">
        <v>29</v>
      </c>
      <c r="L27" s="57"/>
      <c r="M27" s="32">
        <v>45017</v>
      </c>
      <c r="N27" s="33">
        <f t="shared" si="1"/>
        <v>45124</v>
      </c>
      <c r="O27" s="32">
        <v>45138</v>
      </c>
      <c r="P27" s="34" t="s">
        <v>127</v>
      </c>
      <c r="Q27" s="35" t="s">
        <v>128</v>
      </c>
      <c r="R27" s="36" t="s">
        <v>227</v>
      </c>
    </row>
    <row r="28" spans="1:18" ht="89.25" customHeight="1">
      <c r="B28" s="57" t="s">
        <v>129</v>
      </c>
      <c r="C28" s="49" t="str">
        <f t="shared" ca="1" si="0"/>
        <v>受付中</v>
      </c>
      <c r="D28" s="59"/>
      <c r="E28" s="59" t="s">
        <v>22</v>
      </c>
      <c r="F28" s="26"/>
      <c r="G28" s="38" t="s">
        <v>130</v>
      </c>
      <c r="H28" s="38" t="s">
        <v>131</v>
      </c>
      <c r="I28" s="29" t="s">
        <v>133</v>
      </c>
      <c r="J28" s="30">
        <v>1000</v>
      </c>
      <c r="K28" s="31" t="s">
        <v>132</v>
      </c>
      <c r="L28" s="57" t="s">
        <v>134</v>
      </c>
      <c r="M28" s="32"/>
      <c r="N28" s="33">
        <f t="shared" si="1"/>
        <v>45093</v>
      </c>
      <c r="O28" s="32">
        <v>45107</v>
      </c>
      <c r="P28" s="34" t="s">
        <v>135</v>
      </c>
      <c r="Q28" s="35" t="s">
        <v>136</v>
      </c>
      <c r="R28" s="36"/>
    </row>
    <row r="29" spans="1:18" ht="65.25" customHeight="1">
      <c r="B29" s="57" t="s">
        <v>137</v>
      </c>
      <c r="C29" s="49" t="str">
        <f t="shared" ca="1" si="0"/>
        <v>受付中</v>
      </c>
      <c r="D29" s="59" t="s">
        <v>22</v>
      </c>
      <c r="E29" s="59" t="s">
        <v>22</v>
      </c>
      <c r="F29" s="26"/>
      <c r="G29" s="38" t="s">
        <v>138</v>
      </c>
      <c r="H29" s="38" t="s">
        <v>139</v>
      </c>
      <c r="I29" s="29" t="s">
        <v>140</v>
      </c>
      <c r="J29" s="30">
        <v>5000</v>
      </c>
      <c r="K29" s="31" t="s">
        <v>141</v>
      </c>
      <c r="L29" s="57" t="s">
        <v>142</v>
      </c>
      <c r="M29" s="32"/>
      <c r="N29" s="33">
        <f t="shared" si="1"/>
        <v>45124</v>
      </c>
      <c r="O29" s="32">
        <v>45138</v>
      </c>
      <c r="P29" s="34" t="s">
        <v>143</v>
      </c>
      <c r="Q29" s="35" t="s">
        <v>144</v>
      </c>
      <c r="R29" s="36"/>
    </row>
    <row r="30" spans="1:18" ht="56.25" customHeight="1">
      <c r="B30" s="57" t="s">
        <v>145</v>
      </c>
      <c r="C30" s="77" t="str">
        <f t="shared" ca="1" si="0"/>
        <v>受付中</v>
      </c>
      <c r="D30" s="59" t="s">
        <v>22</v>
      </c>
      <c r="E30" s="59" t="s">
        <v>22</v>
      </c>
      <c r="F30" s="61"/>
      <c r="G30" s="62" t="s">
        <v>138</v>
      </c>
      <c r="H30" s="62" t="s">
        <v>146</v>
      </c>
      <c r="I30" s="63" t="s">
        <v>147</v>
      </c>
      <c r="J30" s="64" t="s">
        <v>148</v>
      </c>
      <c r="K30" s="65" t="s">
        <v>149</v>
      </c>
      <c r="L30" s="60" t="s">
        <v>134</v>
      </c>
      <c r="M30" s="66"/>
      <c r="N30" s="67">
        <f t="shared" si="1"/>
        <v>45175</v>
      </c>
      <c r="O30" s="66">
        <v>45189</v>
      </c>
      <c r="P30" s="68" t="s">
        <v>143</v>
      </c>
      <c r="Q30" s="69" t="s">
        <v>144</v>
      </c>
      <c r="R30" s="70"/>
    </row>
    <row r="31" spans="1:18" ht="94.5" customHeight="1">
      <c r="A31" s="7"/>
      <c r="B31" s="57" t="s">
        <v>150</v>
      </c>
      <c r="C31" s="49" t="str">
        <f t="shared" ca="1" si="0"/>
        <v>受付中</v>
      </c>
      <c r="D31" s="26" t="s">
        <v>22</v>
      </c>
      <c r="E31" s="26"/>
      <c r="F31" s="26"/>
      <c r="G31" s="38" t="s">
        <v>151</v>
      </c>
      <c r="H31" s="38" t="s">
        <v>152</v>
      </c>
      <c r="I31" s="29" t="s">
        <v>155</v>
      </c>
      <c r="J31" s="30">
        <v>2000</v>
      </c>
      <c r="K31" s="25" t="s">
        <v>29</v>
      </c>
      <c r="L31" s="57" t="s">
        <v>161</v>
      </c>
      <c r="M31" s="32">
        <v>45033</v>
      </c>
      <c r="N31" s="33">
        <f t="shared" si="1"/>
        <v>45089</v>
      </c>
      <c r="O31" s="32">
        <v>45103</v>
      </c>
      <c r="P31" s="34" t="s">
        <v>153</v>
      </c>
      <c r="Q31" s="35" t="s">
        <v>154</v>
      </c>
      <c r="R31" s="36"/>
    </row>
    <row r="32" spans="1:18" ht="90.75" customHeight="1">
      <c r="B32" s="57" t="s">
        <v>156</v>
      </c>
      <c r="C32" s="49" t="str">
        <f t="shared" ca="1" si="0"/>
        <v>受付中</v>
      </c>
      <c r="D32" s="26"/>
      <c r="E32" s="26"/>
      <c r="F32" s="26" t="s">
        <v>159</v>
      </c>
      <c r="G32" s="38" t="s">
        <v>157</v>
      </c>
      <c r="H32" s="38" t="s">
        <v>158</v>
      </c>
      <c r="I32" s="29" t="s">
        <v>162</v>
      </c>
      <c r="J32" s="30" t="s">
        <v>160</v>
      </c>
      <c r="K32" s="31" t="s">
        <v>161</v>
      </c>
      <c r="L32" s="57" t="s">
        <v>134</v>
      </c>
      <c r="M32" s="32"/>
      <c r="N32" s="33">
        <f t="shared" si="1"/>
        <v>45040</v>
      </c>
      <c r="O32" s="32">
        <v>45054</v>
      </c>
      <c r="P32" s="34" t="s">
        <v>166</v>
      </c>
      <c r="Q32" s="35" t="s">
        <v>176</v>
      </c>
      <c r="R32" s="36"/>
    </row>
    <row r="33" spans="1:18" ht="100.5" customHeight="1">
      <c r="B33" s="57" t="s">
        <v>156</v>
      </c>
      <c r="C33" s="49" t="str">
        <f t="shared" ca="1" si="0"/>
        <v>受付中</v>
      </c>
      <c r="D33" s="26"/>
      <c r="E33" s="26"/>
      <c r="F33" s="26" t="s">
        <v>159</v>
      </c>
      <c r="G33" s="38" t="s">
        <v>157</v>
      </c>
      <c r="H33" s="38" t="s">
        <v>158</v>
      </c>
      <c r="I33" s="29" t="s">
        <v>163</v>
      </c>
      <c r="J33" s="71" t="s">
        <v>164</v>
      </c>
      <c r="K33" s="31" t="s">
        <v>161</v>
      </c>
      <c r="L33" s="57" t="s">
        <v>134</v>
      </c>
      <c r="M33" s="32"/>
      <c r="N33" s="33">
        <f t="shared" ref="N33" si="2">O33-14</f>
        <v>45040</v>
      </c>
      <c r="O33" s="32">
        <v>45054</v>
      </c>
      <c r="P33" s="34" t="s">
        <v>166</v>
      </c>
      <c r="Q33" s="35" t="s">
        <v>176</v>
      </c>
      <c r="R33" s="36"/>
    </row>
    <row r="34" spans="1:18" ht="98.25" customHeight="1">
      <c r="B34" s="57" t="s">
        <v>156</v>
      </c>
      <c r="C34" s="49" t="str">
        <f t="shared" ca="1" si="0"/>
        <v>受付中</v>
      </c>
      <c r="D34" s="26"/>
      <c r="E34" s="26"/>
      <c r="F34" s="26" t="s">
        <v>22</v>
      </c>
      <c r="G34" s="38" t="s">
        <v>157</v>
      </c>
      <c r="H34" s="38" t="s">
        <v>158</v>
      </c>
      <c r="I34" s="29" t="s">
        <v>165</v>
      </c>
      <c r="J34" s="30">
        <v>1500</v>
      </c>
      <c r="K34" s="31" t="s">
        <v>161</v>
      </c>
      <c r="L34" s="57" t="s">
        <v>134</v>
      </c>
      <c r="M34" s="32"/>
      <c r="N34" s="33">
        <f t="shared" si="1"/>
        <v>45040</v>
      </c>
      <c r="O34" s="32">
        <v>45054</v>
      </c>
      <c r="P34" s="34" t="s">
        <v>166</v>
      </c>
      <c r="Q34" s="35" t="s">
        <v>176</v>
      </c>
      <c r="R34" s="36"/>
    </row>
    <row r="35" spans="1:18" ht="68.25" customHeight="1">
      <c r="B35" s="57" t="s">
        <v>167</v>
      </c>
      <c r="C35" s="49" t="str">
        <f t="shared" ca="1" si="0"/>
        <v>受付中</v>
      </c>
      <c r="D35" s="26" t="s">
        <v>22</v>
      </c>
      <c r="E35" s="26" t="s">
        <v>22</v>
      </c>
      <c r="F35" s="26"/>
      <c r="G35" s="38" t="s">
        <v>168</v>
      </c>
      <c r="H35" s="29" t="s">
        <v>169</v>
      </c>
      <c r="I35" s="29" t="s">
        <v>190</v>
      </c>
      <c r="J35" s="30">
        <v>3000</v>
      </c>
      <c r="K35" s="31" t="s">
        <v>161</v>
      </c>
      <c r="L35" s="57" t="s">
        <v>134</v>
      </c>
      <c r="M35" s="32"/>
      <c r="N35" s="33">
        <f t="shared" si="1"/>
        <v>45063</v>
      </c>
      <c r="O35" s="32">
        <v>45077</v>
      </c>
      <c r="P35" s="34" t="s">
        <v>175</v>
      </c>
      <c r="Q35" s="35" t="s">
        <v>177</v>
      </c>
      <c r="R35" s="36"/>
    </row>
    <row r="36" spans="1:18" ht="68.25" customHeight="1">
      <c r="B36" s="57" t="s">
        <v>167</v>
      </c>
      <c r="C36" s="49" t="str">
        <f t="shared" ca="1" si="0"/>
        <v>受付中</v>
      </c>
      <c r="D36" s="26" t="s">
        <v>22</v>
      </c>
      <c r="E36" s="26" t="s">
        <v>22</v>
      </c>
      <c r="F36" s="26"/>
      <c r="G36" s="38" t="s">
        <v>168</v>
      </c>
      <c r="H36" s="29" t="s">
        <v>170</v>
      </c>
      <c r="I36" s="29" t="s">
        <v>178</v>
      </c>
      <c r="J36" s="30">
        <v>2000</v>
      </c>
      <c r="K36" s="31" t="s">
        <v>179</v>
      </c>
      <c r="L36" s="57" t="s">
        <v>134</v>
      </c>
      <c r="M36" s="32"/>
      <c r="N36" s="33">
        <f t="shared" si="1"/>
        <v>45063</v>
      </c>
      <c r="O36" s="32">
        <v>45077</v>
      </c>
      <c r="P36" s="34" t="s">
        <v>175</v>
      </c>
      <c r="Q36" s="35" t="s">
        <v>177</v>
      </c>
      <c r="R36" s="36"/>
    </row>
    <row r="37" spans="1:18" ht="61.5" customHeight="1">
      <c r="B37" s="57" t="s">
        <v>167</v>
      </c>
      <c r="C37" s="49" t="str">
        <f t="shared" ca="1" si="0"/>
        <v>受付中</v>
      </c>
      <c r="D37" s="26" t="s">
        <v>22</v>
      </c>
      <c r="E37" s="26" t="s">
        <v>22</v>
      </c>
      <c r="F37" s="26"/>
      <c r="G37" s="38" t="s">
        <v>168</v>
      </c>
      <c r="H37" s="29" t="s">
        <v>171</v>
      </c>
      <c r="I37" s="29" t="s">
        <v>190</v>
      </c>
      <c r="J37" s="30">
        <v>2000</v>
      </c>
      <c r="K37" s="31" t="s">
        <v>180</v>
      </c>
      <c r="L37" s="57" t="s">
        <v>134</v>
      </c>
      <c r="M37" s="32"/>
      <c r="N37" s="33">
        <f t="shared" si="1"/>
        <v>45184</v>
      </c>
      <c r="O37" s="32">
        <v>45198</v>
      </c>
      <c r="P37" s="34" t="s">
        <v>181</v>
      </c>
      <c r="Q37" s="35" t="s">
        <v>177</v>
      </c>
      <c r="R37" s="36"/>
    </row>
    <row r="38" spans="1:18" ht="84.75" customHeight="1">
      <c r="B38" s="57" t="s">
        <v>167</v>
      </c>
      <c r="C38" s="49" t="str">
        <f t="shared" ca="1" si="0"/>
        <v>受付中</v>
      </c>
      <c r="D38" s="26" t="s">
        <v>22</v>
      </c>
      <c r="E38" s="26" t="s">
        <v>22</v>
      </c>
      <c r="F38" s="26"/>
      <c r="G38" s="38" t="s">
        <v>168</v>
      </c>
      <c r="H38" s="29" t="s">
        <v>172</v>
      </c>
      <c r="I38" s="29" t="s">
        <v>190</v>
      </c>
      <c r="J38" s="30">
        <v>7000</v>
      </c>
      <c r="K38" s="31" t="s">
        <v>182</v>
      </c>
      <c r="L38" s="57" t="s">
        <v>134</v>
      </c>
      <c r="M38" s="32"/>
      <c r="N38" s="33">
        <f t="shared" si="1"/>
        <v>45184</v>
      </c>
      <c r="O38" s="32">
        <v>45198</v>
      </c>
      <c r="P38" s="34" t="s">
        <v>181</v>
      </c>
      <c r="Q38" s="35" t="s">
        <v>177</v>
      </c>
      <c r="R38" s="36"/>
    </row>
    <row r="39" spans="1:18" ht="246" customHeight="1">
      <c r="B39" s="57" t="s">
        <v>167</v>
      </c>
      <c r="C39" s="49" t="s">
        <v>189</v>
      </c>
      <c r="D39" s="26" t="s">
        <v>22</v>
      </c>
      <c r="E39" s="26" t="s">
        <v>22</v>
      </c>
      <c r="F39" s="26"/>
      <c r="G39" s="38" t="s">
        <v>168</v>
      </c>
      <c r="H39" s="29" t="s">
        <v>173</v>
      </c>
      <c r="I39" s="29" t="s">
        <v>191</v>
      </c>
      <c r="J39" s="71" t="s">
        <v>183</v>
      </c>
      <c r="K39" s="31" t="s">
        <v>205</v>
      </c>
      <c r="L39" s="31" t="s">
        <v>134</v>
      </c>
      <c r="M39" s="32"/>
      <c r="N39" s="72" t="s">
        <v>185</v>
      </c>
      <c r="O39" s="54" t="s">
        <v>184</v>
      </c>
      <c r="P39" s="73" t="s">
        <v>186</v>
      </c>
      <c r="Q39" s="35" t="s">
        <v>177</v>
      </c>
      <c r="R39" s="36"/>
    </row>
    <row r="40" spans="1:18" ht="71.25" customHeight="1">
      <c r="B40" s="57" t="s">
        <v>167</v>
      </c>
      <c r="C40" s="49" t="s">
        <v>189</v>
      </c>
      <c r="D40" s="26" t="s">
        <v>22</v>
      </c>
      <c r="E40" s="26" t="s">
        <v>22</v>
      </c>
      <c r="F40" s="26"/>
      <c r="G40" s="38" t="s">
        <v>168</v>
      </c>
      <c r="H40" s="29" t="s">
        <v>174</v>
      </c>
      <c r="I40" s="29" t="s">
        <v>192</v>
      </c>
      <c r="J40" s="30">
        <v>500</v>
      </c>
      <c r="K40" s="31" t="s">
        <v>205</v>
      </c>
      <c r="L40" s="31" t="s">
        <v>134</v>
      </c>
      <c r="M40" s="32"/>
      <c r="N40" s="33"/>
      <c r="O40" s="74" t="s">
        <v>187</v>
      </c>
      <c r="P40" s="73" t="s">
        <v>188</v>
      </c>
      <c r="Q40" s="35" t="s">
        <v>177</v>
      </c>
      <c r="R40" s="36"/>
    </row>
    <row r="41" spans="1:18" ht="75" customHeight="1">
      <c r="B41" s="57" t="s">
        <v>193</v>
      </c>
      <c r="C41" s="49" t="str">
        <f t="shared" ca="1" si="0"/>
        <v>受付中</v>
      </c>
      <c r="D41" s="26" t="s">
        <v>197</v>
      </c>
      <c r="E41" s="26" t="s">
        <v>22</v>
      </c>
      <c r="F41" s="26"/>
      <c r="G41" s="29" t="s">
        <v>194</v>
      </c>
      <c r="H41" s="29" t="s">
        <v>201</v>
      </c>
      <c r="I41" s="29" t="s">
        <v>195</v>
      </c>
      <c r="J41" s="30" t="s">
        <v>202</v>
      </c>
      <c r="K41" s="31" t="s">
        <v>205</v>
      </c>
      <c r="L41" s="31" t="s">
        <v>134</v>
      </c>
      <c r="M41" s="32"/>
      <c r="N41" s="33">
        <f t="shared" si="1"/>
        <v>45093</v>
      </c>
      <c r="O41" s="32">
        <v>45107</v>
      </c>
      <c r="P41" s="34" t="s">
        <v>196</v>
      </c>
      <c r="Q41" s="75" t="s">
        <v>200</v>
      </c>
      <c r="R41" s="40"/>
    </row>
    <row r="42" spans="1:18" ht="85.5" customHeight="1">
      <c r="B42" s="57" t="s">
        <v>203</v>
      </c>
      <c r="C42" s="49" t="str">
        <f t="shared" ca="1" si="0"/>
        <v>受付中</v>
      </c>
      <c r="D42" s="26"/>
      <c r="E42" s="26" t="s">
        <v>22</v>
      </c>
      <c r="F42" s="26"/>
      <c r="G42" s="29" t="s">
        <v>194</v>
      </c>
      <c r="H42" s="29" t="s">
        <v>198</v>
      </c>
      <c r="I42" s="29" t="s">
        <v>206</v>
      </c>
      <c r="J42" s="30">
        <v>3000</v>
      </c>
      <c r="K42" s="31" t="s">
        <v>199</v>
      </c>
      <c r="L42" s="31" t="s">
        <v>204</v>
      </c>
      <c r="M42" s="32"/>
      <c r="N42" s="33">
        <f t="shared" si="1"/>
        <v>45093</v>
      </c>
      <c r="O42" s="32">
        <v>45107</v>
      </c>
      <c r="P42" s="34" t="s">
        <v>196</v>
      </c>
      <c r="Q42" s="75" t="s">
        <v>200</v>
      </c>
      <c r="R42" s="40"/>
    </row>
    <row r="43" spans="1:18" ht="59.25" customHeight="1">
      <c r="B43" s="57" t="s">
        <v>207</v>
      </c>
      <c r="C43" s="49" t="str">
        <f t="shared" ca="1" si="0"/>
        <v>受付中</v>
      </c>
      <c r="D43" s="26" t="s">
        <v>22</v>
      </c>
      <c r="E43" s="26" t="s">
        <v>22</v>
      </c>
      <c r="F43" s="26" t="s">
        <v>22</v>
      </c>
      <c r="G43" s="38" t="s">
        <v>208</v>
      </c>
      <c r="H43" s="29" t="s">
        <v>209</v>
      </c>
      <c r="I43" s="29" t="s">
        <v>211</v>
      </c>
      <c r="J43" s="30">
        <v>1000</v>
      </c>
      <c r="K43" s="31" t="s">
        <v>210</v>
      </c>
      <c r="L43" s="31" t="s">
        <v>204</v>
      </c>
      <c r="M43" s="32"/>
      <c r="N43" s="33">
        <f t="shared" si="1"/>
        <v>45093</v>
      </c>
      <c r="O43" s="32">
        <v>45107</v>
      </c>
      <c r="P43" s="34" t="s">
        <v>212</v>
      </c>
      <c r="Q43" s="35" t="s">
        <v>213</v>
      </c>
      <c r="R43" s="36"/>
    </row>
    <row r="44" spans="1:18" ht="228" customHeight="1">
      <c r="B44" s="57" t="s">
        <v>214</v>
      </c>
      <c r="C44" s="49" t="str">
        <f t="shared" ca="1" si="0"/>
        <v>受付中</v>
      </c>
      <c r="D44" s="26"/>
      <c r="E44" s="26" t="s">
        <v>22</v>
      </c>
      <c r="F44" s="26"/>
      <c r="G44" s="38" t="s">
        <v>215</v>
      </c>
      <c r="H44" s="29" t="s">
        <v>216</v>
      </c>
      <c r="I44" s="29" t="s">
        <v>217</v>
      </c>
      <c r="J44" s="30">
        <v>3000</v>
      </c>
      <c r="K44" s="31" t="s">
        <v>218</v>
      </c>
      <c r="L44" s="31" t="s">
        <v>23</v>
      </c>
      <c r="M44" s="32"/>
      <c r="N44" s="33">
        <f t="shared" si="1"/>
        <v>45038</v>
      </c>
      <c r="O44" s="32">
        <v>45052</v>
      </c>
      <c r="P44" s="34" t="s">
        <v>219</v>
      </c>
      <c r="Q44" s="35" t="s">
        <v>220</v>
      </c>
      <c r="R44" s="36"/>
    </row>
    <row r="45" spans="1:18" ht="121.5" customHeight="1">
      <c r="A45" s="7"/>
      <c r="B45" s="57" t="s">
        <v>221</v>
      </c>
      <c r="C45" s="49" t="str">
        <f t="shared" ca="1" si="0"/>
        <v>受付中</v>
      </c>
      <c r="D45" s="26" t="s">
        <v>22</v>
      </c>
      <c r="E45" s="26" t="s">
        <v>22</v>
      </c>
      <c r="F45" s="26" t="s">
        <v>22</v>
      </c>
      <c r="G45" s="38" t="s">
        <v>222</v>
      </c>
      <c r="H45" s="29" t="s">
        <v>223</v>
      </c>
      <c r="I45" s="29" t="s">
        <v>224</v>
      </c>
      <c r="J45" s="30">
        <v>250</v>
      </c>
      <c r="K45" s="31" t="s">
        <v>205</v>
      </c>
      <c r="L45" s="31" t="s">
        <v>205</v>
      </c>
      <c r="M45" s="32"/>
      <c r="N45" s="33">
        <f t="shared" si="1"/>
        <v>45041</v>
      </c>
      <c r="O45" s="32">
        <v>45055</v>
      </c>
      <c r="P45" s="34">
        <v>45087</v>
      </c>
      <c r="Q45" s="35" t="s">
        <v>226</v>
      </c>
      <c r="R45" s="36" t="s">
        <v>225</v>
      </c>
    </row>
    <row r="46" spans="1:18" ht="120.75" customHeight="1">
      <c r="A46" s="7"/>
      <c r="B46" s="57" t="s">
        <v>228</v>
      </c>
      <c r="C46" s="49" t="str">
        <f t="shared" ca="1" si="0"/>
        <v>受付中</v>
      </c>
      <c r="D46" s="26" t="s">
        <v>22</v>
      </c>
      <c r="E46" s="26" t="s">
        <v>22</v>
      </c>
      <c r="F46" s="26"/>
      <c r="G46" s="38" t="s">
        <v>229</v>
      </c>
      <c r="H46" s="29" t="s">
        <v>230</v>
      </c>
      <c r="I46" s="29" t="s">
        <v>231</v>
      </c>
      <c r="J46" s="30">
        <v>1000</v>
      </c>
      <c r="K46" s="31" t="s">
        <v>29</v>
      </c>
      <c r="L46" s="31" t="s">
        <v>29</v>
      </c>
      <c r="M46" s="32">
        <v>45026</v>
      </c>
      <c r="N46" s="33">
        <f t="shared" si="1"/>
        <v>45063</v>
      </c>
      <c r="O46" s="32">
        <v>45077</v>
      </c>
      <c r="P46" s="34" t="s">
        <v>232</v>
      </c>
      <c r="Q46" s="12" t="s">
        <v>233</v>
      </c>
      <c r="R46" s="36"/>
    </row>
    <row r="47" spans="1:18" ht="171" customHeight="1">
      <c r="A47" s="7"/>
      <c r="B47" s="57" t="s">
        <v>234</v>
      </c>
      <c r="C47" s="49" t="str">
        <f t="shared" ca="1" si="0"/>
        <v>受付中</v>
      </c>
      <c r="D47" s="26" t="s">
        <v>22</v>
      </c>
      <c r="E47" s="26"/>
      <c r="F47" s="26"/>
      <c r="G47" s="38" t="s">
        <v>235</v>
      </c>
      <c r="H47" s="29" t="s">
        <v>236</v>
      </c>
      <c r="I47" s="29" t="s">
        <v>237</v>
      </c>
      <c r="J47" s="30">
        <v>1000</v>
      </c>
      <c r="K47" s="31" t="s">
        <v>29</v>
      </c>
      <c r="L47" s="31" t="s">
        <v>29</v>
      </c>
      <c r="M47" s="32">
        <v>45026</v>
      </c>
      <c r="N47" s="33">
        <f t="shared" si="1"/>
        <v>45063</v>
      </c>
      <c r="O47" s="32">
        <v>45077</v>
      </c>
      <c r="P47" s="34" t="s">
        <v>238</v>
      </c>
      <c r="Q47" s="12" t="s">
        <v>239</v>
      </c>
      <c r="R47" s="36"/>
    </row>
    <row r="48" spans="1:18" ht="66.75" customHeight="1">
      <c r="A48" s="7"/>
      <c r="B48" s="57" t="s">
        <v>240</v>
      </c>
      <c r="C48" s="77" t="str">
        <f t="shared" ca="1" si="0"/>
        <v>受付中</v>
      </c>
      <c r="D48" s="61" t="s">
        <v>22</v>
      </c>
      <c r="E48" s="61" t="s">
        <v>22</v>
      </c>
      <c r="F48" s="61"/>
      <c r="G48" s="38" t="s">
        <v>241</v>
      </c>
      <c r="H48" s="29" t="s">
        <v>242</v>
      </c>
      <c r="I48" s="29" t="s">
        <v>243</v>
      </c>
      <c r="J48" s="30">
        <v>5000</v>
      </c>
      <c r="K48" s="31" t="s">
        <v>29</v>
      </c>
      <c r="L48" s="31" t="s">
        <v>244</v>
      </c>
      <c r="M48" s="32">
        <v>45031</v>
      </c>
      <c r="N48" s="33">
        <f t="shared" si="1"/>
        <v>45093</v>
      </c>
      <c r="O48" s="32">
        <v>45107</v>
      </c>
      <c r="P48" s="76" t="s">
        <v>245</v>
      </c>
      <c r="Q48" s="12" t="s">
        <v>246</v>
      </c>
      <c r="R48" s="36" t="s">
        <v>250</v>
      </c>
    </row>
    <row r="49" spans="1:18" ht="145.5" customHeight="1">
      <c r="A49" s="81"/>
      <c r="B49" s="57" t="s">
        <v>240</v>
      </c>
      <c r="C49" s="49" t="str">
        <f t="shared" ca="1" si="0"/>
        <v>受付中</v>
      </c>
      <c r="D49" s="26" t="s">
        <v>22</v>
      </c>
      <c r="E49" s="26" t="s">
        <v>22</v>
      </c>
      <c r="F49" s="26" t="s">
        <v>22</v>
      </c>
      <c r="G49" s="38" t="s">
        <v>241</v>
      </c>
      <c r="H49" s="29" t="s">
        <v>247</v>
      </c>
      <c r="I49" s="29" t="s">
        <v>251</v>
      </c>
      <c r="J49" s="30" t="s">
        <v>248</v>
      </c>
      <c r="K49" s="31" t="s">
        <v>29</v>
      </c>
      <c r="L49" s="31" t="s">
        <v>244</v>
      </c>
      <c r="M49" s="32">
        <v>45031</v>
      </c>
      <c r="N49" s="33">
        <f t="shared" si="1"/>
        <v>45093</v>
      </c>
      <c r="O49" s="32">
        <v>45107</v>
      </c>
      <c r="P49" s="76" t="s">
        <v>245</v>
      </c>
      <c r="Q49" s="12" t="s">
        <v>249</v>
      </c>
      <c r="R49" s="36" t="s">
        <v>250</v>
      </c>
    </row>
    <row r="50" spans="1:18" ht="218.25" customHeight="1">
      <c r="A50" s="81"/>
      <c r="B50" s="57" t="s">
        <v>252</v>
      </c>
      <c r="C50" s="49" t="str">
        <f t="shared" ca="1" si="0"/>
        <v>受付中</v>
      </c>
      <c r="D50" s="26" t="s">
        <v>22</v>
      </c>
      <c r="E50" s="26"/>
      <c r="F50" s="26" t="s">
        <v>22</v>
      </c>
      <c r="G50" s="38" t="s">
        <v>253</v>
      </c>
      <c r="H50" s="29" t="s">
        <v>254</v>
      </c>
      <c r="I50" s="29" t="s">
        <v>272</v>
      </c>
      <c r="J50" s="30" t="s">
        <v>255</v>
      </c>
      <c r="K50" s="31" t="s">
        <v>29</v>
      </c>
      <c r="L50" s="31" t="s">
        <v>256</v>
      </c>
      <c r="M50" s="32"/>
      <c r="N50" s="33">
        <f t="shared" si="1"/>
        <v>45063</v>
      </c>
      <c r="O50" s="32">
        <v>45077</v>
      </c>
      <c r="P50" s="34" t="s">
        <v>257</v>
      </c>
      <c r="Q50" s="12" t="s">
        <v>258</v>
      </c>
      <c r="R50" s="36" t="s">
        <v>259</v>
      </c>
    </row>
    <row r="51" spans="1:18" ht="239.25" customHeight="1">
      <c r="A51" s="81"/>
      <c r="B51" s="57" t="s">
        <v>260</v>
      </c>
      <c r="C51" s="49" t="str">
        <f t="shared" ca="1" si="0"/>
        <v>受付中</v>
      </c>
      <c r="D51" s="26" t="s">
        <v>22</v>
      </c>
      <c r="E51" s="26"/>
      <c r="F51" s="26"/>
      <c r="G51" s="38" t="s">
        <v>261</v>
      </c>
      <c r="H51" s="29" t="s">
        <v>262</v>
      </c>
      <c r="I51" s="29" t="s">
        <v>267</v>
      </c>
      <c r="J51" s="30" t="s">
        <v>263</v>
      </c>
      <c r="K51" s="38" t="s">
        <v>264</v>
      </c>
      <c r="L51" s="31" t="s">
        <v>29</v>
      </c>
      <c r="M51" s="32"/>
      <c r="N51" s="33">
        <f t="shared" si="1"/>
        <v>45063</v>
      </c>
      <c r="O51" s="32">
        <v>45077</v>
      </c>
      <c r="P51" s="34" t="s">
        <v>265</v>
      </c>
      <c r="Q51" s="12" t="s">
        <v>266</v>
      </c>
      <c r="R51" s="36" t="s">
        <v>259</v>
      </c>
    </row>
    <row r="52" spans="1:18" ht="120.75" customHeight="1">
      <c r="A52" s="82"/>
      <c r="B52" s="57" t="s">
        <v>268</v>
      </c>
      <c r="C52" s="78" t="str">
        <f t="shared" ca="1" si="0"/>
        <v>受付中</v>
      </c>
      <c r="D52" s="56"/>
      <c r="E52" s="56"/>
      <c r="F52" s="56" t="s">
        <v>22</v>
      </c>
      <c r="G52" s="38" t="s">
        <v>269</v>
      </c>
      <c r="H52" s="29" t="s">
        <v>270</v>
      </c>
      <c r="I52" s="29" t="s">
        <v>277</v>
      </c>
      <c r="J52" s="30">
        <v>5000</v>
      </c>
      <c r="K52" s="31" t="s">
        <v>273</v>
      </c>
      <c r="L52" s="31"/>
      <c r="M52" s="32">
        <v>45047</v>
      </c>
      <c r="N52" s="33">
        <f t="shared" si="1"/>
        <v>45063</v>
      </c>
      <c r="O52" s="32">
        <v>45077</v>
      </c>
      <c r="P52" s="34" t="s">
        <v>271</v>
      </c>
      <c r="Q52" s="12" t="s">
        <v>274</v>
      </c>
      <c r="R52" s="15"/>
    </row>
    <row r="53" spans="1:18" ht="71.25" customHeight="1">
      <c r="B53" s="57" t="s">
        <v>276</v>
      </c>
      <c r="C53" s="78" t="str">
        <f t="shared" ca="1" si="0"/>
        <v>受付中</v>
      </c>
      <c r="D53" s="23"/>
      <c r="E53" s="22"/>
      <c r="F53" s="56" t="s">
        <v>22</v>
      </c>
      <c r="G53" s="38" t="s">
        <v>269</v>
      </c>
      <c r="H53" s="29" t="s">
        <v>270</v>
      </c>
      <c r="I53" s="29" t="s">
        <v>275</v>
      </c>
      <c r="J53" s="30">
        <v>10000</v>
      </c>
      <c r="K53" s="31" t="s">
        <v>273</v>
      </c>
      <c r="L53" s="24"/>
      <c r="M53" s="32">
        <v>45047</v>
      </c>
      <c r="N53" s="33">
        <f t="shared" si="1"/>
        <v>45093</v>
      </c>
      <c r="O53" s="32">
        <v>45107</v>
      </c>
      <c r="P53" s="34" t="s">
        <v>271</v>
      </c>
      <c r="Q53" s="12" t="s">
        <v>274</v>
      </c>
      <c r="R53" s="15"/>
    </row>
    <row r="54" spans="1:18" ht="171.75" customHeight="1">
      <c r="B54" s="57" t="s">
        <v>279</v>
      </c>
      <c r="C54" s="78" t="str">
        <f t="shared" ca="1" si="0"/>
        <v>受付中</v>
      </c>
      <c r="D54" s="23" t="s">
        <v>22</v>
      </c>
      <c r="E54" s="23" t="s">
        <v>22</v>
      </c>
      <c r="F54" s="23"/>
      <c r="G54" s="38" t="s">
        <v>280</v>
      </c>
      <c r="H54" s="29" t="s">
        <v>284</v>
      </c>
      <c r="I54" s="29" t="s">
        <v>281</v>
      </c>
      <c r="J54" s="30" t="s">
        <v>282</v>
      </c>
      <c r="K54" s="31" t="s">
        <v>283</v>
      </c>
      <c r="L54" s="24"/>
      <c r="M54" s="32">
        <v>45108</v>
      </c>
      <c r="N54" s="33">
        <f t="shared" si="1"/>
        <v>45124</v>
      </c>
      <c r="O54" s="32">
        <v>45138</v>
      </c>
      <c r="P54" s="34" t="s">
        <v>289</v>
      </c>
      <c r="Q54" s="12" t="s">
        <v>278</v>
      </c>
      <c r="R54" s="15"/>
    </row>
    <row r="55" spans="1:18" ht="71.25" customHeight="1">
      <c r="B55" s="57" t="s">
        <v>279</v>
      </c>
      <c r="C55" s="78" t="str">
        <f t="shared" ca="1" si="0"/>
        <v>受付中</v>
      </c>
      <c r="D55" s="23" t="s">
        <v>22</v>
      </c>
      <c r="E55" s="23" t="s">
        <v>22</v>
      </c>
      <c r="F55" s="23"/>
      <c r="G55" s="38" t="s">
        <v>280</v>
      </c>
      <c r="H55" s="29" t="s">
        <v>285</v>
      </c>
      <c r="I55" s="29" t="s">
        <v>286</v>
      </c>
      <c r="J55" s="30">
        <v>20000</v>
      </c>
      <c r="K55" s="31" t="s">
        <v>273</v>
      </c>
      <c r="L55" s="24"/>
      <c r="M55" s="32">
        <v>45108</v>
      </c>
      <c r="N55" s="33">
        <f t="shared" ref="N55:N57" si="3">O55-14</f>
        <v>45124</v>
      </c>
      <c r="O55" s="32">
        <v>45138</v>
      </c>
      <c r="P55" s="34" t="s">
        <v>289</v>
      </c>
      <c r="Q55" s="12" t="s">
        <v>278</v>
      </c>
      <c r="R55" s="15"/>
    </row>
    <row r="56" spans="1:18" ht="71.25" customHeight="1">
      <c r="B56" s="57" t="s">
        <v>279</v>
      </c>
      <c r="C56" s="78" t="str">
        <f t="shared" ca="1" si="0"/>
        <v>受付中</v>
      </c>
      <c r="D56" s="23" t="s">
        <v>22</v>
      </c>
      <c r="E56" s="23" t="s">
        <v>22</v>
      </c>
      <c r="F56" s="23"/>
      <c r="G56" s="38" t="s">
        <v>280</v>
      </c>
      <c r="H56" s="29" t="s">
        <v>287</v>
      </c>
      <c r="I56" s="29" t="s">
        <v>288</v>
      </c>
      <c r="J56" s="30">
        <v>5000</v>
      </c>
      <c r="K56" s="31" t="s">
        <v>273</v>
      </c>
      <c r="L56" s="24"/>
      <c r="M56" s="32">
        <v>45108</v>
      </c>
      <c r="N56" s="33">
        <f t="shared" si="3"/>
        <v>45124</v>
      </c>
      <c r="O56" s="32">
        <v>45138</v>
      </c>
      <c r="P56" s="34" t="s">
        <v>289</v>
      </c>
      <c r="Q56" s="12" t="s">
        <v>278</v>
      </c>
      <c r="R56" s="15"/>
    </row>
    <row r="57" spans="1:18" ht="71.25" customHeight="1">
      <c r="B57" s="57" t="s">
        <v>291</v>
      </c>
      <c r="C57" s="78" t="str">
        <f t="shared" ca="1" si="0"/>
        <v>受付中</v>
      </c>
      <c r="D57" s="23" t="s">
        <v>22</v>
      </c>
      <c r="E57" s="23" t="s">
        <v>22</v>
      </c>
      <c r="F57" s="23" t="s">
        <v>22</v>
      </c>
      <c r="G57" s="38" t="s">
        <v>292</v>
      </c>
      <c r="H57" s="29" t="s">
        <v>293</v>
      </c>
      <c r="I57" s="29" t="s">
        <v>294</v>
      </c>
      <c r="J57" s="30">
        <v>1000</v>
      </c>
      <c r="K57" s="31" t="s">
        <v>273</v>
      </c>
      <c r="L57" s="24"/>
      <c r="M57" s="32">
        <v>45023</v>
      </c>
      <c r="N57" s="33">
        <f t="shared" si="3"/>
        <v>45051</v>
      </c>
      <c r="O57" s="32">
        <v>45065</v>
      </c>
      <c r="P57" s="34"/>
      <c r="Q57" s="12" t="s">
        <v>290</v>
      </c>
      <c r="R57" s="15"/>
    </row>
    <row r="58" spans="1:18" ht="71.25" hidden="1" customHeight="1">
      <c r="B58" s="57"/>
      <c r="C58" s="78" t="str">
        <f t="shared" ca="1" si="0"/>
        <v>終了</v>
      </c>
      <c r="D58" s="23"/>
      <c r="E58" s="23"/>
      <c r="F58" s="23"/>
      <c r="G58" s="38"/>
      <c r="H58" s="29"/>
      <c r="I58" s="29"/>
      <c r="J58" s="30"/>
      <c r="K58" s="31"/>
      <c r="L58" s="24"/>
      <c r="M58" s="32"/>
      <c r="N58" s="33"/>
      <c r="O58" s="21"/>
      <c r="P58" s="34"/>
      <c r="Q58" s="12"/>
      <c r="R58" s="15"/>
    </row>
    <row r="59" spans="1:18" ht="71.25" hidden="1" customHeight="1">
      <c r="B59" s="57"/>
      <c r="C59" s="78" t="str">
        <f t="shared" ca="1" si="0"/>
        <v>終了</v>
      </c>
      <c r="D59" s="23"/>
      <c r="E59" s="23"/>
      <c r="F59" s="23"/>
      <c r="G59" s="38"/>
      <c r="H59" s="29"/>
      <c r="I59" s="29"/>
      <c r="J59" s="30"/>
      <c r="K59" s="31"/>
      <c r="L59" s="24"/>
      <c r="M59" s="32"/>
      <c r="N59" s="33"/>
      <c r="O59" s="21"/>
      <c r="P59" s="34"/>
      <c r="Q59" s="12"/>
      <c r="R59" s="15"/>
    </row>
    <row r="60" spans="1:18" ht="71.25" hidden="1" customHeight="1">
      <c r="B60" s="57"/>
      <c r="C60" s="78" t="str">
        <f t="shared" ca="1" si="0"/>
        <v>終了</v>
      </c>
      <c r="D60" s="23"/>
      <c r="E60" s="23"/>
      <c r="F60" s="23"/>
      <c r="G60" s="38"/>
      <c r="H60" s="29"/>
      <c r="I60" s="29"/>
      <c r="J60" s="30"/>
      <c r="K60" s="31"/>
      <c r="L60" s="24"/>
      <c r="M60" s="32"/>
      <c r="N60" s="33"/>
      <c r="O60" s="21"/>
      <c r="P60" s="34"/>
      <c r="Q60" s="12"/>
      <c r="R60" s="15"/>
    </row>
    <row r="61" spans="1:18" ht="71.25" hidden="1" customHeight="1">
      <c r="B61" s="57"/>
      <c r="C61" s="78" t="str">
        <f t="shared" ca="1" si="0"/>
        <v>終了</v>
      </c>
      <c r="D61" s="23"/>
      <c r="E61" s="23"/>
      <c r="F61" s="23"/>
      <c r="G61" s="38"/>
      <c r="H61" s="29"/>
      <c r="I61" s="29"/>
      <c r="J61" s="30"/>
      <c r="K61" s="31"/>
      <c r="L61" s="24"/>
      <c r="M61" s="32"/>
      <c r="N61" s="33"/>
      <c r="O61" s="21"/>
      <c r="P61" s="34"/>
      <c r="Q61" s="12"/>
      <c r="R61" s="15"/>
    </row>
    <row r="1043722" spans="8:9">
      <c r="H1043722" s="8"/>
      <c r="I1043722" s="8"/>
    </row>
  </sheetData>
  <autoFilter ref="B9:R61" xr:uid="{FA5CC778-59CA-459F-9207-4D661810715B}">
    <filterColumn colId="1">
      <filters>
        <filter val="受付中"/>
        <filter val="要問合"/>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s>
  <printOptions horizontalCentered="1"/>
  <pageMargins left="0.59055118110236227" right="0.59055118110236227" top="0.59055118110236227" bottom="0.39370078740157483" header="0.31496062992125984" footer="0.31496062992125984"/>
  <pageSetup paperSize="9" scale="50" fitToHeight="0" orientation="landscape" r:id="rId44"/>
  <headerFooter>
    <oddFooter>&amp;C&amp;P</oddFooter>
  </headerFooter>
  <legacy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2023-04-18T05:26:00Z</cp:lastPrinted>
  <dcterms:created xsi:type="dcterms:W3CDTF">2018-11-09T00:57:24Z</dcterms:created>
  <dcterms:modified xsi:type="dcterms:W3CDTF">2023-04-18T05:31:21Z</dcterms:modified>
</cp:coreProperties>
</file>