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772D59D1-9731-4548-823A-3E22709BCCC7}"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'!$B$9:$R$159</definedName>
    <definedName name="_xlnm.Print_Area" localSheetId="0">'2023年度募集一覧 '!$B$137:$R$151</definedName>
    <definedName name="_xlnm.Print_Titles" localSheetId="0">'2023年度募集一覧 '!$2:$9</definedName>
  </definedNames>
  <calcPr calcId="191029"/>
</workbook>
</file>

<file path=xl/calcChain.xml><?xml version="1.0" encoding="utf-8"?>
<calcChain xmlns="http://schemas.openxmlformats.org/spreadsheetml/2006/main">
  <c r="N159" i="11" l="1"/>
  <c r="N158" i="11"/>
  <c r="N157" i="11"/>
  <c r="N156" i="11"/>
  <c r="N155" i="11"/>
  <c r="N154" i="11"/>
  <c r="N153" i="11"/>
  <c r="N152"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29" i="11" l="1"/>
  <c r="C157" i="11"/>
  <c r="C159" i="11"/>
  <c r="C158" i="11"/>
  <c r="C154" i="11"/>
  <c r="C152" i="11"/>
  <c r="C150" i="11"/>
  <c r="C148" i="11"/>
  <c r="C146" i="11"/>
  <c r="C155" i="11"/>
  <c r="C153" i="11"/>
  <c r="C151" i="11"/>
  <c r="C149" i="11"/>
  <c r="C147" i="11"/>
  <c r="C145" i="11"/>
  <c r="C156"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<sst xmlns="http://schemas.openxmlformats.org/spreadsheetml/2006/main" count="1457" uniqueCount="808">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</sst>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38" Type="http://schemas.openxmlformats.org/officeDocument/2006/relationships/printerSettings" Target="../printerSettings/printerSettings1.bin"/><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28" Type="http://schemas.openxmlformats.org/officeDocument/2006/relationships/hyperlink" Target="https://www.pu-zaidan.jp/guide.html"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vmlDrawing" Target="../drawings/vmlDrawing1.vm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3" Type="http://schemas.openxmlformats.org/officeDocument/2006/relationships/hyperlink" Target="https://www.msd.co.jp/about/responsibility/ime/jigyo/"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hyperlink" Target="https://carbon-recycling-fund.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16" Type="http://schemas.openxmlformats.org/officeDocument/2006/relationships/hyperlink" Target="https://www.power-academy.jp/info/2023/003759.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137" Type="http://schemas.openxmlformats.org/officeDocument/2006/relationships/hyperlink" Target="http://www.katazaidan.or.jp/application/apply_for_grant/application_study/"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40" Type="http://schemas.openxmlformats.org/officeDocument/2006/relationships/comments" Target="../comments1.xm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3"/>
  <sheetViews>
    <sheetView tabSelected="1" topLeftCell="A147" zoomScaleNormal="100" zoomScaleSheetLayoutView="115" workbookViewId="0">
      <selection activeCell="A148" sqref="A148"/>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17.875" style="1" customWidth="1"/>
    <col min="11" max="11" width="26.625" style="2" customWidth="1"/>
    <col min="12" max="12" width="8"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45110</v>
      </c>
      <c r="H1" s="2"/>
    </row>
    <row r="2" spans="2:18" ht="19.5">
      <c r="B2" s="84" t="s">
        <v>21</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45110</v>
      </c>
      <c r="R3" s="85"/>
    </row>
    <row r="4" spans="2:18" ht="15.75" customHeight="1">
      <c r="B4" s="6"/>
      <c r="C4" s="86" t="s">
        <v>16</v>
      </c>
      <c r="D4" s="86"/>
      <c r="E4" s="86"/>
      <c r="F4" s="86"/>
      <c r="G4" s="86"/>
      <c r="H4" s="86"/>
      <c r="I4" s="86"/>
      <c r="J4" s="86"/>
      <c r="K4" s="86"/>
      <c r="L4" s="86"/>
      <c r="M4" s="86"/>
      <c r="N4" s="86"/>
      <c r="O4" s="86"/>
      <c r="P4" s="86"/>
    </row>
    <row r="5" spans="2:18" ht="15.75" customHeight="1">
      <c r="B5" s="6"/>
      <c r="C5" s="87" t="s">
        <v>19</v>
      </c>
      <c r="D5" s="87"/>
      <c r="E5" s="87"/>
      <c r="F5" s="87"/>
      <c r="G5" s="87"/>
      <c r="H5" s="87"/>
      <c r="I5" s="87"/>
      <c r="J5" s="87"/>
      <c r="K5" s="87"/>
      <c r="L5" s="87"/>
      <c r="M5" s="87"/>
      <c r="N5" s="87"/>
      <c r="O5" s="87"/>
      <c r="P5" s="87"/>
      <c r="Q5" s="14"/>
    </row>
    <row r="6" spans="2:18" ht="15.75" customHeight="1">
      <c r="B6" s="6"/>
      <c r="C6" s="86" t="s">
        <v>18</v>
      </c>
      <c r="D6" s="86"/>
      <c r="E6" s="86"/>
      <c r="F6" s="86"/>
      <c r="G6" s="86"/>
      <c r="H6" s="86"/>
      <c r="I6" s="86"/>
      <c r="J6" s="86"/>
      <c r="K6" s="86"/>
      <c r="L6" s="86"/>
      <c r="M6" s="86"/>
      <c r="N6" s="86"/>
      <c r="O6" s="86"/>
      <c r="P6" s="86"/>
      <c r="Q6" s="14"/>
    </row>
    <row r="7" spans="2:18" ht="15.75" customHeight="1">
      <c r="B7" s="6"/>
      <c r="C7" s="86" t="s">
        <v>17</v>
      </c>
      <c r="D7" s="86"/>
      <c r="E7" s="86"/>
      <c r="F7" s="86"/>
      <c r="G7" s="86"/>
      <c r="H7" s="86"/>
      <c r="I7" s="86"/>
      <c r="J7" s="86"/>
      <c r="K7" s="86"/>
      <c r="L7" s="86"/>
      <c r="M7" s="86"/>
      <c r="N7" s="86"/>
      <c r="O7" s="86"/>
      <c r="P7" s="86"/>
      <c r="Q7" s="14"/>
    </row>
    <row r="8" spans="2:18" ht="15.75">
      <c r="B8" s="88" t="s">
        <v>0</v>
      </c>
      <c r="C8" s="89" t="s">
        <v>11</v>
      </c>
      <c r="D8" s="90" t="s">
        <v>20</v>
      </c>
      <c r="E8" s="90"/>
      <c r="F8" s="90"/>
      <c r="G8" s="91" t="s">
        <v>1</v>
      </c>
      <c r="H8" s="91" t="s">
        <v>6</v>
      </c>
      <c r="I8" s="91" t="s">
        <v>24</v>
      </c>
      <c r="J8" s="91" t="s">
        <v>7</v>
      </c>
      <c r="K8" s="100" t="s">
        <v>2</v>
      </c>
      <c r="L8" s="101"/>
      <c r="M8" s="94" t="s">
        <v>12</v>
      </c>
      <c r="N8" s="94" t="s">
        <v>13</v>
      </c>
      <c r="O8" s="94" t="s">
        <v>14</v>
      </c>
      <c r="P8" s="98" t="s">
        <v>15</v>
      </c>
      <c r="Q8" s="96" t="s">
        <v>4</v>
      </c>
      <c r="R8" s="93" t="s">
        <v>5</v>
      </c>
    </row>
    <row r="9" spans="2:18" ht="184.5" customHeight="1">
      <c r="B9" s="88"/>
      <c r="C9" s="89"/>
      <c r="D9" s="3" t="s">
        <v>8</v>
      </c>
      <c r="E9" s="3" t="s">
        <v>9</v>
      </c>
      <c r="F9" s="3" t="s">
        <v>10</v>
      </c>
      <c r="G9" s="92"/>
      <c r="H9" s="92"/>
      <c r="I9" s="92"/>
      <c r="J9" s="92"/>
      <c r="K9" s="4" t="s">
        <v>25</v>
      </c>
      <c r="L9" s="9" t="s">
        <v>3</v>
      </c>
      <c r="M9" s="95"/>
      <c r="N9" s="95"/>
      <c r="O9" s="95"/>
      <c r="P9" s="99"/>
      <c r="Q9" s="97"/>
      <c r="R9" s="93"/>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要問合</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要問合</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customHeight="1">
      <c r="B82" s="55" t="s">
        <v>429</v>
      </c>
      <c r="C82" s="76" t="str">
        <f t="shared" ca="1" si="8"/>
        <v>受付中</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要問合</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customHeight="1">
      <c r="B84" s="55" t="s">
        <v>441</v>
      </c>
      <c r="C84" s="76" t="str">
        <f t="shared" ca="1" si="8"/>
        <v>受付中</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customHeight="1">
      <c r="B85" s="55" t="s">
        <v>441</v>
      </c>
      <c r="C85" s="76" t="str">
        <f t="shared" ca="1" si="8"/>
        <v>受付中</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customHeight="1">
      <c r="B86" s="55" t="s">
        <v>441</v>
      </c>
      <c r="C86" s="76" t="str">
        <f t="shared" ca="1" si="8"/>
        <v>受付中</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customHeight="1">
      <c r="B87" s="55" t="s">
        <v>441</v>
      </c>
      <c r="C87" s="76" t="str">
        <f t="shared" ca="1" si="8"/>
        <v>受付中</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customHeight="1">
      <c r="B88" s="55" t="s">
        <v>441</v>
      </c>
      <c r="C88" s="76" t="str">
        <f t="shared" ca="1" si="8"/>
        <v>受付中</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customHeight="1">
      <c r="B89" s="55" t="s">
        <v>441</v>
      </c>
      <c r="C89" s="76" t="str">
        <f t="shared" ca="1" si="8"/>
        <v>受付中</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customHeight="1">
      <c r="B90" s="55" t="s">
        <v>465</v>
      </c>
      <c r="C90" s="76" t="str">
        <f t="shared" ca="1" si="8"/>
        <v>受付中</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customHeight="1">
      <c r="B91" s="55" t="s">
        <v>472</v>
      </c>
      <c r="C91" s="76" t="str">
        <f t="shared" ca="1" si="8"/>
        <v>受付中</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customHeight="1">
      <c r="B92" s="55" t="s">
        <v>480</v>
      </c>
      <c r="C92" s="76" t="str">
        <f t="shared" ref="C92:C96" ca="1" si="10">IF($B$1&gt;O92, "終了", IF(O92 - $B$1 &lt;= 14, "要問合", "受付中"))</f>
        <v>受付中</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要問合</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customHeight="1">
      <c r="B96" s="55" t="s">
        <v>507</v>
      </c>
      <c r="C96" s="76" t="str">
        <f t="shared" ca="1" si="10"/>
        <v>受付中</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要問合</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要問合</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要問合</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customHeight="1">
      <c r="B102" s="55" t="s">
        <v>540</v>
      </c>
      <c r="C102" s="76" t="str">
        <f t="shared" ca="1" si="12"/>
        <v>受付中</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customHeight="1">
      <c r="B104" s="55" t="s">
        <v>541</v>
      </c>
      <c r="C104" s="76" t="str">
        <f t="shared" ref="C104:C116" ca="1" si="14">IF($B$1&gt;O104, "終了", IF(O104 - $B$1 &lt;= 14, "要問合", "受付中"))</f>
        <v>受付中</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customHeight="1">
      <c r="B105" s="55" t="s">
        <v>547</v>
      </c>
      <c r="C105" s="76" t="str">
        <f t="shared" ca="1" si="14"/>
        <v>受付中</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customHeight="1">
      <c r="B106" s="55" t="s">
        <v>554</v>
      </c>
      <c r="C106" s="76" t="str">
        <f t="shared" ca="1" si="14"/>
        <v>受付中</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customHeight="1">
      <c r="B108" s="55" t="s">
        <v>567</v>
      </c>
      <c r="C108" s="76" t="str">
        <f t="shared" ca="1" si="14"/>
        <v>受付中</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customHeight="1">
      <c r="B109" s="55" t="s">
        <v>567</v>
      </c>
      <c r="C109" s="76" t="str">
        <f t="shared" ca="1" si="14"/>
        <v>受付中</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customHeight="1">
      <c r="B110" s="55" t="s">
        <v>567</v>
      </c>
      <c r="C110" s="76" t="str">
        <f t="shared" ca="1" si="14"/>
        <v>受付中</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customHeight="1">
      <c r="B113" s="55" t="s">
        <v>588</v>
      </c>
      <c r="C113" s="76" t="str">
        <f t="shared" ca="1" si="14"/>
        <v>受付中</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customHeight="1">
      <c r="B117" s="55" t="s">
        <v>625</v>
      </c>
      <c r="C117" s="76" t="str">
        <f t="shared" ref="C117:C133" ca="1" si="15">IF($B$1&gt;O117, "終了", IF(O117 - $B$1 &lt;= 14, "要問合", "受付中"))</f>
        <v>受付中</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customHeight="1">
      <c r="B118" s="55" t="s">
        <v>638</v>
      </c>
      <c r="C118" s="76" t="str">
        <f t="shared" ca="1" si="15"/>
        <v>受付中</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customHeight="1">
      <c r="B119" s="55" t="s">
        <v>637</v>
      </c>
      <c r="C119" s="76" t="str">
        <f t="shared" ca="1" si="15"/>
        <v>受付中</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customHeight="1">
      <c r="B120" s="55" t="s">
        <v>639</v>
      </c>
      <c r="C120" s="76" t="str">
        <f t="shared" ca="1" si="15"/>
        <v>受付中</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customHeight="1">
      <c r="B122" s="55" t="s">
        <v>653</v>
      </c>
      <c r="C122" s="76" t="str">
        <f t="shared" ca="1" si="15"/>
        <v>受付中</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customHeight="1">
      <c r="B123" s="55" t="s">
        <v>657</v>
      </c>
      <c r="C123" s="76" t="str">
        <f t="shared" ca="1" si="15"/>
        <v>受付中</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customHeight="1">
      <c r="B124" s="55" t="s">
        <v>658</v>
      </c>
      <c r="C124" s="76" t="str">
        <f t="shared" ca="1" si="15"/>
        <v>受付中</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customHeight="1">
      <c r="B125" s="55" t="s">
        <v>658</v>
      </c>
      <c r="C125" s="76" t="str">
        <f t="shared" ca="1" si="15"/>
        <v>受付中</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customHeight="1">
      <c r="B126" s="55" t="s">
        <v>666</v>
      </c>
      <c r="C126" s="76" t="str">
        <f t="shared" ca="1" si="15"/>
        <v>受付中</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customHeight="1">
      <c r="B127" s="55" t="s">
        <v>666</v>
      </c>
      <c r="C127" s="76" t="str">
        <f t="shared" ca="1" si="15"/>
        <v>受付中</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customHeight="1">
      <c r="B128" s="55" t="s">
        <v>672</v>
      </c>
      <c r="C128" s="76" t="str">
        <f t="shared" ca="1" si="15"/>
        <v>受付中</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customHeight="1">
      <c r="B129" s="55" t="s">
        <v>672</v>
      </c>
      <c r="C129" s="76" t="str">
        <f t="shared" ca="1" si="15"/>
        <v>受付中</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customHeight="1">
      <c r="B130" s="55" t="s">
        <v>676</v>
      </c>
      <c r="C130" s="76" t="str">
        <f t="shared" ca="1" si="15"/>
        <v>受付中</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customHeight="1">
      <c r="B131" s="55" t="s">
        <v>680</v>
      </c>
      <c r="C131" s="76" t="str">
        <f t="shared" ca="1" si="15"/>
        <v>受付中</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customHeight="1">
      <c r="B132" s="55" t="s">
        <v>680</v>
      </c>
      <c r="C132" s="76" t="str">
        <f t="shared" ca="1" si="15"/>
        <v>受付中</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customHeight="1">
      <c r="B134" s="55" t="s">
        <v>704</v>
      </c>
      <c r="C134" s="76" t="str">
        <f t="shared" ref="C134:C144" ca="1" si="17">IF($B$1&gt;O134, "終了", IF(O134 - $B$1 &lt;= 14, "要問合", "受付中"))</f>
        <v>受付中</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customHeight="1">
      <c r="B135" s="55" t="s">
        <v>704</v>
      </c>
      <c r="C135" s="76" t="str">
        <f t="shared" ca="1" si="17"/>
        <v>受付中</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customHeight="1">
      <c r="B136" s="55" t="s">
        <v>713</v>
      </c>
      <c r="C136" s="76" t="str">
        <f t="shared" ca="1" si="17"/>
        <v>受付中</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customHeight="1">
      <c r="B137" s="55" t="s">
        <v>720</v>
      </c>
      <c r="C137" s="76" t="str">
        <f t="shared" ca="1" si="17"/>
        <v>受付中</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customHeight="1">
      <c r="B138" s="55" t="s">
        <v>728</v>
      </c>
      <c r="C138" s="76" t="str">
        <f t="shared" ca="1" si="17"/>
        <v>受付中</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customHeight="1">
      <c r="B139" s="55" t="s">
        <v>736</v>
      </c>
      <c r="C139" s="76" t="str">
        <f t="shared" ca="1" si="17"/>
        <v>受付中</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customHeight="1">
      <c r="B140" s="55" t="s">
        <v>745</v>
      </c>
      <c r="C140" s="76" t="str">
        <f t="shared" ca="1" si="17"/>
        <v>受付中</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customHeight="1">
      <c r="B141" s="55" t="s">
        <v>745</v>
      </c>
      <c r="C141" s="76" t="str">
        <f t="shared" ca="1" si="17"/>
        <v>受付中</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customHeight="1">
      <c r="B142" s="55" t="s">
        <v>756</v>
      </c>
      <c r="C142" s="76" t="str">
        <f t="shared" ca="1" si="17"/>
        <v>受付中</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customHeight="1">
      <c r="B143" s="55" t="s">
        <v>763</v>
      </c>
      <c r="C143" s="76" t="str">
        <f t="shared" ca="1" si="17"/>
        <v>受付中</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customHeight="1">
      <c r="B144" s="55" t="s">
        <v>770</v>
      </c>
      <c r="C144" s="76" t="str">
        <f t="shared" ca="1" si="17"/>
        <v>受付中</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customHeight="1">
      <c r="B145" s="55" t="s">
        <v>777</v>
      </c>
      <c r="C145" s="76" t="str">
        <f t="shared" ref="C145:C159" ca="1" si="20">IF($B$1&gt;O145, "終了", IF(O145 - $B$1 &lt;= 14, "要問合", "受付中"))</f>
        <v>受付中</v>
      </c>
      <c r="D145" s="21" t="s">
        <v>22</v>
      </c>
      <c r="E145" s="21" t="s">
        <v>22</v>
      </c>
      <c r="F145" s="21" t="s">
        <v>22</v>
      </c>
      <c r="G145" s="36" t="s">
        <v>778</v>
      </c>
      <c r="H145" s="27" t="s">
        <v>779</v>
      </c>
      <c r="I145" s="27" t="s">
        <v>780</v>
      </c>
      <c r="J145" s="28" t="s">
        <v>781</v>
      </c>
      <c r="K145" s="29" t="s">
        <v>767</v>
      </c>
      <c r="L145" s="22" t="s">
        <v>782</v>
      </c>
      <c r="M145" s="30"/>
      <c r="N145" s="31">
        <f t="shared" ref="N145:N159" si="21">O145-14</f>
        <v>45155</v>
      </c>
      <c r="O145" s="30">
        <v>45169</v>
      </c>
      <c r="P145" s="32" t="s">
        <v>783</v>
      </c>
      <c r="Q145" s="12" t="s">
        <v>794</v>
      </c>
      <c r="R145" s="34"/>
    </row>
    <row r="146" spans="2:18" ht="172.5" customHeight="1">
      <c r="B146" s="55" t="s">
        <v>785</v>
      </c>
      <c r="C146" s="76" t="str">
        <f t="shared" ca="1" si="20"/>
        <v>受付中</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customHeight="1">
      <c r="B147" s="55" t="s">
        <v>785</v>
      </c>
      <c r="C147" s="76" t="str">
        <f t="shared" ca="1" si="20"/>
        <v>受付中</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customHeight="1">
      <c r="B148" s="55" t="s">
        <v>789</v>
      </c>
      <c r="C148" s="76" t="str">
        <f t="shared" ca="1" si="20"/>
        <v>受付中</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customHeight="1">
      <c r="B149" s="55" t="s">
        <v>795</v>
      </c>
      <c r="C149" s="76" t="str">
        <f t="shared" ca="1" si="20"/>
        <v>受付中</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customHeight="1">
      <c r="B150" s="55" t="s">
        <v>802</v>
      </c>
      <c r="C150" s="76" t="str">
        <f t="shared" ca="1" si="20"/>
        <v>受付中</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customHeight="1">
      <c r="B151" s="55" t="s">
        <v>802</v>
      </c>
      <c r="C151" s="76" t="str">
        <f t="shared" ca="1" si="20"/>
        <v>受付中</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hidden="1" customHeight="1">
      <c r="B152" s="55"/>
      <c r="C152" s="76" t="str">
        <f t="shared" ca="1" si="20"/>
        <v>終了</v>
      </c>
      <c r="D152" s="21"/>
      <c r="E152" s="21"/>
      <c r="F152" s="21"/>
      <c r="G152" s="36"/>
      <c r="H152" s="27"/>
      <c r="I152" s="27"/>
      <c r="J152" s="28"/>
      <c r="K152" s="29"/>
      <c r="L152" s="22"/>
      <c r="M152" s="30"/>
      <c r="N152" s="31">
        <f t="shared" si="21"/>
        <v>-14</v>
      </c>
      <c r="O152" s="30"/>
      <c r="P152" s="32"/>
      <c r="Q152" s="12"/>
      <c r="R152" s="34"/>
    </row>
    <row r="153" spans="2:18" ht="71.25" hidden="1" customHeight="1">
      <c r="B153" s="55"/>
      <c r="C153" s="76" t="str">
        <f t="shared" ca="1" si="20"/>
        <v>終了</v>
      </c>
      <c r="D153" s="21"/>
      <c r="E153" s="21"/>
      <c r="F153" s="21"/>
      <c r="G153" s="36"/>
      <c r="H153" s="27"/>
      <c r="I153" s="27"/>
      <c r="J153" s="28"/>
      <c r="K153" s="29"/>
      <c r="L153" s="22"/>
      <c r="M153" s="30"/>
      <c r="N153" s="31">
        <f t="shared" si="21"/>
        <v>-14</v>
      </c>
      <c r="O153" s="30"/>
      <c r="P153" s="32"/>
      <c r="Q153" s="12"/>
      <c r="R153" s="34"/>
    </row>
    <row r="154" spans="2:18" ht="71.25" hidden="1" customHeight="1">
      <c r="B154" s="55"/>
      <c r="C154" s="76" t="str">
        <f t="shared" ca="1" si="20"/>
        <v>終了</v>
      </c>
      <c r="D154" s="21"/>
      <c r="E154" s="21"/>
      <c r="F154" s="21"/>
      <c r="G154" s="36"/>
      <c r="H154" s="27"/>
      <c r="I154" s="27"/>
      <c r="J154" s="28"/>
      <c r="K154" s="29"/>
      <c r="L154" s="22"/>
      <c r="M154" s="30"/>
      <c r="N154" s="31">
        <f t="shared" si="21"/>
        <v>-14</v>
      </c>
      <c r="O154" s="30"/>
      <c r="P154" s="32"/>
      <c r="Q154" s="12"/>
      <c r="R154" s="34"/>
    </row>
    <row r="155" spans="2:18" ht="71.25" hidden="1" customHeight="1">
      <c r="B155" s="55"/>
      <c r="C155" s="76" t="str">
        <f t="shared" ca="1" si="20"/>
        <v>終了</v>
      </c>
      <c r="D155" s="21"/>
      <c r="E155" s="21"/>
      <c r="F155" s="21"/>
      <c r="G155" s="36"/>
      <c r="H155" s="27"/>
      <c r="I155" s="27"/>
      <c r="J155" s="28"/>
      <c r="K155" s="29"/>
      <c r="L155" s="22"/>
      <c r="M155" s="30"/>
      <c r="N155" s="31">
        <f t="shared" si="21"/>
        <v>-14</v>
      </c>
      <c r="O155" s="30"/>
      <c r="P155" s="32"/>
      <c r="Q155" s="12"/>
      <c r="R155" s="34"/>
    </row>
    <row r="156" spans="2:18" ht="71.25" hidden="1" customHeight="1">
      <c r="B156" s="55"/>
      <c r="C156" s="76" t="str">
        <f t="shared" ca="1" si="20"/>
        <v>終了</v>
      </c>
      <c r="D156" s="21"/>
      <c r="E156" s="21"/>
      <c r="F156" s="21"/>
      <c r="G156" s="36"/>
      <c r="H156" s="27"/>
      <c r="I156" s="27"/>
      <c r="J156" s="28"/>
      <c r="K156" s="29"/>
      <c r="L156" s="22"/>
      <c r="M156" s="30"/>
      <c r="N156" s="31">
        <f t="shared" si="21"/>
        <v>-14</v>
      </c>
      <c r="O156" s="30"/>
      <c r="P156" s="32"/>
      <c r="Q156" s="12"/>
      <c r="R156" s="34"/>
    </row>
    <row r="157" spans="2:18" ht="71.25" hidden="1" customHeight="1">
      <c r="B157" s="55"/>
      <c r="C157" s="76" t="str">
        <f t="shared" ca="1" si="20"/>
        <v>終了</v>
      </c>
      <c r="D157" s="21"/>
      <c r="E157" s="21"/>
      <c r="F157" s="21"/>
      <c r="G157" s="36"/>
      <c r="H157" s="27"/>
      <c r="I157" s="27"/>
      <c r="J157" s="28"/>
      <c r="K157" s="29"/>
      <c r="L157" s="22"/>
      <c r="M157" s="30"/>
      <c r="N157" s="31">
        <f t="shared" si="21"/>
        <v>-14</v>
      </c>
      <c r="O157" s="30"/>
      <c r="P157" s="32"/>
      <c r="Q157" s="12"/>
      <c r="R157" s="34"/>
    </row>
    <row r="158" spans="2:18" ht="71.25" hidden="1" customHeight="1">
      <c r="B158" s="55"/>
      <c r="C158" s="76" t="str">
        <f t="shared" ca="1" si="20"/>
        <v>終了</v>
      </c>
      <c r="D158" s="21"/>
      <c r="E158" s="21"/>
      <c r="F158" s="21"/>
      <c r="G158" s="36"/>
      <c r="H158" s="27"/>
      <c r="I158" s="27"/>
      <c r="J158" s="28"/>
      <c r="K158" s="29"/>
      <c r="L158" s="22"/>
      <c r="M158" s="30"/>
      <c r="N158" s="31">
        <f t="shared" si="21"/>
        <v>-14</v>
      </c>
      <c r="O158" s="30"/>
      <c r="P158" s="32"/>
      <c r="Q158" s="12"/>
      <c r="R158" s="34"/>
    </row>
    <row r="159" spans="2:18" ht="71.25" hidden="1" customHeight="1">
      <c r="B159" s="55"/>
      <c r="C159" s="76" t="str">
        <f t="shared" ca="1" si="20"/>
        <v>終了</v>
      </c>
      <c r="D159" s="21"/>
      <c r="E159" s="21"/>
      <c r="F159" s="21"/>
      <c r="G159" s="36"/>
      <c r="H159" s="27"/>
      <c r="I159" s="27"/>
      <c r="J159" s="28"/>
      <c r="K159" s="29"/>
      <c r="L159" s="22"/>
      <c r="M159" s="30"/>
      <c r="N159" s="31">
        <f t="shared" si="21"/>
        <v>-14</v>
      </c>
      <c r="O159" s="30"/>
      <c r="P159" s="32"/>
      <c r="Q159" s="12"/>
      <c r="R159" s="34"/>
    </row>
    <row r="1043723" spans="8:9">
      <c r="H1043723" s="8"/>
      <c r="I1043723" s="8"/>
    </row>
  </sheetData>
  <autoFilter ref="B9:R159"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s>
  <printOptions horizontalCentered="1"/>
  <pageMargins left="0.59055118110236227" right="0.59055118110236227" top="0.59055118110236227" bottom="0.39370078740157483" header="0.31496062992125984" footer="0.31496062992125984"/>
  <pageSetup paperSize="9" scale="48" fitToHeight="0" orientation="landscape" r:id="rId138"/>
  <headerFooter>
    <oddFooter>&amp;C&amp;P</oddFooter>
  </headerFooter>
  <legacyDrawing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2023-06-30T05:25:11Z</cp:lastPrinted>
  <dcterms:created xsi:type="dcterms:W3CDTF">2018-11-09T00:57:24Z</dcterms:created>
  <dcterms:modified xsi:type="dcterms:W3CDTF">2023-07-03T07:11:25Z</dcterms:modified>
</cp:coreProperties>
</file>