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snfilesv\s_kenkyu\000_s_kenkyu\2023年度\002_研究支援部門\003_外部資金\001_学外助成金\"/>
    </mc:Choice>
  </mc:AlternateContent>
  <xr:revisionPtr revIDLastSave="0" documentId="13_ncr:1_{D4F059E6-1786-486D-A4DF-77F2E2EB655B}" xr6:coauthVersionLast="36" xr6:coauthVersionMax="36" xr10:uidLastSave="{00000000-0000-0000-0000-000000000000}"/>
  <bookViews>
    <workbookView xWindow="120" yWindow="120" windowWidth="21420" windowHeight="9450" xr2:uid="{00000000-000D-0000-FFFF-FFFF00000000}"/>
  </bookViews>
  <sheets>
    <sheet name="2023年度募集一覧 " sheetId="11" r:id="rId1"/>
  </sheets>
  <definedNames>
    <definedName name="_xlnm._FilterDatabase" localSheetId="0" hidden="1">'2023年度募集一覧 '!$B$9:$R$243</definedName>
    <definedName name="_xlnm.Print_Area" localSheetId="0">'2023年度募集一覧 '!$B$226:$R$236</definedName>
    <definedName name="_xlnm.Print_Titles" localSheetId="0">'2023年度募集一覧 '!$2:$9</definedName>
  </definedNames>
  <calcPr calcId="191029"/>
</workbook>
</file>

<file path=xl/calcChain.xml><?xml version="1.0" encoding="utf-8"?>
<calcChain xmlns="http://schemas.openxmlformats.org/spreadsheetml/2006/main">
  <c r="N228" i="11" l="1"/>
  <c r="N226" i="11"/>
  <c r="N243" i="11" l="1"/>
  <c r="N242" i="11"/>
  <c r="N241" i="11"/>
  <c r="N240" i="11"/>
  <c r="N239" i="11"/>
  <c r="N238" i="11"/>
  <c r="N237" i="11"/>
  <c r="N236" i="11"/>
  <c r="N235" i="11"/>
  <c r="N234" i="11"/>
  <c r="N233" i="11"/>
  <c r="N232" i="11"/>
  <c r="N231" i="11"/>
  <c r="N230" i="11"/>
  <c r="N229" i="11"/>
  <c r="N227" i="11"/>
  <c r="N225" i="11" l="1"/>
  <c r="N224" i="11"/>
  <c r="N223" i="11"/>
  <c r="N222" i="11"/>
  <c r="N221" i="11"/>
  <c r="N220" i="11"/>
  <c r="N219" i="11"/>
  <c r="N218" i="11"/>
  <c r="N217" i="11"/>
  <c r="N216" i="11"/>
  <c r="N215" i="11"/>
  <c r="N214" i="11"/>
  <c r="N213" i="11"/>
  <c r="N212" i="11"/>
  <c r="N211" i="11"/>
  <c r="N210" i="11" l="1"/>
  <c r="N209" i="11"/>
  <c r="N208" i="11"/>
  <c r="N207" i="11"/>
  <c r="N206" i="11"/>
  <c r="N205" i="11"/>
  <c r="N204" i="11"/>
  <c r="N203" i="11"/>
  <c r="N202" i="11"/>
  <c r="N201" i="11"/>
  <c r="N200" i="11"/>
  <c r="N199" i="11"/>
  <c r="N198" i="11"/>
  <c r="N197" i="11"/>
  <c r="N196" i="11"/>
  <c r="N195" i="11"/>
  <c r="N194" i="11"/>
  <c r="N193" i="11"/>
  <c r="N192" i="11" l="1"/>
  <c r="N191" i="11"/>
  <c r="N190" i="11"/>
  <c r="N189" i="11"/>
  <c r="N188" i="11"/>
  <c r="N187" i="11"/>
  <c r="N186" i="11"/>
  <c r="N185" i="11"/>
  <c r="N184" i="11"/>
  <c r="N183" i="11"/>
  <c r="N182" i="11"/>
  <c r="N181" i="11"/>
  <c r="N180" i="11"/>
  <c r="N179" i="11"/>
  <c r="N178" i="11"/>
  <c r="N167" i="11"/>
  <c r="N166" i="11"/>
  <c r="N177" i="11" l="1"/>
  <c r="N176" i="11"/>
  <c r="N175" i="11"/>
  <c r="N174" i="11"/>
  <c r="N173" i="11"/>
  <c r="N172" i="11"/>
  <c r="N171" i="11"/>
  <c r="N170" i="11"/>
  <c r="N169" i="11"/>
  <c r="N168" i="11"/>
  <c r="N165" i="11"/>
  <c r="N164" i="11"/>
  <c r="N163" i="11"/>
  <c r="N162" i="11"/>
  <c r="N161" i="11"/>
  <c r="N152" i="11" l="1"/>
  <c r="N160" i="11" l="1"/>
  <c r="N159" i="11"/>
  <c r="N158" i="11"/>
  <c r="N157" i="11"/>
  <c r="N156" i="11"/>
  <c r="N155" i="11"/>
  <c r="N154" i="11"/>
  <c r="N153" i="11"/>
  <c r="N151" i="11"/>
  <c r="N150" i="11"/>
  <c r="N149" i="11"/>
  <c r="N148" i="11"/>
  <c r="N147" i="11"/>
  <c r="N146" i="11"/>
  <c r="N145" i="11"/>
  <c r="N135" i="11" l="1"/>
  <c r="N129" i="11" l="1"/>
  <c r="N144" i="11" l="1"/>
  <c r="N143" i="11"/>
  <c r="N142" i="11"/>
  <c r="N141" i="11"/>
  <c r="N140" i="11"/>
  <c r="N139" i="11"/>
  <c r="N138" i="11"/>
  <c r="N137" i="11"/>
  <c r="N136" i="11"/>
  <c r="N134" i="11"/>
  <c r="N133" i="11" l="1"/>
  <c r="N132" i="11"/>
  <c r="N131" i="11"/>
  <c r="N130" i="11"/>
  <c r="N128" i="11"/>
  <c r="N127" i="11"/>
  <c r="N126" i="11"/>
  <c r="N125" i="11"/>
  <c r="N124" i="11"/>
  <c r="N123" i="11"/>
  <c r="N122" i="11"/>
  <c r="N121" i="11"/>
  <c r="N120" i="11"/>
  <c r="N119" i="11"/>
  <c r="N118" i="11"/>
  <c r="N117" i="11"/>
  <c r="N103" i="11" l="1"/>
  <c r="N99" i="11" l="1"/>
  <c r="N116" i="11"/>
  <c r="N115" i="11"/>
  <c r="N114" i="11"/>
  <c r="N113" i="11"/>
  <c r="N112" i="11"/>
  <c r="N111" i="11"/>
  <c r="N110" i="11"/>
  <c r="N109" i="11"/>
  <c r="N108" i="11"/>
  <c r="N107" i="11"/>
  <c r="N106" i="11"/>
  <c r="N105" i="11"/>
  <c r="N104" i="11"/>
  <c r="N102" i="11"/>
  <c r="N101" i="11" l="1"/>
  <c r="N100" i="11"/>
  <c r="N98" i="11"/>
  <c r="N97" i="11"/>
  <c r="N96" i="11"/>
  <c r="N95" i="11"/>
  <c r="N94" i="11"/>
  <c r="N93" i="11"/>
  <c r="N92" i="11"/>
  <c r="N91" i="11" l="1"/>
  <c r="N90" i="11"/>
  <c r="N89" i="11"/>
  <c r="N88" i="11"/>
  <c r="N87" i="11"/>
  <c r="N86" i="11"/>
  <c r="N85" i="11"/>
  <c r="N84" i="11"/>
  <c r="N83" i="11"/>
  <c r="N82" i="11"/>
  <c r="N81" i="11"/>
  <c r="N80" i="11"/>
  <c r="N79" i="11"/>
  <c r="N78" i="11"/>
  <c r="N77" i="11"/>
  <c r="N76" i="11" l="1"/>
  <c r="N75" i="11"/>
  <c r="N74" i="11"/>
  <c r="N73" i="11"/>
  <c r="N72" i="11" l="1"/>
  <c r="N71" i="11"/>
  <c r="N67" i="11"/>
  <c r="N66" i="11"/>
  <c r="N65" i="11"/>
  <c r="N64" i="11"/>
  <c r="N63" i="11"/>
  <c r="N62" i="11"/>
  <c r="N61" i="11"/>
  <c r="N60" i="11"/>
  <c r="N59" i="11"/>
  <c r="N58" i="11"/>
  <c r="N57" i="11" l="1"/>
  <c r="N56" i="11"/>
  <c r="N55" i="11"/>
  <c r="N54" i="11"/>
  <c r="N46" i="11" l="1"/>
  <c r="N53" i="11" l="1"/>
  <c r="N52" i="11"/>
  <c r="N51" i="11"/>
  <c r="N50" i="11"/>
  <c r="N49" i="11"/>
  <c r="N48" i="11"/>
  <c r="N47" i="11"/>
  <c r="N44" i="11" l="1"/>
  <c r="N41" i="11" l="1"/>
  <c r="N45" i="11"/>
  <c r="N43" i="11"/>
  <c r="N42" i="11"/>
  <c r="N38" i="11"/>
  <c r="N33" i="11"/>
  <c r="N37" i="11" l="1"/>
  <c r="N36" i="11"/>
  <c r="N35" i="11"/>
  <c r="N34" i="11"/>
  <c r="N32" i="11"/>
  <c r="N31" i="11"/>
  <c r="N30" i="11"/>
  <c r="N29" i="11"/>
  <c r="N28" i="11"/>
  <c r="N27" i="11"/>
  <c r="N26" i="11"/>
  <c r="N25" i="11"/>
  <c r="N24" i="11"/>
  <c r="N23" i="11"/>
  <c r="N21" i="11" l="1"/>
  <c r="N20" i="11"/>
  <c r="N19" i="11"/>
  <c r="N18" i="11"/>
  <c r="N17" i="11"/>
  <c r="N16" i="11"/>
  <c r="N15" i="11"/>
  <c r="N14" i="11"/>
  <c r="N13" i="11"/>
  <c r="N12" i="11"/>
  <c r="N11" i="11"/>
  <c r="N10" i="11"/>
  <c r="N22" i="11"/>
  <c r="B1" i="11" l="1"/>
  <c r="C243" i="11" l="1"/>
  <c r="C241" i="11"/>
  <c r="C239" i="11"/>
  <c r="C237" i="11"/>
  <c r="C235" i="11"/>
  <c r="C233" i="11"/>
  <c r="C231" i="11"/>
  <c r="C229" i="11"/>
  <c r="C227" i="11"/>
  <c r="C242" i="11"/>
  <c r="C240" i="11"/>
  <c r="C238" i="11"/>
  <c r="C236" i="11"/>
  <c r="C234" i="11"/>
  <c r="C232" i="11"/>
  <c r="C230" i="11"/>
  <c r="C228" i="11"/>
  <c r="C226" i="11"/>
  <c r="C224" i="11"/>
  <c r="C222" i="11"/>
  <c r="C220" i="11"/>
  <c r="C218" i="11"/>
  <c r="C216" i="11"/>
  <c r="C214" i="11"/>
  <c r="C212" i="11"/>
  <c r="C225" i="11"/>
  <c r="C223" i="11"/>
  <c r="C221" i="11"/>
  <c r="C219" i="11"/>
  <c r="C217" i="11"/>
  <c r="C215" i="11"/>
  <c r="C213" i="11"/>
  <c r="C211" i="11"/>
  <c r="C208" i="11"/>
  <c r="C210" i="11"/>
  <c r="C209" i="11"/>
  <c r="C203" i="11"/>
  <c r="C197" i="11"/>
  <c r="C193" i="11"/>
  <c r="C206" i="11"/>
  <c r="C202" i="11"/>
  <c r="C198" i="11"/>
  <c r="C194" i="11"/>
  <c r="C207" i="11"/>
  <c r="C205" i="11"/>
  <c r="C201" i="11"/>
  <c r="C199" i="11"/>
  <c r="C195" i="11"/>
  <c r="C204" i="11"/>
  <c r="C200" i="11"/>
  <c r="C196" i="11"/>
  <c r="C192" i="11"/>
  <c r="C190" i="11"/>
  <c r="C188" i="11"/>
  <c r="C186" i="11"/>
  <c r="C184" i="11"/>
  <c r="C182" i="11"/>
  <c r="C180" i="11"/>
  <c r="C178" i="11"/>
  <c r="C191" i="11"/>
  <c r="C187" i="11"/>
  <c r="C185" i="11"/>
  <c r="C183" i="11"/>
  <c r="C181" i="11"/>
  <c r="C179" i="11"/>
  <c r="C189" i="11"/>
  <c r="C166" i="11"/>
  <c r="C167" i="11"/>
  <c r="C152" i="11"/>
  <c r="C175" i="11"/>
  <c r="C177" i="11"/>
  <c r="C173" i="11"/>
  <c r="C171" i="11"/>
  <c r="C169" i="11"/>
  <c r="C165" i="11"/>
  <c r="C163" i="11"/>
  <c r="C161" i="11"/>
  <c r="C172" i="11"/>
  <c r="C170" i="11"/>
  <c r="C168" i="11"/>
  <c r="C164" i="11"/>
  <c r="C162" i="11"/>
  <c r="C176" i="11"/>
  <c r="C174" i="11"/>
  <c r="C129" i="11"/>
  <c r="C158" i="11"/>
  <c r="C160" i="11"/>
  <c r="C159" i="11"/>
  <c r="C155" i="11"/>
  <c r="C153" i="11"/>
  <c r="C150" i="11"/>
  <c r="C148" i="11"/>
  <c r="C146" i="11"/>
  <c r="C156" i="11"/>
  <c r="C154" i="11"/>
  <c r="C151" i="11"/>
  <c r="C149" i="11"/>
  <c r="C147" i="11"/>
  <c r="C145" i="11"/>
  <c r="C157" i="11"/>
  <c r="C127" i="11"/>
  <c r="C142" i="11"/>
  <c r="C144" i="11"/>
  <c r="C143" i="11"/>
  <c r="C139" i="11"/>
  <c r="C137" i="11"/>
  <c r="C135" i="11"/>
  <c r="C140" i="11"/>
  <c r="C138" i="11"/>
  <c r="C136" i="11"/>
  <c r="C134" i="11"/>
  <c r="C141" i="11"/>
  <c r="C133" i="11"/>
  <c r="C132" i="11"/>
  <c r="C130" i="11"/>
  <c r="C128" i="11"/>
  <c r="C126" i="11"/>
  <c r="C124" i="11"/>
  <c r="C122" i="11"/>
  <c r="C120" i="11"/>
  <c r="C118" i="11"/>
  <c r="C131" i="11"/>
  <c r="C125" i="11"/>
  <c r="C123" i="11"/>
  <c r="C121" i="11"/>
  <c r="C119" i="11"/>
  <c r="C117" i="11"/>
  <c r="C103" i="11"/>
  <c r="C99" i="11"/>
  <c r="C100" i="11"/>
  <c r="C97" i="11"/>
  <c r="C101" i="11"/>
  <c r="C98" i="11"/>
  <c r="C102" i="11"/>
  <c r="C116" i="11"/>
  <c r="C114" i="11"/>
  <c r="C112" i="11"/>
  <c r="C110" i="11"/>
  <c r="C108" i="11"/>
  <c r="C106" i="11"/>
  <c r="C104" i="11"/>
  <c r="C115" i="11"/>
  <c r="C113" i="11"/>
  <c r="C111" i="11"/>
  <c r="C109" i="11"/>
  <c r="C107" i="11"/>
  <c r="C105" i="11"/>
  <c r="C95" i="11"/>
  <c r="C93" i="11"/>
  <c r="C96" i="11"/>
  <c r="C94" i="11"/>
  <c r="C92" i="11"/>
  <c r="C89" i="11"/>
  <c r="C87" i="11"/>
  <c r="C85" i="11"/>
  <c r="C83" i="11"/>
  <c r="C81" i="11"/>
  <c r="C79" i="11"/>
  <c r="C77" i="11"/>
  <c r="C86" i="11"/>
  <c r="C82" i="11"/>
  <c r="C80" i="11"/>
  <c r="C78" i="11"/>
  <c r="C91" i="11"/>
  <c r="C90" i="11"/>
  <c r="C84" i="11"/>
  <c r="C88" i="11"/>
  <c r="C76" i="11"/>
  <c r="C74" i="11"/>
  <c r="C73" i="11"/>
  <c r="C75" i="11"/>
  <c r="C60" i="11"/>
  <c r="C72" i="11"/>
  <c r="C66" i="11"/>
  <c r="C64" i="11"/>
  <c r="C62" i="11"/>
  <c r="C67" i="11"/>
  <c r="C65" i="11"/>
  <c r="C61" i="11"/>
  <c r="C71" i="11"/>
  <c r="C63" i="11"/>
  <c r="C57" i="11"/>
  <c r="C59" i="11"/>
  <c r="C58" i="11"/>
  <c r="C54" i="11"/>
  <c r="C55" i="11"/>
  <c r="C56" i="11"/>
  <c r="C53" i="11"/>
  <c r="C51" i="11"/>
  <c r="C52" i="11"/>
  <c r="C49" i="11"/>
  <c r="C50" i="11"/>
  <c r="C47" i="11"/>
  <c r="C48" i="11"/>
  <c r="C45" i="11"/>
  <c r="C46" i="11"/>
  <c r="C43" i="11"/>
  <c r="C44" i="11"/>
  <c r="C41" i="11"/>
  <c r="C42" i="11"/>
  <c r="C38" i="11"/>
  <c r="C36" i="11"/>
  <c r="C37" i="11"/>
  <c r="C34" i="11"/>
  <c r="C35" i="11"/>
  <c r="C32" i="11"/>
  <c r="C33" i="11"/>
  <c r="C26" i="11"/>
  <c r="C30" i="11"/>
  <c r="C27" i="11"/>
  <c r="C31" i="11"/>
  <c r="C29" i="11"/>
  <c r="C28" i="11"/>
  <c r="C24" i="11"/>
  <c r="C25" i="11"/>
  <c r="C10" i="11"/>
  <c r="C12" i="11"/>
  <c r="C16" i="11"/>
  <c r="C20" i="11"/>
  <c r="C18" i="11"/>
  <c r="C11" i="11"/>
  <c r="C19" i="11"/>
  <c r="C13" i="11"/>
  <c r="C17" i="11"/>
  <c r="C21" i="11"/>
  <c r="C14" i="11"/>
  <c r="C22" i="11"/>
  <c r="C15" i="11"/>
  <c r="C2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<sst xmlns="http://schemas.openxmlformats.org/spreadsheetml/2006/main" count="2300" uniqueCount="1342">
  <si>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</si>
  <si>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</si>
  <si>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</si>
  <si>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</si>
  <si>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</si>
  <si>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</si>
  <si>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</si>
  <si>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</si>
  <si>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</si>
  <si>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</si>
  <si>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</si>
  <si>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</si>
  <si>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</si>
  <si>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</si>
  <si>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</si>
  <si>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</si>
  <si>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</si>
  <si>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</si>
  <si>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</si>
  <si>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</si>
  <si>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</si>
  <si>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</si>
  <si>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</si>
  <si>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推薦</t>
    <rPh sb="0" eb="2">
      <t>スイセン</t>
    </rPh>
    <phoneticPr fontId="1"/>
  </si>
  <si>
    <t>助成種類</t>
    <rPh sb="0" eb="2">
      <t>ジョセイ</t>
    </rPh>
    <rPh sb="2" eb="4">
      <t>シュルイ</t>
    </rPh>
    <phoneticPr fontId="1"/>
  </si>
  <si>
    <t>年齢等</t>
    <rPh sb="0" eb="2">
      <t>ネンレイ</t>
    </rPh>
    <rPh sb="2" eb="3">
      <t>トウ</t>
    </rPh>
    <phoneticPr fontId="1"/>
  </si>
  <si>
    <t>公益財団法人　ひと・健康・未来研究財団</t>
    <phoneticPr fontId="1"/>
  </si>
  <si>
    <t>55歳以下（2022年4月1日現在）</t>
    <rPh sb="2" eb="5">
      <t>サイイカ</t>
    </rPh>
    <phoneticPr fontId="1"/>
  </si>
  <si>
    <t>①～⑧　1,000
⑨　       1,500</t>
    <phoneticPr fontId="1"/>
  </si>
  <si>
    <t>-</t>
    <phoneticPr fontId="1"/>
  </si>
  <si>
    <t>※詳細はＨＰ参照してください</t>
    <rPh sb="1" eb="3">
      <t>ショウサイ</t>
    </rPh>
    <rPh sb="6" eb="8">
      <t>サンショウ</t>
    </rPh>
    <phoneticPr fontId="1"/>
  </si>
  <si>
    <t xml:space="preserve">【対象分野】
モータ、アクチュエアータ、発電機及びそれらの制御方法、その応用技術等に関連する技術分野
</t>
    <rPh sb="1" eb="3">
      <t>タイショウ</t>
    </rPh>
    <rPh sb="3" eb="5">
      <t>ブンヤ</t>
    </rPh>
    <rPh sb="20" eb="23">
      <t>ハツデンキ</t>
    </rPh>
    <rPh sb="23" eb="24">
      <t>オヨ</t>
    </rPh>
    <rPh sb="29" eb="33">
      <t>セイギョホウホウ</t>
    </rPh>
    <rPh sb="36" eb="38">
      <t>オウヨウ</t>
    </rPh>
    <rPh sb="38" eb="41">
      <t>ギジュツトウ</t>
    </rPh>
    <rPh sb="42" eb="44">
      <t>カンレン</t>
    </rPh>
    <rPh sb="46" eb="48">
      <t>ギジュツ</t>
    </rPh>
    <rPh sb="48" eb="50">
      <t>ブンヤ</t>
    </rPh>
    <phoneticPr fontId="1"/>
  </si>
  <si>
    <t>若手研究者（概ね39歳以下）</t>
    <rPh sb="0" eb="2">
      <t>ワカテ</t>
    </rPh>
    <rPh sb="2" eb="5">
      <t>ケンキュウシャ</t>
    </rPh>
    <rPh sb="6" eb="7">
      <t>オオム</t>
    </rPh>
    <rPh sb="10" eb="11">
      <t>サイ</t>
    </rPh>
    <rPh sb="11" eb="13">
      <t>イカ</t>
    </rPh>
    <phoneticPr fontId="1"/>
  </si>
  <si>
    <t>承諾</t>
    <rPh sb="0" eb="2">
      <t>ショウダク</t>
    </rPh>
    <phoneticPr fontId="1"/>
  </si>
  <si>
    <t xml:space="preserve">2023年9月下旬 </t>
    <rPh sb="4" eb="5">
      <t>ネン</t>
    </rPh>
    <rPh sb="6" eb="7">
      <t>ガツ</t>
    </rPh>
    <rPh sb="7" eb="9">
      <t>ゲジュン</t>
    </rPh>
    <phoneticPr fontId="1"/>
  </si>
  <si>
    <t>https://www.nidec.com/jp/nagamori-f/subsidy/applicatioguidelines.html</t>
    <phoneticPr fontId="1"/>
  </si>
  <si>
    <t>MSD株式会社</t>
    <rPh sb="3" eb="7">
      <t>カブシキカイシャ</t>
    </rPh>
    <phoneticPr fontId="1"/>
  </si>
  <si>
    <t>2023年（公募型）医学教育事業助成の公募</t>
    <rPh sb="4" eb="5">
      <t>ネン</t>
    </rPh>
    <rPh sb="6" eb="9">
      <t>コウボガタ</t>
    </rPh>
    <rPh sb="10" eb="12">
      <t>イガク</t>
    </rPh>
    <rPh sb="12" eb="14">
      <t>キョウイク</t>
    </rPh>
    <rPh sb="14" eb="16">
      <t>ジギョウ</t>
    </rPh>
    <rPh sb="16" eb="18">
      <t>ジョセイ</t>
    </rPh>
    <rPh sb="19" eb="21">
      <t>コウボ</t>
    </rPh>
    <phoneticPr fontId="1"/>
  </si>
  <si>
    <t>https://www.msd.co.jp/about/responsibility/ime/jigyo/</t>
  </si>
  <si>
    <t xml:space="preserve">【募集領域】
オンコロジー領域
</t>
    <rPh sb="1" eb="3">
      <t>ボシュウ</t>
    </rPh>
    <rPh sb="3" eb="5">
      <t>リョウイキ</t>
    </rPh>
    <rPh sb="13" eb="15">
      <t>リョウイキ</t>
    </rPh>
    <phoneticPr fontId="1"/>
  </si>
  <si>
    <t>2023年9月末</t>
    <rPh sb="4" eb="5">
      <t>ネン</t>
    </rPh>
    <rPh sb="6" eb="7">
      <t>ガツ</t>
    </rPh>
    <rPh sb="7" eb="8">
      <t>マツ</t>
    </rPh>
    <phoneticPr fontId="1"/>
  </si>
  <si>
    <t>8,000以下
詳細はＨＰを確認ください</t>
    <rPh sb="5" eb="7">
      <t>イカ</t>
    </rPh>
    <rPh sb="8" eb="10">
      <t>ショウサイ</t>
    </rPh>
    <rPh sb="14" eb="16">
      <t>カクニン</t>
    </rPh>
    <phoneticPr fontId="1"/>
  </si>
  <si>
    <t>【募集領域】
肺高血圧症
非アルコール性肝炎
不眠症
せん妄
抗菌薬領域#1
易感染性状態における感染症#1
固形臓器移植#1
COVID-19#2
HIV#1
HPV関連疾患#3
ワクチン全般#4</t>
    <rPh sb="1" eb="3">
      <t>ボシュウ</t>
    </rPh>
    <rPh sb="3" eb="5">
      <t>リョウイキ</t>
    </rPh>
    <phoneticPr fontId="1"/>
  </si>
  <si>
    <t>2023 研究助成の募集</t>
    <rPh sb="5" eb="7">
      <t>ケンキュウ</t>
    </rPh>
    <rPh sb="7" eb="9">
      <t>ジョセイ</t>
    </rPh>
    <rPh sb="10" eb="12">
      <t>ボシュウ</t>
    </rPh>
    <phoneticPr fontId="1"/>
  </si>
  <si>
    <t>200～1000</t>
    <phoneticPr fontId="1"/>
  </si>
  <si>
    <t>https://www.jnhf.or.jp/subsidy_1.html</t>
    <phoneticPr fontId="1"/>
  </si>
  <si>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</si>
  <si>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2023年6月中</t>
    <rPh sb="4" eb="5">
      <t>ネン</t>
    </rPh>
    <rPh sb="6" eb="7">
      <t>ガツ</t>
    </rPh>
    <rPh sb="7" eb="8">
      <t>チュウ</t>
    </rPh>
    <phoneticPr fontId="1"/>
  </si>
  <si>
    <t>https://www.otc-spf.jp/application/</t>
    <phoneticPr fontId="1"/>
  </si>
  <si>
    <t>公益財団法人 戸部真紀財団</t>
    <rPh sb="0" eb="6">
      <t>コウエキザイダンホウジン</t>
    </rPh>
    <rPh sb="7" eb="11">
      <t>トベマキ</t>
    </rPh>
    <rPh sb="11" eb="13">
      <t>ザイダン</t>
    </rPh>
    <phoneticPr fontId="1"/>
  </si>
  <si>
    <t>2023年度（令和5年度） 研究助成金給付の募集</t>
    <rPh sb="4" eb="6">
      <t>ネンド</t>
    </rPh>
    <rPh sb="7" eb="9">
      <t>レイワ</t>
    </rPh>
    <rPh sb="10" eb="12">
      <t>ネンド</t>
    </rPh>
    <rPh sb="14" eb="16">
      <t>ケンキュウ</t>
    </rPh>
    <rPh sb="16" eb="18">
      <t>ジョセイ</t>
    </rPh>
    <rPh sb="18" eb="19">
      <t>キン</t>
    </rPh>
    <rPh sb="19" eb="21">
      <t>キュウフ</t>
    </rPh>
    <rPh sb="22" eb="24">
      <t>ボシュウ</t>
    </rPh>
    <phoneticPr fontId="1"/>
  </si>
  <si>
    <t xml:space="preserve">【対象分野】
•化学
•食品科学
•芸術学/デザイン学
•体育学/スポーツ科学
</t>
    <rPh sb="1" eb="3">
      <t>タイショウ</t>
    </rPh>
    <rPh sb="3" eb="5">
      <t>ブンヤ</t>
    </rPh>
    <rPh sb="8" eb="10">
      <t>カガク</t>
    </rPh>
    <rPh sb="12" eb="14">
      <t>ショクヒン</t>
    </rPh>
    <rPh sb="14" eb="16">
      <t>カガク</t>
    </rPh>
    <rPh sb="18" eb="21">
      <t>ゲイジュツガク</t>
    </rPh>
    <rPh sb="26" eb="27">
      <t>ガク</t>
    </rPh>
    <rPh sb="29" eb="32">
      <t>タイイクガク</t>
    </rPh>
    <rPh sb="37" eb="39">
      <t>カガク</t>
    </rPh>
    <phoneticPr fontId="1"/>
  </si>
  <si>
    <t>2023年7月上旬</t>
    <rPh sb="4" eb="5">
      <t>ネン</t>
    </rPh>
    <rPh sb="6" eb="7">
      <t>ガツ</t>
    </rPh>
    <rPh sb="7" eb="9">
      <t>ジョウジュン</t>
    </rPh>
    <phoneticPr fontId="1"/>
  </si>
  <si>
    <t>https://tobe-maki.or.jp/grant/</t>
  </si>
  <si>
    <t>【募集分野】
食品
環境
医学
福祉</t>
    <rPh sb="1" eb="3">
      <t>ボシュウ</t>
    </rPh>
    <rPh sb="3" eb="5">
      <t>ブンヤ</t>
    </rPh>
    <rPh sb="7" eb="9">
      <t>ショクヒン</t>
    </rPh>
    <rPh sb="13" eb="15">
      <t>イガク</t>
    </rPh>
    <rPh sb="16" eb="18">
      <t>フクシフクシ</t>
    </rPh>
    <phoneticPr fontId="1"/>
  </si>
  <si>
    <t>2023年7月中旬まで</t>
    <rPh sb="4" eb="5">
      <t>ネン</t>
    </rPh>
    <rPh sb="6" eb="7">
      <t>ガツ</t>
    </rPh>
    <rPh sb="7" eb="9">
      <t>チュウジュン</t>
    </rPh>
    <phoneticPr fontId="1"/>
  </si>
  <si>
    <t xml:space="preserve">【募集助成】
1）調査・研究助成
①一般用または要指導医薬品の適正使用、表示方法、またはその他の情報提供
②一般用または要指導医薬品の開発、試験
③一般用または要指導医薬品の国民のニーズ、意識の動向、またはその他の社会経済的評価
④セルフメディケーション普及活動に携わる人材育成
⑤セルフメディケーションを取り巻く教育、制度または環境（予防、診断を含む）
2）啓発事業等助成
一般用または要指導医薬品によるセルフメディケーションまたは健康に関わる有益な健康増進等に係る研究会、講演会、シンポジウムの開催及び啓発教材の開発に係る課題
</t>
    <rPh sb="1" eb="3">
      <t>ボシュウ</t>
    </rPh>
    <rPh sb="3" eb="5">
      <t>ジョセイ</t>
    </rPh>
    <rPh sb="9" eb="11">
      <t>チョウサ</t>
    </rPh>
    <rPh sb="12" eb="14">
      <t>ケンキュウ</t>
    </rPh>
    <rPh sb="14" eb="16">
      <t>ジョセイ</t>
    </rPh>
    <rPh sb="18" eb="21">
      <t>イッパンヨウ</t>
    </rPh>
    <rPh sb="24" eb="27">
      <t>ヨウシドウ</t>
    </rPh>
    <rPh sb="27" eb="30">
      <t>イヤクヒン</t>
    </rPh>
    <rPh sb="31" eb="33">
      <t>テキセイ</t>
    </rPh>
    <rPh sb="33" eb="35">
      <t>シヨウ</t>
    </rPh>
    <rPh sb="36" eb="38">
      <t>ヒョウジ</t>
    </rPh>
    <rPh sb="38" eb="40">
      <t>ホウホウ</t>
    </rPh>
    <rPh sb="46" eb="47">
      <t>タ</t>
    </rPh>
    <rPh sb="48" eb="52">
      <t>ジョウホウテイキョウ</t>
    </rPh>
    <rPh sb="67" eb="69">
      <t>カイハツ</t>
    </rPh>
    <rPh sb="70" eb="72">
      <t>シケン</t>
    </rPh>
    <rPh sb="87" eb="89">
      <t>コクミン</t>
    </rPh>
    <rPh sb="94" eb="96">
      <t>イシキ</t>
    </rPh>
    <rPh sb="97" eb="99">
      <t>ドウコウ</t>
    </rPh>
    <rPh sb="105" eb="106">
      <t>タ</t>
    </rPh>
    <rPh sb="107" eb="109">
      <t>シャカイ</t>
    </rPh>
    <rPh sb="109" eb="114">
      <t>ケイザイテキヒョウカ</t>
    </rPh>
    <rPh sb="127" eb="129">
      <t>フキュウ</t>
    </rPh>
    <rPh sb="129" eb="131">
      <t>カツドウ</t>
    </rPh>
    <rPh sb="132" eb="133">
      <t>タズサ</t>
    </rPh>
    <rPh sb="135" eb="137">
      <t>ジンザイ</t>
    </rPh>
    <rPh sb="137" eb="139">
      <t>イクセイ</t>
    </rPh>
    <rPh sb="153" eb="154">
      <t>ト</t>
    </rPh>
    <rPh sb="155" eb="156">
      <t>マ</t>
    </rPh>
    <rPh sb="157" eb="159">
      <t>キョウイク</t>
    </rPh>
    <rPh sb="160" eb="162">
      <t>セイド</t>
    </rPh>
    <rPh sb="165" eb="167">
      <t>カンキョウ</t>
    </rPh>
    <rPh sb="168" eb="170">
      <t>ヨボウ</t>
    </rPh>
    <rPh sb="171" eb="173">
      <t>シンダン</t>
    </rPh>
    <rPh sb="174" eb="175">
      <t>フク</t>
    </rPh>
    <rPh sb="181" eb="183">
      <t>ケイハツ</t>
    </rPh>
    <rPh sb="183" eb="185">
      <t>ジギョウ</t>
    </rPh>
    <rPh sb="185" eb="186">
      <t>トウ</t>
    </rPh>
    <rPh sb="186" eb="188">
      <t>ジョセイ</t>
    </rPh>
    <rPh sb="218" eb="220">
      <t>ケンコウ</t>
    </rPh>
    <rPh sb="221" eb="222">
      <t>カカ</t>
    </rPh>
    <rPh sb="224" eb="226">
      <t>ユウエキ</t>
    </rPh>
    <rPh sb="227" eb="229">
      <t>ケンコウ</t>
    </rPh>
    <rPh sb="229" eb="231">
      <t>ゾウシン</t>
    </rPh>
    <rPh sb="231" eb="232">
      <t>トウ</t>
    </rPh>
    <rPh sb="233" eb="234">
      <t>カカ</t>
    </rPh>
    <rPh sb="235" eb="238">
      <t>ケンキュウカイ</t>
    </rPh>
    <rPh sb="239" eb="242">
      <t>コウエンカイ</t>
    </rPh>
    <rPh sb="250" eb="252">
      <t>カイサイ</t>
    </rPh>
    <rPh sb="252" eb="253">
      <t>オヨ</t>
    </rPh>
    <rPh sb="254" eb="256">
      <t>ケイハツ</t>
    </rPh>
    <rPh sb="256" eb="258">
      <t>キョウザイ</t>
    </rPh>
    <rPh sb="259" eb="261">
      <t>カイハツ</t>
    </rPh>
    <rPh sb="262" eb="263">
      <t>カカ</t>
    </rPh>
    <rPh sb="264" eb="266">
      <t>カダイ</t>
    </rPh>
    <phoneticPr fontId="1"/>
  </si>
  <si>
    <t>2023年4月1日現在で40歳以下
(代表研究者）</t>
    <rPh sb="4" eb="5">
      <t>ネン</t>
    </rPh>
    <rPh sb="6" eb="7">
      <t>ガツ</t>
    </rPh>
    <rPh sb="8" eb="9">
      <t>ヒ</t>
    </rPh>
    <rPh sb="9" eb="11">
      <t>ゲンザイ</t>
    </rPh>
    <rPh sb="14" eb="15">
      <t>サイ</t>
    </rPh>
    <rPh sb="15" eb="17">
      <t>イカ</t>
    </rPh>
    <rPh sb="19" eb="21">
      <t>ダイヒョウ</t>
    </rPh>
    <rPh sb="21" eb="24">
      <t>ケンキュウシャ</t>
    </rPh>
    <phoneticPr fontId="1"/>
  </si>
  <si>
    <t>一般社団法人　河川情報センター</t>
    <rPh sb="0" eb="4">
      <t>イッパンシャダン</t>
    </rPh>
    <rPh sb="4" eb="6">
      <t>ホウジン</t>
    </rPh>
    <rPh sb="7" eb="9">
      <t>カセン</t>
    </rPh>
    <rPh sb="9" eb="11">
      <t>ジョウホウ</t>
    </rPh>
    <phoneticPr fontId="1"/>
  </si>
  <si>
    <t>令和5年度　研究助成</t>
    <rPh sb="0" eb="2">
      <t>レイワ</t>
    </rPh>
    <rPh sb="3" eb="5">
      <t>ネンド</t>
    </rPh>
    <rPh sb="6" eb="10">
      <t>ケンキュウジョセイ</t>
    </rPh>
    <phoneticPr fontId="1"/>
  </si>
  <si>
    <t>【助成対象】
①水災害に係る水理・水文
②水害リスク情報
③河川情報の提供
④水災害情報の収集・共有
⑤水災害軽減に向けた土地関係情報・地理空間情報との連携
⑥地域防災力向上
⑦災害危機管理</t>
    <rPh sb="1" eb="3">
      <t>ジョセイ</t>
    </rPh>
    <rPh sb="3" eb="5">
      <t>タイショウ</t>
    </rPh>
    <rPh sb="8" eb="11">
      <t>スイサイガイ</t>
    </rPh>
    <rPh sb="12" eb="13">
      <t>カカ</t>
    </rPh>
    <rPh sb="14" eb="16">
      <t>スイリ</t>
    </rPh>
    <rPh sb="17" eb="18">
      <t>ミズ</t>
    </rPh>
    <rPh sb="18" eb="19">
      <t>ブン</t>
    </rPh>
    <rPh sb="21" eb="23">
      <t>スイガイ</t>
    </rPh>
    <rPh sb="26" eb="28">
      <t>ジョウホウ</t>
    </rPh>
    <rPh sb="30" eb="34">
      <t>カセンジョウホウ</t>
    </rPh>
    <rPh sb="35" eb="37">
      <t>テイキョウ</t>
    </rPh>
    <rPh sb="39" eb="42">
      <t>スイサイガイ</t>
    </rPh>
    <rPh sb="42" eb="44">
      <t>ジョウホウ</t>
    </rPh>
    <rPh sb="45" eb="47">
      <t>シュウシュウ</t>
    </rPh>
    <rPh sb="48" eb="50">
      <t>キョウユウ</t>
    </rPh>
    <rPh sb="52" eb="55">
      <t>スイサイガイ</t>
    </rPh>
    <rPh sb="55" eb="57">
      <t>ケイゲン</t>
    </rPh>
    <rPh sb="58" eb="59">
      <t>ム</t>
    </rPh>
    <rPh sb="61" eb="65">
      <t>トチカンケイ</t>
    </rPh>
    <rPh sb="65" eb="67">
      <t>ジョウホウ</t>
    </rPh>
    <rPh sb="68" eb="70">
      <t>チリ</t>
    </rPh>
    <rPh sb="70" eb="72">
      <t>クウカン</t>
    </rPh>
    <rPh sb="72" eb="74">
      <t>ジョウホウ</t>
    </rPh>
    <rPh sb="76" eb="78">
      <t>レンケイ</t>
    </rPh>
    <rPh sb="80" eb="82">
      <t>チイキ</t>
    </rPh>
    <rPh sb="82" eb="84">
      <t>ボウサイ</t>
    </rPh>
    <rPh sb="84" eb="85">
      <t>リョク</t>
    </rPh>
    <rPh sb="85" eb="87">
      <t>コウジョウ</t>
    </rPh>
    <rPh sb="89" eb="91">
      <t>サイガイ</t>
    </rPh>
    <rPh sb="91" eb="93">
      <t>キキ</t>
    </rPh>
    <rPh sb="93" eb="95">
      <t>カンリ</t>
    </rPh>
    <phoneticPr fontId="1"/>
  </si>
  <si>
    <t>http://www.river.or.jp/koeki/jyosei/post_49.html</t>
    <phoneticPr fontId="1"/>
  </si>
  <si>
    <t>公益財団法人　ＭＳＤ生命科学財団</t>
    <rPh sb="0" eb="6">
      <t>コウエキザイダンホウジン</t>
    </rPh>
    <rPh sb="10" eb="12">
      <t>セイメイ</t>
    </rPh>
    <rPh sb="12" eb="14">
      <t>カガク</t>
    </rPh>
    <rPh sb="14" eb="16">
      <t>ザイダン</t>
    </rPh>
    <phoneticPr fontId="1"/>
  </si>
  <si>
    <t>2023年度　研究助成</t>
    <rPh sb="4" eb="6">
      <t>ネンド</t>
    </rPh>
    <rPh sb="7" eb="11">
      <t>ケンキュウジョセイ</t>
    </rPh>
    <phoneticPr fontId="1"/>
  </si>
  <si>
    <t>①3,000
       ②～④2,000</t>
    <phoneticPr fontId="1"/>
  </si>
  <si>
    <t>40歳以下
（Ｍ.Ｄ.42歳以下）</t>
    <rPh sb="2" eb="3">
      <t>サイ</t>
    </rPh>
    <rPh sb="3" eb="5">
      <t>イカ</t>
    </rPh>
    <rPh sb="13" eb="14">
      <t>サイ</t>
    </rPh>
    <rPh sb="14" eb="16">
      <t>イカ</t>
    </rPh>
    <phoneticPr fontId="1"/>
  </si>
  <si>
    <t>2023年9月中旬</t>
    <rPh sb="4" eb="5">
      <t>ネン</t>
    </rPh>
    <rPh sb="6" eb="7">
      <t>ガツ</t>
    </rPh>
    <rPh sb="7" eb="9">
      <t>チュウジュン</t>
    </rPh>
    <phoneticPr fontId="1"/>
  </si>
  <si>
    <t>https://www.msd-life-science-foundation.or.jp/category/research</t>
  </si>
  <si>
    <t>公益財団法人　黒住医学研究振興財団</t>
    <rPh sb="0" eb="4">
      <t>コウエキザイダン</t>
    </rPh>
    <rPh sb="4" eb="6">
      <t>ホウジン</t>
    </rPh>
    <rPh sb="7" eb="9">
      <t>クロスミ</t>
    </rPh>
    <rPh sb="9" eb="11">
      <t>イガク</t>
    </rPh>
    <rPh sb="11" eb="13">
      <t>ケンキュウ</t>
    </rPh>
    <rPh sb="13" eb="15">
      <t>シンコウ</t>
    </rPh>
    <rPh sb="15" eb="17">
      <t>ザイダン</t>
    </rPh>
    <phoneticPr fontId="1"/>
  </si>
  <si>
    <t>2023年度　第31回　研究助成金</t>
    <rPh sb="4" eb="6">
      <t>ネンド</t>
    </rPh>
    <rPh sb="7" eb="8">
      <t>ダイ</t>
    </rPh>
    <rPh sb="10" eb="11">
      <t>カイ</t>
    </rPh>
    <rPh sb="12" eb="14">
      <t>ケンキュウ</t>
    </rPh>
    <rPh sb="14" eb="16">
      <t>ジョセイ</t>
    </rPh>
    <rPh sb="16" eb="17">
      <t>キン</t>
    </rPh>
    <phoneticPr fontId="1"/>
  </si>
  <si>
    <t>【対象領域】
①臨床化学　②分子生物学（医学） ③臨床微生物学
④臨床免疫学 ⑤検査血液学　⑥人体病理学 ⑦疫学　⑧一般・生理学　⑨感染危機管理</t>
    <rPh sb="1" eb="3">
      <t>タイショウ</t>
    </rPh>
    <rPh sb="3" eb="5">
      <t>リョウイキ</t>
    </rPh>
    <rPh sb="8" eb="10">
      <t>リンショウ</t>
    </rPh>
    <rPh sb="10" eb="12">
      <t>カガク</t>
    </rPh>
    <rPh sb="14" eb="16">
      <t>ブンシ</t>
    </rPh>
    <rPh sb="16" eb="19">
      <t>セイブツガク</t>
    </rPh>
    <rPh sb="20" eb="22">
      <t>イガク</t>
    </rPh>
    <rPh sb="25" eb="27">
      <t>リンショウ</t>
    </rPh>
    <rPh sb="27" eb="30">
      <t>ビセイブツ</t>
    </rPh>
    <rPh sb="30" eb="31">
      <t>ガク</t>
    </rPh>
    <rPh sb="33" eb="35">
      <t>リンショウ</t>
    </rPh>
    <rPh sb="35" eb="38">
      <t>メンエキガク</t>
    </rPh>
    <rPh sb="40" eb="42">
      <t>ケンサ</t>
    </rPh>
    <rPh sb="42" eb="45">
      <t>ケツエキガク</t>
    </rPh>
    <rPh sb="47" eb="49">
      <t>ジンタイ</t>
    </rPh>
    <rPh sb="49" eb="52">
      <t>ビョウリガク</t>
    </rPh>
    <rPh sb="54" eb="56">
      <t>エキガク</t>
    </rPh>
    <rPh sb="58" eb="60">
      <t>イッパン</t>
    </rPh>
    <rPh sb="61" eb="64">
      <t>セイリガク</t>
    </rPh>
    <rPh sb="66" eb="68">
      <t>カンセン</t>
    </rPh>
    <rPh sb="68" eb="72">
      <t>キキカンリ</t>
    </rPh>
    <phoneticPr fontId="1"/>
  </si>
  <si>
    <t>2023年9月末日</t>
    <rPh sb="4" eb="5">
      <t>ネン</t>
    </rPh>
    <rPh sb="6" eb="7">
      <t>ガツ</t>
    </rPh>
    <rPh sb="7" eb="9">
      <t>マツジツ</t>
    </rPh>
    <phoneticPr fontId="1"/>
  </si>
  <si>
    <t>http://www.kmf.or.jp/activity/guideline/research.html</t>
    <phoneticPr fontId="1"/>
  </si>
  <si>
    <t>http://www.kmf.or.jp/activity/guideline/kojima_culture.html</t>
    <phoneticPr fontId="1"/>
  </si>
  <si>
    <t>2023年度　第59回「小島三郎記念文化賞」</t>
    <rPh sb="4" eb="6">
      <t>ネンド</t>
    </rPh>
    <rPh sb="7" eb="8">
      <t>ダイ</t>
    </rPh>
    <rPh sb="10" eb="11">
      <t>カイ</t>
    </rPh>
    <rPh sb="12" eb="14">
      <t>コジマ</t>
    </rPh>
    <rPh sb="14" eb="16">
      <t>サブロウ</t>
    </rPh>
    <rPh sb="16" eb="18">
      <t>キネン</t>
    </rPh>
    <rPh sb="18" eb="21">
      <t>ブンカショウ</t>
    </rPh>
    <phoneticPr fontId="1"/>
  </si>
  <si>
    <t>【対象領域】
病原微生物学、感染症学、公衆衛生学その他これらに関連した領域において貢献したと思われる研究成果</t>
    <rPh sb="1" eb="3">
      <t>タイショウ</t>
    </rPh>
    <rPh sb="3" eb="5">
      <t>リョウイキ</t>
    </rPh>
    <rPh sb="7" eb="9">
      <t>ビョウゲン</t>
    </rPh>
    <rPh sb="9" eb="13">
      <t>ビセイブツガク</t>
    </rPh>
    <rPh sb="14" eb="18">
      <t>カンセンショウガク</t>
    </rPh>
    <rPh sb="19" eb="21">
      <t>コウシュウ</t>
    </rPh>
    <rPh sb="21" eb="24">
      <t>エイセイガク</t>
    </rPh>
    <rPh sb="26" eb="27">
      <t>タ</t>
    </rPh>
    <rPh sb="31" eb="33">
      <t>カンレン</t>
    </rPh>
    <rPh sb="35" eb="37">
      <t>リョウイキ</t>
    </rPh>
    <rPh sb="41" eb="43">
      <t>コウケン</t>
    </rPh>
    <rPh sb="46" eb="47">
      <t>オモ</t>
    </rPh>
    <rPh sb="50" eb="52">
      <t>ケンキュウ</t>
    </rPh>
    <rPh sb="52" eb="54">
      <t>セイカ</t>
    </rPh>
    <phoneticPr fontId="1"/>
  </si>
  <si>
    <t>文部科学省科学研究費助成事業　学術変革領域研究「学術研究支援基盤形成」先進ゲノム解析研究推進プラットフォーム</t>
    <rPh sb="0" eb="5">
      <t>モンブカガクショウ</t>
    </rPh>
    <rPh sb="5" eb="7">
      <t>カガク</t>
    </rPh>
    <rPh sb="7" eb="10">
      <t>ケンキュウヒ</t>
    </rPh>
    <rPh sb="10" eb="12">
      <t>ジョセイ</t>
    </rPh>
    <rPh sb="12" eb="14">
      <t>ジギョウ</t>
    </rPh>
    <rPh sb="15" eb="17">
      <t>ガクジュツ</t>
    </rPh>
    <rPh sb="17" eb="19">
      <t>ヘンカク</t>
    </rPh>
    <rPh sb="19" eb="21">
      <t>リョウイキ</t>
    </rPh>
    <rPh sb="21" eb="23">
      <t>ケンキュウ</t>
    </rPh>
    <rPh sb="24" eb="26">
      <t>ガクジュツ</t>
    </rPh>
    <rPh sb="26" eb="28">
      <t>ケンキュウ</t>
    </rPh>
    <rPh sb="28" eb="30">
      <t>シエン</t>
    </rPh>
    <rPh sb="30" eb="32">
      <t>キバン</t>
    </rPh>
    <rPh sb="32" eb="34">
      <t>ケイセイ</t>
    </rPh>
    <rPh sb="35" eb="37">
      <t>センシン</t>
    </rPh>
    <rPh sb="40" eb="42">
      <t>カイセキ</t>
    </rPh>
    <rPh sb="42" eb="44">
      <t>ケンキュウ</t>
    </rPh>
    <rPh sb="44" eb="46">
      <t>スイシン</t>
    </rPh>
    <phoneticPr fontId="1"/>
  </si>
  <si>
    <t>2023年度「先進ゲノム支援」</t>
    <rPh sb="4" eb="6">
      <t>ネンド</t>
    </rPh>
    <rPh sb="7" eb="9">
      <t>センシン</t>
    </rPh>
    <rPh sb="12" eb="14">
      <t>シエン</t>
    </rPh>
    <phoneticPr fontId="1"/>
  </si>
  <si>
    <t>【支援課題】
•科研費研究課題を拡張することでさらなる発展が期待できる課題
•高度な技術が要求されるチャレンジングな課題
•他の受託解析サービス当ではできない解析を必要とする研究課題</t>
    <rPh sb="1" eb="3">
      <t>シエン</t>
    </rPh>
    <rPh sb="3" eb="5">
      <t>カダイ</t>
    </rPh>
    <rPh sb="8" eb="11">
      <t>カケンヒ</t>
    </rPh>
    <rPh sb="11" eb="15">
      <t>ケンキュウカダイ</t>
    </rPh>
    <rPh sb="16" eb="18">
      <t>カクチョウ</t>
    </rPh>
    <rPh sb="27" eb="29">
      <t>ハッテン</t>
    </rPh>
    <rPh sb="30" eb="32">
      <t>キタイ</t>
    </rPh>
    <rPh sb="35" eb="37">
      <t>カダイ</t>
    </rPh>
    <rPh sb="39" eb="41">
      <t>コウド</t>
    </rPh>
    <rPh sb="42" eb="44">
      <t>ギジュツ</t>
    </rPh>
    <rPh sb="45" eb="47">
      <t>ヨウキュウ</t>
    </rPh>
    <rPh sb="58" eb="60">
      <t>カダイ</t>
    </rPh>
    <rPh sb="62" eb="63">
      <t>ホカ</t>
    </rPh>
    <rPh sb="64" eb="66">
      <t>ジュタク</t>
    </rPh>
    <rPh sb="66" eb="68">
      <t>カイセキ</t>
    </rPh>
    <rPh sb="72" eb="73">
      <t>トウ</t>
    </rPh>
    <rPh sb="79" eb="81">
      <t>カイセキ</t>
    </rPh>
    <rPh sb="82" eb="84">
      <t>ヒツヨウ</t>
    </rPh>
    <rPh sb="87" eb="89">
      <t>ケンキュウ</t>
    </rPh>
    <rPh sb="89" eb="91">
      <t>カダイ</t>
    </rPh>
    <phoneticPr fontId="1"/>
  </si>
  <si>
    <t>https://www.genome-sci.jp/guidance</t>
  </si>
  <si>
    <t>2023年8月下旬</t>
    <rPh sb="4" eb="5">
      <t>ネン</t>
    </rPh>
    <rPh sb="6" eb="7">
      <t>ガツ</t>
    </rPh>
    <rPh sb="7" eb="9">
      <t>ゲジュン</t>
    </rPh>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</si>
  <si>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</si>
  <si>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2023年度研究調査/研究出版助成募集</t>
    <rPh sb="4" eb="6">
      <t>ネンド</t>
    </rPh>
    <rPh sb="6" eb="10">
      <t>ケンキュウチョウサ</t>
    </rPh>
    <rPh sb="11" eb="13">
      <t>ケンキュウ</t>
    </rPh>
    <rPh sb="13" eb="15">
      <t>シュッパン</t>
    </rPh>
    <rPh sb="15" eb="17">
      <t>ジョセイ</t>
    </rPh>
    <rPh sb="17" eb="19">
      <t>ボシュウ</t>
    </rPh>
    <phoneticPr fontId="1"/>
  </si>
  <si>
    <t>研究：1000
出版：500～1000</t>
    <rPh sb="0" eb="2">
      <t>ケンキュウ</t>
    </rPh>
    <rPh sb="8" eb="10">
      <t>シュッパン</t>
    </rPh>
    <phoneticPr fontId="1"/>
  </si>
  <si>
    <t>【対象分野】
社会科学</t>
    <rPh sb="1" eb="3">
      <t>タイショウ</t>
    </rPh>
    <rPh sb="3" eb="5">
      <t>ブンヤ</t>
    </rPh>
    <rPh sb="7" eb="9">
      <t>シャカイ</t>
    </rPh>
    <rPh sb="9" eb="11">
      <t>カガク</t>
    </rPh>
    <phoneticPr fontId="1"/>
  </si>
  <si>
    <t>https://jssf.or.jp/researchgrant.html</t>
  </si>
  <si>
    <t xml:space="preserve">【対象領域】
①がん
②生活習慣病
③感染症
④呼吸器・アレルギー（2023年度にて募集終了）
</t>
    <rPh sb="1" eb="3">
      <t>タイショウ</t>
    </rPh>
    <rPh sb="3" eb="5">
      <t>リョウイキ</t>
    </rPh>
    <rPh sb="12" eb="14">
      <t>セイカツ</t>
    </rPh>
    <rPh sb="14" eb="17">
      <t>シュウカンビョウ</t>
    </rPh>
    <rPh sb="19" eb="22">
      <t>カンセンショウ</t>
    </rPh>
    <rPh sb="24" eb="27">
      <t>コキュウキ</t>
    </rPh>
    <rPh sb="38" eb="40">
      <t>ネンド</t>
    </rPh>
    <rPh sb="42" eb="44">
      <t>ボシュウ</t>
    </rPh>
    <rPh sb="44" eb="46">
      <t>シュウリョウ</t>
    </rPh>
    <phoneticPr fontId="1"/>
  </si>
  <si>
    <t>23-001</t>
    <phoneticPr fontId="1"/>
  </si>
  <si>
    <t>公益財団法人 永守財団</t>
    <phoneticPr fontId="1"/>
  </si>
  <si>
    <t>研究助成2023募集の案内</t>
    <phoneticPr fontId="1"/>
  </si>
  <si>
    <t>23-002</t>
    <phoneticPr fontId="1"/>
  </si>
  <si>
    <t>23-010</t>
  </si>
  <si>
    <t>23-011</t>
  </si>
  <si>
    <t>23-012</t>
  </si>
  <si>
    <t>23-003</t>
  </si>
  <si>
    <t>23-004</t>
  </si>
  <si>
    <t>23-005</t>
  </si>
  <si>
    <t>23-006</t>
  </si>
  <si>
    <t>23-007</t>
  </si>
  <si>
    <t>23-008</t>
  </si>
  <si>
    <t>23-009</t>
  </si>
  <si>
    <t>●</t>
    <phoneticPr fontId="1"/>
  </si>
  <si>
    <t>公益財団法人 テルモ生命科学振興財団</t>
    <rPh sb="0" eb="2">
      <t>コウエキ</t>
    </rPh>
    <rPh sb="2" eb="4">
      <t>ザイダン</t>
    </rPh>
    <rPh sb="4" eb="6">
      <t>ホウジン</t>
    </rPh>
    <rPh sb="10" eb="12">
      <t>セイメイ</t>
    </rPh>
    <rPh sb="12" eb="14">
      <t>カガク</t>
    </rPh>
    <rPh sb="14" eb="16">
      <t>シンコウ</t>
    </rPh>
    <rPh sb="16" eb="18">
      <t>ザイダン</t>
    </rPh>
    <phoneticPr fontId="1"/>
  </si>
  <si>
    <t>2023年度　研究開発助成</t>
    <rPh sb="4" eb="6">
      <t>ネンド</t>
    </rPh>
    <rPh sb="7" eb="9">
      <t>ケンキュウ</t>
    </rPh>
    <rPh sb="9" eb="11">
      <t>カイハツ</t>
    </rPh>
    <rPh sb="11" eb="13">
      <t>ジョセイ</t>
    </rPh>
    <phoneticPr fontId="1"/>
  </si>
  <si>
    <t>Ⅰ特定研究開発助成
【指定研究テーマ】
新しい価値を提供する医療機器の研究開発</t>
    <rPh sb="1" eb="3">
      <t>トクテイ</t>
    </rPh>
    <rPh sb="3" eb="5">
      <t>ケンキュウ</t>
    </rPh>
    <rPh sb="5" eb="7">
      <t>カイハツ</t>
    </rPh>
    <rPh sb="7" eb="9">
      <t>ジョセイ</t>
    </rPh>
    <rPh sb="11" eb="13">
      <t>シテイ</t>
    </rPh>
    <rPh sb="13" eb="15">
      <t>ケンキュウ</t>
    </rPh>
    <rPh sb="20" eb="21">
      <t>アタラ</t>
    </rPh>
    <rPh sb="23" eb="25">
      <t>カチ</t>
    </rPh>
    <rPh sb="26" eb="28">
      <t>テイキョウ</t>
    </rPh>
    <rPh sb="30" eb="32">
      <t>イリョウ</t>
    </rPh>
    <rPh sb="32" eb="34">
      <t>キキ</t>
    </rPh>
    <rPh sb="35" eb="37">
      <t>ケンキュウ</t>
    </rPh>
    <rPh sb="37" eb="39">
      <t>カイハツ</t>
    </rPh>
    <phoneticPr fontId="1"/>
  </si>
  <si>
    <t>年間：10,000</t>
    <rPh sb="0" eb="2">
      <t>ネンカン</t>
    </rPh>
    <phoneticPr fontId="1"/>
  </si>
  <si>
    <t>推薦</t>
    <rPh sb="0" eb="2">
      <t>スイセン</t>
    </rPh>
    <phoneticPr fontId="1"/>
  </si>
  <si>
    <t>11月末</t>
    <rPh sb="2" eb="3">
      <t>ガツ</t>
    </rPh>
    <rPh sb="3" eb="4">
      <t>マツ</t>
    </rPh>
    <phoneticPr fontId="1"/>
  </si>
  <si>
    <t>Ⅱ開発助成
【募集領域】
①医療機器開発
②再生医療開発</t>
    <rPh sb="1" eb="3">
      <t>カイハツ</t>
    </rPh>
    <rPh sb="3" eb="5">
      <t>ジョセイ</t>
    </rPh>
    <rPh sb="7" eb="9">
      <t>ボシュウ</t>
    </rPh>
    <rPh sb="9" eb="11">
      <t>リョウイキ</t>
    </rPh>
    <rPh sb="14" eb="16">
      <t>イリョウ</t>
    </rPh>
    <rPh sb="16" eb="18">
      <t>キキ</t>
    </rPh>
    <rPh sb="18" eb="20">
      <t>カイハツ</t>
    </rPh>
    <rPh sb="22" eb="24">
      <t>サイセイ</t>
    </rPh>
    <rPh sb="24" eb="26">
      <t>イリョウ</t>
    </rPh>
    <rPh sb="26" eb="28">
      <t>カイハツ</t>
    </rPh>
    <phoneticPr fontId="1"/>
  </si>
  <si>
    <t>Ⅲ研究助成
【募集領域】
①医療機器
②再生医療
③バイオマテリアル
④生理活性物質・生体成分
⑤予防医療
⑥医療安全・レギュラトリーサイエンス
⑦看護</t>
    <rPh sb="1" eb="3">
      <t>ケンキュウ</t>
    </rPh>
    <rPh sb="3" eb="5">
      <t>ジョセイ</t>
    </rPh>
    <rPh sb="7" eb="9">
      <t>ボシュウ</t>
    </rPh>
    <rPh sb="9" eb="11">
      <t>リョウイキ</t>
    </rPh>
    <rPh sb="14" eb="16">
      <t>イリョウ</t>
    </rPh>
    <rPh sb="16" eb="18">
      <t>キキ</t>
    </rPh>
    <rPh sb="19" eb="21">
      <t>サイセイ</t>
    </rPh>
    <rPh sb="21" eb="23">
      <t>イリョウ</t>
    </rPh>
    <rPh sb="36" eb="38">
      <t>セイリ</t>
    </rPh>
    <rPh sb="38" eb="40">
      <t>カッセイ</t>
    </rPh>
    <rPh sb="40" eb="42">
      <t>ブッシツ</t>
    </rPh>
    <rPh sb="43" eb="45">
      <t>セイタイ</t>
    </rPh>
    <rPh sb="45" eb="47">
      <t>セイブン</t>
    </rPh>
    <rPh sb="49" eb="51">
      <t>ヨボウ</t>
    </rPh>
    <rPh sb="51" eb="53">
      <t>イリョウ</t>
    </rPh>
    <rPh sb="55" eb="57">
      <t>イリョウ</t>
    </rPh>
    <rPh sb="57" eb="59">
      <t>アンゼン</t>
    </rPh>
    <rPh sb="74" eb="76">
      <t>カンゴ</t>
    </rPh>
    <phoneticPr fontId="1"/>
  </si>
  <si>
    <t>①～⑤2,000
⑥⑦1,000</t>
    <phoneticPr fontId="1"/>
  </si>
  <si>
    <t>23-012</t>
    <phoneticPr fontId="1"/>
  </si>
  <si>
    <t>23-013</t>
    <phoneticPr fontId="1"/>
  </si>
  <si>
    <t>公益財団法人 民事紛争処理研究基金</t>
    <rPh sb="0" eb="4">
      <t>コウエキザイダン</t>
    </rPh>
    <rPh sb="4" eb="6">
      <t>ホウジン</t>
    </rPh>
    <rPh sb="7" eb="9">
      <t>ミンジ</t>
    </rPh>
    <rPh sb="9" eb="11">
      <t>フンソウ</t>
    </rPh>
    <rPh sb="11" eb="13">
      <t>ショリ</t>
    </rPh>
    <rPh sb="13" eb="15">
      <t>ケンキュウ</t>
    </rPh>
    <rPh sb="15" eb="17">
      <t>キキン</t>
    </rPh>
    <phoneticPr fontId="1"/>
  </si>
  <si>
    <t>令和5年度 民事紛争処理に関する研究助成</t>
    <rPh sb="0" eb="2">
      <t>レイワ</t>
    </rPh>
    <rPh sb="3" eb="5">
      <t>ネンド</t>
    </rPh>
    <rPh sb="6" eb="8">
      <t>ミンジ</t>
    </rPh>
    <rPh sb="8" eb="10">
      <t>フンソウ</t>
    </rPh>
    <rPh sb="10" eb="12">
      <t>ショリ</t>
    </rPh>
    <rPh sb="13" eb="14">
      <t>カン</t>
    </rPh>
    <rPh sb="16" eb="18">
      <t>ケンキュウ</t>
    </rPh>
    <rPh sb="18" eb="20">
      <t>ジョセイ</t>
    </rPh>
    <phoneticPr fontId="1"/>
  </si>
  <si>
    <t xml:space="preserve">1.個人・共同
2.特定
＜テーマ＞消費者法制の現代的課題
</t>
    <rPh sb="2" eb="4">
      <t>コジン</t>
    </rPh>
    <rPh sb="5" eb="7">
      <t>キョウドウ</t>
    </rPh>
    <rPh sb="10" eb="12">
      <t>トクテイ</t>
    </rPh>
    <rPh sb="18" eb="21">
      <t>ショウヒシャ</t>
    </rPh>
    <rPh sb="21" eb="23">
      <t>ホウセイ</t>
    </rPh>
    <rPh sb="24" eb="27">
      <t>ゲンダイテキ</t>
    </rPh>
    <rPh sb="27" eb="29">
      <t>カダイ</t>
    </rPh>
    <phoneticPr fontId="1"/>
  </si>
  <si>
    <t xml:space="preserve">個人・共同：1,000
特定：2,000 </t>
    <rPh sb="0" eb="2">
      <t>コジン</t>
    </rPh>
    <rPh sb="3" eb="5">
      <t>キョウドウ</t>
    </rPh>
    <rPh sb="12" eb="14">
      <t>トクテイ</t>
    </rPh>
    <phoneticPr fontId="1"/>
  </si>
  <si>
    <t>最終学歴から15年以内の研究者</t>
    <rPh sb="0" eb="2">
      <t>サイシュウ</t>
    </rPh>
    <rPh sb="2" eb="4">
      <t>ガクレキ</t>
    </rPh>
    <rPh sb="8" eb="9">
      <t>ネン</t>
    </rPh>
    <rPh sb="9" eb="11">
      <t>イナイ</t>
    </rPh>
    <rPh sb="12" eb="15">
      <t>ケンキュウシャ</t>
    </rPh>
    <phoneticPr fontId="1"/>
  </si>
  <si>
    <t>2024年3月末</t>
    <rPh sb="4" eb="5">
      <t>ネン</t>
    </rPh>
    <rPh sb="6" eb="7">
      <t>ガツ</t>
    </rPh>
    <rPh sb="7" eb="8">
      <t>マツ</t>
    </rPh>
    <phoneticPr fontId="1"/>
  </si>
  <si>
    <t>https://www.terumozaidan.or.jp/</t>
  </si>
  <si>
    <t>11月末</t>
    <rPh sb="2" eb="3">
      <t>ガツ</t>
    </rPh>
    <rPh sb="3" eb="4">
      <t>マツ</t>
    </rPh>
    <phoneticPr fontId="1"/>
  </si>
  <si>
    <t>第13回倒産・再生法制研究奨励金懸賞論文募集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</si>
  <si>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倒産・再生法制に関する優れた著書・論文を顕彰</t>
    <rPh sb="0" eb="2">
      <t>トウサン</t>
    </rPh>
    <rPh sb="3" eb="5">
      <t>サイセイ</t>
    </rPh>
    <rPh sb="5" eb="7">
      <t>ホウセイ</t>
    </rPh>
    <rPh sb="8" eb="9">
      <t>カン</t>
    </rPh>
    <rPh sb="11" eb="12">
      <t>スグ</t>
    </rPh>
    <rPh sb="14" eb="16">
      <t>チョショ</t>
    </rPh>
    <rPh sb="17" eb="19">
      <t>ロンブン</t>
    </rPh>
    <rPh sb="20" eb="22">
      <t>ケンショウ</t>
    </rPh>
    <phoneticPr fontId="1"/>
  </si>
  <si>
    <t>23-014</t>
    <phoneticPr fontId="1"/>
  </si>
  <si>
    <t>公益財団法人 藤原科学財団</t>
    <rPh sb="0" eb="4">
      <t>コウエキザイダン</t>
    </rPh>
    <rPh sb="4" eb="6">
      <t>ホウジン</t>
    </rPh>
    <rPh sb="7" eb="9">
      <t>フジワラ</t>
    </rPh>
    <rPh sb="9" eb="11">
      <t>カガク</t>
    </rPh>
    <rPh sb="11" eb="13">
      <t>ザイダン</t>
    </rPh>
    <phoneticPr fontId="1"/>
  </si>
  <si>
    <t>2024年～2025年開催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</si>
  <si>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</si>
  <si>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10月中旬</t>
    <rPh sb="2" eb="3">
      <t>ガツ</t>
    </rPh>
    <rPh sb="3" eb="5">
      <t>チュウジュン</t>
    </rPh>
    <phoneticPr fontId="1"/>
  </si>
  <si>
    <t>https://www.fujizai.or.jp/download.htm</t>
  </si>
  <si>
    <t>23-015</t>
    <phoneticPr fontId="1"/>
  </si>
  <si>
    <t>一般財団法人 横山臨床薬理研究助成基金</t>
    <phoneticPr fontId="1"/>
  </si>
  <si>
    <t>令和5年度　研究助成募集</t>
    <rPh sb="0" eb="2">
      <t>レイワ</t>
    </rPh>
    <rPh sb="3" eb="5">
      <t>ネンド</t>
    </rPh>
    <rPh sb="6" eb="10">
      <t>ケンキュウジョセイ</t>
    </rPh>
    <rPh sb="10" eb="12">
      <t>ボシュウ</t>
    </rPh>
    <phoneticPr fontId="1"/>
  </si>
  <si>
    <t>満40歳未満（2023年6月30日現在）</t>
    <rPh sb="0" eb="1">
      <t>マン</t>
    </rPh>
    <rPh sb="3" eb="4">
      <t>サイ</t>
    </rPh>
    <rPh sb="4" eb="6">
      <t>ミマン</t>
    </rPh>
    <rPh sb="11" eb="12">
      <t>ネン</t>
    </rPh>
    <rPh sb="13" eb="14">
      <t>ガツ</t>
    </rPh>
    <rPh sb="16" eb="17">
      <t>ヒ</t>
    </rPh>
    <rPh sb="17" eb="19">
      <t>ゲンザイ</t>
    </rPh>
    <phoneticPr fontId="1"/>
  </si>
  <si>
    <t>【募集内容】
トランスレーショナルリサーチについて
①一般研究
②萌芽的研究
③新型コロナウィルス感染治療研究</t>
    <rPh sb="1" eb="3">
      <t>ボシュウ</t>
    </rPh>
    <rPh sb="3" eb="5">
      <t>ナイヨウ</t>
    </rPh>
    <rPh sb="27" eb="29">
      <t>イッパン</t>
    </rPh>
    <rPh sb="29" eb="31">
      <t>ケンキュウ</t>
    </rPh>
    <rPh sb="33" eb="35">
      <t>ホウガ</t>
    </rPh>
    <rPh sb="35" eb="36">
      <t>テキ</t>
    </rPh>
    <rPh sb="36" eb="38">
      <t>ケンキュウ</t>
    </rPh>
    <rPh sb="40" eb="42">
      <t>シンガタ</t>
    </rPh>
    <rPh sb="49" eb="51">
      <t>カンセン</t>
    </rPh>
    <rPh sb="51" eb="53">
      <t>チリョウ</t>
    </rPh>
    <rPh sb="53" eb="55">
      <t>ケンキュウ</t>
    </rPh>
    <phoneticPr fontId="1"/>
  </si>
  <si>
    <t>推薦</t>
    <rPh sb="0" eb="2">
      <t>スイセン</t>
    </rPh>
    <phoneticPr fontId="1"/>
  </si>
  <si>
    <t>11月上旬</t>
    <rPh sb="2" eb="3">
      <t>ガツ</t>
    </rPh>
    <rPh sb="3" eb="5">
      <t>ジョウジュン</t>
    </rPh>
    <phoneticPr fontId="1"/>
  </si>
  <si>
    <t>https://yokoyama-fdn.or.jp/kenkyujyosei/</t>
    <phoneticPr fontId="1"/>
  </si>
  <si>
    <t>23-016</t>
    <phoneticPr fontId="1"/>
  </si>
  <si>
    <t>公益財団法人 井上科学振興財団</t>
    <phoneticPr fontId="1"/>
  </si>
  <si>
    <t>第16回（2024年度）井上リサーチアウォード募集</t>
    <phoneticPr fontId="1"/>
  </si>
  <si>
    <t>【対象分野】
自然科学</t>
    <rPh sb="1" eb="3">
      <t>タイショウ</t>
    </rPh>
    <rPh sb="3" eb="5">
      <t>ブンヤ</t>
    </rPh>
    <rPh sb="7" eb="9">
      <t>シゼン</t>
    </rPh>
    <rPh sb="9" eb="11">
      <t>カガク</t>
    </rPh>
    <phoneticPr fontId="1"/>
  </si>
  <si>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</si>
  <si>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</si>
  <si>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12月中旬</t>
    <rPh sb="2" eb="3">
      <t>ガツ</t>
    </rPh>
    <rPh sb="3" eb="5">
      <t>チュウジュン</t>
    </rPh>
    <phoneticPr fontId="1"/>
  </si>
  <si>
    <t>https://www.inoue-zaidan.or.jp/</t>
    <phoneticPr fontId="1"/>
  </si>
  <si>
    <t>23-017</t>
    <phoneticPr fontId="1"/>
  </si>
  <si>
    <t>第40回（2023年度）井上研究奨励賞受賞候補者推薦</t>
    <phoneticPr fontId="1"/>
  </si>
  <si>
    <t xml:space="preserve">
【対象分野】
理学・工学・医学・薬学・農学等の自然科学の基礎的研究
</t>
    <rPh sb="2" eb="4">
      <t>タイショウ</t>
    </rPh>
    <rPh sb="4" eb="6">
      <t>ブンヤ</t>
    </rPh>
    <rPh sb="8" eb="10">
      <t>リガク</t>
    </rPh>
    <rPh sb="11" eb="13">
      <t>コウガク</t>
    </rPh>
    <rPh sb="14" eb="16">
      <t>イガク</t>
    </rPh>
    <rPh sb="17" eb="19">
      <t>ヤクガク</t>
    </rPh>
    <rPh sb="20" eb="23">
      <t>ノウガクトウ</t>
    </rPh>
    <rPh sb="24" eb="26">
      <t>シゼン</t>
    </rPh>
    <rPh sb="26" eb="28">
      <t>カガク</t>
    </rPh>
    <rPh sb="29" eb="32">
      <t>キソテキ</t>
    </rPh>
    <rPh sb="32" eb="34">
      <t>ケンキュウ</t>
    </rPh>
    <phoneticPr fontId="1"/>
  </si>
  <si>
    <t>副賞：500</t>
    <rPh sb="0" eb="2">
      <t>フクショウ</t>
    </rPh>
    <phoneticPr fontId="1"/>
  </si>
  <si>
    <t>37歳未満の者（2023年9月20日現在）</t>
    <rPh sb="2" eb="3">
      <t>サイ</t>
    </rPh>
    <rPh sb="3" eb="5">
      <t>ミマン</t>
    </rPh>
    <rPh sb="6" eb="7">
      <t>モノ</t>
    </rPh>
    <rPh sb="12" eb="13">
      <t>ネン</t>
    </rPh>
    <rPh sb="14" eb="15">
      <t>ガツ</t>
    </rPh>
    <rPh sb="17" eb="18">
      <t>ヒ</t>
    </rPh>
    <rPh sb="18" eb="20">
      <t>ゲンザイ</t>
    </rPh>
    <phoneticPr fontId="1"/>
  </si>
  <si>
    <t>23-018</t>
    <phoneticPr fontId="1"/>
  </si>
  <si>
    <t>公益財団法人 JFE21世紀財団</t>
    <phoneticPr fontId="1"/>
  </si>
  <si>
    <t>2023年度　技術研究助成募集</t>
    <phoneticPr fontId="1"/>
  </si>
  <si>
    <t>9月末頃</t>
    <rPh sb="1" eb="2">
      <t>ガツ</t>
    </rPh>
    <rPh sb="2" eb="3">
      <t>マツ</t>
    </rPh>
    <rPh sb="3" eb="4">
      <t>コロ</t>
    </rPh>
    <phoneticPr fontId="1"/>
  </si>
  <si>
    <t>http://www.jfe-21st-cf.or.jp/furtherance/entrance.html</t>
    <phoneticPr fontId="1"/>
  </si>
  <si>
    <t>【対象】
•鉄鋼技術研究
•地球環境・地球温暖化防止技術研究
※詳細はＨＰをご確認ください</t>
    <rPh sb="1" eb="3">
      <t>タイショウ</t>
    </rPh>
    <rPh sb="6" eb="8">
      <t>テッコウ</t>
    </rPh>
    <rPh sb="8" eb="10">
      <t>ギジュツ</t>
    </rPh>
    <rPh sb="10" eb="12">
      <t>ケンキュウ</t>
    </rPh>
    <rPh sb="14" eb="16">
      <t>チキュウ</t>
    </rPh>
    <rPh sb="16" eb="18">
      <t>カンキョウ</t>
    </rPh>
    <rPh sb="19" eb="21">
      <t>チキュウ</t>
    </rPh>
    <rPh sb="21" eb="24">
      <t>オンダンカ</t>
    </rPh>
    <rPh sb="24" eb="26">
      <t>ボウシ</t>
    </rPh>
    <rPh sb="26" eb="28">
      <t>ギジュツ</t>
    </rPh>
    <rPh sb="28" eb="30">
      <t>ケンキュウ</t>
    </rPh>
    <rPh sb="33" eb="35">
      <t>ショウサイ</t>
    </rPh>
    <rPh sb="40" eb="42">
      <t>カクニン</t>
    </rPh>
    <phoneticPr fontId="1"/>
  </si>
  <si>
    <t>23-019</t>
    <phoneticPr fontId="1"/>
  </si>
  <si>
    <t>公益財団法人 牧誠財団</t>
    <phoneticPr fontId="1"/>
  </si>
  <si>
    <t>研究助成等候補者一次募集</t>
    <phoneticPr fontId="1"/>
  </si>
  <si>
    <t>●</t>
    <phoneticPr fontId="1"/>
  </si>
  <si>
    <t>研究A：300～2000
研究Ｂ：600×3年間
萌芽：300～2000</t>
    <rPh sb="0" eb="2">
      <t>ケンキュウ</t>
    </rPh>
    <rPh sb="13" eb="15">
      <t>ケンキュウ</t>
    </rPh>
    <rPh sb="22" eb="24">
      <t>ネンカン</t>
    </rPh>
    <rPh sb="25" eb="27">
      <t>ホウガ</t>
    </rPh>
    <phoneticPr fontId="1"/>
  </si>
  <si>
    <t>-</t>
    <phoneticPr fontId="1"/>
  </si>
  <si>
    <t xml:space="preserve">【対象分野】
管理会計実務の定式化又は理論化に関する研究
1.研究助成
</t>
    <rPh sb="1" eb="3">
      <t>タイショウ</t>
    </rPh>
    <rPh sb="3" eb="5">
      <t>ブンヤ</t>
    </rPh>
    <rPh sb="7" eb="11">
      <t>カンリカイケイ</t>
    </rPh>
    <rPh sb="11" eb="13">
      <t>ジツム</t>
    </rPh>
    <rPh sb="14" eb="17">
      <t>テイシキカ</t>
    </rPh>
    <rPh sb="17" eb="18">
      <t>マタ</t>
    </rPh>
    <rPh sb="19" eb="22">
      <t>リロンカ</t>
    </rPh>
    <rPh sb="23" eb="24">
      <t>カン</t>
    </rPh>
    <rPh sb="26" eb="28">
      <t>ケンキュウ</t>
    </rPh>
    <rPh sb="31" eb="33">
      <t>ケンキュウ</t>
    </rPh>
    <rPh sb="33" eb="35">
      <t>ジョセイ</t>
    </rPh>
    <phoneticPr fontId="1"/>
  </si>
  <si>
    <t>2.国際研究交流助成
1）学会報告派遣
2）ワークショップ報告派遣
3）短期派遣
4）中期派遣
5）招聘</t>
    <rPh sb="2" eb="4">
      <t>コクサイ</t>
    </rPh>
    <rPh sb="4" eb="6">
      <t>ケンキュウ</t>
    </rPh>
    <rPh sb="6" eb="8">
      <t>コウリュウ</t>
    </rPh>
    <rPh sb="8" eb="10">
      <t>ジョセイ</t>
    </rPh>
    <phoneticPr fontId="1"/>
  </si>
  <si>
    <t>1）300
2）400
3）500
4）100
5）500</t>
    <phoneticPr fontId="1"/>
  </si>
  <si>
    <t>3.出版助成
2023年7月1日～12月末日の間に研究成果を財団研究叢書として財団指定の出版社から出版できるもの</t>
    <rPh sb="2" eb="4">
      <t>シュッパン</t>
    </rPh>
    <rPh sb="4" eb="6">
      <t>ジョセイ</t>
    </rPh>
    <rPh sb="11" eb="12">
      <t>ネン</t>
    </rPh>
    <rPh sb="13" eb="14">
      <t>ガツ</t>
    </rPh>
    <rPh sb="15" eb="16">
      <t>ヒ</t>
    </rPh>
    <rPh sb="19" eb="20">
      <t>ガツ</t>
    </rPh>
    <rPh sb="20" eb="22">
      <t>マツジツ</t>
    </rPh>
    <rPh sb="23" eb="24">
      <t>アイダ</t>
    </rPh>
    <rPh sb="25" eb="29">
      <t>ケンキュウセイカ</t>
    </rPh>
    <rPh sb="30" eb="32">
      <t>ザイダン</t>
    </rPh>
    <rPh sb="32" eb="34">
      <t>ケンキュウ</t>
    </rPh>
    <rPh sb="34" eb="35">
      <t>クサムラ</t>
    </rPh>
    <rPh sb="35" eb="36">
      <t>ショ</t>
    </rPh>
    <rPh sb="39" eb="41">
      <t>ザイダン</t>
    </rPh>
    <rPh sb="41" eb="43">
      <t>シテイ</t>
    </rPh>
    <rPh sb="44" eb="46">
      <t>シュッパン</t>
    </rPh>
    <rPh sb="46" eb="47">
      <t>シャ</t>
    </rPh>
    <rPh sb="49" eb="51">
      <t>シュッパン</t>
    </rPh>
    <phoneticPr fontId="1"/>
  </si>
  <si>
    <t>6月上旬</t>
    <rPh sb="1" eb="2">
      <t>ガツ</t>
    </rPh>
    <rPh sb="2" eb="4">
      <t>ジョウジュン</t>
    </rPh>
    <phoneticPr fontId="1"/>
  </si>
  <si>
    <t>23-020</t>
    <phoneticPr fontId="1"/>
  </si>
  <si>
    <t>内藤記念科学振興財団</t>
    <phoneticPr fontId="1"/>
  </si>
  <si>
    <t>第55回 2023年度　内藤記念科学奨励金・研究助成</t>
    <phoneticPr fontId="1"/>
  </si>
  <si>
    <t>第18回 2023年度　内藤記念女性研究者研究助成金</t>
  </si>
  <si>
    <t>第8回 2023年度　内藤記念次世代育成支援研究助成金</t>
    <phoneticPr fontId="1"/>
  </si>
  <si>
    <t>第40回 2023年度　内藤記念海外研究留学研究助成金</t>
    <phoneticPr fontId="1"/>
  </si>
  <si>
    <t>第55回 2023年度　内藤記念海外学者招聘助成金</t>
    <phoneticPr fontId="1"/>
  </si>
  <si>
    <t>第51回 2023年度　内藤記念講演助成金</t>
    <phoneticPr fontId="1"/>
  </si>
  <si>
    <t>10月上旬</t>
    <rPh sb="2" eb="3">
      <t>ガツ</t>
    </rPh>
    <rPh sb="3" eb="5">
      <t>ジョウジュン</t>
    </rPh>
    <phoneticPr fontId="1"/>
  </si>
  <si>
    <t>http://melco-foundation.jp/</t>
    <phoneticPr fontId="1"/>
  </si>
  <si>
    <t>https://www.naito-f.or.jp/jp/joseikn/jo_index.php?data=about</t>
    <phoneticPr fontId="1"/>
  </si>
  <si>
    <t>出産・育児によって研究が中断した際の研究現場への復帰と研究業績を挙げることを支援</t>
    <rPh sb="0" eb="2">
      <t>シュッサン</t>
    </rPh>
    <rPh sb="3" eb="5">
      <t>イクジ</t>
    </rPh>
    <rPh sb="9" eb="11">
      <t>ケンキュウ</t>
    </rPh>
    <rPh sb="12" eb="14">
      <t>チュウダン</t>
    </rPh>
    <rPh sb="16" eb="17">
      <t>サイ</t>
    </rPh>
    <rPh sb="18" eb="20">
      <t>ケンキュウ</t>
    </rPh>
    <rPh sb="20" eb="22">
      <t>ゲンバ</t>
    </rPh>
    <rPh sb="24" eb="26">
      <t>フッキ</t>
    </rPh>
    <rPh sb="27" eb="29">
      <t>ケンキュウ</t>
    </rPh>
    <rPh sb="29" eb="31">
      <t>ギョウセキ</t>
    </rPh>
    <rPh sb="32" eb="33">
      <t>ア</t>
    </rPh>
    <rPh sb="38" eb="40">
      <t>シエン</t>
    </rPh>
    <phoneticPr fontId="1"/>
  </si>
  <si>
    <t>出産日から申請締切日までが61カ月未満の女性研究者</t>
    <rPh sb="0" eb="2">
      <t>シュッサン</t>
    </rPh>
    <rPh sb="2" eb="3">
      <t>ビ</t>
    </rPh>
    <rPh sb="5" eb="7">
      <t>シンセイ</t>
    </rPh>
    <rPh sb="7" eb="10">
      <t>シメキリビ</t>
    </rPh>
    <rPh sb="16" eb="17">
      <t>ゲツ</t>
    </rPh>
    <rPh sb="17" eb="19">
      <t>ミマン</t>
    </rPh>
    <rPh sb="20" eb="22">
      <t>ジョセイ</t>
    </rPh>
    <rPh sb="22" eb="25">
      <t>ケンキュウシャ</t>
    </rPh>
    <phoneticPr fontId="1"/>
  </si>
  <si>
    <t>申請締切日時点で博士号取得11年未満の研究者</t>
    <rPh sb="0" eb="2">
      <t>シンセイ</t>
    </rPh>
    <rPh sb="2" eb="4">
      <t>シメキリ</t>
    </rPh>
    <rPh sb="4" eb="5">
      <t>ヒ</t>
    </rPh>
    <rPh sb="5" eb="7">
      <t>ジテン</t>
    </rPh>
    <rPh sb="8" eb="11">
      <t>ハクシゴウ</t>
    </rPh>
    <rPh sb="11" eb="13">
      <t>シュトク</t>
    </rPh>
    <rPh sb="15" eb="16">
      <t>ネン</t>
    </rPh>
    <rPh sb="16" eb="18">
      <t>ミマン</t>
    </rPh>
    <rPh sb="19" eb="21">
      <t>ケンキュウ</t>
    </rPh>
    <rPh sb="21" eb="22">
      <t>シャ</t>
    </rPh>
    <phoneticPr fontId="1"/>
  </si>
  <si>
    <t>2024年2月上旬</t>
    <rPh sb="4" eb="5">
      <t>ネン</t>
    </rPh>
    <rPh sb="6" eb="7">
      <t>ガツ</t>
    </rPh>
    <rPh sb="7" eb="9">
      <t>ジョウジュン</t>
    </rPh>
    <phoneticPr fontId="1"/>
  </si>
  <si>
    <t>申請締切日時点で博士号取得8年未満であり、かつ1983年4月1日以降に出生の者</t>
    <rPh sb="0" eb="2">
      <t>シンセイ</t>
    </rPh>
    <rPh sb="2" eb="4">
      <t>シメキリ</t>
    </rPh>
    <rPh sb="4" eb="5">
      <t>ヒ</t>
    </rPh>
    <rPh sb="5" eb="7">
      <t>ジテン</t>
    </rPh>
    <rPh sb="8" eb="11">
      <t>ハクシゴウ</t>
    </rPh>
    <rPh sb="11" eb="13">
      <t>シュトク</t>
    </rPh>
    <rPh sb="14" eb="15">
      <t>ネン</t>
    </rPh>
    <rPh sb="15" eb="17">
      <t>ミマン</t>
    </rPh>
    <rPh sb="27" eb="28">
      <t>ネン</t>
    </rPh>
    <rPh sb="29" eb="30">
      <t>ガツ</t>
    </rPh>
    <rPh sb="31" eb="32">
      <t>ヒ</t>
    </rPh>
    <rPh sb="32" eb="34">
      <t>イコウ</t>
    </rPh>
    <rPh sb="35" eb="37">
      <t>シュッセイ</t>
    </rPh>
    <rPh sb="38" eb="39">
      <t>モノ</t>
    </rPh>
    <phoneticPr fontId="1"/>
  </si>
  <si>
    <t>1）申請対象の学者が来日する場合
①中東・アフリカ：800
②米国・カナダ（西海岸除く）、ヨーロッパ、南米：600
③米国・カナダ西海岸、オーストラリア、ニュージーランド：500
④東南アジア、インド：300
⑤中国、台湾、韓国：200
2）オンラインや映像により招聘：200</t>
    <phoneticPr fontId="1"/>
  </si>
  <si>
    <t>前期：5/31
後期：9/29</t>
    <rPh sb="0" eb="2">
      <t>ゼンキ</t>
    </rPh>
    <rPh sb="8" eb="10">
      <t>コウキ</t>
    </rPh>
    <phoneticPr fontId="1"/>
  </si>
  <si>
    <t>前期：5/17
後期：9/15</t>
    <rPh sb="0" eb="2">
      <t>ゼンキ</t>
    </rPh>
    <rPh sb="8" eb="10">
      <t>コウキ</t>
    </rPh>
    <phoneticPr fontId="1"/>
  </si>
  <si>
    <t>前期：10月上旬
後期：2024年2月上旬</t>
    <rPh sb="0" eb="2">
      <t>ゼンキ</t>
    </rPh>
    <rPh sb="5" eb="6">
      <t>ガツ</t>
    </rPh>
    <rPh sb="6" eb="8">
      <t>ジョウジュン</t>
    </rPh>
    <rPh sb="9" eb="11">
      <t>コウキ</t>
    </rPh>
    <rPh sb="16" eb="17">
      <t>ネン</t>
    </rPh>
    <rPh sb="18" eb="19">
      <t>ガツ</t>
    </rPh>
    <rPh sb="19" eb="21">
      <t>ジョウジュン</t>
    </rPh>
    <phoneticPr fontId="1"/>
  </si>
  <si>
    <t>夏季：5/19
秋季：8/18
冬季：11/20
春季：2024年2/16</t>
    <rPh sb="32" eb="33">
      <t>ネン</t>
    </rPh>
    <phoneticPr fontId="1"/>
  </si>
  <si>
    <t>夏季：6月中旬
秋季：9月中旬
冬季：12月中旬
春季：2024年3月上旬</t>
    <rPh sb="4" eb="5">
      <t>ガツ</t>
    </rPh>
    <rPh sb="5" eb="7">
      <t>チュウジュン</t>
    </rPh>
    <rPh sb="12" eb="13">
      <t>ガツ</t>
    </rPh>
    <rPh sb="32" eb="33">
      <t>ネン</t>
    </rPh>
    <rPh sb="35" eb="37">
      <t>ジョウジュン</t>
    </rPh>
    <phoneticPr fontId="1"/>
  </si>
  <si>
    <t>受付中</t>
    <phoneticPr fontId="1"/>
  </si>
  <si>
    <t>【対象分野】
人類の健康の増進に寄与する自然科学の基礎的研究</t>
    <rPh sb="1" eb="3">
      <t>タイショウ</t>
    </rPh>
    <rPh sb="3" eb="5">
      <t>ブンヤ</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</si>
  <si>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 xml:space="preserve">【対象分野】
人類の健康の増進に寄与する自然科学の基礎的研究
1）申請対象の学者が来日する場合
①中東・アフリカ
②米国・カナダ（西海岸除く）、ヨーロッパ、南米
③米国・カナダ西海岸、オーストラリア、ニュージーランド
④東南アジア、インド
⑤中国、台湾、韓国
2）オンラインや映像により招聘
</t>
    <rPh sb="33" eb="35">
      <t>シンセイ</t>
    </rPh>
    <rPh sb="35" eb="37">
      <t>タイショウ</t>
    </rPh>
    <rPh sb="38" eb="40">
      <t>ガクシャ</t>
    </rPh>
    <rPh sb="41" eb="43">
      <t>ライニチ</t>
    </rPh>
    <rPh sb="45" eb="47">
      <t>バアイ</t>
    </rPh>
    <rPh sb="49" eb="51">
      <t>チュウトウ</t>
    </rPh>
    <rPh sb="58" eb="60">
      <t>ベイコク</t>
    </rPh>
    <rPh sb="65" eb="68">
      <t>ニシカイガン</t>
    </rPh>
    <rPh sb="68" eb="69">
      <t>ノゾ</t>
    </rPh>
    <rPh sb="78" eb="80">
      <t>ナンベイ</t>
    </rPh>
    <rPh sb="82" eb="84">
      <t>ベイコク</t>
    </rPh>
    <rPh sb="88" eb="91">
      <t>ニシカイガン</t>
    </rPh>
    <rPh sb="110" eb="112">
      <t>トウナン</t>
    </rPh>
    <rPh sb="121" eb="123">
      <t>チュウゴク</t>
    </rPh>
    <rPh sb="124" eb="126">
      <t>タイワン</t>
    </rPh>
    <rPh sb="127" eb="129">
      <t>カンコク</t>
    </rPh>
    <rPh sb="139" eb="141">
      <t>エイゾウ</t>
    </rPh>
    <rPh sb="144" eb="146">
      <t>ショウヘイ</t>
    </rPh>
    <phoneticPr fontId="1"/>
  </si>
  <si>
    <t>【対象分野】
人類の健康の増進に寄与する自然科学の基礎的研究</t>
    <phoneticPr fontId="1"/>
  </si>
  <si>
    <t>23-021</t>
    <phoneticPr fontId="1"/>
  </si>
  <si>
    <t>一般財団法人 化学及血清療法研究所</t>
    <phoneticPr fontId="1"/>
  </si>
  <si>
    <t>【領域】
感染症領域（人獣含む）及び血液領域の基礎的研究</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phoneticPr fontId="1"/>
  </si>
  <si>
    <t>11月末</t>
    <rPh sb="2" eb="3">
      <t>ガツ</t>
    </rPh>
    <rPh sb="3" eb="4">
      <t>マツ</t>
    </rPh>
    <phoneticPr fontId="1"/>
  </si>
  <si>
    <t>　</t>
    <phoneticPr fontId="1"/>
  </si>
  <si>
    <t>2023年度『化血研若手研究奨励助成』</t>
    <rPh sb="4" eb="6">
      <t>ネンド</t>
    </rPh>
    <rPh sb="7" eb="9">
      <t>カケツ</t>
    </rPh>
    <rPh sb="9" eb="10">
      <t>ケン</t>
    </rPh>
    <rPh sb="10" eb="12">
      <t>ワカテ</t>
    </rPh>
    <rPh sb="12" eb="14">
      <t>ケンキュウ</t>
    </rPh>
    <rPh sb="14" eb="16">
      <t>ショウレイ</t>
    </rPh>
    <rPh sb="16" eb="18">
      <t>ジョセイ</t>
    </rPh>
    <phoneticPr fontId="1"/>
  </si>
  <si>
    <t>満45歳未満（2023年6月末日）</t>
    <rPh sb="0" eb="1">
      <t>マン</t>
    </rPh>
    <rPh sb="3" eb="4">
      <t>サイ</t>
    </rPh>
    <rPh sb="4" eb="6">
      <t>ミマン</t>
    </rPh>
    <rPh sb="11" eb="12">
      <t>ネン</t>
    </rPh>
    <rPh sb="13" eb="14">
      <t>ガツ</t>
    </rPh>
    <rPh sb="14" eb="16">
      <t>マツジツ</t>
    </rPh>
    <phoneticPr fontId="1"/>
  </si>
  <si>
    <t>https://www.kaketsuken.org/josei.html</t>
    <phoneticPr fontId="1"/>
  </si>
  <si>
    <t xml:space="preserve">2023年度 化血研研究助成 </t>
    <rPh sb="4" eb="6">
      <t>ネンド</t>
    </rPh>
    <rPh sb="7" eb="9">
      <t>カケツ</t>
    </rPh>
    <rPh sb="9" eb="10">
      <t>ケン</t>
    </rPh>
    <rPh sb="10" eb="12">
      <t>ケンキュウ</t>
    </rPh>
    <rPh sb="12" eb="14">
      <t>ジョセイ</t>
    </rPh>
    <phoneticPr fontId="1"/>
  </si>
  <si>
    <t>10,000(×2年間）</t>
    <rPh sb="9" eb="11">
      <t>ネンカン</t>
    </rPh>
    <phoneticPr fontId="1"/>
  </si>
  <si>
    <t>23-021</t>
    <phoneticPr fontId="1"/>
  </si>
  <si>
    <t>推薦</t>
    <rPh sb="0" eb="2">
      <t>スイセン</t>
    </rPh>
    <phoneticPr fontId="1"/>
  </si>
  <si>
    <t>-</t>
    <phoneticPr fontId="1"/>
  </si>
  <si>
    <t>【領域】
感染症領域（人獣含む）及び血液領域の基礎的研究において先端的・独創的に取り組み、独立した研究課題（研究テーマ）</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rPh sb="32" eb="35">
      <t>センタンテキ</t>
    </rPh>
    <rPh sb="36" eb="38">
      <t>ドクソウ</t>
    </rPh>
    <rPh sb="38" eb="39">
      <t>テキ</t>
    </rPh>
    <rPh sb="40" eb="41">
      <t>ト</t>
    </rPh>
    <rPh sb="42" eb="43">
      <t>ク</t>
    </rPh>
    <rPh sb="45" eb="47">
      <t>ドクリツ</t>
    </rPh>
    <rPh sb="49" eb="51">
      <t>ケンキュウ</t>
    </rPh>
    <rPh sb="51" eb="53">
      <t>カダイ</t>
    </rPh>
    <rPh sb="54" eb="56">
      <t>ケンキュウ</t>
    </rPh>
    <phoneticPr fontId="1"/>
  </si>
  <si>
    <t>23-022</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</si>
  <si>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</si>
  <si>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第5回 輝く女性研究者賞（ジュン アシダ賞）の応募</t>
    <rPh sb="0" eb="1">
      <t>ダイ</t>
    </rPh>
    <rPh sb="2" eb="3">
      <t>カイ</t>
    </rPh>
    <rPh sb="4" eb="5">
      <t>カガヤ</t>
    </rPh>
    <rPh sb="6" eb="8">
      <t>ジョセイ</t>
    </rPh>
    <rPh sb="8" eb="12">
      <t>ケンキュウシャショウ</t>
    </rPh>
    <rPh sb="20" eb="21">
      <t>ショウ</t>
    </rPh>
    <rPh sb="23" eb="25">
      <t>オウボ</t>
    </rPh>
    <phoneticPr fontId="1"/>
  </si>
  <si>
    <t>原則40歳未満</t>
    <rPh sb="0" eb="2">
      <t>ゲンソク</t>
    </rPh>
    <rPh sb="4" eb="5">
      <t>サイ</t>
    </rPh>
    <rPh sb="5" eb="7">
      <t>ミマン</t>
    </rPh>
    <phoneticPr fontId="1"/>
  </si>
  <si>
    <t>【表彰対象】
科学技術（関連していれば研究分野は不問）</t>
    <rPh sb="1" eb="3">
      <t>ヒョウショウ</t>
    </rPh>
    <rPh sb="3" eb="5">
      <t>タイショウ</t>
    </rPh>
    <rPh sb="7" eb="9">
      <t>カガク</t>
    </rPh>
    <rPh sb="9" eb="11">
      <t>ギジュツ</t>
    </rPh>
    <rPh sb="12" eb="14">
      <t>カンレン</t>
    </rPh>
    <rPh sb="19" eb="21">
      <t>ケンキュウ</t>
    </rPh>
    <rPh sb="21" eb="23">
      <t>ブンヤ</t>
    </rPh>
    <rPh sb="24" eb="26">
      <t>フモン</t>
    </rPh>
    <phoneticPr fontId="1"/>
  </si>
  <si>
    <t>11月上旬</t>
    <rPh sb="2" eb="3">
      <t>ガツ</t>
    </rPh>
    <rPh sb="3" eb="5">
      <t>ジョウジュン</t>
    </rPh>
    <phoneticPr fontId="1"/>
  </si>
  <si>
    <t>https://www.jst.go.jp/diversity/about/award/yoko_2023.pdf</t>
  </si>
  <si>
    <t>23-023</t>
    <phoneticPr fontId="1"/>
  </si>
  <si>
    <t>公益財団法人 持田記念医学薬学振興財団</t>
    <rPh sb="0" eb="6">
      <t>コウエキザイダンホウジン</t>
    </rPh>
    <rPh sb="7" eb="9">
      <t>モチダ</t>
    </rPh>
    <rPh sb="9" eb="11">
      <t>キネン</t>
    </rPh>
    <rPh sb="11" eb="13">
      <t>イガク</t>
    </rPh>
    <rPh sb="13" eb="15">
      <t>ヤクガク</t>
    </rPh>
    <rPh sb="15" eb="17">
      <t>シンコウ</t>
    </rPh>
    <rPh sb="17" eb="19">
      <t>ザイダン</t>
    </rPh>
    <phoneticPr fontId="1"/>
  </si>
  <si>
    <t>2023年度 研究助成金交付対象者募集</t>
    <rPh sb="4" eb="6">
      <t>ネンド</t>
    </rPh>
    <rPh sb="7" eb="9">
      <t>ケンキュウ</t>
    </rPh>
    <rPh sb="9" eb="12">
      <t>ジョセイキン</t>
    </rPh>
    <rPh sb="12" eb="14">
      <t>コウフ</t>
    </rPh>
    <rPh sb="14" eb="17">
      <t>タイショウシャ</t>
    </rPh>
    <rPh sb="17" eb="19">
      <t>ボシュウ</t>
    </rPh>
    <phoneticPr fontId="1"/>
  </si>
  <si>
    <t>【対象分野】
(1) バイオ技術を基盤とする先端医療に関する研究
(2) バイオ技術を基盤とするゲノム機能／病態解析に関する研究
(3) 免疫／アレルギー／炎症／感染症の治療ならびに制御に関する研究
(4) 循環器／血液疾患の病態解析／治療制御に関する研究
(5) 創薬・創剤の基盤に関する研究
(6) 創薬とその臨床応用に関する研究</t>
    <rPh sb="1" eb="3">
      <t>タイショウ</t>
    </rPh>
    <rPh sb="3" eb="5">
      <t>ブンヤ</t>
    </rPh>
    <phoneticPr fontId="1"/>
  </si>
  <si>
    <t>誕生日が1978年4月1日以降の方</t>
    <rPh sb="0" eb="3">
      <t>タンジョウビ</t>
    </rPh>
    <rPh sb="8" eb="9">
      <t>ネン</t>
    </rPh>
    <rPh sb="10" eb="11">
      <t>ガツ</t>
    </rPh>
    <rPh sb="12" eb="13">
      <t>ヒ</t>
    </rPh>
    <rPh sb="13" eb="15">
      <t>イコウ</t>
    </rPh>
    <rPh sb="16" eb="17">
      <t>カタ</t>
    </rPh>
    <phoneticPr fontId="1"/>
  </si>
  <si>
    <t>9月中旬</t>
    <rPh sb="1" eb="2">
      <t>ガツ</t>
    </rPh>
    <rPh sb="2" eb="4">
      <t>チュウジュン</t>
    </rPh>
    <phoneticPr fontId="1"/>
  </si>
  <si>
    <t>https://www.mochidazaidan.or.jp/kenkyu.html</t>
    <phoneticPr fontId="1"/>
  </si>
  <si>
    <t>23-024</t>
    <phoneticPr fontId="1"/>
  </si>
  <si>
    <t>室戸ジオパーク推進協議会</t>
    <rPh sb="0" eb="2">
      <t>ムロト</t>
    </rPh>
    <rPh sb="7" eb="9">
      <t>スイシン</t>
    </rPh>
    <rPh sb="9" eb="12">
      <t>キョウギカイ</t>
    </rPh>
    <phoneticPr fontId="1"/>
  </si>
  <si>
    <t>2023年度　室戸ユネスコ世界ジオパーク学術研究助成金募集</t>
    <rPh sb="4" eb="6">
      <t>ネンド</t>
    </rPh>
    <rPh sb="7" eb="9">
      <t>ムロト</t>
    </rPh>
    <rPh sb="13" eb="15">
      <t>セカイ</t>
    </rPh>
    <rPh sb="20" eb="22">
      <t>ガクジュツ</t>
    </rPh>
    <rPh sb="22" eb="24">
      <t>ケンキュウ</t>
    </rPh>
    <rPh sb="24" eb="27">
      <t>ジョセイキン</t>
    </rPh>
    <rPh sb="27" eb="29">
      <t>ボシュウ</t>
    </rPh>
    <phoneticPr fontId="1"/>
  </si>
  <si>
    <t>【助成対象】
室戸ジオパークで実施する研究課題。自然科学、人文科学、社会科学、教育学</t>
    <rPh sb="1" eb="3">
      <t>ジョセイ</t>
    </rPh>
    <rPh sb="3" eb="5">
      <t>タイショウ</t>
    </rPh>
    <rPh sb="7" eb="9">
      <t>ムロト</t>
    </rPh>
    <rPh sb="15" eb="17">
      <t>ジッシ</t>
    </rPh>
    <rPh sb="19" eb="21">
      <t>ケンキュウ</t>
    </rPh>
    <rPh sb="21" eb="23">
      <t>カダイ</t>
    </rPh>
    <rPh sb="24" eb="26">
      <t>シゼン</t>
    </rPh>
    <rPh sb="26" eb="28">
      <t>カガク</t>
    </rPh>
    <rPh sb="29" eb="31">
      <t>ジンブン</t>
    </rPh>
    <rPh sb="31" eb="33">
      <t>カガク</t>
    </rPh>
    <rPh sb="34" eb="36">
      <t>シャカイ</t>
    </rPh>
    <rPh sb="36" eb="38">
      <t>カガク</t>
    </rPh>
    <rPh sb="39" eb="41">
      <t>キョウイク</t>
    </rPh>
    <rPh sb="41" eb="42">
      <t>ガク</t>
    </rPh>
    <phoneticPr fontId="1"/>
  </si>
  <si>
    <t>応募方法：郵送</t>
    <rPh sb="0" eb="2">
      <t>オウボ</t>
    </rPh>
    <rPh sb="2" eb="4">
      <t>ホウホウ</t>
    </rPh>
    <rPh sb="5" eb="7">
      <t>ユウソウ</t>
    </rPh>
    <phoneticPr fontId="1"/>
  </si>
  <si>
    <t>https://www.muroto-geo.jp/edu_information/2023muroto-researchgrant/</t>
  </si>
  <si>
    <t>二国間会議、定期的に行われる国際会議、およびその準備会議、サテライト会議は対象としないが意義が十分に認められる場合は例外として採択の候補になる</t>
    <rPh sb="0" eb="3">
      <t>ニコクカン</t>
    </rPh>
    <rPh sb="3" eb="5">
      <t>カイギ</t>
    </rPh>
    <rPh sb="6" eb="9">
      <t>テイキテキ</t>
    </rPh>
    <rPh sb="10" eb="11">
      <t>オコナ</t>
    </rPh>
    <rPh sb="14" eb="16">
      <t>コクサイ</t>
    </rPh>
    <rPh sb="16" eb="18">
      <t>カイギ</t>
    </rPh>
    <rPh sb="24" eb="26">
      <t>ジュンビ</t>
    </rPh>
    <rPh sb="26" eb="28">
      <t>カイギ</t>
    </rPh>
    <rPh sb="34" eb="36">
      <t>カイギ</t>
    </rPh>
    <rPh sb="37" eb="39">
      <t>タイショウ</t>
    </rPh>
    <rPh sb="44" eb="46">
      <t>イギ</t>
    </rPh>
    <rPh sb="47" eb="49">
      <t>ジュウブン</t>
    </rPh>
    <rPh sb="50" eb="51">
      <t>ミト</t>
    </rPh>
    <rPh sb="55" eb="57">
      <t>バアイ</t>
    </rPh>
    <rPh sb="58" eb="60">
      <t>レイガイ</t>
    </rPh>
    <rPh sb="63" eb="65">
      <t>サイタク</t>
    </rPh>
    <rPh sb="66" eb="68">
      <t>コウホ</t>
    </rPh>
    <phoneticPr fontId="1"/>
  </si>
  <si>
    <t>23-025</t>
    <phoneticPr fontId="1"/>
  </si>
  <si>
    <t>公益財団法人 マツダ財団</t>
    <rPh sb="0" eb="2">
      <t>コウエキ</t>
    </rPh>
    <rPh sb="2" eb="4">
      <t>ザイダン</t>
    </rPh>
    <rPh sb="4" eb="6">
      <t>ホウジン</t>
    </rPh>
    <rPh sb="10" eb="12">
      <t>ザイダン</t>
    </rPh>
    <phoneticPr fontId="1"/>
  </si>
  <si>
    <t>マツダ研究助成募集-科学技術振興関係-</t>
    <rPh sb="3" eb="5">
      <t>ケンキュウ</t>
    </rPh>
    <rPh sb="5" eb="7">
      <t>ジョセイ</t>
    </rPh>
    <rPh sb="7" eb="9">
      <t>ボシュウ</t>
    </rPh>
    <rPh sb="10" eb="12">
      <t>カガク</t>
    </rPh>
    <rPh sb="12" eb="14">
      <t>ギジュツ</t>
    </rPh>
    <rPh sb="14" eb="16">
      <t>シンコウ</t>
    </rPh>
    <rPh sb="16" eb="18">
      <t>カンケイ</t>
    </rPh>
    <phoneticPr fontId="1"/>
  </si>
  <si>
    <t>【助成対象】
科学技術に関する基礎研究および応用研究
1）機械
2）電子・情報
3）化学系材料
4）物理系材料</t>
    <rPh sb="1" eb="3">
      <t>ジョセイ</t>
    </rPh>
    <rPh sb="3" eb="5">
      <t>タイショウ</t>
    </rPh>
    <rPh sb="7" eb="9">
      <t>カガク</t>
    </rPh>
    <rPh sb="9" eb="11">
      <t>ギジュツ</t>
    </rPh>
    <rPh sb="12" eb="13">
      <t>カン</t>
    </rPh>
    <rPh sb="15" eb="17">
      <t>キソ</t>
    </rPh>
    <rPh sb="17" eb="19">
      <t>ケンキュウ</t>
    </rPh>
    <rPh sb="22" eb="24">
      <t>オウヨウ</t>
    </rPh>
    <rPh sb="24" eb="26">
      <t>ケンキュウ</t>
    </rPh>
    <rPh sb="29" eb="31">
      <t>キカイ</t>
    </rPh>
    <rPh sb="34" eb="36">
      <t>デンシ</t>
    </rPh>
    <rPh sb="37" eb="39">
      <t>ジョウホウ</t>
    </rPh>
    <rPh sb="42" eb="44">
      <t>カガク</t>
    </rPh>
    <rPh sb="44" eb="45">
      <t>ケイ</t>
    </rPh>
    <rPh sb="45" eb="47">
      <t>ザイリョウ</t>
    </rPh>
    <rPh sb="50" eb="53">
      <t>ブツリケイ</t>
    </rPh>
    <rPh sb="53" eb="55">
      <t>ザイリョウ</t>
    </rPh>
    <phoneticPr fontId="1"/>
  </si>
  <si>
    <t>8月～9月末</t>
    <rPh sb="1" eb="2">
      <t>ガツ</t>
    </rPh>
    <rPh sb="4" eb="5">
      <t>ガツ</t>
    </rPh>
    <rPh sb="5" eb="6">
      <t>マツ</t>
    </rPh>
    <phoneticPr fontId="1"/>
  </si>
  <si>
    <t>https://mzaidan.mazda.co.jp/bosyu/science_serach/index.html</t>
  </si>
  <si>
    <t>23-026</t>
    <phoneticPr fontId="1"/>
  </si>
  <si>
    <t>一般社団法人 近畿建設協会</t>
    <rPh sb="0" eb="4">
      <t>イッパンシャダン</t>
    </rPh>
    <rPh sb="4" eb="6">
      <t>ホウジン</t>
    </rPh>
    <rPh sb="7" eb="9">
      <t>キンキ</t>
    </rPh>
    <rPh sb="9" eb="11">
      <t>ケンセツ</t>
    </rPh>
    <rPh sb="11" eb="13">
      <t>キョウカイ</t>
    </rPh>
    <phoneticPr fontId="1"/>
  </si>
  <si>
    <t>2023年度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</si>
  <si>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1）今後の河川・道路等社会資本整備の在り方に関する研究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7">
      <t>シホンセイビ</t>
    </rPh>
    <rPh sb="28" eb="29">
      <t>ア</t>
    </rPh>
    <rPh sb="30" eb="31">
      <t>カタ</t>
    </rPh>
    <rPh sb="40" eb="42">
      <t>シャカイ</t>
    </rPh>
    <rPh sb="42" eb="44">
      <t>シホン</t>
    </rPh>
    <rPh sb="44" eb="46">
      <t>セイビ</t>
    </rPh>
    <rPh sb="47" eb="48">
      <t>カカ</t>
    </rPh>
    <rPh sb="50" eb="52">
      <t>ギジュツ</t>
    </rPh>
    <rPh sb="53" eb="55">
      <t>コウジョウ</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</si>
  <si>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8月上旬頃</t>
    <rPh sb="1" eb="2">
      <t>ガツ</t>
    </rPh>
    <rPh sb="2" eb="4">
      <t>ジョウジュン</t>
    </rPh>
    <rPh sb="4" eb="5">
      <t>コロ</t>
    </rPh>
    <phoneticPr fontId="1"/>
  </si>
  <si>
    <t>https://kyokai-kinki.jp/wp/wp-content/uploads/2023/03/ce9332f616f6f4eaaa22512b65d7a795-1.pdf</t>
  </si>
  <si>
    <t>23-027</t>
    <phoneticPr fontId="1"/>
  </si>
  <si>
    <t>公益財団法人　住友財団</t>
    <rPh sb="0" eb="4">
      <t>コウエキザイダン</t>
    </rPh>
    <rPh sb="4" eb="6">
      <t>ホウジン</t>
    </rPh>
    <rPh sb="7" eb="9">
      <t>スミトモ</t>
    </rPh>
    <rPh sb="9" eb="11">
      <t>ザイダン</t>
    </rPh>
    <phoneticPr fontId="1"/>
  </si>
  <si>
    <t>2023年度 基礎科学研究助成</t>
    <rPh sb="4" eb="6">
      <t>ネンド</t>
    </rPh>
    <rPh sb="7" eb="11">
      <t>キソカガク</t>
    </rPh>
    <rPh sb="11" eb="13">
      <t>ケンキュウ</t>
    </rPh>
    <rPh sb="13" eb="15">
      <t>ジョセイ</t>
    </rPh>
    <phoneticPr fontId="1"/>
  </si>
  <si>
    <t>【助成対象】
理学（数学、物理学、化学、生物学）の各分野</t>
    <rPh sb="1" eb="3">
      <t>ジョセイ</t>
    </rPh>
    <rPh sb="3" eb="5">
      <t>タイショウ</t>
    </rPh>
    <rPh sb="7" eb="9">
      <t>リガク</t>
    </rPh>
    <rPh sb="10" eb="12">
      <t>スウガク</t>
    </rPh>
    <rPh sb="13" eb="16">
      <t>ブツリガク</t>
    </rPh>
    <rPh sb="17" eb="19">
      <t>カガク</t>
    </rPh>
    <rPh sb="20" eb="23">
      <t>セイブツガク</t>
    </rPh>
    <rPh sb="25" eb="26">
      <t>カク</t>
    </rPh>
    <rPh sb="26" eb="28">
      <t>ブンヤ</t>
    </rPh>
    <phoneticPr fontId="1"/>
  </si>
  <si>
    <t>承諾</t>
    <rPh sb="0" eb="2">
      <t>ショウダク</t>
    </rPh>
    <phoneticPr fontId="1"/>
  </si>
  <si>
    <t>10月頃</t>
    <rPh sb="2" eb="3">
      <t>ガツ</t>
    </rPh>
    <rPh sb="3" eb="4">
      <t>コロ</t>
    </rPh>
    <phoneticPr fontId="1"/>
  </si>
  <si>
    <t>http://www.sumitomo.or.jp/html/kiso/kisokagaku.htm</t>
    <phoneticPr fontId="1"/>
  </si>
  <si>
    <t>2023年度 環境科学研究助成</t>
    <rPh sb="4" eb="6">
      <t>ネンド</t>
    </rPh>
    <rPh sb="7" eb="9">
      <t>カンキョウ</t>
    </rPh>
    <rPh sb="9" eb="11">
      <t>カガク</t>
    </rPh>
    <rPh sb="11" eb="13">
      <t>ケンキュウ</t>
    </rPh>
    <rPh sb="13" eb="15">
      <t>ジョセイ</t>
    </rPh>
    <phoneticPr fontId="1"/>
  </si>
  <si>
    <t>一般：5,000
課題：10,000</t>
    <rPh sb="0" eb="2">
      <t>イッパン</t>
    </rPh>
    <rPh sb="9" eb="11">
      <t>カダイ</t>
    </rPh>
    <phoneticPr fontId="1"/>
  </si>
  <si>
    <t>http://www.sumitomo.or.jp/html/kankyo/kankyou.htm</t>
  </si>
  <si>
    <t>締切　17：00</t>
    <rPh sb="0" eb="2">
      <t>シメキリ</t>
    </rPh>
    <phoneticPr fontId="1"/>
  </si>
  <si>
    <t>【助成対象】
一般：環境に関する研究（人文科学・社会科学・自然科学）
課題研究：「激動の時代における環境問題の理解および解決のための学際研究または国際共同研究」</t>
    <rPh sb="1" eb="3">
      <t>ジョセイ</t>
    </rPh>
    <rPh sb="3" eb="5">
      <t>タイショウ</t>
    </rPh>
    <rPh sb="7" eb="9">
      <t>イッパン</t>
    </rPh>
    <rPh sb="10" eb="12">
      <t>カンキョウ</t>
    </rPh>
    <rPh sb="13" eb="14">
      <t>カン</t>
    </rPh>
    <rPh sb="16" eb="18">
      <t>ケンキュウ</t>
    </rPh>
    <rPh sb="19" eb="21">
      <t>ジンブン</t>
    </rPh>
    <rPh sb="21" eb="23">
      <t>カガク</t>
    </rPh>
    <rPh sb="24" eb="26">
      <t>シャカイ</t>
    </rPh>
    <rPh sb="26" eb="28">
      <t>カガク</t>
    </rPh>
    <rPh sb="29" eb="31">
      <t>シゼン</t>
    </rPh>
    <rPh sb="31" eb="33">
      <t>カガク</t>
    </rPh>
    <rPh sb="35" eb="37">
      <t>カダイ</t>
    </rPh>
    <rPh sb="37" eb="39">
      <t>ケンキュウ</t>
    </rPh>
    <rPh sb="41" eb="43">
      <t>ゲキドウ</t>
    </rPh>
    <rPh sb="44" eb="46">
      <t>ジダイ</t>
    </rPh>
    <rPh sb="50" eb="52">
      <t>カンキョウ</t>
    </rPh>
    <rPh sb="52" eb="54">
      <t>モンダイ</t>
    </rPh>
    <rPh sb="55" eb="57">
      <t>リカイ</t>
    </rPh>
    <rPh sb="60" eb="62">
      <t>カイケツ</t>
    </rPh>
    <rPh sb="66" eb="68">
      <t>ガクサイ</t>
    </rPh>
    <rPh sb="68" eb="70">
      <t>ケンキュウ</t>
    </rPh>
    <rPh sb="73" eb="75">
      <t>コクサイ</t>
    </rPh>
    <rPh sb="75" eb="77">
      <t>キョウドウ</t>
    </rPh>
    <rPh sb="77" eb="79">
      <t>ケンキュウ</t>
    </rPh>
    <phoneticPr fontId="1"/>
  </si>
  <si>
    <t>23-028</t>
    <phoneticPr fontId="1"/>
  </si>
  <si>
    <t>公益財団法人 電気通信普及財団</t>
    <rPh sb="0" eb="2">
      <t>コウエキ</t>
    </rPh>
    <rPh sb="2" eb="4">
      <t>ザイダン</t>
    </rPh>
    <rPh sb="4" eb="6">
      <t>ホウジン</t>
    </rPh>
    <rPh sb="7" eb="9">
      <t>デンキ</t>
    </rPh>
    <rPh sb="9" eb="11">
      <t>ツウシン</t>
    </rPh>
    <rPh sb="11" eb="13">
      <t>フキュウ</t>
    </rPh>
    <rPh sb="13" eb="15">
      <t>ザイダン</t>
    </rPh>
    <phoneticPr fontId="1"/>
  </si>
  <si>
    <t>2023年度　5月期助成</t>
    <rPh sb="4" eb="6">
      <t>ネンド</t>
    </rPh>
    <rPh sb="8" eb="9">
      <t>ガツ</t>
    </rPh>
    <rPh sb="9" eb="10">
      <t>キ</t>
    </rPh>
    <rPh sb="10" eb="12">
      <t>ジョセイ</t>
    </rPh>
    <phoneticPr fontId="1"/>
  </si>
  <si>
    <t>①2,000
②1,000
⑤1,000
⑥1,000
⑦2,000
⑧2,000
※③④はＨＰ参照</t>
    <rPh sb="48" eb="50">
      <t>サンショウ</t>
    </rPh>
    <phoneticPr fontId="1"/>
  </si>
  <si>
    <t>推薦</t>
    <rPh sb="0" eb="2">
      <t>スイセン</t>
    </rPh>
    <phoneticPr fontId="1"/>
  </si>
  <si>
    <t>10月末</t>
    <rPh sb="2" eb="3">
      <t>ガツ</t>
    </rPh>
    <rPh sb="3" eb="4">
      <t>マツ</t>
    </rPh>
    <phoneticPr fontId="1"/>
  </si>
  <si>
    <t>https://www.taf.or.jp/</t>
  </si>
  <si>
    <t>詳細はＨＰをご確認ください</t>
    <rPh sb="0" eb="2">
      <t>ショウサイ</t>
    </rPh>
    <rPh sb="7" eb="9">
      <t>カクニン</t>
    </rPh>
    <phoneticPr fontId="1"/>
  </si>
  <si>
    <t>23-029</t>
    <phoneticPr fontId="1"/>
  </si>
  <si>
    <t>公益財団法人 鉄鋼環境基金</t>
    <rPh sb="0" eb="2">
      <t>コウエキ</t>
    </rPh>
    <rPh sb="2" eb="4">
      <t>ザイダン</t>
    </rPh>
    <rPh sb="4" eb="6">
      <t>ホウジン</t>
    </rPh>
    <rPh sb="7" eb="9">
      <t>テッコウ</t>
    </rPh>
    <rPh sb="9" eb="11">
      <t>カンキョウ</t>
    </rPh>
    <rPh sb="11" eb="13">
      <t>キキン</t>
    </rPh>
    <phoneticPr fontId="1"/>
  </si>
  <si>
    <t>第44回（2023年度）環境助成研究募集</t>
    <rPh sb="0" eb="1">
      <t>ダイ</t>
    </rPh>
    <rPh sb="3" eb="4">
      <t>カイ</t>
    </rPh>
    <rPh sb="9" eb="11">
      <t>ネンド</t>
    </rPh>
    <rPh sb="12" eb="14">
      <t>カンキョウ</t>
    </rPh>
    <rPh sb="14" eb="16">
      <t>ジョセイ</t>
    </rPh>
    <rPh sb="16" eb="18">
      <t>ケンキュウ</t>
    </rPh>
    <rPh sb="18" eb="20">
      <t>ボシュウ</t>
    </rPh>
    <phoneticPr fontId="1"/>
  </si>
  <si>
    <t>一般：1,500
若手：1,000
地球環境：1,000</t>
    <rPh sb="0" eb="2">
      <t>イッパン</t>
    </rPh>
    <rPh sb="9" eb="11">
      <t>ワカテ</t>
    </rPh>
    <rPh sb="18" eb="20">
      <t>チキュウ</t>
    </rPh>
    <rPh sb="20" eb="22">
      <t>カンキョウ</t>
    </rPh>
    <phoneticPr fontId="1"/>
  </si>
  <si>
    <t>　若手研究
　①満年齢39歳
　②博士号取得後8年未満</t>
    <phoneticPr fontId="1"/>
  </si>
  <si>
    <t>10月下旬</t>
    <rPh sb="2" eb="3">
      <t>ガツ</t>
    </rPh>
    <rPh sb="3" eb="5">
      <t>ゲジュン</t>
    </rPh>
    <phoneticPr fontId="1"/>
  </si>
  <si>
    <t>http://www.sept.or.jp/jyoseijigyou.html</t>
  </si>
  <si>
    <t>【対象分野】
鉄鋼製造に関連する環境保全技術課題に関する研究
環境保全技術課題の具体例
1.地球環境問題
2.資源環境技術
3.大気環境保全技術
4.土壌・水質保全技術
5.特に関心のある技術課題（重点課題テーマ）
※詳細はＨＰをご確認ください</t>
    <rPh sb="1" eb="3">
      <t>タイショウ</t>
    </rPh>
    <rPh sb="3" eb="5">
      <t>ブンヤ</t>
    </rPh>
    <rPh sb="7" eb="9">
      <t>テッコウ</t>
    </rPh>
    <rPh sb="9" eb="11">
      <t>セイゾウ</t>
    </rPh>
    <rPh sb="12" eb="14">
      <t>カンレン</t>
    </rPh>
    <rPh sb="16" eb="18">
      <t>カンキョウ</t>
    </rPh>
    <rPh sb="18" eb="20">
      <t>ホゼン</t>
    </rPh>
    <rPh sb="20" eb="22">
      <t>ギジュツ</t>
    </rPh>
    <rPh sb="22" eb="24">
      <t>カダイ</t>
    </rPh>
    <rPh sb="25" eb="26">
      <t>カン</t>
    </rPh>
    <rPh sb="28" eb="30">
      <t>ケンキュウ</t>
    </rPh>
    <rPh sb="32" eb="34">
      <t>カンキョウ</t>
    </rPh>
    <rPh sb="34" eb="36">
      <t>ホゼン</t>
    </rPh>
    <rPh sb="36" eb="38">
      <t>ギジュツ</t>
    </rPh>
    <rPh sb="38" eb="40">
      <t>カダイ</t>
    </rPh>
    <rPh sb="41" eb="44">
      <t>グタイレイ</t>
    </rPh>
    <rPh sb="47" eb="49">
      <t>チキュウ</t>
    </rPh>
    <rPh sb="49" eb="51">
      <t>カンキョウ</t>
    </rPh>
    <rPh sb="51" eb="53">
      <t>モンダイ</t>
    </rPh>
    <rPh sb="56" eb="58">
      <t>シゲン</t>
    </rPh>
    <rPh sb="58" eb="60">
      <t>カンキョウ</t>
    </rPh>
    <rPh sb="60" eb="62">
      <t>ギジュツ</t>
    </rPh>
    <rPh sb="65" eb="69">
      <t>タイキカンキョウ</t>
    </rPh>
    <rPh sb="69" eb="71">
      <t>ホゼン</t>
    </rPh>
    <rPh sb="71" eb="73">
      <t>ギジュツ</t>
    </rPh>
    <rPh sb="76" eb="78">
      <t>ドジョウ</t>
    </rPh>
    <rPh sb="79" eb="81">
      <t>スイシツ</t>
    </rPh>
    <rPh sb="81" eb="83">
      <t>ホゼン</t>
    </rPh>
    <rPh sb="83" eb="85">
      <t>ギジュツ</t>
    </rPh>
    <rPh sb="88" eb="89">
      <t>トク</t>
    </rPh>
    <rPh sb="90" eb="92">
      <t>カンシン</t>
    </rPh>
    <rPh sb="95" eb="97">
      <t>ギジュツ</t>
    </rPh>
    <rPh sb="97" eb="99">
      <t>カダイ</t>
    </rPh>
    <rPh sb="100" eb="102">
      <t>ジュウテン</t>
    </rPh>
    <rPh sb="102" eb="104">
      <t>カダイ</t>
    </rPh>
    <rPh sb="111" eb="113">
      <t>ショウサイ</t>
    </rPh>
    <rPh sb="118" eb="120">
      <t>カクニン</t>
    </rPh>
    <phoneticPr fontId="1"/>
  </si>
  <si>
    <t>23-030</t>
    <phoneticPr fontId="1"/>
  </si>
  <si>
    <t>公益財団法人 野村財団</t>
    <rPh sb="0" eb="4">
      <t>コウエキザイダン</t>
    </rPh>
    <rPh sb="4" eb="6">
      <t>ホウジン</t>
    </rPh>
    <rPh sb="7" eb="9">
      <t>ノムラ</t>
    </rPh>
    <rPh sb="9" eb="11">
      <t>ザイダン</t>
    </rPh>
    <phoneticPr fontId="1"/>
  </si>
  <si>
    <t>2023年度 募集要項</t>
    <rPh sb="4" eb="6">
      <t>ネンド</t>
    </rPh>
    <rPh sb="7" eb="9">
      <t>ボシュウ</t>
    </rPh>
    <rPh sb="9" eb="11">
      <t>ヨウコウ</t>
    </rPh>
    <phoneticPr fontId="1"/>
  </si>
  <si>
    <t>9月頃</t>
    <rPh sb="1" eb="2">
      <t>ガツ</t>
    </rPh>
    <rPh sb="2" eb="3">
      <t>コロ</t>
    </rPh>
    <phoneticPr fontId="1"/>
  </si>
  <si>
    <t>【助成対象】
①学術研究出版助成
②特別講義開設援助
③長期海外研究援助（2023年度）
④海外渡航旅費援助（通年募集）
⑤シンポジウム・セミナー等開催援助（学術分野）
⑥シンポジウム・セミナー等開催援助（社会貢献分野）
⑦国際交流人材育成援助
⑧ネット社会課題対応援助</t>
    <rPh sb="1" eb="3">
      <t>ジョセイ</t>
    </rPh>
    <rPh sb="3" eb="5">
      <t>タイショウ</t>
    </rPh>
    <rPh sb="8" eb="10">
      <t>ガクジュツ</t>
    </rPh>
    <rPh sb="10" eb="12">
      <t>ケンキュウ</t>
    </rPh>
    <rPh sb="12" eb="14">
      <t>シュッパン</t>
    </rPh>
    <rPh sb="14" eb="16">
      <t>ジョセイ</t>
    </rPh>
    <rPh sb="18" eb="20">
      <t>トクベツ</t>
    </rPh>
    <rPh sb="20" eb="22">
      <t>コウギ</t>
    </rPh>
    <rPh sb="22" eb="24">
      <t>カイセツ</t>
    </rPh>
    <rPh sb="24" eb="26">
      <t>エンジョ</t>
    </rPh>
    <rPh sb="28" eb="30">
      <t>チョウキ</t>
    </rPh>
    <rPh sb="30" eb="32">
      <t>カイガイ</t>
    </rPh>
    <rPh sb="32" eb="34">
      <t>ケンキュウ</t>
    </rPh>
    <rPh sb="34" eb="36">
      <t>エンジョ</t>
    </rPh>
    <rPh sb="41" eb="43">
      <t>ネンド</t>
    </rPh>
    <rPh sb="46" eb="48">
      <t>カイガイ</t>
    </rPh>
    <rPh sb="48" eb="50">
      <t>トコウ</t>
    </rPh>
    <rPh sb="50" eb="52">
      <t>リョヒ</t>
    </rPh>
    <rPh sb="52" eb="54">
      <t>エンジョ</t>
    </rPh>
    <rPh sb="55" eb="57">
      <t>ツウネン</t>
    </rPh>
    <rPh sb="57" eb="59">
      <t>ボシュウ</t>
    </rPh>
    <rPh sb="73" eb="74">
      <t>トウ</t>
    </rPh>
    <rPh sb="74" eb="76">
      <t>カイサイ</t>
    </rPh>
    <rPh sb="76" eb="78">
      <t>エンジョ</t>
    </rPh>
    <rPh sb="79" eb="81">
      <t>ガクジュツ</t>
    </rPh>
    <rPh sb="81" eb="83">
      <t>ブンヤ</t>
    </rPh>
    <rPh sb="103" eb="105">
      <t>シャカイ</t>
    </rPh>
    <rPh sb="105" eb="107">
      <t>コウケン</t>
    </rPh>
    <rPh sb="107" eb="109">
      <t>ブンヤ</t>
    </rPh>
    <rPh sb="112" eb="114">
      <t>コクサイ</t>
    </rPh>
    <rPh sb="114" eb="116">
      <t>コウリュウ</t>
    </rPh>
    <rPh sb="116" eb="118">
      <t>ジンザイ</t>
    </rPh>
    <rPh sb="118" eb="120">
      <t>イクセイ</t>
    </rPh>
    <rPh sb="120" eb="122">
      <t>エンジョ</t>
    </rPh>
    <rPh sb="127" eb="129">
      <t>シャカイ</t>
    </rPh>
    <rPh sb="129" eb="131">
      <t>カダイ</t>
    </rPh>
    <rPh sb="131" eb="133">
      <t>タイオウ</t>
    </rPh>
    <rPh sb="133" eb="135">
      <t>エンジョ</t>
    </rPh>
    <phoneticPr fontId="1"/>
  </si>
  <si>
    <t>-</t>
    <phoneticPr fontId="1"/>
  </si>
  <si>
    <t>https://www.nomurafoundation.or.jp/category/social</t>
  </si>
  <si>
    <t>【募集テーマ】
金融・資本市場のフロンティアを拓く研究助成</t>
    <rPh sb="1" eb="3">
      <t>ボシュウ</t>
    </rPh>
    <rPh sb="8" eb="10">
      <t>キンユウ</t>
    </rPh>
    <rPh sb="11" eb="13">
      <t>シホン</t>
    </rPh>
    <rPh sb="13" eb="15">
      <t>シジョウ</t>
    </rPh>
    <rPh sb="23" eb="24">
      <t>ヒラ</t>
    </rPh>
    <rPh sb="25" eb="27">
      <t>ケンキュウ</t>
    </rPh>
    <rPh sb="27" eb="29">
      <t>ジョセイ</t>
    </rPh>
    <phoneticPr fontId="1"/>
  </si>
  <si>
    <t>23-031</t>
    <phoneticPr fontId="1"/>
  </si>
  <si>
    <t xml:space="preserve">
法学・政治学・経済学を中心とする社会科学分野
【募集テーマ】
「女性が輝く社会の実現」をテーマにした研究プロジェクト</t>
    <rPh sb="1" eb="3">
      <t>ホウガク</t>
    </rPh>
    <rPh sb="4" eb="7">
      <t>セイジガク</t>
    </rPh>
    <rPh sb="8" eb="11">
      <t>ケイザイガク</t>
    </rPh>
    <rPh sb="12" eb="14">
      <t>チュウシン</t>
    </rPh>
    <rPh sb="17" eb="21">
      <t>シャカイカガク</t>
    </rPh>
    <rPh sb="21" eb="23">
      <t>ブンヤ</t>
    </rPh>
    <rPh sb="25" eb="27">
      <t>ボシュウ</t>
    </rPh>
    <rPh sb="33" eb="35">
      <t>ジョセイ</t>
    </rPh>
    <rPh sb="36" eb="37">
      <t>カガヤ</t>
    </rPh>
    <rPh sb="38" eb="40">
      <t>シャカイ</t>
    </rPh>
    <rPh sb="41" eb="43">
      <t>ジツゲン</t>
    </rPh>
    <rPh sb="51" eb="53">
      <t>ケンキュウ</t>
    </rPh>
    <phoneticPr fontId="1"/>
  </si>
  <si>
    <t>https://www.ifo.or.jp/research/guide03.html</t>
  </si>
  <si>
    <t>23-032</t>
    <phoneticPr fontId="1"/>
  </si>
  <si>
    <t>公益財団法人 発酵研究所</t>
    <rPh sb="0" eb="2">
      <t>コウエキ</t>
    </rPh>
    <rPh sb="2" eb="4">
      <t>ザイダン</t>
    </rPh>
    <rPh sb="4" eb="6">
      <t>ホウジン</t>
    </rPh>
    <rPh sb="7" eb="9">
      <t>ハッコウ</t>
    </rPh>
    <rPh sb="9" eb="12">
      <t>ケンキュウジョ</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</si>
  <si>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3" eb="36">
      <t>ビセイブツ</t>
    </rPh>
    <rPh sb="37" eb="41">
      <t>キソケンキュウ</t>
    </rPh>
    <rPh sb="42" eb="45">
      <t>セイカガク</t>
    </rPh>
    <rPh sb="46" eb="48">
      <t>コウゾウ</t>
    </rPh>
    <rPh sb="49" eb="51">
      <t>イデン</t>
    </rPh>
    <rPh sb="52" eb="54">
      <t>セイリ</t>
    </rPh>
    <rPh sb="55" eb="57">
      <t>セイタイ</t>
    </rPh>
    <rPh sb="58" eb="60">
      <t>シンカ</t>
    </rPh>
    <rPh sb="65" eb="68">
      <t>ビセイブツ</t>
    </rPh>
    <rPh sb="69" eb="71">
      <t>オウヨウ</t>
    </rPh>
    <rPh sb="71" eb="73">
      <t>ケンキュウ</t>
    </rPh>
    <rPh sb="74" eb="76">
      <t>ハッコウ</t>
    </rPh>
    <rPh sb="77" eb="83">
      <t>セイリカッセイブッシツ</t>
    </rPh>
    <rPh sb="94" eb="98">
      <t>カンキョウホゼン</t>
    </rPh>
    <phoneticPr fontId="1"/>
  </si>
  <si>
    <t>一般：3,000
大型：10,000
若手：3,000</t>
    <rPh sb="0" eb="2">
      <t>イッパン</t>
    </rPh>
    <rPh sb="9" eb="11">
      <t>オオガタ</t>
    </rPh>
    <rPh sb="19" eb="21">
      <t>ワカテ</t>
    </rPh>
    <phoneticPr fontId="1"/>
  </si>
  <si>
    <t>若手：35歳以下</t>
    <rPh sb="0" eb="2">
      <t>ワカテ</t>
    </rPh>
    <rPh sb="5" eb="6">
      <t>サイ</t>
    </rPh>
    <rPh sb="6" eb="8">
      <t>イカ</t>
    </rPh>
    <phoneticPr fontId="1"/>
  </si>
  <si>
    <t>2024年度研究助成の募集
（一般/大型/若手）研究助成</t>
    <rPh sb="4" eb="6">
      <t>ネンド</t>
    </rPh>
    <rPh sb="6" eb="8">
      <t>ケンキュウ</t>
    </rPh>
    <rPh sb="8" eb="10">
      <t>ジョセイ</t>
    </rPh>
    <rPh sb="11" eb="13">
      <t>ボシュウ</t>
    </rPh>
    <rPh sb="15" eb="17">
      <t>イッパン</t>
    </rPh>
    <rPh sb="18" eb="20">
      <t>オオガタ</t>
    </rPh>
    <rPh sb="21" eb="23">
      <t>ワカテ</t>
    </rPh>
    <rPh sb="24" eb="26">
      <t>ケンキュウ</t>
    </rPh>
    <rPh sb="26" eb="28">
      <t>ジョセイ</t>
    </rPh>
    <phoneticPr fontId="1"/>
  </si>
  <si>
    <t>2024年度研究助成の募集
（研究室助成）</t>
    <rPh sb="4" eb="6">
      <t>ネンド</t>
    </rPh>
    <rPh sb="6" eb="8">
      <t>ケンキュウ</t>
    </rPh>
    <rPh sb="8" eb="10">
      <t>ジョセイ</t>
    </rPh>
    <rPh sb="11" eb="13">
      <t>ボシュウ</t>
    </rPh>
    <rPh sb="15" eb="18">
      <t>ケンキュウシツ</t>
    </rPh>
    <rPh sb="18" eb="20">
      <t>ジョセイ</t>
    </rPh>
    <phoneticPr fontId="1"/>
  </si>
  <si>
    <t>【研究課題】
複数の微生物研究室間が連携して研究と教育を共同で実施する</t>
    <rPh sb="1" eb="3">
      <t>ケンキュウ</t>
    </rPh>
    <rPh sb="3" eb="5">
      <t>カダイ</t>
    </rPh>
    <rPh sb="7" eb="9">
      <t>フクスウ</t>
    </rPh>
    <rPh sb="10" eb="13">
      <t>ビセイブツ</t>
    </rPh>
    <rPh sb="13" eb="16">
      <t>ケンキュウシツ</t>
    </rPh>
    <rPh sb="16" eb="17">
      <t>カン</t>
    </rPh>
    <rPh sb="18" eb="20">
      <t>レンケイ</t>
    </rPh>
    <rPh sb="22" eb="24">
      <t>ケンキュウ</t>
    </rPh>
    <rPh sb="25" eb="27">
      <t>キョウイク</t>
    </rPh>
    <rPh sb="28" eb="30">
      <t>キョウドウ</t>
    </rPh>
    <rPh sb="31" eb="33">
      <t>ジッシ</t>
    </rPh>
    <phoneticPr fontId="1"/>
  </si>
  <si>
    <t>2024年度研究助成の募集
（学会・研究部会助成）</t>
    <rPh sb="4" eb="6">
      <t>ネンド</t>
    </rPh>
    <rPh sb="6" eb="8">
      <t>ケンキュウ</t>
    </rPh>
    <rPh sb="8" eb="10">
      <t>ジョセイ</t>
    </rPh>
    <rPh sb="11" eb="13">
      <t>ボシュウ</t>
    </rPh>
    <rPh sb="15" eb="17">
      <t>ガッカイ</t>
    </rPh>
    <rPh sb="18" eb="21">
      <t>ケンキュウブ</t>
    </rPh>
    <rPh sb="21" eb="22">
      <t>カイ</t>
    </rPh>
    <rPh sb="22" eb="24">
      <t>ジョセイ</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</si>
  <si>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4">
      <t>ケンキュウブカイ</t>
    </rPh>
    <rPh sb="34" eb="35">
      <t>トウ</t>
    </rPh>
    <rPh sb="36" eb="38">
      <t>セッチ</t>
    </rPh>
    <rPh sb="39" eb="41">
      <t>カツドウ</t>
    </rPh>
    <rPh sb="42" eb="44">
      <t>ジョセイ</t>
    </rPh>
    <phoneticPr fontId="1"/>
  </si>
  <si>
    <t>2024年2月下旬</t>
    <phoneticPr fontId="1"/>
  </si>
  <si>
    <t>https://www.consortium-osaka.gr.jp/staff/other</t>
  </si>
  <si>
    <t>23-033</t>
    <phoneticPr fontId="1"/>
  </si>
  <si>
    <t>大学コンソーシアム大阪</t>
    <rPh sb="0" eb="2">
      <t>ダイガク</t>
    </rPh>
    <rPh sb="9" eb="11">
      <t>オオサカ</t>
    </rPh>
    <phoneticPr fontId="1"/>
  </si>
  <si>
    <t>中期計画推進に係る提案型研究事業の募集</t>
    <rPh sb="0" eb="4">
      <t>チュウキケイカク</t>
    </rPh>
    <rPh sb="4" eb="6">
      <t>スイシン</t>
    </rPh>
    <rPh sb="7" eb="8">
      <t>カカ</t>
    </rPh>
    <rPh sb="9" eb="12">
      <t>テイアンガタ</t>
    </rPh>
    <rPh sb="12" eb="14">
      <t>ケンキュウ</t>
    </rPh>
    <rPh sb="14" eb="16">
      <t>ジギョウ</t>
    </rPh>
    <rPh sb="17" eb="19">
      <t>ボシュウ</t>
    </rPh>
    <phoneticPr fontId="1"/>
  </si>
  <si>
    <t>【研究課題】
大学コンソーシアム大阪 中期計画（2022～2026）を参照ください</t>
    <rPh sb="7" eb="9">
      <t>ダイガク</t>
    </rPh>
    <rPh sb="16" eb="18">
      <t>オオサカ</t>
    </rPh>
    <rPh sb="19" eb="21">
      <t>チュウキ</t>
    </rPh>
    <rPh sb="21" eb="23">
      <t>ケイカク</t>
    </rPh>
    <rPh sb="35" eb="37">
      <t>サンショウ</t>
    </rPh>
    <phoneticPr fontId="1"/>
  </si>
  <si>
    <t>23-034</t>
    <phoneticPr fontId="1"/>
  </si>
  <si>
    <t>23-035</t>
    <phoneticPr fontId="1"/>
  </si>
  <si>
    <t>津田塾大学 経営企画課内「津田梅子賞」事務局</t>
    <rPh sb="0" eb="2">
      <t>ツダ</t>
    </rPh>
    <rPh sb="2" eb="3">
      <t>ジュク</t>
    </rPh>
    <rPh sb="3" eb="5">
      <t>ダイガク</t>
    </rPh>
    <rPh sb="6" eb="8">
      <t>ケイエイ</t>
    </rPh>
    <rPh sb="8" eb="12">
      <t>キカクカナイ</t>
    </rPh>
    <rPh sb="13" eb="15">
      <t>ツダ</t>
    </rPh>
    <rPh sb="15" eb="17">
      <t>ウメコ</t>
    </rPh>
    <rPh sb="17" eb="18">
      <t>ショウ</t>
    </rPh>
    <rPh sb="19" eb="22">
      <t>ジムキョク</t>
    </rPh>
    <phoneticPr fontId="1"/>
  </si>
  <si>
    <t>第13回 2023年津田梅子賞</t>
    <rPh sb="0" eb="1">
      <t>ダイ</t>
    </rPh>
    <rPh sb="3" eb="4">
      <t>カイ</t>
    </rPh>
    <rPh sb="9" eb="10">
      <t>ネン</t>
    </rPh>
    <rPh sb="10" eb="12">
      <t>ツダ</t>
    </rPh>
    <rPh sb="12" eb="14">
      <t>ウメコ</t>
    </rPh>
    <rPh sb="14" eb="15">
      <t>ショウ</t>
    </rPh>
    <phoneticPr fontId="1"/>
  </si>
  <si>
    <t>【選考対象】
現代社会に顕著な影響を与えた方</t>
    <rPh sb="1" eb="3">
      <t>センコウ</t>
    </rPh>
    <rPh sb="3" eb="5">
      <t>タイショウ</t>
    </rPh>
    <rPh sb="7" eb="9">
      <t>ゲンダイ</t>
    </rPh>
    <rPh sb="9" eb="11">
      <t>シャカイ</t>
    </rPh>
    <rPh sb="12" eb="14">
      <t>ケンチョ</t>
    </rPh>
    <rPh sb="15" eb="17">
      <t>エイキョウ</t>
    </rPh>
    <rPh sb="18" eb="19">
      <t>アタ</t>
    </rPh>
    <rPh sb="21" eb="22">
      <t>カタ</t>
    </rPh>
    <phoneticPr fontId="1"/>
  </si>
  <si>
    <t>10月</t>
    <rPh sb="2" eb="3">
      <t>ガツ</t>
    </rPh>
    <phoneticPr fontId="1"/>
  </si>
  <si>
    <t>発表および贈賞式：10月8日（日）</t>
    <rPh sb="0" eb="2">
      <t>ハッピョウ</t>
    </rPh>
    <rPh sb="5" eb="8">
      <t>ゾウショウシキ</t>
    </rPh>
    <rPh sb="11" eb="12">
      <t>ガツ</t>
    </rPh>
    <rPh sb="13" eb="14">
      <t>ヒ</t>
    </rPh>
    <rPh sb="15" eb="16">
      <t>ヒ</t>
    </rPh>
    <phoneticPr fontId="1"/>
  </si>
  <si>
    <t>https://www.tsuda.ac.jp/aboutus/umeko-award/index.html</t>
    <phoneticPr fontId="1"/>
  </si>
  <si>
    <t>公益財団法人 日本内部監査研究所</t>
    <rPh sb="0" eb="4">
      <t>コウエキザイダン</t>
    </rPh>
    <rPh sb="4" eb="6">
      <t>ホウジン</t>
    </rPh>
    <rPh sb="7" eb="9">
      <t>ニホン</t>
    </rPh>
    <rPh sb="9" eb="11">
      <t>ナイブ</t>
    </rPh>
    <rPh sb="11" eb="13">
      <t>カンサ</t>
    </rPh>
    <rPh sb="13" eb="16">
      <t>ケンキュウショ</t>
    </rPh>
    <phoneticPr fontId="1"/>
  </si>
  <si>
    <t>第3回（2023年度）懸賞論文募集</t>
    <rPh sb="0" eb="1">
      <t>ダイ</t>
    </rPh>
    <rPh sb="2" eb="3">
      <t>カイ</t>
    </rPh>
    <rPh sb="8" eb="10">
      <t>ネンド</t>
    </rPh>
    <rPh sb="11" eb="13">
      <t>ケンショウ</t>
    </rPh>
    <rPh sb="13" eb="15">
      <t>ロンブン</t>
    </rPh>
    <rPh sb="15" eb="17">
      <t>ボシュウ</t>
    </rPh>
    <phoneticPr fontId="1"/>
  </si>
  <si>
    <t>【テーマ】
内部監査は組織体のサステナビリティにいかに貢献できるか</t>
    <rPh sb="6" eb="8">
      <t>ナイブ</t>
    </rPh>
    <rPh sb="8" eb="10">
      <t>カンサ</t>
    </rPh>
    <rPh sb="11" eb="14">
      <t>ソシキタイ</t>
    </rPh>
    <rPh sb="27" eb="29">
      <t>コウケン</t>
    </rPh>
    <phoneticPr fontId="1"/>
  </si>
  <si>
    <t>最優秀賞：300
優秀賞：100
佳　作：50</t>
    <rPh sb="0" eb="3">
      <t>サイユウシュウ</t>
    </rPh>
    <rPh sb="3" eb="4">
      <t>ショウ</t>
    </rPh>
    <rPh sb="9" eb="12">
      <t>ユウシュウショウ</t>
    </rPh>
    <rPh sb="17" eb="18">
      <t>カ</t>
    </rPh>
    <rPh sb="19" eb="20">
      <t>サク</t>
    </rPh>
    <phoneticPr fontId="1"/>
  </si>
  <si>
    <t>2023年度　研究助成</t>
    <rPh sb="4" eb="6">
      <t>ネンド</t>
    </rPh>
    <rPh sb="7" eb="9">
      <t>ケンキュウ</t>
    </rPh>
    <rPh sb="9" eb="11">
      <t>ジョセイ</t>
    </rPh>
    <phoneticPr fontId="1"/>
  </si>
  <si>
    <t>【対象者】
経営学、経済学、法学、情報学等の調査研究に従事している個人
【助成対象課題】
内部監査及び関連諸分野に関する調査研究</t>
    <rPh sb="1" eb="3">
      <t>タイショウ</t>
    </rPh>
    <rPh sb="3" eb="4">
      <t>シャ</t>
    </rPh>
    <rPh sb="6" eb="9">
      <t>ケイエイガク</t>
    </rPh>
    <rPh sb="10" eb="13">
      <t>ケイザイガク</t>
    </rPh>
    <rPh sb="14" eb="16">
      <t>ホウガク</t>
    </rPh>
    <rPh sb="17" eb="20">
      <t>ジョウホウガク</t>
    </rPh>
    <rPh sb="20" eb="21">
      <t>トウ</t>
    </rPh>
    <rPh sb="22" eb="24">
      <t>チョウサ</t>
    </rPh>
    <rPh sb="24" eb="26">
      <t>ケンキュウ</t>
    </rPh>
    <rPh sb="27" eb="29">
      <t>ジュウジ</t>
    </rPh>
    <rPh sb="33" eb="35">
      <t>コジン</t>
    </rPh>
    <rPh sb="38" eb="40">
      <t>ジョセイ</t>
    </rPh>
    <rPh sb="40" eb="42">
      <t>タイショウ</t>
    </rPh>
    <rPh sb="42" eb="44">
      <t>カダイ</t>
    </rPh>
    <rPh sb="46" eb="48">
      <t>ナイブ</t>
    </rPh>
    <rPh sb="48" eb="50">
      <t>カンサ</t>
    </rPh>
    <rPh sb="50" eb="51">
      <t>オヨ</t>
    </rPh>
    <rPh sb="52" eb="54">
      <t>カンレン</t>
    </rPh>
    <rPh sb="54" eb="55">
      <t>ショ</t>
    </rPh>
    <rPh sb="55" eb="57">
      <t>ブンヤ</t>
    </rPh>
    <rPh sb="58" eb="59">
      <t>カン</t>
    </rPh>
    <rPh sb="61" eb="63">
      <t>チョウサ</t>
    </rPh>
    <rPh sb="63" eb="65">
      <t>ケンキュウ</t>
    </rPh>
    <phoneticPr fontId="1"/>
  </si>
  <si>
    <t>12月頃</t>
    <rPh sb="2" eb="3">
      <t>ガツ</t>
    </rPh>
    <rPh sb="3" eb="4">
      <t>コロ</t>
    </rPh>
    <phoneticPr fontId="1"/>
  </si>
  <si>
    <t>https://jiarf.org/wp/</t>
    <phoneticPr fontId="1"/>
  </si>
  <si>
    <t>8月末</t>
    <rPh sb="1" eb="2">
      <t>ガツ</t>
    </rPh>
    <rPh sb="2" eb="3">
      <t>マツ</t>
    </rPh>
    <phoneticPr fontId="1"/>
  </si>
  <si>
    <t>●</t>
    <phoneticPr fontId="1"/>
  </si>
  <si>
    <t>公益財団法人 安田記念医学財団</t>
    <rPh sb="0" eb="4">
      <t>コウエキザイダン</t>
    </rPh>
    <rPh sb="4" eb="6">
      <t>ホウジン</t>
    </rPh>
    <rPh sb="7" eb="9">
      <t>ヤスダ</t>
    </rPh>
    <rPh sb="9" eb="11">
      <t>キネン</t>
    </rPh>
    <rPh sb="11" eb="13">
      <t>イガク</t>
    </rPh>
    <rPh sb="13" eb="15">
      <t>ザイダン</t>
    </rPh>
    <phoneticPr fontId="1"/>
  </si>
  <si>
    <t>癌研究助成等の募集</t>
    <rPh sb="0" eb="1">
      <t>ガン</t>
    </rPh>
    <rPh sb="1" eb="3">
      <t>ケンキュウ</t>
    </rPh>
    <rPh sb="3" eb="5">
      <t>ジョセイ</t>
    </rPh>
    <rPh sb="5" eb="6">
      <t>トウ</t>
    </rPh>
    <rPh sb="7" eb="9">
      <t>ボシュウ</t>
    </rPh>
    <phoneticPr fontId="1"/>
  </si>
  <si>
    <t xml:space="preserve">【助成の種類】
①安田医学賞
②癌研究助成
③若手癌研究助成
④癌看護研究助成
⑤海外研究助成
</t>
    <rPh sb="1" eb="3">
      <t>ジョセイ</t>
    </rPh>
    <rPh sb="4" eb="6">
      <t>シュルイ</t>
    </rPh>
    <rPh sb="9" eb="11">
      <t>ヤスダ</t>
    </rPh>
    <rPh sb="11" eb="14">
      <t>イガクショウ</t>
    </rPh>
    <rPh sb="16" eb="17">
      <t>ガン</t>
    </rPh>
    <rPh sb="17" eb="19">
      <t>ケンキュウ</t>
    </rPh>
    <rPh sb="19" eb="21">
      <t>ジョセイ</t>
    </rPh>
    <rPh sb="23" eb="25">
      <t>ワカテ</t>
    </rPh>
    <rPh sb="25" eb="26">
      <t>ガン</t>
    </rPh>
    <rPh sb="26" eb="28">
      <t>ケンキュウ</t>
    </rPh>
    <rPh sb="28" eb="30">
      <t>ジョセイ</t>
    </rPh>
    <rPh sb="32" eb="33">
      <t>ガン</t>
    </rPh>
    <rPh sb="33" eb="35">
      <t>カンゴ</t>
    </rPh>
    <rPh sb="35" eb="37">
      <t>ケンキュウ</t>
    </rPh>
    <rPh sb="37" eb="39">
      <t>ジョセイ</t>
    </rPh>
    <rPh sb="41" eb="43">
      <t>カイガイ</t>
    </rPh>
    <rPh sb="43" eb="45">
      <t>ケンキュウ</t>
    </rPh>
    <rPh sb="45" eb="47">
      <t>ジョセイ</t>
    </rPh>
    <phoneticPr fontId="1"/>
  </si>
  <si>
    <t xml:space="preserve">①10,000
②2,000
③1,000
④1,000(1件）
　　500（8件以内）
⑤1,500
</t>
    <rPh sb="30" eb="31">
      <t>ケン</t>
    </rPh>
    <rPh sb="40" eb="41">
      <t>ケン</t>
    </rPh>
    <rPh sb="41" eb="43">
      <t>イナイ</t>
    </rPh>
    <phoneticPr fontId="1"/>
  </si>
  <si>
    <t>③若手癌研究助成は応募年度の8月1日時点において満40歳以下</t>
    <rPh sb="1" eb="3">
      <t>ワカテ</t>
    </rPh>
    <rPh sb="3" eb="4">
      <t>ガン</t>
    </rPh>
    <rPh sb="4" eb="6">
      <t>ケンキュウ</t>
    </rPh>
    <rPh sb="6" eb="8">
      <t>ジョセイ</t>
    </rPh>
    <rPh sb="9" eb="11">
      <t>オウボ</t>
    </rPh>
    <rPh sb="11" eb="13">
      <t>ネンド</t>
    </rPh>
    <rPh sb="15" eb="16">
      <t>ガツ</t>
    </rPh>
    <rPh sb="17" eb="18">
      <t>ヒ</t>
    </rPh>
    <rPh sb="18" eb="20">
      <t>ジテン</t>
    </rPh>
    <rPh sb="24" eb="25">
      <t>マン</t>
    </rPh>
    <rPh sb="27" eb="28">
      <t>サイ</t>
    </rPh>
    <rPh sb="28" eb="30">
      <t>イカ</t>
    </rPh>
    <phoneticPr fontId="1"/>
  </si>
  <si>
    <t>10月中</t>
    <rPh sb="2" eb="3">
      <t>ガツ</t>
    </rPh>
    <rPh sb="3" eb="4">
      <t>チュウ</t>
    </rPh>
    <phoneticPr fontId="1"/>
  </si>
  <si>
    <t>http://www.yasuda-mf.or.jp/josei_oubo.html</t>
    <phoneticPr fontId="1"/>
  </si>
  <si>
    <t>公益財団法人 在宅医療助成 勇美記念財団</t>
    <rPh sb="0" eb="4">
      <t>コウエキザイダン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</si>
  <si>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2023年度【前期】公募助成事業</t>
    <rPh sb="4" eb="6">
      <t>ネンド</t>
    </rPh>
    <rPh sb="7" eb="9">
      <t>ゼンキ</t>
    </rPh>
    <rPh sb="10" eb="12">
      <t>コウボ</t>
    </rPh>
    <rPh sb="12" eb="14">
      <t>ジョセイ</t>
    </rPh>
    <rPh sb="14" eb="16">
      <t>ジギョウ</t>
    </rPh>
    <phoneticPr fontId="1"/>
  </si>
  <si>
    <t>一般公募
在宅医療等推進のための調査研究等への助成</t>
    <rPh sb="0" eb="2">
      <t>イッパン</t>
    </rPh>
    <rPh sb="2" eb="4">
      <t>コウボ</t>
    </rPh>
    <rPh sb="5" eb="7">
      <t>ザイタク</t>
    </rPh>
    <rPh sb="7" eb="9">
      <t>イリョウ</t>
    </rPh>
    <rPh sb="9" eb="10">
      <t>トウ</t>
    </rPh>
    <rPh sb="10" eb="12">
      <t>スイシン</t>
    </rPh>
    <rPh sb="16" eb="18">
      <t>チョウサ</t>
    </rPh>
    <rPh sb="18" eb="20">
      <t>ケンキュウ</t>
    </rPh>
    <rPh sb="20" eb="21">
      <t>トウ</t>
    </rPh>
    <rPh sb="23" eb="25">
      <t>ジョセイ</t>
    </rPh>
    <phoneticPr fontId="1"/>
  </si>
  <si>
    <t>市民の集い開催への助成
【テーマ】
①ＡＣＰ（アドバンス・ケア・プランニング）
②在宅における看取りについて
③その他</t>
    <rPh sb="0" eb="2">
      <t>シミン</t>
    </rPh>
    <rPh sb="3" eb="4">
      <t>ツド</t>
    </rPh>
    <rPh sb="5" eb="7">
      <t>カイサイ</t>
    </rPh>
    <rPh sb="9" eb="11">
      <t>ジョセイ</t>
    </rPh>
    <rPh sb="41" eb="43">
      <t>ザイタク</t>
    </rPh>
    <rPh sb="47" eb="49">
      <t>ミト</t>
    </rPh>
    <rPh sb="58" eb="59">
      <t>タ</t>
    </rPh>
    <phoneticPr fontId="1"/>
  </si>
  <si>
    <t>在宅医療推進のための多職種連携研修会への助成
※必須条件
①開催地域は申請者の地元地域
②同一地域の多職種の参加
③参加費無料</t>
    <rPh sb="0" eb="2">
      <t>ザイタク</t>
    </rPh>
    <rPh sb="2" eb="4">
      <t>イリョウ</t>
    </rPh>
    <rPh sb="4" eb="6">
      <t>スイシン</t>
    </rPh>
    <rPh sb="10" eb="13">
      <t>タショクシュ</t>
    </rPh>
    <rPh sb="13" eb="15">
      <t>レンケイ</t>
    </rPh>
    <rPh sb="15" eb="18">
      <t>ケンシュウカイ</t>
    </rPh>
    <rPh sb="20" eb="22">
      <t>ジョセイ</t>
    </rPh>
    <rPh sb="24" eb="26">
      <t>ヒッス</t>
    </rPh>
    <rPh sb="26" eb="28">
      <t>ジョウケン</t>
    </rPh>
    <rPh sb="30" eb="32">
      <t>カイサイ</t>
    </rPh>
    <rPh sb="32" eb="34">
      <t>チイキ</t>
    </rPh>
    <rPh sb="35" eb="38">
      <t>シンセイシャ</t>
    </rPh>
    <rPh sb="39" eb="41">
      <t>ジモト</t>
    </rPh>
    <rPh sb="41" eb="43">
      <t>チイキ</t>
    </rPh>
    <rPh sb="45" eb="47">
      <t>ドウイチ</t>
    </rPh>
    <rPh sb="47" eb="49">
      <t>チイキ</t>
    </rPh>
    <rPh sb="50" eb="53">
      <t>タショクシュ</t>
    </rPh>
    <rPh sb="54" eb="56">
      <t>サンカ</t>
    </rPh>
    <rPh sb="58" eb="61">
      <t>サンカヒ</t>
    </rPh>
    <rPh sb="61" eb="63">
      <t>ムリョウ</t>
    </rPh>
    <phoneticPr fontId="1"/>
  </si>
  <si>
    <t>https://www.yuumi.or.jp/jyosei/</t>
  </si>
  <si>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</si>
  <si>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2023年度　研究助成金Ⅰ</t>
    <rPh sb="4" eb="6">
      <t>ネンド</t>
    </rPh>
    <rPh sb="11" eb="12">
      <t>キン</t>
    </rPh>
    <phoneticPr fontId="1"/>
  </si>
  <si>
    <t xml:space="preserve">
【研究テーマ】
(1)化学あるいは物理学を基盤とした創薬及び創薬関連研究
(2)生物学あるいは基礎医学を基盤とした基礎及び応用研究
(3)臨床医学を基盤とした研究
(4)がんに関する基礎及び応用研究
</t>
    <rPh sb="2" eb="4">
      <t>ケンキュウ</t>
    </rPh>
    <rPh sb="12" eb="14">
      <t>カガク</t>
    </rPh>
    <rPh sb="18" eb="21">
      <t>ブツリガク</t>
    </rPh>
    <rPh sb="22" eb="24">
      <t>キバン</t>
    </rPh>
    <rPh sb="27" eb="29">
      <t>ソウヤク</t>
    </rPh>
    <rPh sb="29" eb="30">
      <t>オヨ</t>
    </rPh>
    <rPh sb="31" eb="33">
      <t>ソウヤク</t>
    </rPh>
    <rPh sb="33" eb="35">
      <t>カンレン</t>
    </rPh>
    <rPh sb="35" eb="37">
      <t>ケンキュウ</t>
    </rPh>
    <rPh sb="41" eb="43">
      <t>セイブツ</t>
    </rPh>
    <rPh sb="43" eb="44">
      <t>ガク</t>
    </rPh>
    <rPh sb="48" eb="50">
      <t>キソ</t>
    </rPh>
    <rPh sb="50" eb="52">
      <t>イガク</t>
    </rPh>
    <rPh sb="53" eb="55">
      <t>キバン</t>
    </rPh>
    <rPh sb="58" eb="60">
      <t>キソ</t>
    </rPh>
    <rPh sb="60" eb="61">
      <t>オヨ</t>
    </rPh>
    <rPh sb="62" eb="64">
      <t>オウヨウ</t>
    </rPh>
    <rPh sb="64" eb="66">
      <t>ケンキュウ</t>
    </rPh>
    <rPh sb="70" eb="72">
      <t>リンショウ</t>
    </rPh>
    <rPh sb="72" eb="74">
      <t>イガク</t>
    </rPh>
    <rPh sb="75" eb="77">
      <t>キバン</t>
    </rPh>
    <rPh sb="80" eb="82">
      <t>ケンキュウ</t>
    </rPh>
    <rPh sb="89" eb="90">
      <t>カン</t>
    </rPh>
    <rPh sb="92" eb="94">
      <t>キソ</t>
    </rPh>
    <rPh sb="94" eb="95">
      <t>オヨ</t>
    </rPh>
    <rPh sb="96" eb="98">
      <t>オウヨウ</t>
    </rPh>
    <rPh sb="98" eb="100">
      <t>ケンキュウ</t>
    </rPh>
    <phoneticPr fontId="1"/>
  </si>
  <si>
    <t>12月下旬</t>
    <rPh sb="2" eb="3">
      <t>ガツ</t>
    </rPh>
    <rPh sb="3" eb="5">
      <t>ゲジュン</t>
    </rPh>
    <phoneticPr fontId="1"/>
  </si>
  <si>
    <t>2023年度　研究助成金Ⅱ</t>
    <rPh sb="4" eb="6">
      <t>ネンド</t>
    </rPh>
    <rPh sb="11" eb="12">
      <t>キン</t>
    </rPh>
    <phoneticPr fontId="1"/>
  </si>
  <si>
    <t>40歳以下の研究者</t>
    <rPh sb="2" eb="3">
      <t>サイ</t>
    </rPh>
    <rPh sb="3" eb="5">
      <t>イカ</t>
    </rPh>
    <rPh sb="6" eb="9">
      <t>ケンキュウシャ</t>
    </rPh>
    <phoneticPr fontId="1"/>
  </si>
  <si>
    <t>同上</t>
    <rPh sb="0" eb="2">
      <t>ドウジョウ</t>
    </rPh>
    <phoneticPr fontId="1"/>
  </si>
  <si>
    <t>2023年度　特別研究助成金</t>
    <rPh sb="4" eb="6">
      <t>ネンド</t>
    </rPh>
    <rPh sb="7" eb="9">
      <t>トクベツ</t>
    </rPh>
    <rPh sb="9" eb="11">
      <t>ケンキュウ</t>
    </rPh>
    <rPh sb="11" eb="14">
      <t>ジョセイキン</t>
    </rPh>
    <phoneticPr fontId="1"/>
  </si>
  <si>
    <t>45歳以下の女性研究者</t>
    <rPh sb="2" eb="5">
      <t>サイイカ</t>
    </rPh>
    <rPh sb="6" eb="8">
      <t>ジョセイ</t>
    </rPh>
    <rPh sb="8" eb="11">
      <t>ケンキュウシャ</t>
    </rPh>
    <phoneticPr fontId="1"/>
  </si>
  <si>
    <t>【研究テーマ】
(1)創薬並びに生命科学に関する基礎あるいは応用研究において現時点で独創かつ先進的研究</t>
    <rPh sb="11" eb="13">
      <t>ソウヤク</t>
    </rPh>
    <rPh sb="13" eb="14">
      <t>ナラ</t>
    </rPh>
    <rPh sb="16" eb="18">
      <t>セイメイ</t>
    </rPh>
    <rPh sb="18" eb="20">
      <t>カガク</t>
    </rPh>
    <rPh sb="21" eb="22">
      <t>カン</t>
    </rPh>
    <rPh sb="24" eb="26">
      <t>キソ</t>
    </rPh>
    <rPh sb="30" eb="32">
      <t>オウヨウ</t>
    </rPh>
    <rPh sb="32" eb="34">
      <t>ケンキュウ</t>
    </rPh>
    <rPh sb="38" eb="41">
      <t>ゲンジテン</t>
    </rPh>
    <rPh sb="42" eb="44">
      <t>ドクソウ</t>
    </rPh>
    <rPh sb="46" eb="49">
      <t>センシンテキ</t>
    </rPh>
    <rPh sb="49" eb="51">
      <t>ケンキュウ</t>
    </rPh>
    <phoneticPr fontId="1"/>
  </si>
  <si>
    <t>2023年度　海外派遣補助金</t>
    <rPh sb="4" eb="6">
      <t>ネンド</t>
    </rPh>
    <rPh sb="7" eb="9">
      <t>カイガイ</t>
    </rPh>
    <rPh sb="9" eb="11">
      <t>ハケン</t>
    </rPh>
    <rPh sb="11" eb="14">
      <t>ホジョキン</t>
    </rPh>
    <phoneticPr fontId="1"/>
  </si>
  <si>
    <t>①2023年度後半期（10月～3月）に開催予定の会議に対して
②2024年度前半期（4月～9月）に開催予定の会議に対して</t>
    <rPh sb="5" eb="7">
      <t>ネンド</t>
    </rPh>
    <rPh sb="7" eb="10">
      <t>コウハンキ</t>
    </rPh>
    <rPh sb="13" eb="14">
      <t>ガツ</t>
    </rPh>
    <rPh sb="16" eb="17">
      <t>ガツ</t>
    </rPh>
    <rPh sb="19" eb="21">
      <t>カイサイ</t>
    </rPh>
    <rPh sb="21" eb="23">
      <t>ヨテイ</t>
    </rPh>
    <rPh sb="24" eb="26">
      <t>カイギ</t>
    </rPh>
    <rPh sb="27" eb="28">
      <t>タイ</t>
    </rPh>
    <rPh sb="38" eb="39">
      <t>マエ</t>
    </rPh>
    <phoneticPr fontId="1"/>
  </si>
  <si>
    <t>①2023/5/1
②2023/11/1</t>
    <phoneticPr fontId="1"/>
  </si>
  <si>
    <t>①2023/6/1
②2023/12/1</t>
    <phoneticPr fontId="1"/>
  </si>
  <si>
    <t>①2023年6月15日
②2023年12月15日</t>
    <rPh sb="5" eb="6">
      <t>ネン</t>
    </rPh>
    <rPh sb="7" eb="8">
      <t>ガツ</t>
    </rPh>
    <rPh sb="10" eb="11">
      <t>ヒ</t>
    </rPh>
    <rPh sb="17" eb="18">
      <t>ネン</t>
    </rPh>
    <rPh sb="20" eb="21">
      <t>ガツ</t>
    </rPh>
    <rPh sb="23" eb="24">
      <t>ヒ</t>
    </rPh>
    <phoneticPr fontId="1"/>
  </si>
  <si>
    <t>①2023年9月
②2024年3月</t>
    <rPh sb="5" eb="6">
      <t>ネン</t>
    </rPh>
    <rPh sb="7" eb="8">
      <t>ガツ</t>
    </rPh>
    <rPh sb="14" eb="15">
      <t>ネン</t>
    </rPh>
    <rPh sb="16" eb="17">
      <t>ガツ</t>
    </rPh>
    <phoneticPr fontId="1"/>
  </si>
  <si>
    <t>受付中</t>
    <phoneticPr fontId="1"/>
  </si>
  <si>
    <t>2023年度　海外招聘補助金</t>
    <rPh sb="4" eb="6">
      <t>ネンド</t>
    </rPh>
    <rPh sb="7" eb="9">
      <t>カイガイ</t>
    </rPh>
    <rPh sb="9" eb="11">
      <t>ショウヘイ</t>
    </rPh>
    <rPh sb="11" eb="14">
      <t>ホジョキン</t>
    </rPh>
    <phoneticPr fontId="1"/>
  </si>
  <si>
    <t>2023年度　海外留学助成金</t>
    <rPh sb="4" eb="6">
      <t>ネンド</t>
    </rPh>
    <rPh sb="7" eb="9">
      <t>カイガイ</t>
    </rPh>
    <rPh sb="9" eb="11">
      <t>リュウガク</t>
    </rPh>
    <rPh sb="11" eb="14">
      <t>ジョセイキン</t>
    </rPh>
    <phoneticPr fontId="1"/>
  </si>
  <si>
    <t>35歳以下の研究者</t>
    <rPh sb="2" eb="3">
      <t>サイ</t>
    </rPh>
    <rPh sb="3" eb="5">
      <t>イカ</t>
    </rPh>
    <rPh sb="6" eb="9">
      <t>ケンキュウシャ</t>
    </rPh>
    <phoneticPr fontId="1"/>
  </si>
  <si>
    <t xml:space="preserve">
【研究テーマ】
(1)生命科学研究：がん、循環器疾患、老衰、呼吸器疾患、認知症を中心にその病態バイオロジーの解明、理解に関わる研究
(2)創薬基盤研究：革新的創薬に必要な基幹技術（有機化学合成、スクリーニング技術、ＡＩ創薬、マイクロバイオーム創薬などの新規技術を含む）に関する研究
(3)創薬応用研究：基礎から臨床に至るトランスレーショナルな研究や薬物の作用機序や動態を研究し、革新的治療法を確立するための研究
</t>
    <rPh sb="2" eb="4">
      <t>ケンキュウ</t>
    </rPh>
    <rPh sb="12" eb="14">
      <t>セイメイ</t>
    </rPh>
    <rPh sb="14" eb="16">
      <t>カガク</t>
    </rPh>
    <rPh sb="16" eb="18">
      <t>ケンキュウ</t>
    </rPh>
    <rPh sb="22" eb="25">
      <t>ジュンカンキ</t>
    </rPh>
    <rPh sb="25" eb="27">
      <t>シッカン</t>
    </rPh>
    <rPh sb="28" eb="30">
      <t>ロウスイ</t>
    </rPh>
    <rPh sb="31" eb="34">
      <t>コキュウキ</t>
    </rPh>
    <rPh sb="34" eb="36">
      <t>シッカン</t>
    </rPh>
    <rPh sb="37" eb="40">
      <t>ニンチショウ</t>
    </rPh>
    <rPh sb="41" eb="43">
      <t>チュウシン</t>
    </rPh>
    <rPh sb="46" eb="48">
      <t>ビョウタイ</t>
    </rPh>
    <rPh sb="55" eb="57">
      <t>カイメイ</t>
    </rPh>
    <rPh sb="58" eb="60">
      <t>リカイ</t>
    </rPh>
    <rPh sb="61" eb="62">
      <t>カカ</t>
    </rPh>
    <rPh sb="64" eb="66">
      <t>ケンキュウ</t>
    </rPh>
    <rPh sb="71" eb="73">
      <t>ソウヤク</t>
    </rPh>
    <rPh sb="73" eb="75">
      <t>キバン</t>
    </rPh>
    <rPh sb="75" eb="77">
      <t>ケンキュウ</t>
    </rPh>
    <rPh sb="78" eb="81">
      <t>カクシンテキ</t>
    </rPh>
    <rPh sb="81" eb="83">
      <t>ソウヤク</t>
    </rPh>
    <rPh sb="84" eb="86">
      <t>ヒツヨウ</t>
    </rPh>
    <rPh sb="87" eb="89">
      <t>キカン</t>
    </rPh>
    <rPh sb="89" eb="91">
      <t>ギジュツ</t>
    </rPh>
    <rPh sb="92" eb="94">
      <t>ユウキ</t>
    </rPh>
    <rPh sb="94" eb="96">
      <t>カガク</t>
    </rPh>
    <rPh sb="96" eb="98">
      <t>ゴウセイ</t>
    </rPh>
    <rPh sb="106" eb="108">
      <t>ギジュツ</t>
    </rPh>
    <rPh sb="111" eb="113">
      <t>ソウヤク</t>
    </rPh>
    <rPh sb="123" eb="125">
      <t>ソウヤク</t>
    </rPh>
    <rPh sb="128" eb="130">
      <t>シンキ</t>
    </rPh>
    <rPh sb="130" eb="132">
      <t>ギジュツ</t>
    </rPh>
    <rPh sb="133" eb="134">
      <t>フク</t>
    </rPh>
    <rPh sb="137" eb="138">
      <t>カン</t>
    </rPh>
    <rPh sb="140" eb="142">
      <t>ケンキュウ</t>
    </rPh>
    <rPh sb="147" eb="149">
      <t>ソウヤク</t>
    </rPh>
    <rPh sb="149" eb="151">
      <t>オウヨウ</t>
    </rPh>
    <rPh sb="151" eb="153">
      <t>ケンキュウ</t>
    </rPh>
    <rPh sb="154" eb="156">
      <t>キソ</t>
    </rPh>
    <rPh sb="158" eb="160">
      <t>リンショウ</t>
    </rPh>
    <rPh sb="161" eb="162">
      <t>イタル</t>
    </rPh>
    <rPh sb="174" eb="176">
      <t>ケンキュウ</t>
    </rPh>
    <rPh sb="177" eb="179">
      <t>ヤクブツ</t>
    </rPh>
    <rPh sb="180" eb="182">
      <t>サヨウ</t>
    </rPh>
    <rPh sb="182" eb="184">
      <t>キジョ</t>
    </rPh>
    <rPh sb="185" eb="187">
      <t>ドウタイ</t>
    </rPh>
    <rPh sb="188" eb="190">
      <t>ケンキュウ</t>
    </rPh>
    <rPh sb="192" eb="195">
      <t>カクシンテキ</t>
    </rPh>
    <rPh sb="195" eb="198">
      <t>チリョウホウ</t>
    </rPh>
    <rPh sb="199" eb="201">
      <t>カクリツ</t>
    </rPh>
    <rPh sb="206" eb="208">
      <t>ケンキュウ</t>
    </rPh>
    <phoneticPr fontId="1"/>
  </si>
  <si>
    <t>滞在費：4,500</t>
    <rPh sb="0" eb="3">
      <t>タイザイヒ</t>
    </rPh>
    <phoneticPr fontId="1"/>
  </si>
  <si>
    <t>石館・上野賞</t>
    <rPh sb="0" eb="2">
      <t>イシダテ</t>
    </rPh>
    <rPh sb="3" eb="5">
      <t>ウエノ</t>
    </rPh>
    <rPh sb="5" eb="6">
      <t>ショウ</t>
    </rPh>
    <phoneticPr fontId="1"/>
  </si>
  <si>
    <t>申請時に45歳以下の研究者</t>
    <rPh sb="0" eb="3">
      <t>シンセイジ</t>
    </rPh>
    <rPh sb="6" eb="7">
      <t>サイ</t>
    </rPh>
    <rPh sb="7" eb="9">
      <t>イカ</t>
    </rPh>
    <rPh sb="10" eb="13">
      <t>ケンキュウシャ</t>
    </rPh>
    <phoneticPr fontId="1"/>
  </si>
  <si>
    <t>9月頃</t>
    <rPh sb="1" eb="2">
      <t>ガツ</t>
    </rPh>
    <rPh sb="2" eb="3">
      <t>コロ</t>
    </rPh>
    <phoneticPr fontId="1"/>
  </si>
  <si>
    <t>23-036</t>
    <phoneticPr fontId="1"/>
  </si>
  <si>
    <t>23-037</t>
    <phoneticPr fontId="1"/>
  </si>
  <si>
    <t>23-038</t>
    <phoneticPr fontId="1"/>
  </si>
  <si>
    <t>23-039</t>
    <phoneticPr fontId="1"/>
  </si>
  <si>
    <t>公益財団法人 新生代研究所</t>
    <rPh sb="0" eb="4">
      <t>コウエキザイダン</t>
    </rPh>
    <rPh sb="4" eb="6">
      <t>ホウジン</t>
    </rPh>
    <rPh sb="7" eb="10">
      <t>シンセイダイ</t>
    </rPh>
    <rPh sb="10" eb="13">
      <t>ケンキュウジョ</t>
    </rPh>
    <phoneticPr fontId="1"/>
  </si>
  <si>
    <t>ATI研究助成　2023年度募集</t>
    <rPh sb="3" eb="5">
      <t>ケンキュウ</t>
    </rPh>
    <rPh sb="5" eb="7">
      <t>ジョセイ</t>
    </rPh>
    <rPh sb="12" eb="14">
      <t>ネンド</t>
    </rPh>
    <rPh sb="14" eb="16">
      <t>ボシュウ</t>
    </rPh>
    <phoneticPr fontId="1"/>
  </si>
  <si>
    <t>【対象研究領域】
「ナノサイエンス」を統一テーマとし、生体単分子計測など、バイオナノサイエンスも対象</t>
    <rPh sb="1" eb="3">
      <t>タイショウ</t>
    </rPh>
    <rPh sb="3" eb="5">
      <t>ケンキュウ</t>
    </rPh>
    <rPh sb="5" eb="7">
      <t>リョウイキ</t>
    </rPh>
    <rPh sb="19" eb="21">
      <t>トウイツ</t>
    </rPh>
    <rPh sb="27" eb="29">
      <t>セイタイ</t>
    </rPh>
    <rPh sb="29" eb="32">
      <t>タンブンシ</t>
    </rPh>
    <rPh sb="32" eb="34">
      <t>ケイソク</t>
    </rPh>
    <rPh sb="48" eb="50">
      <t>タイショウ</t>
    </rPh>
    <phoneticPr fontId="1"/>
  </si>
  <si>
    <t>9/30時点で満35歳以下</t>
    <rPh sb="4" eb="6">
      <t>ジテン</t>
    </rPh>
    <rPh sb="7" eb="8">
      <t>マン</t>
    </rPh>
    <rPh sb="10" eb="11">
      <t>サイ</t>
    </rPh>
    <rPh sb="11" eb="13">
      <t>イカ</t>
    </rPh>
    <phoneticPr fontId="1"/>
  </si>
  <si>
    <t>9月下旬</t>
    <rPh sb="1" eb="2">
      <t>ガツ</t>
    </rPh>
    <rPh sb="2" eb="4">
      <t>ゲジュン</t>
    </rPh>
    <phoneticPr fontId="1"/>
  </si>
  <si>
    <t>●</t>
    <phoneticPr fontId="1"/>
  </si>
  <si>
    <t>23-040</t>
    <phoneticPr fontId="1"/>
  </si>
  <si>
    <t>https://c-finds.com/business/grant/</t>
    <phoneticPr fontId="1"/>
  </si>
  <si>
    <t>http://www.ati.or.jp/</t>
  </si>
  <si>
    <t>23-041</t>
    <phoneticPr fontId="1"/>
  </si>
  <si>
    <t>公益財団法人 ファイザーヘルスリサーチ振興財団</t>
    <rPh sb="0" eb="6">
      <t>コウエキザイダンホウジン</t>
    </rPh>
    <rPh sb="19" eb="21">
      <t>シンコウ</t>
    </rPh>
    <rPh sb="21" eb="23">
      <t>ザイダン</t>
    </rPh>
    <phoneticPr fontId="1"/>
  </si>
  <si>
    <t>第32回国際共同研究助成</t>
    <rPh sb="0" eb="1">
      <t>ダイ</t>
    </rPh>
    <rPh sb="3" eb="4">
      <t>カイ</t>
    </rPh>
    <rPh sb="4" eb="6">
      <t>コクサイ</t>
    </rPh>
    <rPh sb="6" eb="8">
      <t>キョウドウ</t>
    </rPh>
    <rPh sb="8" eb="10">
      <t>ケンキュウ</t>
    </rPh>
    <rPh sb="10" eb="12">
      <t>ジョセイ</t>
    </rPh>
    <phoneticPr fontId="1"/>
  </si>
  <si>
    <t>【助成対象】
①制度・政策に関する研究
②医療経済に関する研究
③保健医療の評価に関する研究
④保健医療サービスに関する研究
⑤保健医療資源の開発に関する研究
⑥医療哲学・医療倫理に関する研究</t>
    <rPh sb="1" eb="3">
      <t>ジョセイ</t>
    </rPh>
    <rPh sb="3" eb="5">
      <t>タイショウ</t>
    </rPh>
    <rPh sb="8" eb="10">
      <t>セイド</t>
    </rPh>
    <rPh sb="11" eb="13">
      <t>セイサク</t>
    </rPh>
    <rPh sb="14" eb="15">
      <t>カン</t>
    </rPh>
    <rPh sb="17" eb="19">
      <t>ケンキュウ</t>
    </rPh>
    <rPh sb="21" eb="25">
      <t>イリョウケイザイ</t>
    </rPh>
    <rPh sb="26" eb="27">
      <t>カン</t>
    </rPh>
    <rPh sb="29" eb="31">
      <t>ケンキュウ</t>
    </rPh>
    <rPh sb="33" eb="37">
      <t>ホケンイリョウ</t>
    </rPh>
    <rPh sb="38" eb="40">
      <t>ヒョウカ</t>
    </rPh>
    <rPh sb="41" eb="42">
      <t>カン</t>
    </rPh>
    <rPh sb="44" eb="46">
      <t>ケンキュウ</t>
    </rPh>
    <rPh sb="48" eb="50">
      <t>ホケン</t>
    </rPh>
    <rPh sb="50" eb="52">
      <t>イリョウ</t>
    </rPh>
    <rPh sb="57" eb="58">
      <t>カン</t>
    </rPh>
    <rPh sb="60" eb="62">
      <t>ケンキュウ</t>
    </rPh>
    <rPh sb="64" eb="66">
      <t>ホケン</t>
    </rPh>
    <rPh sb="66" eb="68">
      <t>イリョウ</t>
    </rPh>
    <rPh sb="68" eb="70">
      <t>シゲン</t>
    </rPh>
    <rPh sb="71" eb="73">
      <t>カイハツ</t>
    </rPh>
    <rPh sb="74" eb="75">
      <t>カン</t>
    </rPh>
    <rPh sb="77" eb="79">
      <t>ケンキュウ</t>
    </rPh>
    <rPh sb="81" eb="83">
      <t>イリョウ</t>
    </rPh>
    <rPh sb="83" eb="85">
      <t>テツガク</t>
    </rPh>
    <rPh sb="86" eb="88">
      <t>イリョウ</t>
    </rPh>
    <rPh sb="88" eb="90">
      <t>リンリ</t>
    </rPh>
    <rPh sb="91" eb="92">
      <t>カン</t>
    </rPh>
    <rPh sb="94" eb="96">
      <t>ケンキュウ</t>
    </rPh>
    <phoneticPr fontId="1"/>
  </si>
  <si>
    <t>推薦</t>
    <rPh sb="0" eb="2">
      <t>スイセン</t>
    </rPh>
    <phoneticPr fontId="1"/>
  </si>
  <si>
    <t>-</t>
    <phoneticPr fontId="1"/>
  </si>
  <si>
    <t>10月下旬</t>
    <rPh sb="2" eb="3">
      <t>ガツ</t>
    </rPh>
    <rPh sb="3" eb="5">
      <t>ゲジュン</t>
    </rPh>
    <phoneticPr fontId="1"/>
  </si>
  <si>
    <t>https://www.health-research.or.jp/</t>
    <phoneticPr fontId="1"/>
  </si>
  <si>
    <t>23-042</t>
    <phoneticPr fontId="1"/>
  </si>
  <si>
    <t>一般財団法人 医療経済研究・社会保険福祉協会</t>
    <rPh sb="0" eb="6">
      <t>イッパンザイダンホウジン</t>
    </rPh>
    <rPh sb="7" eb="9">
      <t>イリョウ</t>
    </rPh>
    <rPh sb="9" eb="11">
      <t>ケイザイ</t>
    </rPh>
    <rPh sb="11" eb="13">
      <t>ケンキュウ</t>
    </rPh>
    <rPh sb="14" eb="16">
      <t>シャカイ</t>
    </rPh>
    <rPh sb="16" eb="18">
      <t>ホケン</t>
    </rPh>
    <rPh sb="18" eb="20">
      <t>フクシ</t>
    </rPh>
    <rPh sb="20" eb="22">
      <t>キョウカイ</t>
    </rPh>
    <phoneticPr fontId="1"/>
  </si>
  <si>
    <t>医療経済研究機構 2023年度（第27回）研究助成　若手研究者育成研究助成</t>
    <rPh sb="0" eb="2">
      <t>イリョウ</t>
    </rPh>
    <rPh sb="2" eb="4">
      <t>ケイザイ</t>
    </rPh>
    <rPh sb="4" eb="6">
      <t>ケンキュウ</t>
    </rPh>
    <rPh sb="6" eb="8">
      <t>キコウ</t>
    </rPh>
    <rPh sb="13" eb="14">
      <t>ネン</t>
    </rPh>
    <rPh sb="14" eb="15">
      <t>ド</t>
    </rPh>
    <rPh sb="16" eb="17">
      <t>ダイ</t>
    </rPh>
    <rPh sb="19" eb="20">
      <t>カイ</t>
    </rPh>
    <rPh sb="21" eb="23">
      <t>ケンキュウ</t>
    </rPh>
    <rPh sb="23" eb="25">
      <t>ジョセイ</t>
    </rPh>
    <rPh sb="26" eb="28">
      <t>ワカテ</t>
    </rPh>
    <rPh sb="28" eb="30">
      <t>ケンキュウ</t>
    </rPh>
    <rPh sb="30" eb="31">
      <t>シャ</t>
    </rPh>
    <rPh sb="31" eb="33">
      <t>イクセイ</t>
    </rPh>
    <rPh sb="33" eb="35">
      <t>ケンキュウ</t>
    </rPh>
    <rPh sb="35" eb="37">
      <t>ジョセイ</t>
    </rPh>
    <phoneticPr fontId="1"/>
  </si>
  <si>
    <t>https://www.ihep.jp/grant/</t>
  </si>
  <si>
    <t>500～1,000</t>
    <phoneticPr fontId="1"/>
  </si>
  <si>
    <t>40歳以下（2023年4月1日現在）</t>
    <rPh sb="2" eb="3">
      <t>サイ</t>
    </rPh>
    <rPh sb="3" eb="5">
      <t>イカ</t>
    </rPh>
    <rPh sb="10" eb="11">
      <t>ネン</t>
    </rPh>
    <rPh sb="12" eb="13">
      <t>ガツ</t>
    </rPh>
    <rPh sb="14" eb="15">
      <t>ヒ</t>
    </rPh>
    <rPh sb="15" eb="17">
      <t>ゲンザイ</t>
    </rPh>
    <phoneticPr fontId="1"/>
  </si>
  <si>
    <t>9月末日</t>
    <rPh sb="1" eb="2">
      <t>ガツ</t>
    </rPh>
    <rPh sb="2" eb="4">
      <t>マツジツ</t>
    </rPh>
    <phoneticPr fontId="1"/>
  </si>
  <si>
    <t>23-043</t>
    <phoneticPr fontId="1"/>
  </si>
  <si>
    <t>一般財団法人 レントオール奨学財団</t>
    <rPh sb="0" eb="2">
      <t>イッパン</t>
    </rPh>
    <rPh sb="2" eb="4">
      <t>ザイダン</t>
    </rPh>
    <rPh sb="4" eb="6">
      <t>ホウジン</t>
    </rPh>
    <rPh sb="13" eb="17">
      <t>ショウガクザイダン</t>
    </rPh>
    <phoneticPr fontId="1"/>
  </si>
  <si>
    <t>令和5年度　研究助成候補募集</t>
    <rPh sb="0" eb="2">
      <t>レイワ</t>
    </rPh>
    <rPh sb="3" eb="5">
      <t>ネンド</t>
    </rPh>
    <rPh sb="6" eb="8">
      <t>ケンキュウ</t>
    </rPh>
    <rPh sb="8" eb="10">
      <t>ジョセイ</t>
    </rPh>
    <rPh sb="10" eb="12">
      <t>コウホ</t>
    </rPh>
    <rPh sb="12" eb="14">
      <t>ボシュウ</t>
    </rPh>
    <phoneticPr fontId="1"/>
  </si>
  <si>
    <t>【対象分野】
1）土木・建築
•建設機械や施工法の開発
•材料工学、構造工学、地盤工学、水理学、交通工学・都市地域計画、森林学等
•建築構造・材料、建築環境・設備、都市計画・建築計画、デザイン等
2）機械・電気
•建設関連機械の機能向上に関わる研究等
3）建設、施工に関わる環境
•環境調査・モニタリング技術、環境保全・改善技術に関わる研究</t>
    <rPh sb="1" eb="3">
      <t>タイショウ</t>
    </rPh>
    <rPh sb="3" eb="5">
      <t>ブンヤ</t>
    </rPh>
    <rPh sb="9" eb="11">
      <t>ドボク</t>
    </rPh>
    <rPh sb="12" eb="14">
      <t>ケンチク</t>
    </rPh>
    <rPh sb="16" eb="20">
      <t>ケンセツキカイ</t>
    </rPh>
    <rPh sb="21" eb="24">
      <t>セコウホウ</t>
    </rPh>
    <rPh sb="25" eb="27">
      <t>カイハツ</t>
    </rPh>
    <rPh sb="29" eb="31">
      <t>ザイリョウ</t>
    </rPh>
    <rPh sb="31" eb="33">
      <t>コウガク</t>
    </rPh>
    <rPh sb="34" eb="36">
      <t>コウゾウ</t>
    </rPh>
    <rPh sb="36" eb="38">
      <t>コウガク</t>
    </rPh>
    <rPh sb="39" eb="41">
      <t>ジバン</t>
    </rPh>
    <rPh sb="41" eb="43">
      <t>コウガク</t>
    </rPh>
    <rPh sb="44" eb="47">
      <t>スイリガク</t>
    </rPh>
    <rPh sb="48" eb="52">
      <t>コウツウコウガク</t>
    </rPh>
    <rPh sb="53" eb="57">
      <t>トシチイキ</t>
    </rPh>
    <rPh sb="57" eb="59">
      <t>ケイカク</t>
    </rPh>
    <rPh sb="60" eb="63">
      <t>シンリンガク</t>
    </rPh>
    <rPh sb="63" eb="64">
      <t>トウ</t>
    </rPh>
    <rPh sb="66" eb="68">
      <t>ケンチク</t>
    </rPh>
    <rPh sb="68" eb="70">
      <t>コウゾウ</t>
    </rPh>
    <rPh sb="71" eb="73">
      <t>ザイリョウ</t>
    </rPh>
    <rPh sb="74" eb="78">
      <t>ケンチクカンキョウ</t>
    </rPh>
    <rPh sb="79" eb="81">
      <t>セツビ</t>
    </rPh>
    <rPh sb="82" eb="86">
      <t>トシケイカク</t>
    </rPh>
    <rPh sb="87" eb="89">
      <t>ケンチク</t>
    </rPh>
    <rPh sb="89" eb="91">
      <t>ケイカク</t>
    </rPh>
    <rPh sb="96" eb="97">
      <t>トウ</t>
    </rPh>
    <rPh sb="101" eb="103">
      <t>キカイ</t>
    </rPh>
    <rPh sb="104" eb="106">
      <t>デンキ</t>
    </rPh>
    <rPh sb="108" eb="112">
      <t>ケンセツカンレン</t>
    </rPh>
    <rPh sb="112" eb="114">
      <t>キカイ</t>
    </rPh>
    <rPh sb="115" eb="117">
      <t>キノウ</t>
    </rPh>
    <rPh sb="117" eb="119">
      <t>コウジョウ</t>
    </rPh>
    <rPh sb="120" eb="121">
      <t>カカ</t>
    </rPh>
    <rPh sb="123" eb="125">
      <t>ケンキュウ</t>
    </rPh>
    <rPh sb="125" eb="126">
      <t>トウ</t>
    </rPh>
    <rPh sb="130" eb="132">
      <t>ケンセツ</t>
    </rPh>
    <rPh sb="133" eb="135">
      <t>セコウ</t>
    </rPh>
    <rPh sb="136" eb="137">
      <t>カカ</t>
    </rPh>
    <rPh sb="139" eb="141">
      <t>カンキョウ</t>
    </rPh>
    <rPh sb="143" eb="145">
      <t>カンキョウ</t>
    </rPh>
    <rPh sb="145" eb="147">
      <t>チョウサ</t>
    </rPh>
    <rPh sb="154" eb="156">
      <t>ギジュツ</t>
    </rPh>
    <rPh sb="157" eb="161">
      <t>カンキョウホゼン</t>
    </rPh>
    <rPh sb="162" eb="164">
      <t>カイゼン</t>
    </rPh>
    <rPh sb="164" eb="166">
      <t>ギジュツ</t>
    </rPh>
    <rPh sb="167" eb="168">
      <t>カカ</t>
    </rPh>
    <rPh sb="170" eb="172">
      <t>ケンキュウ</t>
    </rPh>
    <phoneticPr fontId="1"/>
  </si>
  <si>
    <t>http://www.rentall-zaidan.jp/kenkyuuzyosei/index.htm</t>
    <phoneticPr fontId="1"/>
  </si>
  <si>
    <t>23-044</t>
    <phoneticPr fontId="1"/>
  </si>
  <si>
    <t>公益財団法人 サロン・ド・Ｋ財団</t>
    <rPh sb="0" eb="4">
      <t>コウエキザイダン</t>
    </rPh>
    <rPh sb="4" eb="6">
      <t>ホウジン</t>
    </rPh>
    <rPh sb="14" eb="16">
      <t>ザイダン</t>
    </rPh>
    <phoneticPr fontId="1"/>
  </si>
  <si>
    <t>2023年度　研究助成金募集</t>
    <rPh sb="4" eb="6">
      <t>ネンド</t>
    </rPh>
    <rPh sb="7" eb="9">
      <t>ケンキュウ</t>
    </rPh>
    <rPh sb="9" eb="11">
      <t>ジョセイ</t>
    </rPh>
    <rPh sb="11" eb="12">
      <t>キン</t>
    </rPh>
    <rPh sb="12" eb="14">
      <t>ボシュウ</t>
    </rPh>
    <phoneticPr fontId="1"/>
  </si>
  <si>
    <t>【助成対象】
自然科学又は人文科学（社会科学を除く）</t>
    <rPh sb="1" eb="3">
      <t>ジョセイ</t>
    </rPh>
    <rPh sb="3" eb="5">
      <t>タイショウ</t>
    </rPh>
    <rPh sb="7" eb="9">
      <t>シゼン</t>
    </rPh>
    <rPh sb="9" eb="11">
      <t>カガク</t>
    </rPh>
    <rPh sb="11" eb="12">
      <t>マタ</t>
    </rPh>
    <rPh sb="13" eb="15">
      <t>ジンブン</t>
    </rPh>
    <rPh sb="15" eb="17">
      <t>カガク</t>
    </rPh>
    <rPh sb="18" eb="20">
      <t>シャカイ</t>
    </rPh>
    <rPh sb="20" eb="22">
      <t>カガク</t>
    </rPh>
    <rPh sb="23" eb="24">
      <t>ノゾ</t>
    </rPh>
    <phoneticPr fontId="1"/>
  </si>
  <si>
    <t>40歳未満（7月10現在）</t>
    <rPh sb="2" eb="3">
      <t>サイ</t>
    </rPh>
    <rPh sb="3" eb="5">
      <t>ミマン</t>
    </rPh>
    <rPh sb="7" eb="8">
      <t>ガツ</t>
    </rPh>
    <rPh sb="10" eb="12">
      <t>ゲンザイ</t>
    </rPh>
    <phoneticPr fontId="1"/>
  </si>
  <si>
    <t>10月初旬</t>
    <rPh sb="2" eb="3">
      <t>ガツ</t>
    </rPh>
    <rPh sb="3" eb="5">
      <t>ショジュン</t>
    </rPh>
    <phoneticPr fontId="1"/>
  </si>
  <si>
    <t>http://salon-de-k.jp/grant/description</t>
  </si>
  <si>
    <t>23-045</t>
    <phoneticPr fontId="1"/>
  </si>
  <si>
    <t>公益財団法人 東洋食品研究所</t>
    <rPh sb="0" eb="4">
      <t>コウエキザイダン</t>
    </rPh>
    <rPh sb="4" eb="6">
      <t>ホウジン</t>
    </rPh>
    <rPh sb="7" eb="9">
      <t>トウヨウ</t>
    </rPh>
    <rPh sb="9" eb="11">
      <t>ショクヒン</t>
    </rPh>
    <rPh sb="11" eb="14">
      <t>ケンキュウジョ</t>
    </rPh>
    <phoneticPr fontId="1"/>
  </si>
  <si>
    <t>2023年度 研究助成</t>
    <rPh sb="4" eb="6">
      <t>ネンド</t>
    </rPh>
    <rPh sb="7" eb="9">
      <t>ケンキュウ</t>
    </rPh>
    <rPh sb="9" eb="11">
      <t>ジョセイ</t>
    </rPh>
    <phoneticPr fontId="1"/>
  </si>
  <si>
    <t>【研究課題】
①食品資源に関する研究：農産原料栽培、育種、水産・畜産資源に関する研究等
②食品科学に関する研究：機能・栄養、食品物性、食品のおいしさ（食感、味）に関する研究等
③食品加工に関する研究：製造・加工、調理、殺菌、容器包装・保存、流通に関する研究</t>
    <rPh sb="1" eb="3">
      <t>ケンキュウ</t>
    </rPh>
    <rPh sb="3" eb="5">
      <t>カダイ</t>
    </rPh>
    <rPh sb="8" eb="10">
      <t>ショクヒン</t>
    </rPh>
    <rPh sb="10" eb="12">
      <t>シゲン</t>
    </rPh>
    <rPh sb="13" eb="14">
      <t>カン</t>
    </rPh>
    <rPh sb="16" eb="18">
      <t>ケンキュウ</t>
    </rPh>
    <rPh sb="19" eb="21">
      <t>ノウサン</t>
    </rPh>
    <rPh sb="21" eb="23">
      <t>ゲンリョウ</t>
    </rPh>
    <rPh sb="23" eb="25">
      <t>サイバイ</t>
    </rPh>
    <rPh sb="26" eb="28">
      <t>イクシュ</t>
    </rPh>
    <rPh sb="29" eb="31">
      <t>スイサン</t>
    </rPh>
    <rPh sb="32" eb="34">
      <t>チクサン</t>
    </rPh>
    <rPh sb="34" eb="36">
      <t>シゲン</t>
    </rPh>
    <rPh sb="37" eb="38">
      <t>カン</t>
    </rPh>
    <rPh sb="40" eb="42">
      <t>ケンキュウ</t>
    </rPh>
    <rPh sb="42" eb="43">
      <t>トウ</t>
    </rPh>
    <rPh sb="45" eb="47">
      <t>ショクヒン</t>
    </rPh>
    <rPh sb="47" eb="49">
      <t>カガク</t>
    </rPh>
    <rPh sb="50" eb="51">
      <t>カン</t>
    </rPh>
    <rPh sb="53" eb="55">
      <t>ケンキュウ</t>
    </rPh>
    <rPh sb="56" eb="58">
      <t>キノウ</t>
    </rPh>
    <rPh sb="59" eb="61">
      <t>エイヨウ</t>
    </rPh>
    <rPh sb="62" eb="64">
      <t>ショクヒン</t>
    </rPh>
    <rPh sb="64" eb="66">
      <t>ブッセイ</t>
    </rPh>
    <rPh sb="67" eb="69">
      <t>ショクヒン</t>
    </rPh>
    <rPh sb="75" eb="77">
      <t>ショッカン</t>
    </rPh>
    <rPh sb="78" eb="79">
      <t>アジ</t>
    </rPh>
    <rPh sb="81" eb="82">
      <t>カン</t>
    </rPh>
    <rPh sb="84" eb="86">
      <t>ケンキュウ</t>
    </rPh>
    <rPh sb="86" eb="87">
      <t>トウ</t>
    </rPh>
    <rPh sb="89" eb="91">
      <t>ショクヒン</t>
    </rPh>
    <rPh sb="91" eb="93">
      <t>カコウ</t>
    </rPh>
    <rPh sb="94" eb="95">
      <t>カン</t>
    </rPh>
    <rPh sb="97" eb="99">
      <t>ケンキュウ</t>
    </rPh>
    <rPh sb="100" eb="102">
      <t>セイゾウ</t>
    </rPh>
    <rPh sb="103" eb="105">
      <t>カコウ</t>
    </rPh>
    <rPh sb="106" eb="108">
      <t>チョウリ</t>
    </rPh>
    <rPh sb="109" eb="111">
      <t>サッキン</t>
    </rPh>
    <rPh sb="112" eb="114">
      <t>ヨウキ</t>
    </rPh>
    <rPh sb="114" eb="116">
      <t>ホウソウ</t>
    </rPh>
    <rPh sb="117" eb="119">
      <t>ホゾン</t>
    </rPh>
    <rPh sb="120" eb="122">
      <t>リュウツウ</t>
    </rPh>
    <rPh sb="123" eb="124">
      <t>カン</t>
    </rPh>
    <rPh sb="126" eb="128">
      <t>ケンキュウ</t>
    </rPh>
    <phoneticPr fontId="1"/>
  </si>
  <si>
    <t>45歳以下（応募時）</t>
    <rPh sb="2" eb="3">
      <t>サイ</t>
    </rPh>
    <rPh sb="3" eb="5">
      <t>イカ</t>
    </rPh>
    <rPh sb="6" eb="9">
      <t>オウボジ</t>
    </rPh>
    <phoneticPr fontId="1"/>
  </si>
  <si>
    <t>11月</t>
    <rPh sb="2" eb="3">
      <t>ガツ</t>
    </rPh>
    <phoneticPr fontId="1"/>
  </si>
  <si>
    <t>https://www.shokuken.or.jp/subsidize/</t>
  </si>
  <si>
    <t xml:space="preserve">
【募集課題】
①医療保険及び介護保険に関する政策的研究
②医療報酬及び介護報酬に関する政策的研究
③費用便益分析・費用効用分析・費用効果分析等を用いた政策的研究
④医療・介護産業に関する政策的研究
⑤医療・介護の提供体制に関する政策的研究
</t>
    <rPh sb="2" eb="4">
      <t>ボシュウ</t>
    </rPh>
    <rPh sb="4" eb="6">
      <t>カダイ</t>
    </rPh>
    <rPh sb="9" eb="11">
      <t>イリョウ</t>
    </rPh>
    <rPh sb="11" eb="13">
      <t>ホケン</t>
    </rPh>
    <rPh sb="13" eb="14">
      <t>オヨ</t>
    </rPh>
    <rPh sb="15" eb="19">
      <t>カイゴホケン</t>
    </rPh>
    <rPh sb="20" eb="21">
      <t>カン</t>
    </rPh>
    <rPh sb="23" eb="26">
      <t>セイサクテキ</t>
    </rPh>
    <rPh sb="26" eb="28">
      <t>ケンキュウ</t>
    </rPh>
    <rPh sb="30" eb="32">
      <t>イリョウ</t>
    </rPh>
    <rPh sb="32" eb="34">
      <t>ホウシュウ</t>
    </rPh>
    <rPh sb="34" eb="35">
      <t>オヨ</t>
    </rPh>
    <rPh sb="36" eb="38">
      <t>カイゴ</t>
    </rPh>
    <rPh sb="38" eb="40">
      <t>ホウシュウ</t>
    </rPh>
    <rPh sb="41" eb="42">
      <t>カン</t>
    </rPh>
    <rPh sb="44" eb="47">
      <t>セイサクテキ</t>
    </rPh>
    <rPh sb="47" eb="49">
      <t>ケンキュウ</t>
    </rPh>
    <rPh sb="51" eb="53">
      <t>ヒヨウ</t>
    </rPh>
    <rPh sb="53" eb="55">
      <t>ベンエキ</t>
    </rPh>
    <rPh sb="55" eb="57">
      <t>ブンセキ</t>
    </rPh>
    <rPh sb="58" eb="60">
      <t>ヒヨウ</t>
    </rPh>
    <rPh sb="60" eb="62">
      <t>コウヨウ</t>
    </rPh>
    <rPh sb="62" eb="64">
      <t>ブンセキ</t>
    </rPh>
    <rPh sb="65" eb="67">
      <t>ヒヨウ</t>
    </rPh>
    <rPh sb="67" eb="69">
      <t>コウカ</t>
    </rPh>
    <rPh sb="69" eb="72">
      <t>ブンセキトウ</t>
    </rPh>
    <rPh sb="73" eb="74">
      <t>モチ</t>
    </rPh>
    <rPh sb="76" eb="79">
      <t>セイサクテキ</t>
    </rPh>
    <rPh sb="79" eb="81">
      <t>ケンキュウ</t>
    </rPh>
    <rPh sb="83" eb="85">
      <t>イリョウ</t>
    </rPh>
    <rPh sb="86" eb="88">
      <t>カイゴ</t>
    </rPh>
    <rPh sb="88" eb="90">
      <t>サンギョウ</t>
    </rPh>
    <rPh sb="91" eb="92">
      <t>カン</t>
    </rPh>
    <rPh sb="94" eb="97">
      <t>セイサクテキ</t>
    </rPh>
    <rPh sb="97" eb="99">
      <t>ケンキュウ</t>
    </rPh>
    <rPh sb="101" eb="103">
      <t>イリョウ</t>
    </rPh>
    <rPh sb="104" eb="106">
      <t>カイゴ</t>
    </rPh>
    <rPh sb="107" eb="109">
      <t>テイキョウ</t>
    </rPh>
    <rPh sb="109" eb="111">
      <t>タイセイ</t>
    </rPh>
    <rPh sb="112" eb="113">
      <t>カン</t>
    </rPh>
    <rPh sb="115" eb="120">
      <t>セイサクテキケンキュウ</t>
    </rPh>
    <phoneticPr fontId="1"/>
  </si>
  <si>
    <t>500～1,500</t>
    <phoneticPr fontId="1"/>
  </si>
  <si>
    <t>23-046</t>
    <phoneticPr fontId="1"/>
  </si>
  <si>
    <t>(株)積水インテグレーテッドリサーチ</t>
    <rPh sb="0" eb="3">
      <t>カブシキガイシャ</t>
    </rPh>
    <rPh sb="3" eb="5">
      <t>セキスイ</t>
    </rPh>
    <phoneticPr fontId="1"/>
  </si>
  <si>
    <t>2023年度　「積水化学 自然に学ぶものづくり研究助成」</t>
    <rPh sb="4" eb="6">
      <t>ネンド</t>
    </rPh>
    <rPh sb="8" eb="10">
      <t>セキスイ</t>
    </rPh>
    <rPh sb="10" eb="12">
      <t>カガク</t>
    </rPh>
    <rPh sb="13" eb="15">
      <t>シゼン</t>
    </rPh>
    <rPh sb="16" eb="17">
      <t>マナ</t>
    </rPh>
    <rPh sb="23" eb="25">
      <t>ケンキュウ</t>
    </rPh>
    <rPh sb="25" eb="27">
      <t>ジョセイ</t>
    </rPh>
    <phoneticPr fontId="1"/>
  </si>
  <si>
    <t xml:space="preserve">①「ものづくりテーマ」
社会課題の解決に向け短中期的に実用化に進む研究
②「基盤研究テーマ」
独創的・先駆的研究、挑戦的萌芽研究
</t>
    <rPh sb="12" eb="14">
      <t>シャカイ</t>
    </rPh>
    <rPh sb="14" eb="16">
      <t>カダイ</t>
    </rPh>
    <rPh sb="17" eb="19">
      <t>カイケツ</t>
    </rPh>
    <rPh sb="20" eb="21">
      <t>ム</t>
    </rPh>
    <rPh sb="22" eb="25">
      <t>タンチュウキ</t>
    </rPh>
    <rPh sb="25" eb="26">
      <t>テキ</t>
    </rPh>
    <rPh sb="27" eb="29">
      <t>ジツヨウ</t>
    </rPh>
    <rPh sb="29" eb="30">
      <t>カ</t>
    </rPh>
    <rPh sb="31" eb="32">
      <t>スス</t>
    </rPh>
    <rPh sb="33" eb="35">
      <t>ケンキュウ</t>
    </rPh>
    <rPh sb="38" eb="40">
      <t>キバン</t>
    </rPh>
    <rPh sb="40" eb="42">
      <t>ケンキュウ</t>
    </rPh>
    <rPh sb="47" eb="50">
      <t>ドクソウテキ</t>
    </rPh>
    <rPh sb="51" eb="54">
      <t>センクテキ</t>
    </rPh>
    <rPh sb="54" eb="56">
      <t>ケンキュウ</t>
    </rPh>
    <rPh sb="57" eb="60">
      <t>チョウセンテキ</t>
    </rPh>
    <rPh sb="60" eb="62">
      <t>ホウガ</t>
    </rPh>
    <rPh sb="62" eb="64">
      <t>ケンキュウ</t>
    </rPh>
    <phoneticPr fontId="1"/>
  </si>
  <si>
    <t>①5,000
②3,000</t>
    <phoneticPr fontId="1"/>
  </si>
  <si>
    <t>-</t>
    <phoneticPr fontId="1"/>
  </si>
  <si>
    <t>9月上旬</t>
    <rPh sb="1" eb="2">
      <t>ガツ</t>
    </rPh>
    <rPh sb="2" eb="4">
      <t>ジョウジュン</t>
    </rPh>
    <phoneticPr fontId="1"/>
  </si>
  <si>
    <t>https://www.sekisui.co.jp/news/2023/1386299_40075.html</t>
  </si>
  <si>
    <t>23-047</t>
    <phoneticPr fontId="1"/>
  </si>
  <si>
    <t>公益財団法人 長寿科学振興財団</t>
    <rPh sb="0" eb="2">
      <t>コウエキ</t>
    </rPh>
    <rPh sb="2" eb="4">
      <t>ザイダン</t>
    </rPh>
    <rPh sb="4" eb="6">
      <t>ホウジン</t>
    </rPh>
    <rPh sb="7" eb="15">
      <t>チョウジュカガクシンコウザイダン</t>
    </rPh>
    <phoneticPr fontId="1"/>
  </si>
  <si>
    <t>令和6年度 長寿科学研究等支援事業「長生きを喜べる長寿社会実現研究支援」の公募</t>
    <rPh sb="0" eb="2">
      <t>レイワ</t>
    </rPh>
    <rPh sb="3" eb="5">
      <t>ネンド</t>
    </rPh>
    <rPh sb="6" eb="8">
      <t>チョウジュ</t>
    </rPh>
    <rPh sb="8" eb="10">
      <t>カガク</t>
    </rPh>
    <rPh sb="10" eb="12">
      <t>ケンキュウ</t>
    </rPh>
    <rPh sb="12" eb="13">
      <t>トウ</t>
    </rPh>
    <rPh sb="13" eb="15">
      <t>シエン</t>
    </rPh>
    <rPh sb="15" eb="17">
      <t>ジギョウ</t>
    </rPh>
    <rPh sb="18" eb="20">
      <t>ナガイ</t>
    </rPh>
    <rPh sb="22" eb="23">
      <t>ヨロコ</t>
    </rPh>
    <rPh sb="25" eb="27">
      <t>チョウジュ</t>
    </rPh>
    <rPh sb="27" eb="29">
      <t>シャカイ</t>
    </rPh>
    <rPh sb="29" eb="31">
      <t>ジツゲン</t>
    </rPh>
    <rPh sb="31" eb="33">
      <t>ケンキュウ</t>
    </rPh>
    <rPh sb="33" eb="35">
      <t>シエン</t>
    </rPh>
    <rPh sb="37" eb="39">
      <t>コウボ</t>
    </rPh>
    <phoneticPr fontId="1"/>
  </si>
  <si>
    <t>12月中旬</t>
    <rPh sb="2" eb="3">
      <t>ガツ</t>
    </rPh>
    <rPh sb="3" eb="5">
      <t>チュウジュン</t>
    </rPh>
    <phoneticPr fontId="1"/>
  </si>
  <si>
    <t>【主課題】
「長生きを喜べる長寿社会の実現～生きがいのある高齢者を増やす～」
A：探索研究
B：実装研究
C：社会実装
D：展開</t>
    <rPh sb="1" eb="4">
      <t>シュカダイ</t>
    </rPh>
    <rPh sb="7" eb="9">
      <t>ナガイ</t>
    </rPh>
    <rPh sb="11" eb="12">
      <t>ヨロコ</t>
    </rPh>
    <rPh sb="14" eb="16">
      <t>チョウジュ</t>
    </rPh>
    <rPh sb="16" eb="18">
      <t>シャカイ</t>
    </rPh>
    <rPh sb="19" eb="21">
      <t>ジツゲン</t>
    </rPh>
    <rPh sb="22" eb="23">
      <t>イ</t>
    </rPh>
    <rPh sb="29" eb="32">
      <t>コウレイシャ</t>
    </rPh>
    <rPh sb="33" eb="34">
      <t>フ</t>
    </rPh>
    <rPh sb="41" eb="43">
      <t>タンサク</t>
    </rPh>
    <rPh sb="43" eb="45">
      <t>ケンキュウ</t>
    </rPh>
    <rPh sb="48" eb="50">
      <t>ジッソウ</t>
    </rPh>
    <rPh sb="50" eb="52">
      <t>ケンキュウ</t>
    </rPh>
    <rPh sb="55" eb="57">
      <t>シャカイ</t>
    </rPh>
    <rPh sb="57" eb="59">
      <t>ジッソウ</t>
    </rPh>
    <rPh sb="62" eb="64">
      <t>テンカイ</t>
    </rPh>
    <phoneticPr fontId="1"/>
  </si>
  <si>
    <t>A：10,000
B：30,000
C：30,000
Ｄ：20,000</t>
    <phoneticPr fontId="1"/>
  </si>
  <si>
    <t>https://www.tyojyu.or.jp/zaidan/about-jigyo/koueki1/new-shien-2.html</t>
    <phoneticPr fontId="1"/>
  </si>
  <si>
    <t>23-048</t>
    <phoneticPr fontId="1"/>
  </si>
  <si>
    <t>伊藤園</t>
    <rPh sb="0" eb="3">
      <t>イトウエン</t>
    </rPh>
    <phoneticPr fontId="1"/>
  </si>
  <si>
    <t>2023年度　共同研究公募制度</t>
    <rPh sb="4" eb="6">
      <t>ネンド</t>
    </rPh>
    <rPh sb="7" eb="9">
      <t>キョウドウ</t>
    </rPh>
    <rPh sb="9" eb="11">
      <t>ケンキュウ</t>
    </rPh>
    <rPh sb="11" eb="13">
      <t>コウボ</t>
    </rPh>
    <rPh sb="13" eb="15">
      <t>セイド</t>
    </rPh>
    <phoneticPr fontId="1"/>
  </si>
  <si>
    <t>【対象とする研究分野】
1.茶の科学および健康性に関わる研究領域
2.人々の健康の保持・増進、QOLの向上、ウェルビーイングの向上等に繋がるもの</t>
    <rPh sb="1" eb="3">
      <t>タイショウ</t>
    </rPh>
    <rPh sb="6" eb="8">
      <t>ケンキュウ</t>
    </rPh>
    <rPh sb="8" eb="10">
      <t>ブンヤ</t>
    </rPh>
    <rPh sb="14" eb="15">
      <t>チャ</t>
    </rPh>
    <rPh sb="16" eb="18">
      <t>カガク</t>
    </rPh>
    <rPh sb="21" eb="24">
      <t>ケンコウセイ</t>
    </rPh>
    <rPh sb="25" eb="26">
      <t>カカ</t>
    </rPh>
    <rPh sb="28" eb="30">
      <t>ケンキュウ</t>
    </rPh>
    <rPh sb="30" eb="32">
      <t>リョウイキ</t>
    </rPh>
    <rPh sb="35" eb="37">
      <t>ヒトビト</t>
    </rPh>
    <rPh sb="38" eb="40">
      <t>ケンコウ</t>
    </rPh>
    <rPh sb="41" eb="43">
      <t>ホジ</t>
    </rPh>
    <rPh sb="44" eb="46">
      <t>ゾウシン</t>
    </rPh>
    <rPh sb="51" eb="53">
      <t>コウジョウ</t>
    </rPh>
    <rPh sb="63" eb="65">
      <t>コウジョウ</t>
    </rPh>
    <rPh sb="65" eb="66">
      <t>トウ</t>
    </rPh>
    <rPh sb="67" eb="68">
      <t>ツナ</t>
    </rPh>
    <phoneticPr fontId="1"/>
  </si>
  <si>
    <t>300～3,000</t>
    <phoneticPr fontId="1"/>
  </si>
  <si>
    <t>6月中旬頃</t>
    <rPh sb="1" eb="2">
      <t>ガツ</t>
    </rPh>
    <rPh sb="2" eb="4">
      <t>チュウジュン</t>
    </rPh>
    <rPh sb="4" eb="5">
      <t>コロ</t>
    </rPh>
    <phoneticPr fontId="1"/>
  </si>
  <si>
    <t>https://www.itoen.co.jp/research/collaborative_research/</t>
  </si>
  <si>
    <t>締切：5/31（水）17：00必着</t>
    <rPh sb="0" eb="2">
      <t>シメキリ</t>
    </rPh>
    <rPh sb="8" eb="9">
      <t>スイ</t>
    </rPh>
    <rPh sb="15" eb="17">
      <t>ヒッチャク</t>
    </rPh>
    <phoneticPr fontId="1"/>
  </si>
  <si>
    <t>23-049</t>
    <phoneticPr fontId="1"/>
  </si>
  <si>
    <t>一般社団法人カーボンリサイクルファンド</t>
    <rPh sb="0" eb="2">
      <t>イッパン</t>
    </rPh>
    <rPh sb="2" eb="4">
      <t>シャダン</t>
    </rPh>
    <rPh sb="4" eb="6">
      <t>ホウジン</t>
    </rPh>
    <phoneticPr fontId="1"/>
  </si>
  <si>
    <t>2023年度研究助成活動に係る募集（一般公募枠）</t>
    <rPh sb="4" eb="6">
      <t>ネンド</t>
    </rPh>
    <rPh sb="6" eb="10">
      <t>ケンキュウジョセイ</t>
    </rPh>
    <rPh sb="10" eb="12">
      <t>カツドウ</t>
    </rPh>
    <rPh sb="13" eb="14">
      <t>カカ</t>
    </rPh>
    <rPh sb="15" eb="17">
      <t>ボシュウ</t>
    </rPh>
    <rPh sb="18" eb="20">
      <t>イッパン</t>
    </rPh>
    <rPh sb="20" eb="22">
      <t>コウボ</t>
    </rPh>
    <rPh sb="22" eb="23">
      <t>ワク</t>
    </rPh>
    <phoneticPr fontId="1"/>
  </si>
  <si>
    <t>【研究分野】
•CO₂のリサイクル・利用分野
•カーボンリサイクルに必要なＣＯ₂分離回収
•ＣＯ₂の直接利用
•社会科学等の分野
•炭素資源の循環に係る技術
•カーボンリサイクルの価値向上に係る技術</t>
    <rPh sb="1" eb="3">
      <t>ケンキュウ</t>
    </rPh>
    <rPh sb="3" eb="5">
      <t>ブンヤ</t>
    </rPh>
    <rPh sb="18" eb="20">
      <t>リヨウ</t>
    </rPh>
    <rPh sb="20" eb="22">
      <t>ブンヤ</t>
    </rPh>
    <rPh sb="34" eb="36">
      <t>ヒツヨウ</t>
    </rPh>
    <rPh sb="40" eb="44">
      <t>ブンリカイシュウ</t>
    </rPh>
    <rPh sb="50" eb="52">
      <t>チョクセツ</t>
    </rPh>
    <rPh sb="52" eb="54">
      <t>リヨウ</t>
    </rPh>
    <rPh sb="56" eb="58">
      <t>シャカイ</t>
    </rPh>
    <rPh sb="58" eb="60">
      <t>カガク</t>
    </rPh>
    <rPh sb="60" eb="61">
      <t>トウ</t>
    </rPh>
    <rPh sb="62" eb="64">
      <t>ブンヤ</t>
    </rPh>
    <rPh sb="66" eb="70">
      <t>タンソシゲン</t>
    </rPh>
    <rPh sb="71" eb="73">
      <t>ジュンカン</t>
    </rPh>
    <rPh sb="74" eb="75">
      <t>カカ</t>
    </rPh>
    <rPh sb="76" eb="78">
      <t>ギジュツ</t>
    </rPh>
    <rPh sb="90" eb="92">
      <t>カチ</t>
    </rPh>
    <rPh sb="92" eb="94">
      <t>コウジョウ</t>
    </rPh>
    <rPh sb="95" eb="96">
      <t>カカ</t>
    </rPh>
    <rPh sb="97" eb="99">
      <t>ギジュツ</t>
    </rPh>
    <phoneticPr fontId="1"/>
  </si>
  <si>
    <t>https://carbon-recycling-fund.jp/</t>
    <phoneticPr fontId="1"/>
  </si>
  <si>
    <t>締切：6/15（木）17：00必着
郵便物は当日消印有効</t>
    <rPh sb="0" eb="2">
      <t>シメキリ</t>
    </rPh>
    <rPh sb="8" eb="9">
      <t>モク</t>
    </rPh>
    <rPh sb="15" eb="17">
      <t>ヒッチャク</t>
    </rPh>
    <rPh sb="18" eb="21">
      <t>ユウビンブツ</t>
    </rPh>
    <rPh sb="22" eb="24">
      <t>トウジツ</t>
    </rPh>
    <rPh sb="24" eb="28">
      <t>ケシインユウコウ</t>
    </rPh>
    <phoneticPr fontId="1"/>
  </si>
  <si>
    <t>23-050</t>
    <phoneticPr fontId="1"/>
  </si>
  <si>
    <t>公益財団法人 小野医学研究財団</t>
    <rPh sb="0" eb="4">
      <t>コウエキザイダン</t>
    </rPh>
    <rPh sb="4" eb="6">
      <t>ホウジン</t>
    </rPh>
    <rPh sb="7" eb="11">
      <t>オノイガク</t>
    </rPh>
    <rPh sb="11" eb="13">
      <t>ケンキュウ</t>
    </rPh>
    <rPh sb="13" eb="15">
      <t>ザイダン</t>
    </rPh>
    <phoneticPr fontId="1"/>
  </si>
  <si>
    <t>2023年度 研究助成および研究奨励助成</t>
    <rPh sb="4" eb="6">
      <t>ネンド</t>
    </rPh>
    <rPh sb="7" eb="11">
      <t>ケンキュウジョセイ</t>
    </rPh>
    <rPh sb="14" eb="16">
      <t>ケンキュウ</t>
    </rPh>
    <rPh sb="16" eb="18">
      <t>ショウレイ</t>
    </rPh>
    <rPh sb="18" eb="20">
      <t>ジョセイ</t>
    </rPh>
    <phoneticPr fontId="1"/>
  </si>
  <si>
    <r>
      <t xml:space="preserve">【助成テーマ】
</t>
    </r>
    <r>
      <rPr>
        <u/>
        <sz val="10"/>
        <color theme="1"/>
        <rFont val="游ゴシック"/>
        <family val="3"/>
        <charset val="128"/>
      </rPr>
      <t>脂質代謝異常に伴う疾患</t>
    </r>
    <r>
      <rPr>
        <sz val="10"/>
        <color theme="1"/>
        <rFont val="游ゴシック"/>
        <family val="3"/>
        <charset val="128"/>
      </rPr>
      <t xml:space="preserve">の病態生理に関する研究
1）基礎医学
2）臨床医学
3）疫学
4）薬学
</t>
    </r>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2">
      <t>リンショウ</t>
    </rPh>
    <rPh sb="42" eb="44">
      <t>イガク</t>
    </rPh>
    <rPh sb="47" eb="49">
      <t>エキガク</t>
    </rPh>
    <rPh sb="52" eb="54">
      <t>ヤクガク</t>
    </rPh>
    <phoneticPr fontId="1"/>
  </si>
  <si>
    <t>研究：3,000
奨励：1,500</t>
    <rPh sb="0" eb="2">
      <t>ケンキュウ</t>
    </rPh>
    <rPh sb="9" eb="11">
      <t>ショウレイ</t>
    </rPh>
    <phoneticPr fontId="1"/>
  </si>
  <si>
    <t>研究奨励助成者は、2023年6月1日現在、満40歳以下</t>
    <rPh sb="0" eb="2">
      <t>ケンキュウ</t>
    </rPh>
    <rPh sb="2" eb="4">
      <t>ショウレイ</t>
    </rPh>
    <rPh sb="4" eb="7">
      <t>ジョセイシャ</t>
    </rPh>
    <rPh sb="13" eb="14">
      <t>ネン</t>
    </rPh>
    <rPh sb="15" eb="16">
      <t>ガツ</t>
    </rPh>
    <rPh sb="16" eb="18">
      <t>ツイタチ</t>
    </rPh>
    <rPh sb="18" eb="20">
      <t>ゲンザイ</t>
    </rPh>
    <rPh sb="21" eb="22">
      <t>マン</t>
    </rPh>
    <rPh sb="24" eb="25">
      <t>サイ</t>
    </rPh>
    <rPh sb="25" eb="27">
      <t>イカ</t>
    </rPh>
    <phoneticPr fontId="1"/>
  </si>
  <si>
    <t>推薦</t>
    <rPh sb="0" eb="2">
      <t>スイセン</t>
    </rPh>
    <phoneticPr fontId="1"/>
  </si>
  <si>
    <t>12月末</t>
    <rPh sb="2" eb="3">
      <t>ガツ</t>
    </rPh>
    <rPh sb="3" eb="4">
      <t>マツ</t>
    </rPh>
    <phoneticPr fontId="1"/>
  </si>
  <si>
    <t>https://www.ono-pharma.com/ja/zaidan</t>
    <phoneticPr fontId="1"/>
  </si>
  <si>
    <t>23-051</t>
    <phoneticPr fontId="1"/>
  </si>
  <si>
    <t>公益財団法人 コーセーコスメトロジー研究財団</t>
    <rPh sb="0" eb="4">
      <t>コウエキザイダン</t>
    </rPh>
    <rPh sb="4" eb="6">
      <t>ホウジン</t>
    </rPh>
    <rPh sb="18" eb="20">
      <t>ケンキュウ</t>
    </rPh>
    <rPh sb="20" eb="22">
      <t>ザイダン</t>
    </rPh>
    <phoneticPr fontId="1"/>
  </si>
  <si>
    <t>2023年　コスメトロジー研究助成</t>
    <rPh sb="4" eb="5">
      <t>ネン</t>
    </rPh>
    <rPh sb="13" eb="15">
      <t>ケンキュウ</t>
    </rPh>
    <rPh sb="15" eb="17">
      <t>ジョセイ</t>
    </rPh>
    <phoneticPr fontId="1"/>
  </si>
  <si>
    <t>23-052</t>
    <phoneticPr fontId="1"/>
  </si>
  <si>
    <t xml:space="preserve">【助成課題】
第1分野：素材、物性に関する分野
第2分野：生体作用、安全性に関する分野
第3分野：精神、文化に関する分野
第3分野は幅広い分野からの募集をしていて、感性工学、生理心理学、医療・看護・福祉関連分野、社会学、比較分化学、芸術論、マーケティング論など
</t>
    <rPh sb="1" eb="3">
      <t>ジョセイ</t>
    </rPh>
    <rPh sb="3" eb="5">
      <t>カダイ</t>
    </rPh>
    <rPh sb="7" eb="8">
      <t>ダイ</t>
    </rPh>
    <rPh sb="9" eb="11">
      <t>ブンヤ</t>
    </rPh>
    <rPh sb="12" eb="14">
      <t>ソザイ</t>
    </rPh>
    <rPh sb="15" eb="17">
      <t>ブッセイ</t>
    </rPh>
    <rPh sb="18" eb="19">
      <t>カン</t>
    </rPh>
    <rPh sb="21" eb="23">
      <t>ブンヤ</t>
    </rPh>
    <rPh sb="24" eb="25">
      <t>ダイ</t>
    </rPh>
    <rPh sb="26" eb="28">
      <t>ブンヤ</t>
    </rPh>
    <rPh sb="29" eb="33">
      <t>セイタイサヨウ</t>
    </rPh>
    <rPh sb="34" eb="37">
      <t>アンゼンセイ</t>
    </rPh>
    <rPh sb="38" eb="39">
      <t>カン</t>
    </rPh>
    <rPh sb="41" eb="43">
      <t>ブンヤ</t>
    </rPh>
    <rPh sb="44" eb="45">
      <t>ダイ</t>
    </rPh>
    <rPh sb="46" eb="48">
      <t>ブンヤ</t>
    </rPh>
    <rPh sb="49" eb="51">
      <t>セイシン</t>
    </rPh>
    <rPh sb="52" eb="54">
      <t>ブンカ</t>
    </rPh>
    <rPh sb="55" eb="56">
      <t>カン</t>
    </rPh>
    <rPh sb="58" eb="60">
      <t>ブンヤ</t>
    </rPh>
    <rPh sb="62" eb="63">
      <t>ダイ</t>
    </rPh>
    <rPh sb="64" eb="66">
      <t>ブンヤ</t>
    </rPh>
    <rPh sb="67" eb="69">
      <t>ハバヒロ</t>
    </rPh>
    <rPh sb="70" eb="72">
      <t>ブンヤ</t>
    </rPh>
    <rPh sb="75" eb="77">
      <t>ボシュウ</t>
    </rPh>
    <rPh sb="83" eb="87">
      <t>カンセイコウガク</t>
    </rPh>
    <rPh sb="88" eb="93">
      <t>セイリシンリガク</t>
    </rPh>
    <rPh sb="94" eb="96">
      <t>イリョウ</t>
    </rPh>
    <rPh sb="97" eb="99">
      <t>カンゴ</t>
    </rPh>
    <rPh sb="100" eb="106">
      <t>フクシカンレンブンヤ</t>
    </rPh>
    <rPh sb="107" eb="109">
      <t>シャカイ</t>
    </rPh>
    <rPh sb="109" eb="110">
      <t>ガク</t>
    </rPh>
    <rPh sb="111" eb="116">
      <t>ヒカクブンカガク</t>
    </rPh>
    <rPh sb="117" eb="120">
      <t>ゲイジュツロン</t>
    </rPh>
    <rPh sb="128" eb="129">
      <t>ロン</t>
    </rPh>
    <phoneticPr fontId="1"/>
  </si>
  <si>
    <t>500
1,000
2,000
採択時に選考委員会が裁定</t>
    <rPh sb="17" eb="20">
      <t>サイタクジ</t>
    </rPh>
    <rPh sb="21" eb="23">
      <t>センコウ</t>
    </rPh>
    <rPh sb="23" eb="26">
      <t>イインカイ</t>
    </rPh>
    <rPh sb="27" eb="29">
      <t>サイテイ</t>
    </rPh>
    <phoneticPr fontId="1"/>
  </si>
  <si>
    <t>-</t>
    <phoneticPr fontId="1"/>
  </si>
  <si>
    <t>10月中旬</t>
    <rPh sb="2" eb="3">
      <t>ガツ</t>
    </rPh>
    <rPh sb="3" eb="5">
      <t>チュウジュン</t>
    </rPh>
    <phoneticPr fontId="1"/>
  </si>
  <si>
    <t>https://www.kose-cosmetology.or.jp/research_support/researchSupport3.html</t>
    <phoneticPr fontId="1"/>
  </si>
  <si>
    <t>公益財団法人 天田財団</t>
    <rPh sb="0" eb="6">
      <t>コウエキザイダンホウジン</t>
    </rPh>
    <rPh sb="7" eb="9">
      <t>アマダ</t>
    </rPh>
    <rPh sb="9" eb="11">
      <t>ザイダン</t>
    </rPh>
    <phoneticPr fontId="1"/>
  </si>
  <si>
    <t>2023年度 研究開発助成/国際交流助成</t>
    <rPh sb="4" eb="6">
      <t>ネンド</t>
    </rPh>
    <rPh sb="7" eb="9">
      <t>ケンキュウ</t>
    </rPh>
    <rPh sb="9" eb="11">
      <t>カイハツ</t>
    </rPh>
    <rPh sb="11" eb="13">
      <t>ジョセイ</t>
    </rPh>
    <rPh sb="14" eb="16">
      <t>コクサイ</t>
    </rPh>
    <rPh sb="16" eb="18">
      <t>コウリュウ</t>
    </rPh>
    <rPh sb="18" eb="20">
      <t>ジョセイ</t>
    </rPh>
    <phoneticPr fontId="1"/>
  </si>
  <si>
    <t>Ⅰ）8,000～10,000
Ⅱ）2,000～3,000
Ⅲ）1,800～2,000</t>
    <phoneticPr fontId="1"/>
  </si>
  <si>
    <t>Ⅲ）2024年3月31日時点で満39歳以下</t>
    <rPh sb="6" eb="7">
      <t>ネン</t>
    </rPh>
    <rPh sb="8" eb="9">
      <t>ガツ</t>
    </rPh>
    <rPh sb="11" eb="12">
      <t>ヒ</t>
    </rPh>
    <rPh sb="12" eb="14">
      <t>ジテン</t>
    </rPh>
    <rPh sb="15" eb="16">
      <t>マン</t>
    </rPh>
    <rPh sb="18" eb="19">
      <t>サイ</t>
    </rPh>
    <rPh sb="19" eb="21">
      <t>イカ</t>
    </rPh>
    <phoneticPr fontId="1"/>
  </si>
  <si>
    <t>-</t>
    <phoneticPr fontId="1"/>
  </si>
  <si>
    <t>10月上旬</t>
    <rPh sb="2" eb="3">
      <t>ガツ</t>
    </rPh>
    <rPh sb="3" eb="5">
      <t>ジョウジュン</t>
    </rPh>
    <phoneticPr fontId="1"/>
  </si>
  <si>
    <t>https://www.amada-f.or.jp/</t>
    <phoneticPr fontId="1"/>
  </si>
  <si>
    <t>国際会議等準備及び開催助成</t>
    <rPh sb="0" eb="2">
      <t>コクサイ</t>
    </rPh>
    <rPh sb="2" eb="4">
      <t>カイギ</t>
    </rPh>
    <rPh sb="4" eb="5">
      <t>トウ</t>
    </rPh>
    <rPh sb="5" eb="7">
      <t>ジュンビ</t>
    </rPh>
    <rPh sb="7" eb="8">
      <t>オヨ</t>
    </rPh>
    <rPh sb="9" eb="11">
      <t>カイサイ</t>
    </rPh>
    <rPh sb="11" eb="13">
      <t>ジョセイ</t>
    </rPh>
    <phoneticPr fontId="1"/>
  </si>
  <si>
    <t>800～1,000</t>
    <phoneticPr fontId="1"/>
  </si>
  <si>
    <t>第1回 国際会議等準備及び開催助成</t>
    <rPh sb="0" eb="1">
      <t>ダイ</t>
    </rPh>
    <rPh sb="2" eb="3">
      <t>カイ</t>
    </rPh>
    <rPh sb="4" eb="6">
      <t>コクサイ</t>
    </rPh>
    <rPh sb="6" eb="9">
      <t>カイギトウ</t>
    </rPh>
    <rPh sb="9" eb="11">
      <t>ジュンビ</t>
    </rPh>
    <rPh sb="11" eb="12">
      <t>オヨ</t>
    </rPh>
    <rPh sb="13" eb="15">
      <t>カイサイ</t>
    </rPh>
    <rPh sb="15" eb="17">
      <t>ジョセイ</t>
    </rPh>
    <phoneticPr fontId="1"/>
  </si>
  <si>
    <t>1,000～1,500</t>
    <phoneticPr fontId="1"/>
  </si>
  <si>
    <t>国際会議等参加助成</t>
    <rPh sb="0" eb="2">
      <t>コクサイ</t>
    </rPh>
    <rPh sb="2" eb="5">
      <t>カイギトウ</t>
    </rPh>
    <rPh sb="5" eb="7">
      <t>サンカ</t>
    </rPh>
    <rPh sb="7" eb="9">
      <t>ジョセイ</t>
    </rPh>
    <phoneticPr fontId="1"/>
  </si>
  <si>
    <t>1名枠：250～450
2名枠：500～900</t>
    <rPh sb="1" eb="2">
      <t>メイ</t>
    </rPh>
    <rPh sb="2" eb="3">
      <t>ワク</t>
    </rPh>
    <rPh sb="13" eb="15">
      <t>メイワク</t>
    </rPh>
    <phoneticPr fontId="1"/>
  </si>
  <si>
    <t>国際会議等参加助成（若手研究者枠）</t>
    <rPh sb="10" eb="12">
      <t>ワカテ</t>
    </rPh>
    <rPh sb="12" eb="15">
      <t>ケンキュウシャ</t>
    </rPh>
    <rPh sb="15" eb="16">
      <t>ワク</t>
    </rPh>
    <phoneticPr fontId="1"/>
  </si>
  <si>
    <t>250～450</t>
    <phoneticPr fontId="1"/>
  </si>
  <si>
    <t>国際シンポジウム等準備及び開催助成</t>
    <rPh sb="8" eb="9">
      <t>トウ</t>
    </rPh>
    <rPh sb="9" eb="11">
      <t>ジュンビ</t>
    </rPh>
    <rPh sb="11" eb="12">
      <t>オヨ</t>
    </rPh>
    <rPh sb="13" eb="15">
      <t>カイサイ</t>
    </rPh>
    <rPh sb="15" eb="17">
      <t>ジョセイ</t>
    </rPh>
    <phoneticPr fontId="1"/>
  </si>
  <si>
    <t>400～500</t>
    <phoneticPr fontId="1"/>
  </si>
  <si>
    <t>【対象分野】
金属等の塑性を利用した加工及び高密度エネルギー下での諸特性を利用した加工に必要な技術の研究・調査
研究開発助成
Ⅰ）重点研究開発助成（課題研究）
Ⅱ）一般研究開発助成
Ⅲ）奨励研究助成（若手研究者枠）</t>
    <rPh sb="1" eb="3">
      <t>タイショウ</t>
    </rPh>
    <rPh sb="3" eb="5">
      <t>ブンヤ</t>
    </rPh>
    <rPh sb="7" eb="10">
      <t>キンゾクトウ</t>
    </rPh>
    <rPh sb="11" eb="13">
      <t>ソセイ</t>
    </rPh>
    <rPh sb="14" eb="16">
      <t>リヨウ</t>
    </rPh>
    <rPh sb="18" eb="20">
      <t>カコウ</t>
    </rPh>
    <rPh sb="20" eb="21">
      <t>オヨ</t>
    </rPh>
    <rPh sb="22" eb="25">
      <t>コウミツド</t>
    </rPh>
    <rPh sb="30" eb="31">
      <t>シタ</t>
    </rPh>
    <rPh sb="33" eb="34">
      <t>ショ</t>
    </rPh>
    <rPh sb="34" eb="35">
      <t>トク</t>
    </rPh>
    <rPh sb="35" eb="36">
      <t>セイ</t>
    </rPh>
    <rPh sb="37" eb="39">
      <t>リヨウ</t>
    </rPh>
    <rPh sb="41" eb="43">
      <t>カコウ</t>
    </rPh>
    <rPh sb="44" eb="46">
      <t>ヒツヨウ</t>
    </rPh>
    <rPh sb="47" eb="49">
      <t>ギジュツ</t>
    </rPh>
    <rPh sb="50" eb="52">
      <t>ケンキュウ</t>
    </rPh>
    <rPh sb="53" eb="55">
      <t>チョウサ</t>
    </rPh>
    <rPh sb="57" eb="59">
      <t>ケンキュウ</t>
    </rPh>
    <rPh sb="59" eb="61">
      <t>カイハツ</t>
    </rPh>
    <rPh sb="61" eb="63">
      <t>ジョセイ</t>
    </rPh>
    <rPh sb="66" eb="68">
      <t>ジュウテン</t>
    </rPh>
    <rPh sb="68" eb="70">
      <t>ケンキュウ</t>
    </rPh>
    <rPh sb="70" eb="72">
      <t>カイハツ</t>
    </rPh>
    <rPh sb="72" eb="74">
      <t>ジョセイ</t>
    </rPh>
    <rPh sb="75" eb="77">
      <t>カダイ</t>
    </rPh>
    <rPh sb="77" eb="79">
      <t>ケンキュウ</t>
    </rPh>
    <rPh sb="83" eb="85">
      <t>イッパン</t>
    </rPh>
    <rPh sb="85" eb="87">
      <t>ケンキュウ</t>
    </rPh>
    <rPh sb="87" eb="89">
      <t>カイハツ</t>
    </rPh>
    <rPh sb="89" eb="91">
      <t>ジョセイ</t>
    </rPh>
    <rPh sb="94" eb="96">
      <t>ショウレイ</t>
    </rPh>
    <rPh sb="96" eb="98">
      <t>ケンキュウ</t>
    </rPh>
    <rPh sb="98" eb="100">
      <t>ジョセイ</t>
    </rPh>
    <rPh sb="101" eb="103">
      <t>ワカテ</t>
    </rPh>
    <rPh sb="103" eb="106">
      <t>ケンキュウシャ</t>
    </rPh>
    <rPh sb="106" eb="107">
      <t>ワク</t>
    </rPh>
    <phoneticPr fontId="1"/>
  </si>
  <si>
    <t>23-053</t>
    <phoneticPr fontId="1"/>
  </si>
  <si>
    <t>公益財団法人 千里ライフサイエンス振興財団</t>
    <rPh sb="0" eb="4">
      <t>コウエキザイダン</t>
    </rPh>
    <rPh sb="4" eb="6">
      <t>ホウジン</t>
    </rPh>
    <rPh sb="7" eb="9">
      <t>センリ</t>
    </rPh>
    <rPh sb="17" eb="19">
      <t>シンコウ</t>
    </rPh>
    <rPh sb="19" eb="21">
      <t>ザイダン</t>
    </rPh>
    <phoneticPr fontId="1"/>
  </si>
  <si>
    <t>2023年度 岸本基金研究助成</t>
    <rPh sb="4" eb="6">
      <t>ネンド</t>
    </rPh>
    <rPh sb="7" eb="9">
      <t>キシモト</t>
    </rPh>
    <rPh sb="9" eb="11">
      <t>キキン</t>
    </rPh>
    <rPh sb="11" eb="13">
      <t>ケンキュウ</t>
    </rPh>
    <rPh sb="13" eb="15">
      <t>ジョセイ</t>
    </rPh>
    <phoneticPr fontId="1"/>
  </si>
  <si>
    <t>【対象となる研究】
1）生命現象の解明
2）健康の維持増進と疾病の予防・治療
3）生物およびその諸機能の産業への応用
を基本的な分野とし、独創性・先行性があり、かつライフサイエンス振興への波及効果が期待できるもの</t>
    <rPh sb="1" eb="3">
      <t>タイショウ</t>
    </rPh>
    <rPh sb="6" eb="8">
      <t>ケンキュウ</t>
    </rPh>
    <rPh sb="12" eb="14">
      <t>セイメイ</t>
    </rPh>
    <rPh sb="14" eb="16">
      <t>ゲンショウ</t>
    </rPh>
    <rPh sb="17" eb="19">
      <t>カイメイ</t>
    </rPh>
    <rPh sb="22" eb="24">
      <t>ケンコウ</t>
    </rPh>
    <rPh sb="25" eb="27">
      <t>イジ</t>
    </rPh>
    <rPh sb="27" eb="29">
      <t>ゾウシン</t>
    </rPh>
    <rPh sb="30" eb="32">
      <t>シッペイ</t>
    </rPh>
    <rPh sb="33" eb="35">
      <t>ヨボウ</t>
    </rPh>
    <rPh sb="36" eb="38">
      <t>チリョウ</t>
    </rPh>
    <rPh sb="41" eb="43">
      <t>セイブツ</t>
    </rPh>
    <rPh sb="48" eb="49">
      <t>ショ</t>
    </rPh>
    <rPh sb="49" eb="51">
      <t>キノウ</t>
    </rPh>
    <rPh sb="52" eb="54">
      <t>サンギョウ</t>
    </rPh>
    <rPh sb="56" eb="58">
      <t>オウヨウ</t>
    </rPh>
    <rPh sb="60" eb="63">
      <t>キホンテキ</t>
    </rPh>
    <rPh sb="64" eb="66">
      <t>ブンヤ</t>
    </rPh>
    <rPh sb="69" eb="72">
      <t>ドクソウセイ</t>
    </rPh>
    <rPh sb="73" eb="76">
      <t>センコウセイ</t>
    </rPh>
    <rPh sb="90" eb="92">
      <t>シンコウ</t>
    </rPh>
    <rPh sb="94" eb="96">
      <t>ハキュウ</t>
    </rPh>
    <rPh sb="96" eb="98">
      <t>コウカ</t>
    </rPh>
    <rPh sb="99" eb="101">
      <t>キタイ</t>
    </rPh>
    <phoneticPr fontId="1"/>
  </si>
  <si>
    <t>12月初旬</t>
    <rPh sb="2" eb="3">
      <t>ガツ</t>
    </rPh>
    <rPh sb="3" eb="5">
      <t>ショジュン</t>
    </rPh>
    <phoneticPr fontId="1"/>
  </si>
  <si>
    <t>1983年4月2日以降に生まれた方</t>
    <rPh sb="4" eb="5">
      <t>ネン</t>
    </rPh>
    <rPh sb="6" eb="7">
      <t>ガツ</t>
    </rPh>
    <rPh sb="8" eb="9">
      <t>ヒ</t>
    </rPh>
    <rPh sb="9" eb="11">
      <t>イコウ</t>
    </rPh>
    <rPh sb="12" eb="13">
      <t>ウ</t>
    </rPh>
    <rPh sb="16" eb="17">
      <t>カタ</t>
    </rPh>
    <phoneticPr fontId="1"/>
  </si>
  <si>
    <t>推薦</t>
    <rPh sb="0" eb="2">
      <t>スイセン</t>
    </rPh>
    <phoneticPr fontId="1"/>
  </si>
  <si>
    <t>23-054</t>
    <phoneticPr fontId="1"/>
  </si>
  <si>
    <t>一般財団法人 小野薬品がん・免疫・神経研究財団</t>
    <rPh sb="0" eb="4">
      <t>イッパンザイダン</t>
    </rPh>
    <rPh sb="4" eb="6">
      <t>ホウジン</t>
    </rPh>
    <rPh sb="7" eb="11">
      <t>オノヤクヒン</t>
    </rPh>
    <rPh sb="14" eb="16">
      <t>メンエキ</t>
    </rPh>
    <rPh sb="17" eb="19">
      <t>シンケイ</t>
    </rPh>
    <rPh sb="19" eb="21">
      <t>ケンキュウ</t>
    </rPh>
    <rPh sb="21" eb="23">
      <t>ザイダン</t>
    </rPh>
    <phoneticPr fontId="1"/>
  </si>
  <si>
    <t>2023年度 研究助成</t>
    <rPh sb="4" eb="6">
      <t>ネンド</t>
    </rPh>
    <rPh sb="7" eb="9">
      <t>ケンキュウ</t>
    </rPh>
    <rPh sb="9" eb="11">
      <t>ジョセイ</t>
    </rPh>
    <phoneticPr fontId="1"/>
  </si>
  <si>
    <t>【対象領域】
がん・免疫・神経分野</t>
    <rPh sb="1" eb="3">
      <t>タイショウ</t>
    </rPh>
    <rPh sb="3" eb="5">
      <t>リョウイキ</t>
    </rPh>
    <rPh sb="10" eb="12">
      <t>メンエキ</t>
    </rPh>
    <rPh sb="13" eb="15">
      <t>シンケイ</t>
    </rPh>
    <rPh sb="15" eb="17">
      <t>ブンヤ</t>
    </rPh>
    <phoneticPr fontId="1"/>
  </si>
  <si>
    <t>博士号の学位取得から15年未満</t>
    <rPh sb="0" eb="3">
      <t>ハカセゴウ</t>
    </rPh>
    <rPh sb="4" eb="6">
      <t>ガクイ</t>
    </rPh>
    <rPh sb="6" eb="8">
      <t>シュトク</t>
    </rPh>
    <rPh sb="12" eb="13">
      <t>ネン</t>
    </rPh>
    <rPh sb="13" eb="15">
      <t>ミマン</t>
    </rPh>
    <phoneticPr fontId="1"/>
  </si>
  <si>
    <t>2024年1月末</t>
    <rPh sb="4" eb="5">
      <t>ネン</t>
    </rPh>
    <rPh sb="6" eb="7">
      <t>ガツ</t>
    </rPh>
    <rPh sb="7" eb="8">
      <t>マツ</t>
    </rPh>
    <phoneticPr fontId="1"/>
  </si>
  <si>
    <t>締切：7/31午後4時まで</t>
    <rPh sb="0" eb="2">
      <t>シメキリ</t>
    </rPh>
    <rPh sb="7" eb="9">
      <t>ゴゴ</t>
    </rPh>
    <rPh sb="10" eb="11">
      <t>ジ</t>
    </rPh>
    <phoneticPr fontId="1"/>
  </si>
  <si>
    <t>●</t>
    <phoneticPr fontId="1"/>
  </si>
  <si>
    <t>23-055</t>
    <phoneticPr fontId="1"/>
  </si>
  <si>
    <t>持田製薬株式会社</t>
    <rPh sb="0" eb="2">
      <t>モチダ</t>
    </rPh>
    <rPh sb="2" eb="4">
      <t>セイヤク</t>
    </rPh>
    <rPh sb="4" eb="6">
      <t>カブシキ</t>
    </rPh>
    <rPh sb="6" eb="8">
      <t>カイシャ</t>
    </rPh>
    <phoneticPr fontId="1"/>
  </si>
  <si>
    <t>共同研究公募プログラム「MOIRe(モアレ）」</t>
    <rPh sb="0" eb="2">
      <t>キョウドウ</t>
    </rPh>
    <rPh sb="2" eb="4">
      <t>ケンキュウ</t>
    </rPh>
    <rPh sb="4" eb="6">
      <t>コウボ</t>
    </rPh>
    <phoneticPr fontId="1"/>
  </si>
  <si>
    <t>【研究テーマ】
■難病・希少疾患および難治性治療薬に対する細胞医薬、核酸医薬、遺伝子治療の創薬候補品または創薬標的
■細胞医薬、核酸医薬または遺伝子治療の創薬技術</t>
    <rPh sb="1" eb="3">
      <t>ケンキュウ</t>
    </rPh>
    <rPh sb="9" eb="11">
      <t>ナンビョウ</t>
    </rPh>
    <rPh sb="12" eb="14">
      <t>キショウ</t>
    </rPh>
    <rPh sb="14" eb="16">
      <t>シッカン</t>
    </rPh>
    <rPh sb="19" eb="22">
      <t>ナンジセイ</t>
    </rPh>
    <rPh sb="22" eb="25">
      <t>チリョウヤク</t>
    </rPh>
    <rPh sb="26" eb="27">
      <t>タイ</t>
    </rPh>
    <rPh sb="29" eb="31">
      <t>サイボウ</t>
    </rPh>
    <rPh sb="31" eb="33">
      <t>イヤク</t>
    </rPh>
    <rPh sb="34" eb="36">
      <t>カクサン</t>
    </rPh>
    <rPh sb="36" eb="38">
      <t>イヤク</t>
    </rPh>
    <rPh sb="39" eb="42">
      <t>イデンシ</t>
    </rPh>
    <rPh sb="42" eb="44">
      <t>チリョウ</t>
    </rPh>
    <rPh sb="45" eb="47">
      <t>ソウヤク</t>
    </rPh>
    <rPh sb="47" eb="50">
      <t>コウホヒン</t>
    </rPh>
    <rPh sb="53" eb="55">
      <t>ソウヤク</t>
    </rPh>
    <rPh sb="55" eb="57">
      <t>ヒョウテキ</t>
    </rPh>
    <rPh sb="60" eb="62">
      <t>サイボウ</t>
    </rPh>
    <rPh sb="62" eb="64">
      <t>イヤク</t>
    </rPh>
    <rPh sb="65" eb="67">
      <t>カクサン</t>
    </rPh>
    <rPh sb="67" eb="69">
      <t>イヤク</t>
    </rPh>
    <rPh sb="72" eb="75">
      <t>イデンシ</t>
    </rPh>
    <rPh sb="75" eb="77">
      <t>チリョウ</t>
    </rPh>
    <rPh sb="78" eb="80">
      <t>ソウヤク</t>
    </rPh>
    <rPh sb="80" eb="82">
      <t>ギジュツ</t>
    </rPh>
    <phoneticPr fontId="1"/>
  </si>
  <si>
    <t>-</t>
    <phoneticPr fontId="1"/>
  </si>
  <si>
    <t>9月末頃</t>
    <rPh sb="1" eb="2">
      <t>ガツ</t>
    </rPh>
    <rPh sb="2" eb="3">
      <t>マツ</t>
    </rPh>
    <rPh sb="3" eb="4">
      <t>コロ</t>
    </rPh>
    <phoneticPr fontId="1"/>
  </si>
  <si>
    <t>公益財団法人 全国銀行学術研究振興財団</t>
    <rPh sb="0" eb="2">
      <t>コウエキ</t>
    </rPh>
    <rPh sb="2" eb="4">
      <t>ザイダン</t>
    </rPh>
    <rPh sb="4" eb="6">
      <t>ホウジン</t>
    </rPh>
    <rPh sb="7" eb="9">
      <t>ゼンコク</t>
    </rPh>
    <rPh sb="9" eb="11">
      <t>ギンコウ</t>
    </rPh>
    <rPh sb="11" eb="13">
      <t>ガクジュツ</t>
    </rPh>
    <rPh sb="13" eb="15">
      <t>ケンキュウ</t>
    </rPh>
    <rPh sb="15" eb="17">
      <t>シンコウ</t>
    </rPh>
    <rPh sb="17" eb="19">
      <t>ザイダン</t>
    </rPh>
    <phoneticPr fontId="1"/>
  </si>
  <si>
    <t>2023年度 学術研究助成事業</t>
    <rPh sb="4" eb="6">
      <t>ネンド</t>
    </rPh>
    <rPh sb="7" eb="9">
      <t>ガクジュツ</t>
    </rPh>
    <rPh sb="9" eb="11">
      <t>ケンキュウ</t>
    </rPh>
    <rPh sb="11" eb="13">
      <t>ジョセイ</t>
    </rPh>
    <rPh sb="13" eb="15">
      <t>ジギョウ</t>
    </rPh>
    <phoneticPr fontId="1"/>
  </si>
  <si>
    <t xml:space="preserve">【研究助成】
経済・金融およびこれらに関する法制に係る研究
（経済分野）
経済理論、経済統計学、経済政策、経済史、財政学、金融論
（法律分野）
民法、商法、経済法、その他の金融・経済に関する法律
</t>
    <rPh sb="1" eb="3">
      <t>ケンキュウ</t>
    </rPh>
    <rPh sb="3" eb="5">
      <t>ジョセイ</t>
    </rPh>
    <rPh sb="7" eb="9">
      <t>ケイザイ</t>
    </rPh>
    <rPh sb="10" eb="12">
      <t>キンユウ</t>
    </rPh>
    <rPh sb="19" eb="20">
      <t>カン</t>
    </rPh>
    <rPh sb="22" eb="24">
      <t>ホウセイ</t>
    </rPh>
    <rPh sb="25" eb="26">
      <t>カカ</t>
    </rPh>
    <rPh sb="27" eb="29">
      <t>ケンキュウ</t>
    </rPh>
    <rPh sb="31" eb="33">
      <t>ケイザイ</t>
    </rPh>
    <rPh sb="33" eb="35">
      <t>ブンヤ</t>
    </rPh>
    <rPh sb="37" eb="39">
      <t>ケイザイ</t>
    </rPh>
    <rPh sb="39" eb="41">
      <t>リロン</t>
    </rPh>
    <rPh sb="42" eb="44">
      <t>ケイザイ</t>
    </rPh>
    <rPh sb="44" eb="47">
      <t>トウケイガク</t>
    </rPh>
    <rPh sb="48" eb="50">
      <t>ケイザイ</t>
    </rPh>
    <rPh sb="50" eb="52">
      <t>セイサク</t>
    </rPh>
    <rPh sb="53" eb="56">
      <t>ケイザイシ</t>
    </rPh>
    <rPh sb="57" eb="60">
      <t>ザイセイガク</t>
    </rPh>
    <rPh sb="61" eb="64">
      <t>キンユウロン</t>
    </rPh>
    <rPh sb="67" eb="69">
      <t>ホウリツ</t>
    </rPh>
    <rPh sb="69" eb="71">
      <t>ブンヤ</t>
    </rPh>
    <rPh sb="73" eb="75">
      <t>ミンポウ</t>
    </rPh>
    <rPh sb="76" eb="78">
      <t>ショウホウ</t>
    </rPh>
    <rPh sb="79" eb="82">
      <t>ケイザイホウ</t>
    </rPh>
    <rPh sb="85" eb="86">
      <t>タ</t>
    </rPh>
    <rPh sb="87" eb="89">
      <t>キンユウ</t>
    </rPh>
    <rPh sb="90" eb="92">
      <t>ケイザイ</t>
    </rPh>
    <rPh sb="93" eb="94">
      <t>カン</t>
    </rPh>
    <rPh sb="96" eb="98">
      <t>ホウリツ</t>
    </rPh>
    <phoneticPr fontId="1"/>
  </si>
  <si>
    <t>単独：1,000
共同：1,500</t>
    <rPh sb="0" eb="2">
      <t>タンドク</t>
    </rPh>
    <rPh sb="9" eb="11">
      <t>キョウドウ</t>
    </rPh>
    <phoneticPr fontId="1"/>
  </si>
  <si>
    <t>4月1日現在で40歳未満の研究者は助成の優先対象</t>
    <rPh sb="1" eb="2">
      <t>ガツ</t>
    </rPh>
    <rPh sb="3" eb="4">
      <t>ヒ</t>
    </rPh>
    <rPh sb="4" eb="6">
      <t>ゲンザイ</t>
    </rPh>
    <rPh sb="9" eb="10">
      <t>サイ</t>
    </rPh>
    <rPh sb="10" eb="12">
      <t>ミマン</t>
    </rPh>
    <rPh sb="13" eb="16">
      <t>ケンキュウシャ</t>
    </rPh>
    <rPh sb="17" eb="19">
      <t>ジョセイ</t>
    </rPh>
    <rPh sb="20" eb="22">
      <t>ユウセン</t>
    </rPh>
    <rPh sb="22" eb="24">
      <t>タイショウ</t>
    </rPh>
    <phoneticPr fontId="1"/>
  </si>
  <si>
    <t>12月中</t>
    <rPh sb="2" eb="3">
      <t>ガツ</t>
    </rPh>
    <rPh sb="3" eb="4">
      <t>ジュウ</t>
    </rPh>
    <phoneticPr fontId="1"/>
  </si>
  <si>
    <t>●</t>
    <phoneticPr fontId="1"/>
  </si>
  <si>
    <t>【刊行助成】
来年8月末までに刊行できるもの</t>
    <rPh sb="1" eb="3">
      <t>カンコウ</t>
    </rPh>
    <rPh sb="3" eb="5">
      <t>ジョセイ</t>
    </rPh>
    <rPh sb="7" eb="9">
      <t>ライネン</t>
    </rPh>
    <rPh sb="10" eb="11">
      <t>ガツ</t>
    </rPh>
    <rPh sb="11" eb="12">
      <t>マツ</t>
    </rPh>
    <rPh sb="15" eb="17">
      <t>カンコウ</t>
    </rPh>
    <phoneticPr fontId="1"/>
  </si>
  <si>
    <t>-</t>
    <phoneticPr fontId="1"/>
  </si>
  <si>
    <t>23-056</t>
    <phoneticPr fontId="1"/>
  </si>
  <si>
    <t>https://www.senri-life.or.jp/grant/grant-1.html</t>
    <phoneticPr fontId="1"/>
  </si>
  <si>
    <t>https://ono-pharma.fdn.or.jp/research/#anc01</t>
    <phoneticPr fontId="1"/>
  </si>
  <si>
    <t>https://www.mochida.co.jp/company/rd_openinnovation.html</t>
    <phoneticPr fontId="1"/>
  </si>
  <si>
    <t>http://www.jade.dti.ne.jp/bankfund/youkou.html</t>
    <phoneticPr fontId="1"/>
  </si>
  <si>
    <t>23-057</t>
    <phoneticPr fontId="1"/>
  </si>
  <si>
    <t>研究成果展開事業　大学発新産業創出プログラム　令和5年度　プロジェクト推進型　SBIRフェーズ1支援</t>
    <rPh sb="0" eb="2">
      <t>ケンキュウ</t>
    </rPh>
    <rPh sb="2" eb="4">
      <t>セイカ</t>
    </rPh>
    <rPh sb="4" eb="6">
      <t>テンカイ</t>
    </rPh>
    <rPh sb="6" eb="8">
      <t>ジギョウ</t>
    </rPh>
    <rPh sb="9" eb="12">
      <t>ダイガクハツ</t>
    </rPh>
    <rPh sb="12" eb="13">
      <t>シン</t>
    </rPh>
    <rPh sb="13" eb="15">
      <t>サンギョウ</t>
    </rPh>
    <rPh sb="15" eb="17">
      <t>ソウシュツ</t>
    </rPh>
    <rPh sb="23" eb="25">
      <t>レイワ</t>
    </rPh>
    <rPh sb="26" eb="28">
      <t>ネンド</t>
    </rPh>
    <rPh sb="35" eb="38">
      <t>スイシンガタ</t>
    </rPh>
    <rPh sb="48" eb="50">
      <t>シエン</t>
    </rPh>
    <phoneticPr fontId="1"/>
  </si>
  <si>
    <t>【研究開発テーマ】
1）食品産業の生産力強化に資するスマート研究開発
2）多様化する障害像を踏まえた汎用性のある自立支援機器の開発
3）海の次世代モビリティによる沿岸・離島地域の課題解決
4）造船所の生産性向上に関する研究開発
5）IoT等の活用による内航近代化に係る研究開発</t>
    <rPh sb="1" eb="3">
      <t>ケンキュウ</t>
    </rPh>
    <rPh sb="3" eb="5">
      <t>カイハツ</t>
    </rPh>
    <rPh sb="12" eb="14">
      <t>ショクヒン</t>
    </rPh>
    <rPh sb="14" eb="16">
      <t>サンギョウ</t>
    </rPh>
    <rPh sb="17" eb="20">
      <t>セイサンリョク</t>
    </rPh>
    <rPh sb="20" eb="22">
      <t>キョウカ</t>
    </rPh>
    <rPh sb="23" eb="24">
      <t>シ</t>
    </rPh>
    <rPh sb="30" eb="32">
      <t>ケンキュウ</t>
    </rPh>
    <rPh sb="32" eb="34">
      <t>カイハツ</t>
    </rPh>
    <rPh sb="37" eb="40">
      <t>タヨウカ</t>
    </rPh>
    <rPh sb="42" eb="44">
      <t>ショウガイ</t>
    </rPh>
    <rPh sb="44" eb="45">
      <t>ゾウ</t>
    </rPh>
    <rPh sb="46" eb="47">
      <t>フ</t>
    </rPh>
    <rPh sb="50" eb="53">
      <t>ハンヨウセイ</t>
    </rPh>
    <rPh sb="56" eb="60">
      <t>ジリツシエン</t>
    </rPh>
    <rPh sb="60" eb="62">
      <t>キキ</t>
    </rPh>
    <rPh sb="63" eb="65">
      <t>カイハツ</t>
    </rPh>
    <rPh sb="68" eb="69">
      <t>ウミ</t>
    </rPh>
    <rPh sb="70" eb="73">
      <t>ジセダイ</t>
    </rPh>
    <rPh sb="81" eb="83">
      <t>エンガン</t>
    </rPh>
    <rPh sb="84" eb="86">
      <t>リトウ</t>
    </rPh>
    <rPh sb="86" eb="88">
      <t>チイキ</t>
    </rPh>
    <rPh sb="89" eb="91">
      <t>カダイ</t>
    </rPh>
    <rPh sb="91" eb="93">
      <t>カイケツ</t>
    </rPh>
    <rPh sb="96" eb="99">
      <t>ゾウセンショ</t>
    </rPh>
    <rPh sb="100" eb="105">
      <t>セイサンセイコウジョウ</t>
    </rPh>
    <rPh sb="106" eb="107">
      <t>カン</t>
    </rPh>
    <rPh sb="109" eb="111">
      <t>ケンキュウ</t>
    </rPh>
    <rPh sb="111" eb="113">
      <t>カイハツ</t>
    </rPh>
    <rPh sb="119" eb="120">
      <t>トウ</t>
    </rPh>
    <rPh sb="121" eb="123">
      <t>カツヨウ</t>
    </rPh>
    <rPh sb="126" eb="128">
      <t>ナイコウ</t>
    </rPh>
    <rPh sb="128" eb="131">
      <t>キンダイカ</t>
    </rPh>
    <rPh sb="132" eb="133">
      <t>カカ</t>
    </rPh>
    <rPh sb="134" eb="138">
      <t>ケンキュウカイハツ</t>
    </rPh>
    <phoneticPr fontId="1"/>
  </si>
  <si>
    <t>詳細はＨＰをご確認ください</t>
    <rPh sb="0" eb="2">
      <t>ショウサイ</t>
    </rPh>
    <rPh sb="7" eb="9">
      <t>カクニン</t>
    </rPh>
    <phoneticPr fontId="1"/>
  </si>
  <si>
    <t>7～8月</t>
    <rPh sb="3" eb="4">
      <t>ガツ</t>
    </rPh>
    <phoneticPr fontId="1"/>
  </si>
  <si>
    <t>https://www.jst.go.jp/start/sbir/call2023.html</t>
  </si>
  <si>
    <t>締切：7/4（火）正午
※e-Radによる提出</t>
    <rPh sb="0" eb="2">
      <t>シメキリ</t>
    </rPh>
    <rPh sb="7" eb="8">
      <t>カ</t>
    </rPh>
    <rPh sb="9" eb="11">
      <t>ショウゴ</t>
    </rPh>
    <rPh sb="21" eb="23">
      <t>テイシュツ</t>
    </rPh>
    <phoneticPr fontId="1"/>
  </si>
  <si>
    <t>23-058</t>
    <phoneticPr fontId="1"/>
  </si>
  <si>
    <t>公益財団法人 生協総合研究所</t>
    <rPh sb="0" eb="2">
      <t>コウエキ</t>
    </rPh>
    <rPh sb="2" eb="4">
      <t>ザイダン</t>
    </rPh>
    <rPh sb="4" eb="6">
      <t>ホウジン</t>
    </rPh>
    <rPh sb="7" eb="9">
      <t>セイキョウ</t>
    </rPh>
    <rPh sb="9" eb="11">
      <t>ソウゴウ</t>
    </rPh>
    <rPh sb="11" eb="14">
      <t>ケンキュウジョ</t>
    </rPh>
    <phoneticPr fontId="1"/>
  </si>
  <si>
    <t>2023年度生協総研賞「第21回助成事業」</t>
    <rPh sb="4" eb="6">
      <t>ネンド</t>
    </rPh>
    <rPh sb="6" eb="8">
      <t>セイキョウ</t>
    </rPh>
    <rPh sb="8" eb="11">
      <t>ソウケンショウ</t>
    </rPh>
    <rPh sb="12" eb="13">
      <t>ダイ</t>
    </rPh>
    <rPh sb="15" eb="16">
      <t>カイ</t>
    </rPh>
    <rPh sb="16" eb="18">
      <t>ジョセイ</t>
    </rPh>
    <rPh sb="18" eb="20">
      <t>ジギョウ</t>
    </rPh>
    <phoneticPr fontId="1"/>
  </si>
  <si>
    <t xml:space="preserve">【対象とする研究領域】
•生活協同組合の今日的な課題および事業・組合員活動に関する実践的な研究
•くらしの実態に関する経済的、社会的、歴史的視点等からの研究
•消費社会および消費者組織、社会運動に関する研究
•地域社会、社会政策、福祉政策・事業、地球環境等に関する研究
•大規模災害後の被災地域が直面している課題に関する研究
</t>
    <rPh sb="1" eb="3">
      <t>タイショウ</t>
    </rPh>
    <rPh sb="6" eb="8">
      <t>ケンキュウ</t>
    </rPh>
    <rPh sb="8" eb="10">
      <t>リョウイキ</t>
    </rPh>
    <rPh sb="13" eb="15">
      <t>セイカツ</t>
    </rPh>
    <rPh sb="15" eb="17">
      <t>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2">
      <t>ケイザイテキ</t>
    </rPh>
    <rPh sb="63" eb="66">
      <t>シャカイテキ</t>
    </rPh>
    <rPh sb="67" eb="70">
      <t>レキシテキ</t>
    </rPh>
    <rPh sb="70" eb="72">
      <t>シテン</t>
    </rPh>
    <rPh sb="72" eb="73">
      <t>トウ</t>
    </rPh>
    <rPh sb="76" eb="78">
      <t>ケンキュウ</t>
    </rPh>
    <rPh sb="80" eb="82">
      <t>ショウヒ</t>
    </rPh>
    <rPh sb="82" eb="84">
      <t>シャカイ</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2">
      <t>シャカイ</t>
    </rPh>
    <rPh sb="112" eb="114">
      <t>セイサク</t>
    </rPh>
    <rPh sb="115" eb="117">
      <t>フクシ</t>
    </rPh>
    <rPh sb="117" eb="119">
      <t>セイサク</t>
    </rPh>
    <rPh sb="120" eb="122">
      <t>ジギョウ</t>
    </rPh>
    <rPh sb="123" eb="125">
      <t>チキュウ</t>
    </rPh>
    <rPh sb="125" eb="127">
      <t>カンキョウ</t>
    </rPh>
    <rPh sb="127" eb="128">
      <t>トウ</t>
    </rPh>
    <rPh sb="129" eb="130">
      <t>カン</t>
    </rPh>
    <rPh sb="132" eb="134">
      <t>ケンキュウ</t>
    </rPh>
    <rPh sb="136" eb="139">
      <t>ダイキボ</t>
    </rPh>
    <rPh sb="139" eb="142">
      <t>サイガイゴ</t>
    </rPh>
    <rPh sb="143" eb="145">
      <t>ヒサイ</t>
    </rPh>
    <rPh sb="145" eb="147">
      <t>チイキ</t>
    </rPh>
    <rPh sb="148" eb="150">
      <t>チョクメン</t>
    </rPh>
    <rPh sb="154" eb="156">
      <t>カダイ</t>
    </rPh>
    <rPh sb="157" eb="158">
      <t>カン</t>
    </rPh>
    <rPh sb="160" eb="162">
      <t>ケンキュウ</t>
    </rPh>
    <phoneticPr fontId="1"/>
  </si>
  <si>
    <t xml:space="preserve">個人・共同：500
 </t>
    <rPh sb="0" eb="2">
      <t>コジン</t>
    </rPh>
    <rPh sb="3" eb="5">
      <t>キョウドウ</t>
    </rPh>
    <phoneticPr fontId="1"/>
  </si>
  <si>
    <t>10月下旬</t>
    <rPh sb="2" eb="3">
      <t>ガツ</t>
    </rPh>
    <rPh sb="3" eb="5">
      <t>ゲジュン</t>
    </rPh>
    <phoneticPr fontId="1"/>
  </si>
  <si>
    <t>https://ccij.jp/jyosei/ken230502_01.html</t>
    <phoneticPr fontId="1"/>
  </si>
  <si>
    <t>-</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</si>
  <si>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</si>
  <si>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2023年度　技術開発研究助成</t>
    <rPh sb="4" eb="6">
      <t>ネンド</t>
    </rPh>
    <rPh sb="7" eb="9">
      <t>ギジュツ</t>
    </rPh>
    <rPh sb="9" eb="11">
      <t>カイハツ</t>
    </rPh>
    <rPh sb="11" eb="13">
      <t>ケンキュウ</t>
    </rPh>
    <rPh sb="13" eb="15">
      <t>ジョセイ</t>
    </rPh>
    <phoneticPr fontId="1"/>
  </si>
  <si>
    <t>開発：5,000
奨励：2,000</t>
    <rPh sb="0" eb="2">
      <t>カイハツ</t>
    </rPh>
    <rPh sb="9" eb="11">
      <t>ショウレイ</t>
    </rPh>
    <phoneticPr fontId="1"/>
  </si>
  <si>
    <t>奨励：募集締切日に40歳未満</t>
    <rPh sb="0" eb="2">
      <t>ショウレイ</t>
    </rPh>
    <rPh sb="3" eb="5">
      <t>ボシュウ</t>
    </rPh>
    <rPh sb="5" eb="7">
      <t>シメキリ</t>
    </rPh>
    <rPh sb="7" eb="8">
      <t>ヒ</t>
    </rPh>
    <rPh sb="11" eb="12">
      <t>サイ</t>
    </rPh>
    <rPh sb="12" eb="14">
      <t>ミマン</t>
    </rPh>
    <phoneticPr fontId="1"/>
  </si>
  <si>
    <t>2024年1月上旬</t>
    <rPh sb="4" eb="5">
      <t>ネン</t>
    </rPh>
    <rPh sb="6" eb="7">
      <t>ガツ</t>
    </rPh>
    <rPh sb="7" eb="9">
      <t>ジョウジュン</t>
    </rPh>
    <phoneticPr fontId="1"/>
  </si>
  <si>
    <t>https://www.nakatani-foundation.jp/</t>
    <phoneticPr fontId="1"/>
  </si>
  <si>
    <t>締切日：7/10（月）24：00まで</t>
    <rPh sb="0" eb="3">
      <t>シメキリビ</t>
    </rPh>
    <rPh sb="9" eb="10">
      <t>ゲツ</t>
    </rPh>
    <phoneticPr fontId="1"/>
  </si>
  <si>
    <t>承諾</t>
    <rPh sb="0" eb="2">
      <t>ショウダク</t>
    </rPh>
    <phoneticPr fontId="1"/>
  </si>
  <si>
    <t>2023年度　技術開発研究助成【特別研究】</t>
    <rPh sb="4" eb="6">
      <t>ネンド</t>
    </rPh>
    <rPh sb="7" eb="9">
      <t>ギジュツ</t>
    </rPh>
    <rPh sb="9" eb="11">
      <t>カイハツ</t>
    </rPh>
    <rPh sb="11" eb="13">
      <t>ケンキュウ</t>
    </rPh>
    <rPh sb="13" eb="15">
      <t>ジョセイ</t>
    </rPh>
    <rPh sb="16" eb="18">
      <t>トクベツ</t>
    </rPh>
    <rPh sb="18" eb="20">
      <t>ケンキュウ</t>
    </rPh>
    <phoneticPr fontId="1"/>
  </si>
  <si>
    <t>推薦</t>
    <rPh sb="0" eb="2">
      <t>スイセン</t>
    </rPh>
    <phoneticPr fontId="1"/>
  </si>
  <si>
    <t>面接審査対象者（書面審査通過者）は11月初旬に連絡</t>
    <rPh sb="0" eb="2">
      <t>メンセツ</t>
    </rPh>
    <rPh sb="2" eb="4">
      <t>シンサ</t>
    </rPh>
    <rPh sb="4" eb="7">
      <t>タイショウシャ</t>
    </rPh>
    <rPh sb="8" eb="10">
      <t>ショメン</t>
    </rPh>
    <rPh sb="10" eb="12">
      <t>シンサ</t>
    </rPh>
    <rPh sb="12" eb="15">
      <t>ツウカシャ</t>
    </rPh>
    <rPh sb="19" eb="20">
      <t>ガツ</t>
    </rPh>
    <rPh sb="20" eb="22">
      <t>ショジュン</t>
    </rPh>
    <rPh sb="23" eb="25">
      <t>レンラク</t>
    </rPh>
    <phoneticPr fontId="1"/>
  </si>
  <si>
    <t>2023年度　調査研究助成</t>
    <rPh sb="4" eb="6">
      <t>ネンド</t>
    </rPh>
    <rPh sb="7" eb="9">
      <t>チョウサ</t>
    </rPh>
    <rPh sb="9" eb="11">
      <t>ケンキュウ</t>
    </rPh>
    <rPh sb="11" eb="13">
      <t>ジョセイ</t>
    </rPh>
    <phoneticPr fontId="1"/>
  </si>
  <si>
    <t>2023年度　技術開発研究助成【長期大型研究】</t>
    <rPh sb="4" eb="6">
      <t>ネンド</t>
    </rPh>
    <rPh sb="7" eb="9">
      <t>ギジュツ</t>
    </rPh>
    <rPh sb="9" eb="11">
      <t>カイハツ</t>
    </rPh>
    <rPh sb="11" eb="13">
      <t>ケンキュウ</t>
    </rPh>
    <rPh sb="13" eb="15">
      <t>ジョセイ</t>
    </rPh>
    <rPh sb="16" eb="18">
      <t>チョウキ</t>
    </rPh>
    <rPh sb="18" eb="20">
      <t>オオガタ</t>
    </rPh>
    <rPh sb="20" eb="22">
      <t>ケンキュウ</t>
    </rPh>
    <phoneticPr fontId="1"/>
  </si>
  <si>
    <t>12月下旬</t>
    <rPh sb="2" eb="3">
      <t>ガツ</t>
    </rPh>
    <rPh sb="3" eb="5">
      <t>ゲジュン</t>
    </rPh>
    <phoneticPr fontId="1"/>
  </si>
  <si>
    <t>締切日：9/25（月）
電子データ必着
郵送は消印有効</t>
    <rPh sb="0" eb="3">
      <t>シメキリビ</t>
    </rPh>
    <rPh sb="9" eb="10">
      <t>ゲツ</t>
    </rPh>
    <rPh sb="12" eb="14">
      <t>デンシ</t>
    </rPh>
    <rPh sb="17" eb="19">
      <t>ヒッチャク</t>
    </rPh>
    <rPh sb="20" eb="22">
      <t>ユウソウ</t>
    </rPh>
    <rPh sb="23" eb="25">
      <t>ケシイン</t>
    </rPh>
    <rPh sb="25" eb="27">
      <t>ユウコウ</t>
    </rPh>
    <phoneticPr fontId="1"/>
  </si>
  <si>
    <t>2023年度　中谷賞候補者推薦</t>
    <rPh sb="4" eb="6">
      <t>ネンド</t>
    </rPh>
    <rPh sb="7" eb="10">
      <t>ナカタニショウ</t>
    </rPh>
    <rPh sb="10" eb="13">
      <t>コウホシャ</t>
    </rPh>
    <rPh sb="13" eb="15">
      <t>スイセン</t>
    </rPh>
    <phoneticPr fontId="1"/>
  </si>
  <si>
    <t>【対象研究分野】
医工計測および関連技術</t>
    <rPh sb="1" eb="3">
      <t>タイショウ</t>
    </rPh>
    <rPh sb="3" eb="5">
      <t>ケンキュウ</t>
    </rPh>
    <rPh sb="5" eb="7">
      <t>ブンヤ</t>
    </rPh>
    <rPh sb="9" eb="11">
      <t>イコウ</t>
    </rPh>
    <rPh sb="11" eb="13">
      <t>ケイソク</t>
    </rPh>
    <rPh sb="16" eb="18">
      <t>カンレン</t>
    </rPh>
    <rPh sb="18" eb="20">
      <t>ギジュツ</t>
    </rPh>
    <phoneticPr fontId="1"/>
  </si>
  <si>
    <t>大賞：10,000
奨励賞：3,000</t>
    <rPh sb="0" eb="2">
      <t>タイショウ</t>
    </rPh>
    <rPh sb="10" eb="13">
      <t>ショウレイショウ</t>
    </rPh>
    <phoneticPr fontId="1"/>
  </si>
  <si>
    <t>締切日：9/15（金）
電子データ必着
郵送は消印有効</t>
    <rPh sb="0" eb="3">
      <t>シメキリビ</t>
    </rPh>
    <rPh sb="9" eb="10">
      <t>キン</t>
    </rPh>
    <rPh sb="12" eb="14">
      <t>デンシ</t>
    </rPh>
    <rPh sb="17" eb="19">
      <t>ヒッチャク</t>
    </rPh>
    <rPh sb="20" eb="22">
      <t>ユウソウ</t>
    </rPh>
    <rPh sb="23" eb="25">
      <t>ケシイン</t>
    </rPh>
    <rPh sb="25" eb="27">
      <t>ユウコウ</t>
    </rPh>
    <phoneticPr fontId="1"/>
  </si>
  <si>
    <t>第1回神戸賞候補者</t>
    <rPh sb="0" eb="1">
      <t>ダイ</t>
    </rPh>
    <rPh sb="2" eb="3">
      <t>カイ</t>
    </rPh>
    <rPh sb="3" eb="5">
      <t>コウベ</t>
    </rPh>
    <rPh sb="5" eb="6">
      <t>ショウ</t>
    </rPh>
    <rPh sb="6" eb="9">
      <t>コウホシャ</t>
    </rPh>
    <phoneticPr fontId="1"/>
  </si>
  <si>
    <t>大賞：50,000
Young Investigator賞：5,000</t>
    <rPh sb="0" eb="2">
      <t>タイショウ</t>
    </rPh>
    <rPh sb="28" eb="29">
      <t>ショウ</t>
    </rPh>
    <phoneticPr fontId="1"/>
  </si>
  <si>
    <t>Y.I賞は2023年度末において45歳未満</t>
    <rPh sb="3" eb="4">
      <t>ショウ</t>
    </rPh>
    <rPh sb="9" eb="11">
      <t>ネンド</t>
    </rPh>
    <rPh sb="11" eb="12">
      <t>マツ</t>
    </rPh>
    <rPh sb="18" eb="19">
      <t>サイ</t>
    </rPh>
    <rPh sb="19" eb="21">
      <t>ミマン</t>
    </rPh>
    <phoneticPr fontId="1"/>
  </si>
  <si>
    <t>-</t>
    <phoneticPr fontId="1"/>
  </si>
  <si>
    <t>2024年3月上旬</t>
    <rPh sb="4" eb="5">
      <t>ネン</t>
    </rPh>
    <rPh sb="6" eb="7">
      <t>ガツ</t>
    </rPh>
    <rPh sb="7" eb="9">
      <t>ジョウジュン</t>
    </rPh>
    <phoneticPr fontId="1"/>
  </si>
  <si>
    <t>締切日までに電子データ（PDF形式）で推薦書をメールにて送付</t>
    <rPh sb="0" eb="3">
      <t>シメキリビ</t>
    </rPh>
    <rPh sb="6" eb="8">
      <t>デンシ</t>
    </rPh>
    <rPh sb="15" eb="17">
      <t>ケイシキ</t>
    </rPh>
    <rPh sb="19" eb="22">
      <t>スイセンショ</t>
    </rPh>
    <rPh sb="28" eb="30">
      <t>ソウフ</t>
    </rPh>
    <phoneticPr fontId="1"/>
  </si>
  <si>
    <t>23-059</t>
    <phoneticPr fontId="1"/>
  </si>
  <si>
    <t>23-061</t>
    <phoneticPr fontId="1"/>
  </si>
  <si>
    <t>全労済協会</t>
    <rPh sb="0" eb="5">
      <t>ゼンロウサイキョウカイ</t>
    </rPh>
    <phoneticPr fontId="1"/>
  </si>
  <si>
    <t>2023年度 公募委託調査研究</t>
    <rPh sb="4" eb="6">
      <t>ネンド</t>
    </rPh>
    <rPh sb="7" eb="9">
      <t>コウボ</t>
    </rPh>
    <rPh sb="9" eb="11">
      <t>イタク</t>
    </rPh>
    <rPh sb="11" eb="13">
      <t>チョウサ</t>
    </rPh>
    <rPh sb="13" eb="15">
      <t>ケンキュウ</t>
    </rPh>
    <phoneticPr fontId="1"/>
  </si>
  <si>
    <t>12月中旬</t>
    <rPh sb="2" eb="3">
      <t>ガツ</t>
    </rPh>
    <rPh sb="3" eb="5">
      <t>チュウジュン</t>
    </rPh>
    <phoneticPr fontId="1"/>
  </si>
  <si>
    <t>https://www.zenrosaikyokai.or.jp/thinktank/research/assistance/</t>
    <phoneticPr fontId="1"/>
  </si>
  <si>
    <t>締切：8/31（木）17：00必着</t>
    <rPh sb="0" eb="2">
      <t>シメキリ</t>
    </rPh>
    <rPh sb="8" eb="9">
      <t>モク</t>
    </rPh>
    <rPh sb="15" eb="17">
      <t>ヒッチャク</t>
    </rPh>
    <phoneticPr fontId="1"/>
  </si>
  <si>
    <t>23-062</t>
    <phoneticPr fontId="1"/>
  </si>
  <si>
    <t>公益財団法人 稲盛財団</t>
    <rPh sb="0" eb="4">
      <t>コウエキザイダン</t>
    </rPh>
    <rPh sb="4" eb="6">
      <t>ホウジン</t>
    </rPh>
    <rPh sb="7" eb="9">
      <t>イナモリ</t>
    </rPh>
    <rPh sb="9" eb="11">
      <t>ザイダン</t>
    </rPh>
    <phoneticPr fontId="1"/>
  </si>
  <si>
    <t>2024年度　稲盛研究助成</t>
    <rPh sb="4" eb="6">
      <t>ネンド</t>
    </rPh>
    <rPh sb="7" eb="9">
      <t>イナモリ</t>
    </rPh>
    <rPh sb="9" eb="11">
      <t>ケンキュウ</t>
    </rPh>
    <rPh sb="11" eb="13">
      <t>ジョセイ</t>
    </rPh>
    <phoneticPr fontId="1"/>
  </si>
  <si>
    <t>【対象とする研究分野】
自然科学系
人文・社会科学系</t>
    <rPh sb="1" eb="3">
      <t>タイショウ</t>
    </rPh>
    <rPh sb="6" eb="8">
      <t>ケンキュウ</t>
    </rPh>
    <rPh sb="8" eb="10">
      <t>ブンヤ</t>
    </rPh>
    <rPh sb="12" eb="14">
      <t>シゼン</t>
    </rPh>
    <rPh sb="14" eb="17">
      <t>カガクケイ</t>
    </rPh>
    <rPh sb="18" eb="20">
      <t>ジンブン</t>
    </rPh>
    <rPh sb="21" eb="23">
      <t>シャカイ</t>
    </rPh>
    <rPh sb="23" eb="26">
      <t>カガクケイ</t>
    </rPh>
    <phoneticPr fontId="1"/>
  </si>
  <si>
    <t>自然科学系：40歳以下
人文・社会科学系：50歳以下
※2023年4月1日時点</t>
    <rPh sb="0" eb="2">
      <t>シゼン</t>
    </rPh>
    <rPh sb="2" eb="4">
      <t>カガク</t>
    </rPh>
    <rPh sb="4" eb="5">
      <t>ケイ</t>
    </rPh>
    <rPh sb="8" eb="9">
      <t>サイ</t>
    </rPh>
    <rPh sb="9" eb="11">
      <t>イカ</t>
    </rPh>
    <rPh sb="12" eb="14">
      <t>ジンブン</t>
    </rPh>
    <rPh sb="15" eb="17">
      <t>シャカイ</t>
    </rPh>
    <rPh sb="17" eb="20">
      <t>カガクケイ</t>
    </rPh>
    <rPh sb="23" eb="24">
      <t>サイ</t>
    </rPh>
    <rPh sb="24" eb="26">
      <t>イカ</t>
    </rPh>
    <rPh sb="32" eb="33">
      <t>ネン</t>
    </rPh>
    <rPh sb="34" eb="35">
      <t>ガツ</t>
    </rPh>
    <rPh sb="36" eb="37">
      <t>ヒ</t>
    </rPh>
    <rPh sb="37" eb="39">
      <t>ジテン</t>
    </rPh>
    <phoneticPr fontId="1"/>
  </si>
  <si>
    <t>2024年3月頃</t>
    <rPh sb="4" eb="5">
      <t>ネン</t>
    </rPh>
    <rPh sb="6" eb="7">
      <t>ガツ</t>
    </rPh>
    <rPh sb="7" eb="8">
      <t>コロ</t>
    </rPh>
    <phoneticPr fontId="1"/>
  </si>
  <si>
    <t>https://www.inamori-f.or.jp/inamori_grants</t>
  </si>
  <si>
    <t>23-062</t>
    <phoneticPr fontId="1"/>
  </si>
  <si>
    <t>稲盛科学研究機構（InaRIS）フェローシップ</t>
    <rPh sb="0" eb="2">
      <t>イナモリ</t>
    </rPh>
    <rPh sb="2" eb="4">
      <t>カガク</t>
    </rPh>
    <rPh sb="4" eb="6">
      <t>ケンキュウ</t>
    </rPh>
    <rPh sb="6" eb="8">
      <t>キコウ</t>
    </rPh>
    <phoneticPr fontId="1"/>
  </si>
  <si>
    <t>50歳以下（2024年4月1日時点）</t>
    <rPh sb="2" eb="3">
      <t>サイ</t>
    </rPh>
    <rPh sb="3" eb="5">
      <t>イカ</t>
    </rPh>
    <rPh sb="10" eb="11">
      <t>ネン</t>
    </rPh>
    <rPh sb="12" eb="13">
      <t>ガツ</t>
    </rPh>
    <rPh sb="14" eb="15">
      <t>ヒ</t>
    </rPh>
    <rPh sb="15" eb="17">
      <t>ジテン</t>
    </rPh>
    <phoneticPr fontId="1"/>
  </si>
  <si>
    <t>【募集対象とする研究】
「異分野コンバージェンスによる革新的医療の創出」</t>
    <rPh sb="1" eb="3">
      <t>ボシュウ</t>
    </rPh>
    <rPh sb="3" eb="5">
      <t>タイショウ</t>
    </rPh>
    <rPh sb="8" eb="10">
      <t>ケンキュウ</t>
    </rPh>
    <rPh sb="13" eb="16">
      <t>イブンヤ</t>
    </rPh>
    <rPh sb="27" eb="30">
      <t>カクシンテキ</t>
    </rPh>
    <rPh sb="30" eb="32">
      <t>イリョウ</t>
    </rPh>
    <rPh sb="33" eb="35">
      <t>ソウシュツ</t>
    </rPh>
    <phoneticPr fontId="1"/>
  </si>
  <si>
    <t>10,000×10年間</t>
    <rPh sb="9" eb="11">
      <t>ネンカン</t>
    </rPh>
    <phoneticPr fontId="1"/>
  </si>
  <si>
    <t>推薦</t>
    <rPh sb="0" eb="2">
      <t>スイセン</t>
    </rPh>
    <phoneticPr fontId="1"/>
  </si>
  <si>
    <t>23-063</t>
    <phoneticPr fontId="1"/>
  </si>
  <si>
    <t>公益財団法人 中部科学技術センター</t>
    <rPh sb="0" eb="4">
      <t>コウエキザイダン</t>
    </rPh>
    <rPh sb="4" eb="6">
      <t>ホウジン</t>
    </rPh>
    <rPh sb="7" eb="9">
      <t>チュウブ</t>
    </rPh>
    <rPh sb="9" eb="11">
      <t>カガク</t>
    </rPh>
    <rPh sb="11" eb="13">
      <t>ギジュツ</t>
    </rPh>
    <phoneticPr fontId="1"/>
  </si>
  <si>
    <t>第34回 令和5年度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</si>
  <si>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 xml:space="preserve">【研究対象テーマ】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⑤インターネット・ＩoＴ・モバイルシステムの知的で安全な利用方法に関する研究
⑥その他、人工知能の基礎及びその利用技術等に関する研究
</t>
    <rPh sb="1" eb="3">
      <t>ケンキュウ</t>
    </rPh>
    <rPh sb="3" eb="5">
      <t>タイショウ</t>
    </rPh>
    <rPh sb="11" eb="13">
      <t>サンギョウ</t>
    </rPh>
    <rPh sb="13" eb="15">
      <t>ハッテン</t>
    </rPh>
    <rPh sb="16" eb="18">
      <t>カンキョウ</t>
    </rPh>
    <rPh sb="18" eb="20">
      <t>ホゼン</t>
    </rPh>
    <rPh sb="24" eb="26">
      <t>ギジュツ</t>
    </rPh>
    <rPh sb="26" eb="28">
      <t>コウド</t>
    </rPh>
    <rPh sb="28" eb="29">
      <t>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6">
      <t>ホウリツトウ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5">
      <t>リヨウ</t>
    </rPh>
    <rPh sb="205" eb="207">
      <t>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</si>
  <si>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11月下旬</t>
    <rPh sb="2" eb="3">
      <t>ガツ</t>
    </rPh>
    <rPh sb="3" eb="5">
      <t>ゲジュン</t>
    </rPh>
    <phoneticPr fontId="1"/>
  </si>
  <si>
    <t>http://www.cstc.or.jp/business/ai_research.php</t>
    <phoneticPr fontId="1"/>
  </si>
  <si>
    <t>-</t>
    <phoneticPr fontId="1"/>
  </si>
  <si>
    <t>23-064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</si>
  <si>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</si>
  <si>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令和6年度 日本人海外市留学奨学生</t>
    <rPh sb="0" eb="2">
      <t>レイワ</t>
    </rPh>
    <rPh sb="3" eb="5">
      <t>ネンド</t>
    </rPh>
    <rPh sb="6" eb="9">
      <t>ニホンジン</t>
    </rPh>
    <rPh sb="9" eb="11">
      <t>カイガイ</t>
    </rPh>
    <rPh sb="11" eb="14">
      <t>シリュウガク</t>
    </rPh>
    <rPh sb="14" eb="17">
      <t>ショウガクセイ</t>
    </rPh>
    <phoneticPr fontId="1"/>
  </si>
  <si>
    <t>日本人若手研究者研究助成金</t>
    <rPh sb="0" eb="3">
      <t>ニホンジン</t>
    </rPh>
    <rPh sb="3" eb="5">
      <t>ワカテ</t>
    </rPh>
    <rPh sb="5" eb="8">
      <t>ケンキュウシャ</t>
    </rPh>
    <rPh sb="8" eb="10">
      <t>ケンキュウ</t>
    </rPh>
    <rPh sb="10" eb="13">
      <t>ジョセイキン</t>
    </rPh>
    <phoneticPr fontId="1"/>
  </si>
  <si>
    <t>日本人独立研究者始動助成金</t>
    <rPh sb="0" eb="3">
      <t>ニホンジン</t>
    </rPh>
    <rPh sb="3" eb="5">
      <t>ドクリツ</t>
    </rPh>
    <rPh sb="5" eb="8">
      <t>ケンキュウシャ</t>
    </rPh>
    <rPh sb="8" eb="10">
      <t>シドウ</t>
    </rPh>
    <rPh sb="10" eb="13">
      <t>ジョセイキン</t>
    </rPh>
    <phoneticPr fontId="1"/>
  </si>
  <si>
    <t>37歳以下（令和6年4月1日現在）</t>
    <rPh sb="2" eb="3">
      <t>サイ</t>
    </rPh>
    <rPh sb="3" eb="5">
      <t>イカ</t>
    </rPh>
    <phoneticPr fontId="1"/>
  </si>
  <si>
    <t>30歳以下（令和6年4月1日現在）
海外の大学の修士号・博士号取得目的</t>
    <rPh sb="2" eb="3">
      <t>サイ</t>
    </rPh>
    <rPh sb="3" eb="5">
      <t>イカ</t>
    </rPh>
    <rPh sb="6" eb="8">
      <t>レイワ</t>
    </rPh>
    <rPh sb="9" eb="10">
      <t>ネン</t>
    </rPh>
    <rPh sb="11" eb="12">
      <t>ガツ</t>
    </rPh>
    <rPh sb="13" eb="14">
      <t>ヒ</t>
    </rPh>
    <rPh sb="14" eb="16">
      <t>ゲンザイ</t>
    </rPh>
    <rPh sb="18" eb="20">
      <t>カイガイ</t>
    </rPh>
    <rPh sb="21" eb="23">
      <t>ダイガク</t>
    </rPh>
    <rPh sb="24" eb="27">
      <t>シュウシゴウ</t>
    </rPh>
    <rPh sb="28" eb="30">
      <t>ハカセ</t>
    </rPh>
    <rPh sb="30" eb="31">
      <t>ゴウ</t>
    </rPh>
    <rPh sb="31" eb="33">
      <t>シュトク</t>
    </rPh>
    <rPh sb="33" eb="35">
      <t>モクテキ</t>
    </rPh>
    <phoneticPr fontId="1"/>
  </si>
  <si>
    <t>奨学金：300
支度金：500</t>
    <rPh sb="0" eb="3">
      <t>ショウガクキン</t>
    </rPh>
    <rPh sb="8" eb="11">
      <t>シタクキン</t>
    </rPh>
    <phoneticPr fontId="1"/>
  </si>
  <si>
    <t>10月中旬</t>
    <rPh sb="2" eb="3">
      <t>ガツ</t>
    </rPh>
    <rPh sb="3" eb="5">
      <t>チュウジュン</t>
    </rPh>
    <phoneticPr fontId="1"/>
  </si>
  <si>
    <t>http://www.nakajimafound.or.jp/koubo.html</t>
  </si>
  <si>
    <t>12月中</t>
    <rPh sb="2" eb="3">
      <t>ガツ</t>
    </rPh>
    <rPh sb="3" eb="4">
      <t>チュウ</t>
    </rPh>
    <phoneticPr fontId="1"/>
  </si>
  <si>
    <t>48歳以下（令和6年4月1日現在）</t>
    <rPh sb="2" eb="3">
      <t>サイ</t>
    </rPh>
    <rPh sb="3" eb="5">
      <t>イカ</t>
    </rPh>
    <phoneticPr fontId="1"/>
  </si>
  <si>
    <t>必要な書類を同封の上郵送
8/18（金）17時必着</t>
    <rPh sb="0" eb="2">
      <t>ヒツヨウ</t>
    </rPh>
    <rPh sb="3" eb="5">
      <t>ショルイ</t>
    </rPh>
    <rPh sb="6" eb="8">
      <t>ドウフウ</t>
    </rPh>
    <rPh sb="9" eb="10">
      <t>ウエ</t>
    </rPh>
    <rPh sb="10" eb="12">
      <t>ユウソウ</t>
    </rPh>
    <rPh sb="18" eb="19">
      <t>キン</t>
    </rPh>
    <rPh sb="22" eb="23">
      <t>ジ</t>
    </rPh>
    <rPh sb="23" eb="25">
      <t>ヒッチャク</t>
    </rPh>
    <phoneticPr fontId="1"/>
  </si>
  <si>
    <t>23-065</t>
    <phoneticPr fontId="1"/>
  </si>
  <si>
    <t>公益財団法人 ノバルティス科学振興財団</t>
    <rPh sb="0" eb="4">
      <t>コウエキザイダン</t>
    </rPh>
    <rPh sb="4" eb="6">
      <t>ホウジン</t>
    </rPh>
    <rPh sb="13" eb="15">
      <t>カガク</t>
    </rPh>
    <rPh sb="15" eb="17">
      <t>シンコウ</t>
    </rPh>
    <rPh sb="17" eb="19">
      <t>ザイダン</t>
    </rPh>
    <phoneticPr fontId="1"/>
  </si>
  <si>
    <t>【対象分野】
生物・生命科学、関連する化学および情報科学の領域における創造的な研究</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</si>
  <si>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2024年3月頃</t>
    <rPh sb="4" eb="5">
      <t>ネン</t>
    </rPh>
    <rPh sb="6" eb="7">
      <t>ガツ</t>
    </rPh>
    <rPh sb="7" eb="8">
      <t>コロ</t>
    </rPh>
    <phoneticPr fontId="1"/>
  </si>
  <si>
    <t>https://japanfoundation.novartis.org/ja/programs/index.html</t>
    <phoneticPr fontId="1"/>
  </si>
  <si>
    <t>第37回ノバルティス研究奨励金</t>
    <rPh sb="0" eb="1">
      <t>ダイ</t>
    </rPh>
    <rPh sb="3" eb="4">
      <t>カイ</t>
    </rPh>
    <rPh sb="10" eb="12">
      <t>ケンキュウ</t>
    </rPh>
    <rPh sb="12" eb="15">
      <t>ショウレイキン</t>
    </rPh>
    <phoneticPr fontId="1"/>
  </si>
  <si>
    <t>2023年度 研究集会助成</t>
    <rPh sb="4" eb="6">
      <t>ネンド</t>
    </rPh>
    <rPh sb="7" eb="9">
      <t>ケンキュウ</t>
    </rPh>
    <rPh sb="9" eb="11">
      <t>シュウカイ</t>
    </rPh>
    <rPh sb="11" eb="13">
      <t>ジョセイ</t>
    </rPh>
    <phoneticPr fontId="1"/>
  </si>
  <si>
    <t>【対象分野】
生物・生命科学、関連する化学および情報科学の領域において我が国で開催される国際色豊かな研究集会</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6">
      <t>ワ</t>
    </rPh>
    <rPh sb="37" eb="38">
      <t>クニ</t>
    </rPh>
    <rPh sb="39" eb="41">
      <t>カイサイ</t>
    </rPh>
    <rPh sb="44" eb="46">
      <t>コクサイ</t>
    </rPh>
    <rPh sb="46" eb="47">
      <t>ショク</t>
    </rPh>
    <rPh sb="47" eb="48">
      <t>ユタ</t>
    </rPh>
    <rPh sb="50" eb="52">
      <t>ケンキュウ</t>
    </rPh>
    <rPh sb="52" eb="54">
      <t>シュウカイ</t>
    </rPh>
    <phoneticPr fontId="1"/>
  </si>
  <si>
    <t>23-066</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</si>
  <si>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</si>
  <si>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2023年度（第37回）研究助成</t>
    <rPh sb="4" eb="6">
      <t>ネンド</t>
    </rPh>
    <rPh sb="7" eb="8">
      <t>ダイ</t>
    </rPh>
    <rPh sb="10" eb="11">
      <t>カイ</t>
    </rPh>
    <rPh sb="12" eb="14">
      <t>ケンキュウ</t>
    </rPh>
    <rPh sb="14" eb="16">
      <t>ジョセイ</t>
    </rPh>
    <phoneticPr fontId="1"/>
  </si>
  <si>
    <t>推薦</t>
    <rPh sb="0" eb="2">
      <t>スイセン</t>
    </rPh>
    <phoneticPr fontId="1"/>
  </si>
  <si>
    <t>11月頃</t>
    <rPh sb="2" eb="3">
      <t>ガツ</t>
    </rPh>
    <rPh sb="3" eb="4">
      <t>コロ</t>
    </rPh>
    <phoneticPr fontId="1"/>
  </si>
  <si>
    <t>郵送
7/31（月）必着</t>
    <rPh sb="0" eb="2">
      <t>ユウソウ</t>
    </rPh>
    <rPh sb="8" eb="9">
      <t>ゲツ</t>
    </rPh>
    <rPh sb="10" eb="12">
      <t>ヒッチャク</t>
    </rPh>
    <phoneticPr fontId="1"/>
  </si>
  <si>
    <t>http://www.okawa-foundation.or.jp/activities/research_grant/index.html</t>
  </si>
  <si>
    <t>-</t>
    <phoneticPr fontId="1"/>
  </si>
  <si>
    <t>【対象分野】
情報・通信分野
①基礎：情報通信に関する基礎的な調査・研究
②通信、インターネット：情報通信網・通信技術等に関する調査・研究
③コンピュータシステム：情報システム、コンピュータ科学等に関する調査・研究
④人工知能：知識処理、認知科学等に関する調査・研究
⑤バイオ：バイオ技術に関する研究のうち主に情報・通信に関連する調査・研究
⑥応用（Ａ）：主に情報・通信に関する工学的な応用調査・研究
⑦応用（Ｂ）：医療、福祉、教育、芸術等における情報・通信技術の適用に関する応用調査・研究
⑧人文・社会科学：情報・通信、メディア等の社会への普及、影響等に関する調査・研究</t>
    <rPh sb="1" eb="3">
      <t>タイショウ</t>
    </rPh>
    <rPh sb="3" eb="5">
      <t>ブンヤ</t>
    </rPh>
    <rPh sb="7" eb="9">
      <t>ジョウホウ</t>
    </rPh>
    <rPh sb="10" eb="12">
      <t>ツウシン</t>
    </rPh>
    <rPh sb="12" eb="14">
      <t>ブンヤ</t>
    </rPh>
    <rPh sb="16" eb="18">
      <t>キソ</t>
    </rPh>
    <rPh sb="19" eb="21">
      <t>ジョウホウ</t>
    </rPh>
    <rPh sb="21" eb="23">
      <t>ツウシン</t>
    </rPh>
    <rPh sb="24" eb="25">
      <t>カン</t>
    </rPh>
    <rPh sb="27" eb="30">
      <t>キソテキ</t>
    </rPh>
    <rPh sb="31" eb="33">
      <t>チョウサ</t>
    </rPh>
    <rPh sb="34" eb="36">
      <t>ケンキュウ</t>
    </rPh>
    <rPh sb="38" eb="40">
      <t>ツウシン</t>
    </rPh>
    <rPh sb="49" eb="51">
      <t>ジョウホウ</t>
    </rPh>
    <rPh sb="51" eb="54">
      <t>ツウシンモウ</t>
    </rPh>
    <rPh sb="55" eb="57">
      <t>ツウシン</t>
    </rPh>
    <rPh sb="57" eb="60">
      <t>ギジュツトウ</t>
    </rPh>
    <rPh sb="61" eb="62">
      <t>カン</t>
    </rPh>
    <rPh sb="64" eb="66">
      <t>チョウサ</t>
    </rPh>
    <rPh sb="67" eb="69">
      <t>ケンキュウ</t>
    </rPh>
    <rPh sb="82" eb="84">
      <t>ジョウホウ</t>
    </rPh>
    <rPh sb="95" eb="97">
      <t>カガク</t>
    </rPh>
    <rPh sb="97" eb="98">
      <t>トウ</t>
    </rPh>
    <rPh sb="99" eb="100">
      <t>カン</t>
    </rPh>
    <rPh sb="102" eb="104">
      <t>チョウサ</t>
    </rPh>
    <rPh sb="105" eb="107">
      <t>ケンキュウ</t>
    </rPh>
    <rPh sb="109" eb="111">
      <t>ジンコウ</t>
    </rPh>
    <rPh sb="111" eb="113">
      <t>チノウ</t>
    </rPh>
    <rPh sb="114" eb="116">
      <t>チシキ</t>
    </rPh>
    <rPh sb="116" eb="118">
      <t>ショリ</t>
    </rPh>
    <rPh sb="119" eb="123">
      <t>ニンチカガク</t>
    </rPh>
    <rPh sb="123" eb="124">
      <t>トウ</t>
    </rPh>
    <rPh sb="125" eb="126">
      <t>カン</t>
    </rPh>
    <rPh sb="128" eb="130">
      <t>チョウサ</t>
    </rPh>
    <rPh sb="131" eb="133">
      <t>ケンキュウ</t>
    </rPh>
    <rPh sb="142" eb="144">
      <t>ギジュツ</t>
    </rPh>
    <rPh sb="145" eb="146">
      <t>カン</t>
    </rPh>
    <rPh sb="148" eb="150">
      <t>ケンキュウ</t>
    </rPh>
    <rPh sb="153" eb="154">
      <t>シュ</t>
    </rPh>
    <rPh sb="155" eb="157">
      <t>ジョウホウ</t>
    </rPh>
    <rPh sb="158" eb="160">
      <t>ツウシン</t>
    </rPh>
    <rPh sb="161" eb="163">
      <t>カンレン</t>
    </rPh>
    <rPh sb="165" eb="167">
      <t>チョウサ</t>
    </rPh>
    <rPh sb="168" eb="170">
      <t>ケンキュウ</t>
    </rPh>
    <rPh sb="172" eb="174">
      <t>オウヨウ</t>
    </rPh>
    <rPh sb="178" eb="179">
      <t>オモ</t>
    </rPh>
    <rPh sb="180" eb="182">
      <t>ジョウホウ</t>
    </rPh>
    <rPh sb="183" eb="185">
      <t>ツウシン</t>
    </rPh>
    <rPh sb="186" eb="187">
      <t>カン</t>
    </rPh>
    <rPh sb="189" eb="192">
      <t>コウガクテキ</t>
    </rPh>
    <rPh sb="193" eb="195">
      <t>オウヨウ</t>
    </rPh>
    <rPh sb="195" eb="197">
      <t>チョウサ</t>
    </rPh>
    <rPh sb="198" eb="200">
      <t>ケンキュウ</t>
    </rPh>
    <rPh sb="202" eb="204">
      <t>オウヨウ</t>
    </rPh>
    <rPh sb="208" eb="210">
      <t>イリョウ</t>
    </rPh>
    <rPh sb="211" eb="213">
      <t>フクシ</t>
    </rPh>
    <rPh sb="214" eb="216">
      <t>キョウイク</t>
    </rPh>
    <rPh sb="217" eb="219">
      <t>ゲイジュツ</t>
    </rPh>
    <rPh sb="219" eb="220">
      <t>トウ</t>
    </rPh>
    <rPh sb="224" eb="226">
      <t>ジョウホウ</t>
    </rPh>
    <rPh sb="227" eb="229">
      <t>ツウシン</t>
    </rPh>
    <rPh sb="229" eb="231">
      <t>ギジュツ</t>
    </rPh>
    <rPh sb="232" eb="234">
      <t>テキヨウ</t>
    </rPh>
    <rPh sb="235" eb="236">
      <t>カン</t>
    </rPh>
    <rPh sb="238" eb="240">
      <t>オウヨウ</t>
    </rPh>
    <rPh sb="240" eb="242">
      <t>チョウサ</t>
    </rPh>
    <rPh sb="243" eb="245">
      <t>ケンキュウ</t>
    </rPh>
    <rPh sb="247" eb="249">
      <t>ジンブン</t>
    </rPh>
    <rPh sb="250" eb="252">
      <t>シャカイ</t>
    </rPh>
    <rPh sb="252" eb="254">
      <t>カガク</t>
    </rPh>
    <rPh sb="255" eb="257">
      <t>ジョウホウ</t>
    </rPh>
    <rPh sb="258" eb="260">
      <t>ツウシン</t>
    </rPh>
    <rPh sb="265" eb="266">
      <t>トウ</t>
    </rPh>
    <rPh sb="267" eb="269">
      <t>シャカイ</t>
    </rPh>
    <rPh sb="271" eb="273">
      <t>フキュウ</t>
    </rPh>
    <rPh sb="274" eb="277">
      <t>エイキョウトウ</t>
    </rPh>
    <rPh sb="278" eb="279">
      <t>カン</t>
    </rPh>
    <rPh sb="281" eb="283">
      <t>チョウサ</t>
    </rPh>
    <rPh sb="284" eb="286">
      <t>ケンキュウ</t>
    </rPh>
    <phoneticPr fontId="1"/>
  </si>
  <si>
    <t>奨励賞：応募締切日に45歳以下</t>
    <rPh sb="0" eb="2">
      <t>ショウレイ</t>
    </rPh>
    <rPh sb="2" eb="3">
      <t>ショウ</t>
    </rPh>
    <rPh sb="4" eb="6">
      <t>オウボ</t>
    </rPh>
    <rPh sb="6" eb="8">
      <t>シメキリ</t>
    </rPh>
    <rPh sb="8" eb="9">
      <t>ヒ</t>
    </rPh>
    <rPh sb="12" eb="13">
      <t>サイ</t>
    </rPh>
    <rPh sb="13" eb="15">
      <t>イカ</t>
    </rPh>
    <phoneticPr fontId="1"/>
  </si>
  <si>
    <t>推薦</t>
    <rPh sb="0" eb="2">
      <t>スイセン</t>
    </rPh>
    <phoneticPr fontId="1"/>
  </si>
  <si>
    <t>23-060</t>
    <phoneticPr fontId="1"/>
  </si>
  <si>
    <t>公益財団法人 日本教育公務員弘済会</t>
    <rPh sb="0" eb="2">
      <t>コウエキ</t>
    </rPh>
    <rPh sb="2" eb="4">
      <t>ザイダン</t>
    </rPh>
    <rPh sb="4" eb="6">
      <t>ホウジン</t>
    </rPh>
    <rPh sb="7" eb="9">
      <t>ニホン</t>
    </rPh>
    <rPh sb="9" eb="11">
      <t>キョウイク</t>
    </rPh>
    <rPh sb="11" eb="14">
      <t>コウムイン</t>
    </rPh>
    <rPh sb="14" eb="15">
      <t>ヒロ</t>
    </rPh>
    <rPh sb="15" eb="16">
      <t>スミ</t>
    </rPh>
    <rPh sb="16" eb="17">
      <t>カイ</t>
    </rPh>
    <phoneticPr fontId="1"/>
  </si>
  <si>
    <t>令和6年度　日教弘本部奨励金</t>
    <rPh sb="0" eb="2">
      <t>レイワ</t>
    </rPh>
    <rPh sb="3" eb="5">
      <t>ネンド</t>
    </rPh>
    <rPh sb="6" eb="7">
      <t>ニチ</t>
    </rPh>
    <rPh sb="7" eb="8">
      <t>キョウ</t>
    </rPh>
    <rPh sb="8" eb="9">
      <t>ヒロ</t>
    </rPh>
    <rPh sb="9" eb="11">
      <t>ホンブ</t>
    </rPh>
    <rPh sb="11" eb="14">
      <t>ショウレイキン</t>
    </rPh>
    <phoneticPr fontId="1"/>
  </si>
  <si>
    <t>幼児・児童・生徒の教育の向上発展に寄与する研究・活動であれば学部等は問わない</t>
    <rPh sb="0" eb="2">
      <t>ヨウジ</t>
    </rPh>
    <rPh sb="3" eb="5">
      <t>ジドウ</t>
    </rPh>
    <rPh sb="6" eb="8">
      <t>セイト</t>
    </rPh>
    <rPh sb="9" eb="11">
      <t>キョウイク</t>
    </rPh>
    <rPh sb="12" eb="14">
      <t>コウジョウ</t>
    </rPh>
    <rPh sb="14" eb="16">
      <t>ハッテン</t>
    </rPh>
    <rPh sb="17" eb="19">
      <t>キヨ</t>
    </rPh>
    <rPh sb="21" eb="23">
      <t>ケンキュウ</t>
    </rPh>
    <rPh sb="24" eb="26">
      <t>カツドウ</t>
    </rPh>
    <rPh sb="30" eb="32">
      <t>ガクブ</t>
    </rPh>
    <rPh sb="32" eb="33">
      <t>トウ</t>
    </rPh>
    <rPh sb="34" eb="35">
      <t>ト</t>
    </rPh>
    <phoneticPr fontId="1"/>
  </si>
  <si>
    <t>-</t>
    <phoneticPr fontId="1"/>
  </si>
  <si>
    <t>【対象研究分野】
BME（Bio Medical Engineering）分野～生命科学と理工学の融合境界領域～</t>
    <rPh sb="1" eb="3">
      <t>タイショウ</t>
    </rPh>
    <rPh sb="3" eb="5">
      <t>ケンキュウ</t>
    </rPh>
    <rPh sb="5" eb="7">
      <t>ブンヤ</t>
    </rPh>
    <rPh sb="37" eb="39">
      <t>ブンヤ</t>
    </rPh>
    <rPh sb="40" eb="42">
      <t>セイメイ</t>
    </rPh>
    <rPh sb="42" eb="44">
      <t>カガク</t>
    </rPh>
    <rPh sb="45" eb="47">
      <t>リコウ</t>
    </rPh>
    <rPh sb="47" eb="48">
      <t>ガク</t>
    </rPh>
    <rPh sb="49" eb="51">
      <t>ユウゴウ</t>
    </rPh>
    <rPh sb="51" eb="53">
      <t>キョウカイ</t>
    </rPh>
    <rPh sb="53" eb="55">
      <t>リョウイキ</t>
    </rPh>
    <phoneticPr fontId="1"/>
  </si>
  <si>
    <t>60,000
（最長5年間）</t>
    <rPh sb="8" eb="10">
      <t>サイチョウ</t>
    </rPh>
    <rPh sb="11" eb="13">
      <t>ネンカン</t>
    </rPh>
    <phoneticPr fontId="1"/>
  </si>
  <si>
    <t>https://www.nikkyoko.or.jp/business/education.html#menu-title08</t>
    <phoneticPr fontId="1"/>
  </si>
  <si>
    <t>【募集する研究の具体例】
（1）自然災害等へ備える（防災・減災を含む）ための「共済・保険」に関する研究
（2）社会的な孤立、困窮等の課題解消に向けた「協同組合・相互扶助組織」の役割等に関する研究
（3）不安定雇用、所得格差の拡大等を解消するための「社会保障・社会政策」に関する研究
（4）その他、上記の募集テーマに合致する社会科学的な研究</t>
    <rPh sb="1" eb="3">
      <t>ボシュウ</t>
    </rPh>
    <rPh sb="5" eb="7">
      <t>ケンキュウ</t>
    </rPh>
    <rPh sb="8" eb="11">
      <t>グタイレイ</t>
    </rPh>
    <rPh sb="16" eb="18">
      <t>シゼン</t>
    </rPh>
    <rPh sb="18" eb="21">
      <t>サイガイトウ</t>
    </rPh>
    <rPh sb="22" eb="23">
      <t>ソナ</t>
    </rPh>
    <rPh sb="26" eb="28">
      <t>ボウサイ</t>
    </rPh>
    <rPh sb="29" eb="31">
      <t>ゲンサイ</t>
    </rPh>
    <rPh sb="32" eb="33">
      <t>フク</t>
    </rPh>
    <rPh sb="39" eb="41">
      <t>キョウサイ</t>
    </rPh>
    <rPh sb="42" eb="44">
      <t>ホケン</t>
    </rPh>
    <rPh sb="46" eb="47">
      <t>カン</t>
    </rPh>
    <rPh sb="49" eb="51">
      <t>ケンキュウ</t>
    </rPh>
    <rPh sb="55" eb="58">
      <t>シャカイテキ</t>
    </rPh>
    <rPh sb="59" eb="61">
      <t>コリツ</t>
    </rPh>
    <rPh sb="62" eb="64">
      <t>コンキュウ</t>
    </rPh>
    <rPh sb="64" eb="65">
      <t>トウ</t>
    </rPh>
    <rPh sb="66" eb="68">
      <t>カダイ</t>
    </rPh>
    <rPh sb="68" eb="70">
      <t>カイショウ</t>
    </rPh>
    <rPh sb="71" eb="72">
      <t>ム</t>
    </rPh>
    <rPh sb="75" eb="77">
      <t>キョウドウ</t>
    </rPh>
    <rPh sb="77" eb="79">
      <t>クミアイ</t>
    </rPh>
    <rPh sb="80" eb="82">
      <t>ソウゴ</t>
    </rPh>
    <rPh sb="82" eb="84">
      <t>フジョ</t>
    </rPh>
    <rPh sb="84" eb="86">
      <t>ソシキ</t>
    </rPh>
    <rPh sb="88" eb="91">
      <t>ヤクワリトウ</t>
    </rPh>
    <rPh sb="92" eb="93">
      <t>カン</t>
    </rPh>
    <rPh sb="95" eb="97">
      <t>ケンキュウ</t>
    </rPh>
    <rPh sb="101" eb="104">
      <t>フアンテイ</t>
    </rPh>
    <rPh sb="104" eb="106">
      <t>コヨウ</t>
    </rPh>
    <rPh sb="107" eb="109">
      <t>ショトク</t>
    </rPh>
    <rPh sb="109" eb="111">
      <t>カクサ</t>
    </rPh>
    <rPh sb="112" eb="114">
      <t>カクダイ</t>
    </rPh>
    <rPh sb="114" eb="115">
      <t>トウ</t>
    </rPh>
    <rPh sb="116" eb="118">
      <t>カイショウ</t>
    </rPh>
    <rPh sb="124" eb="126">
      <t>シャカイ</t>
    </rPh>
    <rPh sb="126" eb="128">
      <t>ホショウ</t>
    </rPh>
    <rPh sb="129" eb="131">
      <t>シャカイ</t>
    </rPh>
    <rPh sb="131" eb="133">
      <t>セイサク</t>
    </rPh>
    <rPh sb="135" eb="136">
      <t>カン</t>
    </rPh>
    <rPh sb="138" eb="140">
      <t>ケンキュウ</t>
    </rPh>
    <rPh sb="146" eb="147">
      <t>タ</t>
    </rPh>
    <rPh sb="148" eb="150">
      <t>ジョウキ</t>
    </rPh>
    <rPh sb="151" eb="153">
      <t>ボシュウ</t>
    </rPh>
    <rPh sb="157" eb="159">
      <t>ガッチ</t>
    </rPh>
    <rPh sb="161" eb="163">
      <t>シャカイ</t>
    </rPh>
    <rPh sb="163" eb="165">
      <t>カガク</t>
    </rPh>
    <rPh sb="165" eb="166">
      <t>テキ</t>
    </rPh>
    <rPh sb="167" eb="169">
      <t>ケンキュウ</t>
    </rPh>
    <phoneticPr fontId="1"/>
  </si>
  <si>
    <t>推薦</t>
    <rPh sb="0" eb="2">
      <t>スイセン</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</si>
  <si>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</si>
  <si>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</si>
  <si>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t>
    <phoneticPr fontId="1"/>
  </si>
  <si>
    <t xml:space="preserve">
【対象分野】
1）情報科学
2）生命科学
</t>
    <rPh sb="2" eb="4">
      <t>タイショウ</t>
    </rPh>
    <rPh sb="4" eb="6">
      <t>ブンヤ</t>
    </rPh>
    <rPh sb="10" eb="12">
      <t>ジョウホウ</t>
    </rPh>
    <rPh sb="12" eb="14">
      <t>カガク</t>
    </rPh>
    <rPh sb="17" eb="19">
      <t>セイメイ</t>
    </rPh>
    <rPh sb="19" eb="21">
      <t>カガク</t>
    </rPh>
    <phoneticPr fontId="1"/>
  </si>
  <si>
    <t>23-067</t>
    <phoneticPr fontId="1"/>
  </si>
  <si>
    <t>公益財団法人 中冨健康科学振興財団</t>
    <rPh sb="0" eb="4">
      <t>コウエキザイダン</t>
    </rPh>
    <rPh sb="4" eb="6">
      <t>ホウジン</t>
    </rPh>
    <rPh sb="7" eb="9">
      <t>ナカトミ</t>
    </rPh>
    <rPh sb="9" eb="11">
      <t>ケンコウ</t>
    </rPh>
    <rPh sb="11" eb="13">
      <t>カガク</t>
    </rPh>
    <rPh sb="13" eb="15">
      <t>シンコウ</t>
    </rPh>
    <rPh sb="15" eb="17">
      <t>ザイダン</t>
    </rPh>
    <phoneticPr fontId="1"/>
  </si>
  <si>
    <t>令和5年度（第36回）研究助成金</t>
    <rPh sb="0" eb="2">
      <t>レイワ</t>
    </rPh>
    <rPh sb="3" eb="5">
      <t>ネンド</t>
    </rPh>
    <rPh sb="6" eb="7">
      <t>ダイ</t>
    </rPh>
    <rPh sb="9" eb="10">
      <t>カイ</t>
    </rPh>
    <rPh sb="11" eb="13">
      <t>ケンキュウ</t>
    </rPh>
    <rPh sb="13" eb="16">
      <t>ジョセイキン</t>
    </rPh>
    <phoneticPr fontId="1"/>
  </si>
  <si>
    <t>応募開始時点で45歳未満の方</t>
    <rPh sb="0" eb="2">
      <t>オウボ</t>
    </rPh>
    <rPh sb="2" eb="4">
      <t>カイシ</t>
    </rPh>
    <rPh sb="4" eb="6">
      <t>ジテン</t>
    </rPh>
    <rPh sb="9" eb="10">
      <t>サイ</t>
    </rPh>
    <rPh sb="10" eb="12">
      <t>ミマン</t>
    </rPh>
    <rPh sb="13" eb="14">
      <t>カタ</t>
    </rPh>
    <phoneticPr fontId="1"/>
  </si>
  <si>
    <t>令和5年度（第36回）留学助成金</t>
    <rPh sb="0" eb="2">
      <t>レイワ</t>
    </rPh>
    <rPh sb="3" eb="5">
      <t>ネンド</t>
    </rPh>
    <rPh sb="6" eb="7">
      <t>ダイ</t>
    </rPh>
    <rPh sb="9" eb="10">
      <t>カイ</t>
    </rPh>
    <rPh sb="11" eb="13">
      <t>リュウガク</t>
    </rPh>
    <rPh sb="13" eb="16">
      <t>ジョセイキン</t>
    </rPh>
    <phoneticPr fontId="1"/>
  </si>
  <si>
    <t>助成対象は上記同様</t>
    <rPh sb="0" eb="4">
      <t>ジョセイタイショウ</t>
    </rPh>
    <rPh sb="5" eb="7">
      <t>ジョウキ</t>
    </rPh>
    <rPh sb="7" eb="9">
      <t>ドウヨウ</t>
    </rPh>
    <phoneticPr fontId="1"/>
  </si>
  <si>
    <t>応募開始時点で35歳未満の方</t>
    <rPh sb="0" eb="2">
      <t>オウボ</t>
    </rPh>
    <rPh sb="2" eb="4">
      <t>カイシ</t>
    </rPh>
    <rPh sb="4" eb="6">
      <t>ジテン</t>
    </rPh>
    <rPh sb="9" eb="10">
      <t>サイ</t>
    </rPh>
    <rPh sb="10" eb="12">
      <t>ミマン</t>
    </rPh>
    <rPh sb="13" eb="14">
      <t>カタ</t>
    </rPh>
    <phoneticPr fontId="1"/>
  </si>
  <si>
    <t>令和5年度（第36回）国際交流助成金</t>
    <rPh sb="0" eb="2">
      <t>レイワ</t>
    </rPh>
    <rPh sb="3" eb="5">
      <t>ネンド</t>
    </rPh>
    <rPh sb="6" eb="7">
      <t>ダイ</t>
    </rPh>
    <rPh sb="9" eb="10">
      <t>カイ</t>
    </rPh>
    <rPh sb="11" eb="13">
      <t>コクサイ</t>
    </rPh>
    <rPh sb="13" eb="15">
      <t>コウリュウ</t>
    </rPh>
    <rPh sb="15" eb="18">
      <t>ジョセイキン</t>
    </rPh>
    <phoneticPr fontId="1"/>
  </si>
  <si>
    <t>国際的に高い評価を得ている外国の研究者の招聘並びに、わが国の学者・研究者の海外派遣による研究交流、もしくは研究指導、研究発表等</t>
    <rPh sb="0" eb="3">
      <t>コクサイテキ</t>
    </rPh>
    <rPh sb="4" eb="5">
      <t>タカ</t>
    </rPh>
    <rPh sb="6" eb="8">
      <t>ヒョウカ</t>
    </rPh>
    <rPh sb="9" eb="10">
      <t>エ</t>
    </rPh>
    <rPh sb="13" eb="15">
      <t>ガイコク</t>
    </rPh>
    <rPh sb="16" eb="19">
      <t>ケンキュウシャ</t>
    </rPh>
    <rPh sb="20" eb="22">
      <t>ショウヘイ</t>
    </rPh>
    <rPh sb="22" eb="23">
      <t>ナラ</t>
    </rPh>
    <rPh sb="28" eb="29">
      <t>クニ</t>
    </rPh>
    <rPh sb="30" eb="32">
      <t>ガクシャ</t>
    </rPh>
    <rPh sb="33" eb="36">
      <t>ケンキュウシャ</t>
    </rPh>
    <rPh sb="37" eb="39">
      <t>カイガイ</t>
    </rPh>
    <rPh sb="39" eb="41">
      <t>ハケン</t>
    </rPh>
    <rPh sb="44" eb="46">
      <t>ケンキュウ</t>
    </rPh>
    <rPh sb="46" eb="48">
      <t>コウリュウ</t>
    </rPh>
    <rPh sb="53" eb="57">
      <t>ケンキュウシドウ</t>
    </rPh>
    <rPh sb="58" eb="60">
      <t>ケンキュウ</t>
    </rPh>
    <rPh sb="60" eb="62">
      <t>ハッピョウ</t>
    </rPh>
    <rPh sb="62" eb="63">
      <t>トウ</t>
    </rPh>
    <phoneticPr fontId="1"/>
  </si>
  <si>
    <t>2024年1月末</t>
    <rPh sb="4" eb="5">
      <t>ネン</t>
    </rPh>
    <rPh sb="6" eb="7">
      <t>ガツ</t>
    </rPh>
    <rPh sb="7" eb="8">
      <t>マツ</t>
    </rPh>
    <phoneticPr fontId="1"/>
  </si>
  <si>
    <t>https://www.nakatomi.or.jp/contribution/</t>
  </si>
  <si>
    <t xml:space="preserve">
【助成対象】
1）健康の維持・増進に関する医学的・薬学的研究
課題番号1：筋骨格系及び結合織の機能保持に関する研究
課題番号2：皮膚の健康と老化防止に関する基礎的研究
課題番号3：機能低下、個人差等による薬物等の体内動態に関する研究
課題番号4：疼痛治療に関する研究
2）運動を主体とする健康増進に関する科学の研究
課題番号5：運動を中心とした健康増進に関する研究
</t>
    <rPh sb="2" eb="4">
      <t>ジョセイ</t>
    </rPh>
    <rPh sb="4" eb="6">
      <t>タイショウ</t>
    </rPh>
    <rPh sb="10" eb="12">
      <t>ケンコウ</t>
    </rPh>
    <rPh sb="13" eb="15">
      <t>イジ</t>
    </rPh>
    <rPh sb="16" eb="18">
      <t>ゾウシン</t>
    </rPh>
    <rPh sb="19" eb="20">
      <t>カン</t>
    </rPh>
    <rPh sb="22" eb="25">
      <t>イガクテキ</t>
    </rPh>
    <rPh sb="26" eb="29">
      <t>ヤクガクテキ</t>
    </rPh>
    <rPh sb="29" eb="31">
      <t>ケンキュウ</t>
    </rPh>
    <rPh sb="32" eb="34">
      <t>カダイ</t>
    </rPh>
    <rPh sb="34" eb="36">
      <t>バンゴウ</t>
    </rPh>
    <rPh sb="38" eb="39">
      <t>キン</t>
    </rPh>
    <rPh sb="39" eb="41">
      <t>コッカク</t>
    </rPh>
    <rPh sb="41" eb="42">
      <t>ケイ</t>
    </rPh>
    <rPh sb="42" eb="43">
      <t>オヨ</t>
    </rPh>
    <rPh sb="44" eb="47">
      <t>ケツゴウシキ</t>
    </rPh>
    <rPh sb="48" eb="50">
      <t>キノウ</t>
    </rPh>
    <rPh sb="50" eb="52">
      <t>ホジ</t>
    </rPh>
    <rPh sb="53" eb="54">
      <t>カン</t>
    </rPh>
    <rPh sb="56" eb="58">
      <t>ケンキュウ</t>
    </rPh>
    <rPh sb="59" eb="61">
      <t>カダイ</t>
    </rPh>
    <rPh sb="61" eb="63">
      <t>バンゴウ</t>
    </rPh>
    <rPh sb="65" eb="67">
      <t>ヒフ</t>
    </rPh>
    <rPh sb="68" eb="70">
      <t>ケンコウ</t>
    </rPh>
    <rPh sb="71" eb="75">
      <t>ロウカボウシ</t>
    </rPh>
    <rPh sb="76" eb="77">
      <t>カン</t>
    </rPh>
    <rPh sb="79" eb="82">
      <t>キソテキ</t>
    </rPh>
    <rPh sb="82" eb="84">
      <t>ケンキュウ</t>
    </rPh>
    <rPh sb="85" eb="87">
      <t>カダイ</t>
    </rPh>
    <rPh sb="87" eb="89">
      <t>バンゴウ</t>
    </rPh>
    <rPh sb="91" eb="93">
      <t>キノウ</t>
    </rPh>
    <rPh sb="93" eb="95">
      <t>テイカ</t>
    </rPh>
    <rPh sb="96" eb="99">
      <t>コジンサ</t>
    </rPh>
    <rPh sb="99" eb="100">
      <t>トウ</t>
    </rPh>
    <phoneticPr fontId="1"/>
  </si>
  <si>
    <t>23-068</t>
    <phoneticPr fontId="1"/>
  </si>
  <si>
    <t>公益財団法人 臨床薬理研究振興財団</t>
    <rPh sb="0" eb="2">
      <t>コウエキ</t>
    </rPh>
    <rPh sb="2" eb="4">
      <t>ザイダン</t>
    </rPh>
    <rPh sb="4" eb="6">
      <t>ホウジン</t>
    </rPh>
    <rPh sb="7" eb="9">
      <t>リンショウ</t>
    </rPh>
    <rPh sb="9" eb="11">
      <t>ヤクリ</t>
    </rPh>
    <rPh sb="11" eb="13">
      <t>ケンキュウ</t>
    </rPh>
    <rPh sb="13" eb="15">
      <t>シンコウ</t>
    </rPh>
    <rPh sb="15" eb="17">
      <t>ザイダン</t>
    </rPh>
    <phoneticPr fontId="1"/>
  </si>
  <si>
    <t>45歳未満（2023年4月1日現在）1978年4月2日以降の出生者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</si>
  <si>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推薦</t>
    <rPh sb="0" eb="2">
      <t>スイセン</t>
    </rPh>
    <phoneticPr fontId="1"/>
  </si>
  <si>
    <t>11月</t>
    <rPh sb="2" eb="3">
      <t>ガツ</t>
    </rPh>
    <phoneticPr fontId="1"/>
  </si>
  <si>
    <t>2023年度第48回 研究奨励金</t>
    <rPh sb="4" eb="6">
      <t>ネンド</t>
    </rPh>
    <rPh sb="6" eb="7">
      <t>ダイ</t>
    </rPh>
    <rPh sb="9" eb="10">
      <t>カイ</t>
    </rPh>
    <rPh sb="11" eb="13">
      <t>ケンキュウ</t>
    </rPh>
    <rPh sb="13" eb="16">
      <t>ショウレイキン</t>
    </rPh>
    <phoneticPr fontId="1"/>
  </si>
  <si>
    <t>2023年度第48回 海外留学助成金</t>
    <rPh sb="4" eb="6">
      <t>ネンド</t>
    </rPh>
    <rPh sb="6" eb="7">
      <t>ダイ</t>
    </rPh>
    <rPh sb="9" eb="10">
      <t>カイ</t>
    </rPh>
    <rPh sb="11" eb="13">
      <t>カイガイ</t>
    </rPh>
    <rPh sb="13" eb="15">
      <t>リュウガク</t>
    </rPh>
    <rPh sb="15" eb="18">
      <t>ジョセイキン</t>
    </rPh>
    <phoneticPr fontId="1"/>
  </si>
  <si>
    <t>臨床薬理研究を志す者で、海外での研究を希望する者</t>
    <rPh sb="0" eb="2">
      <t>リンショウ</t>
    </rPh>
    <rPh sb="2" eb="4">
      <t>ヤクリ</t>
    </rPh>
    <rPh sb="4" eb="6">
      <t>ケンキュウ</t>
    </rPh>
    <rPh sb="7" eb="8">
      <t>ココロザ</t>
    </rPh>
    <rPh sb="9" eb="10">
      <t>モノ</t>
    </rPh>
    <rPh sb="12" eb="14">
      <t>カイガイ</t>
    </rPh>
    <rPh sb="16" eb="18">
      <t>ケンキュウ</t>
    </rPh>
    <rPh sb="19" eb="21">
      <t>キボウ</t>
    </rPh>
    <rPh sb="23" eb="24">
      <t>モノ</t>
    </rPh>
    <phoneticPr fontId="1"/>
  </si>
  <si>
    <t>2023年度第1回 若手研究支援</t>
    <rPh sb="4" eb="6">
      <t>ネンド</t>
    </rPh>
    <rPh sb="6" eb="7">
      <t>ダイ</t>
    </rPh>
    <rPh sb="8" eb="9">
      <t>カイ</t>
    </rPh>
    <rPh sb="10" eb="12">
      <t>ワカテ</t>
    </rPh>
    <rPh sb="12" eb="14">
      <t>ケンキュウ</t>
    </rPh>
    <rPh sb="14" eb="16">
      <t>シエン</t>
    </rPh>
    <phoneticPr fontId="1"/>
  </si>
  <si>
    <t>【募集研究分野】
臨床薬理分野に関する研究で、財団の研究奨励金獲得に応募するための予備研究（含基礎研究）</t>
    <rPh sb="1" eb="3">
      <t>ボシュウ</t>
    </rPh>
    <rPh sb="3" eb="5">
      <t>ケンキュウ</t>
    </rPh>
    <rPh sb="5" eb="7">
      <t>ブンヤ</t>
    </rPh>
    <rPh sb="9" eb="11">
      <t>リンショウ</t>
    </rPh>
    <rPh sb="11" eb="13">
      <t>ヤクリ</t>
    </rPh>
    <rPh sb="13" eb="15">
      <t>ブンヤ</t>
    </rPh>
    <rPh sb="16" eb="17">
      <t>カン</t>
    </rPh>
    <rPh sb="19" eb="21">
      <t>ケンキュウ</t>
    </rPh>
    <rPh sb="23" eb="25">
      <t>ザイダン</t>
    </rPh>
    <rPh sb="26" eb="28">
      <t>ケンキュウ</t>
    </rPh>
    <rPh sb="28" eb="31">
      <t>ショウレイキン</t>
    </rPh>
    <rPh sb="31" eb="33">
      <t>カクトク</t>
    </rPh>
    <rPh sb="34" eb="36">
      <t>オウボ</t>
    </rPh>
    <rPh sb="41" eb="43">
      <t>ヨビ</t>
    </rPh>
    <rPh sb="43" eb="45">
      <t>ケンキュウ</t>
    </rPh>
    <rPh sb="46" eb="47">
      <t>フク</t>
    </rPh>
    <rPh sb="47" eb="51">
      <t>キソケンキュウ</t>
    </rPh>
    <phoneticPr fontId="1"/>
  </si>
  <si>
    <t>40歳未満（2023年4月1日現在）1983年4月2日以降の出生者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</si>
  <si>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https://www.rinyaku-fdn.or.jp/jigyou/</t>
  </si>
  <si>
    <t>23-069</t>
    <phoneticPr fontId="1"/>
  </si>
  <si>
    <t>23-068</t>
    <phoneticPr fontId="1"/>
  </si>
  <si>
    <t>23-070</t>
    <phoneticPr fontId="1"/>
  </si>
  <si>
    <t>公益財団法人 旭硝子財団</t>
    <rPh sb="0" eb="6">
      <t>コウエキザイダンホウジン</t>
    </rPh>
    <rPh sb="7" eb="8">
      <t>アサヒ</t>
    </rPh>
    <rPh sb="8" eb="10">
      <t>ガラス</t>
    </rPh>
    <rPh sb="10" eb="12">
      <t>ザイダン</t>
    </rPh>
    <phoneticPr fontId="1"/>
  </si>
  <si>
    <t>2024年度　研究奨励</t>
    <rPh sb="4" eb="6">
      <t>ネンド</t>
    </rPh>
    <rPh sb="7" eb="9">
      <t>ケンキュウ</t>
    </rPh>
    <rPh sb="9" eb="11">
      <t>ショウレイ</t>
    </rPh>
    <phoneticPr fontId="1"/>
  </si>
  <si>
    <t>1978年1月1日以降の生まれ</t>
    <rPh sb="4" eb="5">
      <t>ネン</t>
    </rPh>
    <rPh sb="6" eb="7">
      <t>ガツ</t>
    </rPh>
    <rPh sb="8" eb="9">
      <t>ヒ</t>
    </rPh>
    <rPh sb="9" eb="11">
      <t>イコウ</t>
    </rPh>
    <rPh sb="12" eb="13">
      <t>ウ</t>
    </rPh>
    <phoneticPr fontId="1"/>
  </si>
  <si>
    <t>【助成対象研究分野】
化学・生命分野
物理・情報分野</t>
    <rPh sb="1" eb="3">
      <t>ジョセイ</t>
    </rPh>
    <rPh sb="3" eb="5">
      <t>タイショウ</t>
    </rPh>
    <rPh sb="5" eb="7">
      <t>ケンキュウ</t>
    </rPh>
    <rPh sb="7" eb="9">
      <t>ブンヤ</t>
    </rPh>
    <rPh sb="11" eb="13">
      <t>カガク</t>
    </rPh>
    <rPh sb="14" eb="16">
      <t>セイメイ</t>
    </rPh>
    <rPh sb="16" eb="18">
      <t>ブンヤ</t>
    </rPh>
    <rPh sb="19" eb="21">
      <t>ブツリ</t>
    </rPh>
    <rPh sb="22" eb="24">
      <t>ジョウホウ</t>
    </rPh>
    <rPh sb="24" eb="26">
      <t>ブンヤ</t>
    </rPh>
    <phoneticPr fontId="1"/>
  </si>
  <si>
    <t>2024年4月中旬</t>
    <rPh sb="4" eb="5">
      <t>ネン</t>
    </rPh>
    <rPh sb="6" eb="7">
      <t>ガツ</t>
    </rPh>
    <rPh sb="7" eb="9">
      <t>チュウジュン</t>
    </rPh>
    <phoneticPr fontId="1"/>
  </si>
  <si>
    <t>https://www.af-info.or.jp/research/apply.html</t>
  </si>
  <si>
    <t>2024年度「サスティナブルな未来への研究助成」
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</si>
  <si>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①建築・都市分野：人間生活の歴史と現状、将来を視野に置いた建築・都市空間に関わる研究
②人文・社会科学分野：持続可能な社会の実現に向けた人文・社会科学的な研究
③環境フィールド研究：自然環境の保全、自然と人が共生する社会の構築に資するフィールド調査を中心とする研究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7">
      <t>トシクウカン</t>
    </rPh>
    <rPh sb="48" eb="49">
      <t>カカ</t>
    </rPh>
    <rPh sb="51" eb="53">
      <t>ケンキュウ</t>
    </rPh>
    <rPh sb="56" eb="58">
      <t>ジンブン</t>
    </rPh>
    <rPh sb="59" eb="63">
      <t>シャカイカガク</t>
    </rPh>
    <rPh sb="63" eb="65">
      <t>ブンヤ</t>
    </rPh>
    <rPh sb="66" eb="68">
      <t>ジゾク</t>
    </rPh>
    <rPh sb="68" eb="70">
      <t>カノウ</t>
    </rPh>
    <rPh sb="71" eb="73">
      <t>シャカイ</t>
    </rPh>
    <rPh sb="74" eb="76">
      <t>ジツゲン</t>
    </rPh>
    <rPh sb="77" eb="78">
      <t>ム</t>
    </rPh>
    <rPh sb="80" eb="82">
      <t>ジンブン</t>
    </rPh>
    <rPh sb="83" eb="85">
      <t>シャカイ</t>
    </rPh>
    <rPh sb="85" eb="88">
      <t>カガクテキ</t>
    </rPh>
    <rPh sb="89" eb="91">
      <t>ケンキュウ</t>
    </rPh>
    <rPh sb="94" eb="96">
      <t>カンキョウ</t>
    </rPh>
    <rPh sb="101" eb="103">
      <t>ケンキュウ</t>
    </rPh>
    <rPh sb="104" eb="106">
      <t>シゼン</t>
    </rPh>
    <rPh sb="106" eb="108">
      <t>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</si>
  <si>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①1,000～2,500
②1,000～2,000
③1,000～2,000</t>
    <phoneticPr fontId="1"/>
  </si>
  <si>
    <t>45歳以下の若手研究者</t>
    <rPh sb="2" eb="3">
      <t>サイ</t>
    </rPh>
    <rPh sb="3" eb="5">
      <t>イカ</t>
    </rPh>
    <rPh sb="6" eb="8">
      <t>ワカテ</t>
    </rPh>
    <rPh sb="8" eb="11">
      <t>ケンキュウシャ</t>
    </rPh>
    <phoneticPr fontId="1"/>
  </si>
  <si>
    <t>2024年度「サスティナブルな未来への研究助成」
発展研究コース</t>
    <rPh sb="4" eb="6">
      <t>ネンド</t>
    </rPh>
    <rPh sb="15" eb="17">
      <t>ミライ</t>
    </rPh>
    <rPh sb="19" eb="21">
      <t>ケンキュウ</t>
    </rPh>
    <rPh sb="21" eb="23">
      <t>ジョセイ</t>
    </rPh>
    <rPh sb="25" eb="27">
      <t>ハッテン</t>
    </rPh>
    <rPh sb="27" eb="29">
      <t>ケンキュウ</t>
    </rPh>
    <phoneticPr fontId="1"/>
  </si>
  <si>
    <t>-</t>
    <phoneticPr fontId="1"/>
  </si>
  <si>
    <t>①3,000～6,000
②2,500～4,000
③3,000～6,000</t>
    <phoneticPr fontId="1"/>
  </si>
  <si>
    <t>23-071</t>
    <phoneticPr fontId="1"/>
  </si>
  <si>
    <t xml:space="preserve">2024年度「ブループラネット地球環境特別研究助成」
</t>
    <rPh sb="4" eb="6">
      <t>ネンド</t>
    </rPh>
    <rPh sb="15" eb="17">
      <t>チキュウ</t>
    </rPh>
    <rPh sb="17" eb="19">
      <t>カンキョウ</t>
    </rPh>
    <rPh sb="19" eb="21">
      <t>トクベツ</t>
    </rPh>
    <rPh sb="21" eb="23">
      <t>ケンキュウ</t>
    </rPh>
    <rPh sb="23" eb="25">
      <t>ジョセイ</t>
    </rPh>
    <phoneticPr fontId="1"/>
  </si>
  <si>
    <t>【助成対象研究分野】
①化学・生命分野
②物理・情報分野
③建築・都市分野
④人文・社会科学分野
⑤環境フィールド研究分野</t>
    <rPh sb="1" eb="3">
      <t>ジョセイ</t>
    </rPh>
    <rPh sb="3" eb="5">
      <t>タイショウ</t>
    </rPh>
    <rPh sb="5" eb="7">
      <t>ケンキュウ</t>
    </rPh>
    <rPh sb="7" eb="9">
      <t>ブンヤ</t>
    </rPh>
    <rPh sb="12" eb="14">
      <t>カガク</t>
    </rPh>
    <rPh sb="15" eb="17">
      <t>セイメイ</t>
    </rPh>
    <rPh sb="17" eb="19">
      <t>ブンヤ</t>
    </rPh>
    <rPh sb="21" eb="23">
      <t>ブツリ</t>
    </rPh>
    <rPh sb="24" eb="26">
      <t>ジョウホウ</t>
    </rPh>
    <rPh sb="26" eb="28">
      <t>ブンヤ</t>
    </rPh>
    <rPh sb="30" eb="32">
      <t>ケンチク</t>
    </rPh>
    <rPh sb="33" eb="35">
      <t>トシ</t>
    </rPh>
    <rPh sb="35" eb="37">
      <t>ブンヤ</t>
    </rPh>
    <rPh sb="39" eb="41">
      <t>ジンブン</t>
    </rPh>
    <rPh sb="42" eb="44">
      <t>シャカイ</t>
    </rPh>
    <rPh sb="44" eb="46">
      <t>カガク</t>
    </rPh>
    <rPh sb="46" eb="48">
      <t>ブンヤ</t>
    </rPh>
    <rPh sb="50" eb="52">
      <t>カンキョウ</t>
    </rPh>
    <rPh sb="57" eb="59">
      <t>ケンキュウ</t>
    </rPh>
    <rPh sb="59" eb="61">
      <t>ブンヤ</t>
    </rPh>
    <phoneticPr fontId="1"/>
  </si>
  <si>
    <t>10,000～30,000</t>
    <phoneticPr fontId="1"/>
  </si>
  <si>
    <t>23-072</t>
    <phoneticPr fontId="1"/>
  </si>
  <si>
    <t>23-073</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</si>
  <si>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</si>
  <si>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2023年度 研究助成</t>
    <rPh sb="4" eb="6">
      <t>ネンド</t>
    </rPh>
    <rPh sb="7" eb="9">
      <t>ケンキュウ</t>
    </rPh>
    <rPh sb="9" eb="11">
      <t>ジョセイ</t>
    </rPh>
    <phoneticPr fontId="1"/>
  </si>
  <si>
    <t xml:space="preserve">【研究対象課題】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1" eb="5">
      <t>ケンキュウタイショウ</t>
    </rPh>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</si>
  <si>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12月中旬</t>
    <rPh sb="2" eb="3">
      <t>ガツ</t>
    </rPh>
    <rPh sb="3" eb="5">
      <t>チュウジュン</t>
    </rPh>
    <phoneticPr fontId="1"/>
  </si>
  <si>
    <t>https://www.ueharazaidan.or.jp/grants/login/</t>
    <phoneticPr fontId="1"/>
  </si>
  <si>
    <t>2023年度 研究奨励金</t>
    <rPh sb="4" eb="6">
      <t>ネンド</t>
    </rPh>
    <rPh sb="7" eb="9">
      <t>ケンキュウ</t>
    </rPh>
    <rPh sb="9" eb="12">
      <t>ショウレイキン</t>
    </rPh>
    <phoneticPr fontId="1"/>
  </si>
  <si>
    <t>1986年4月1日以降出生の者</t>
    <rPh sb="4" eb="5">
      <t>ネン</t>
    </rPh>
    <rPh sb="6" eb="7">
      <t>ガツ</t>
    </rPh>
    <rPh sb="8" eb="9">
      <t>ヒ</t>
    </rPh>
    <rPh sb="9" eb="11">
      <t>イコウ</t>
    </rPh>
    <rPh sb="11" eb="13">
      <t>シュッセイ</t>
    </rPh>
    <rPh sb="14" eb="15">
      <t>モノ</t>
    </rPh>
    <phoneticPr fontId="1"/>
  </si>
  <si>
    <t>23-074</t>
    <phoneticPr fontId="1"/>
  </si>
  <si>
    <t>上記と同じ</t>
    <rPh sb="0" eb="2">
      <t>ジョウキ</t>
    </rPh>
    <rPh sb="3" eb="4">
      <t>オナ</t>
    </rPh>
    <phoneticPr fontId="1"/>
  </si>
  <si>
    <t>2023年度
 海外留学助成金Ⅰ，Ⅱ</t>
    <rPh sb="4" eb="6">
      <t>ネンド</t>
    </rPh>
    <rPh sb="8" eb="10">
      <t>カイガイ</t>
    </rPh>
    <rPh sb="10" eb="12">
      <t>リュウガク</t>
    </rPh>
    <rPh sb="12" eb="15">
      <t>ジョセイキン</t>
    </rPh>
    <phoneticPr fontId="1"/>
  </si>
  <si>
    <t>2023年度
 若手海外留学支援金Ⅰ，Ⅱ</t>
    <rPh sb="4" eb="6">
      <t>ネンド</t>
    </rPh>
    <rPh sb="8" eb="10">
      <t>ワカテ</t>
    </rPh>
    <rPh sb="10" eb="12">
      <t>カイガイ</t>
    </rPh>
    <rPh sb="12" eb="14">
      <t>リュウガク</t>
    </rPh>
    <rPh sb="14" eb="17">
      <t>シエンキン</t>
    </rPh>
    <phoneticPr fontId="1"/>
  </si>
  <si>
    <t>1990年4月1日以降出生の者</t>
    <rPh sb="4" eb="5">
      <t>ネン</t>
    </rPh>
    <rPh sb="6" eb="7">
      <t>ガツ</t>
    </rPh>
    <rPh sb="8" eb="9">
      <t>ヒ</t>
    </rPh>
    <rPh sb="9" eb="11">
      <t>イコウ</t>
    </rPh>
    <rPh sb="11" eb="13">
      <t>シュッセイ</t>
    </rPh>
    <rPh sb="14" eb="15">
      <t>モノ</t>
    </rPh>
    <phoneticPr fontId="1"/>
  </si>
  <si>
    <t>上記と同じ
但し、若手海外留学支援金Ⅱは＜生命科学と他分野との融合部門のみ</t>
    <rPh sb="0" eb="2">
      <t>ジョウキ</t>
    </rPh>
    <rPh sb="3" eb="4">
      <t>オナ</t>
    </rPh>
    <rPh sb="6" eb="7">
      <t>タダ</t>
    </rPh>
    <rPh sb="9" eb="11">
      <t>ワカテ</t>
    </rPh>
    <rPh sb="11" eb="13">
      <t>カイガイ</t>
    </rPh>
    <rPh sb="13" eb="15">
      <t>リュウガク</t>
    </rPh>
    <rPh sb="15" eb="18">
      <t>シエンキン</t>
    </rPh>
    <rPh sb="21" eb="25">
      <t>セイメイカガク</t>
    </rPh>
    <rPh sb="26" eb="29">
      <t>タブンヤ</t>
    </rPh>
    <rPh sb="31" eb="33">
      <t>ユウゴウ</t>
    </rPh>
    <rPh sb="33" eb="35">
      <t>ブモン</t>
    </rPh>
    <phoneticPr fontId="1"/>
  </si>
  <si>
    <t>23-075</t>
    <phoneticPr fontId="1"/>
  </si>
  <si>
    <t>2023年度
 研究推進特別奨励金</t>
    <rPh sb="4" eb="6">
      <t>ネンド</t>
    </rPh>
    <rPh sb="8" eb="10">
      <t>ケンキュウ</t>
    </rPh>
    <rPh sb="10" eb="12">
      <t>スイシン</t>
    </rPh>
    <rPh sb="12" eb="14">
      <t>トクベツ</t>
    </rPh>
    <rPh sb="14" eb="17">
      <t>ショウレイキン</t>
    </rPh>
    <phoneticPr fontId="1"/>
  </si>
  <si>
    <t>月額：150</t>
    <rPh sb="0" eb="2">
      <t>ゲツガク</t>
    </rPh>
    <phoneticPr fontId="1"/>
  </si>
  <si>
    <t>募集開始時点で39歳以下の者</t>
    <rPh sb="0" eb="2">
      <t>ボシュウ</t>
    </rPh>
    <rPh sb="2" eb="4">
      <t>カイシ</t>
    </rPh>
    <rPh sb="4" eb="6">
      <t>ジテン</t>
    </rPh>
    <rPh sb="9" eb="10">
      <t>サイ</t>
    </rPh>
    <rPh sb="10" eb="12">
      <t>イカ</t>
    </rPh>
    <rPh sb="13" eb="14">
      <t>モノ</t>
    </rPh>
    <phoneticPr fontId="1"/>
  </si>
  <si>
    <t>23-076</t>
    <phoneticPr fontId="1"/>
  </si>
  <si>
    <t>2023年度
第12回特定研究助成金</t>
    <rPh sb="4" eb="6">
      <t>ネンド</t>
    </rPh>
    <rPh sb="7" eb="8">
      <t>ダイ</t>
    </rPh>
    <rPh sb="10" eb="11">
      <t>カイ</t>
    </rPh>
    <rPh sb="11" eb="13">
      <t>トクテイ</t>
    </rPh>
    <rPh sb="13" eb="15">
      <t>ケンキュウ</t>
    </rPh>
    <rPh sb="15" eb="18">
      <t>ジョセイキン</t>
    </rPh>
    <phoneticPr fontId="1"/>
  </si>
  <si>
    <t xml:space="preserve">【助成対象課題】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</si>
  <si>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（ｐ）15,000
(Ｓ）9,000</t>
    <phoneticPr fontId="1"/>
  </si>
  <si>
    <t>23-077</t>
    <phoneticPr fontId="1"/>
  </si>
  <si>
    <t>パワーアカデミー事務局</t>
    <rPh sb="8" eb="11">
      <t>ジムキョク</t>
    </rPh>
    <phoneticPr fontId="1"/>
  </si>
  <si>
    <t>2023年度 研究助成（萌芽研究）</t>
    <rPh sb="4" eb="6">
      <t>ネンド</t>
    </rPh>
    <rPh sb="7" eb="9">
      <t>ケンキュウ</t>
    </rPh>
    <rPh sb="9" eb="11">
      <t>ジョセイ</t>
    </rPh>
    <rPh sb="12" eb="14">
      <t>ホウガ</t>
    </rPh>
    <rPh sb="14" eb="16">
      <t>ケンキュウ</t>
    </rPh>
    <phoneticPr fontId="1"/>
  </si>
  <si>
    <t>【対象分野】
電気工学</t>
    <rPh sb="1" eb="3">
      <t>タイショウ</t>
    </rPh>
    <rPh sb="3" eb="5">
      <t>ブンヤ</t>
    </rPh>
    <rPh sb="7" eb="9">
      <t>デンキ</t>
    </rPh>
    <rPh sb="9" eb="11">
      <t>コウガク</t>
    </rPh>
    <phoneticPr fontId="1"/>
  </si>
  <si>
    <t>個人：1,000
共同：1,000</t>
    <rPh sb="0" eb="2">
      <t>コジン</t>
    </rPh>
    <rPh sb="9" eb="11">
      <t>キョウドウ</t>
    </rPh>
    <phoneticPr fontId="1"/>
  </si>
  <si>
    <t>12月下旬</t>
    <rPh sb="2" eb="3">
      <t>ガツ</t>
    </rPh>
    <rPh sb="3" eb="5">
      <t>ゲジュン</t>
    </rPh>
    <phoneticPr fontId="1"/>
  </si>
  <si>
    <t>https://www.power-academy.jp/info/2023/003759.html</t>
    <phoneticPr fontId="1"/>
  </si>
  <si>
    <t>2023年度 研究助成（特別推進研究）</t>
    <rPh sb="4" eb="6">
      <t>ネンド</t>
    </rPh>
    <rPh sb="7" eb="9">
      <t>ケンキュウ</t>
    </rPh>
    <rPh sb="9" eb="11">
      <t>ジョセイ</t>
    </rPh>
    <rPh sb="12" eb="14">
      <t>トクベツ</t>
    </rPh>
    <rPh sb="14" eb="16">
      <t>スイシン</t>
    </rPh>
    <rPh sb="16" eb="18">
      <t>ケンキュウ</t>
    </rPh>
    <phoneticPr fontId="1"/>
  </si>
  <si>
    <t>23-078</t>
    <phoneticPr fontId="1"/>
  </si>
  <si>
    <t>公益財団法人 薬力学研究会</t>
    <rPh sb="0" eb="4">
      <t>コウエキザイダン</t>
    </rPh>
    <rPh sb="4" eb="6">
      <t>ホウジン</t>
    </rPh>
    <rPh sb="7" eb="10">
      <t>ヤクリキガク</t>
    </rPh>
    <rPh sb="10" eb="13">
      <t>ケンキュウカイ</t>
    </rPh>
    <phoneticPr fontId="1"/>
  </si>
  <si>
    <t>医学・医療、歯学・歯科医療、薬学等</t>
    <rPh sb="0" eb="2">
      <t>イガク</t>
    </rPh>
    <rPh sb="3" eb="5">
      <t>イリョウ</t>
    </rPh>
    <rPh sb="6" eb="8">
      <t>シガク</t>
    </rPh>
    <rPh sb="9" eb="11">
      <t>シカ</t>
    </rPh>
    <rPh sb="11" eb="13">
      <t>イリョウ</t>
    </rPh>
    <rPh sb="14" eb="16">
      <t>ヤクガク</t>
    </rPh>
    <rPh sb="16" eb="17">
      <t>トウ</t>
    </rPh>
    <phoneticPr fontId="1"/>
  </si>
  <si>
    <t>2024年1月中旬</t>
    <rPh sb="4" eb="5">
      <t>ネン</t>
    </rPh>
    <rPh sb="6" eb="7">
      <t>ガツ</t>
    </rPh>
    <rPh sb="7" eb="9">
      <t>チュウジュン</t>
    </rPh>
    <phoneticPr fontId="1"/>
  </si>
  <si>
    <t>http：//yakuriki.umin.jp/</t>
  </si>
  <si>
    <t xml:space="preserve">【募集研究分野】：「臨床薬理研究」
「ヒト」を対象とした臨床研究及びそれを支える臨床応用のための研究
</t>
    <rPh sb="1" eb="3">
      <t>ボシュウ</t>
    </rPh>
    <rPh sb="3" eb="5">
      <t>ケンキュウ</t>
    </rPh>
    <rPh sb="5" eb="7">
      <t>ブンヤ</t>
    </rPh>
    <rPh sb="23" eb="25">
      <t>タイショウ</t>
    </rPh>
    <rPh sb="28" eb="30">
      <t>リンショウ</t>
    </rPh>
    <rPh sb="30" eb="32">
      <t>ケンキュウ</t>
    </rPh>
    <rPh sb="32" eb="33">
      <t>オヨ</t>
    </rPh>
    <rPh sb="37" eb="38">
      <t>ササ</t>
    </rPh>
    <rPh sb="40" eb="42">
      <t>リンショウ</t>
    </rPh>
    <rPh sb="42" eb="44">
      <t>オウヨウ</t>
    </rPh>
    <rPh sb="48" eb="50">
      <t>ケンキュウ</t>
    </rPh>
    <phoneticPr fontId="1"/>
  </si>
  <si>
    <t>締切：8/31（木）17：00まで</t>
    <rPh sb="0" eb="2">
      <t>シメキリ</t>
    </rPh>
    <rPh sb="8" eb="9">
      <t>モク</t>
    </rPh>
    <phoneticPr fontId="1"/>
  </si>
  <si>
    <t>承認</t>
    <rPh sb="0" eb="2">
      <t>ショウニン</t>
    </rPh>
    <phoneticPr fontId="1"/>
  </si>
  <si>
    <t>Ⅰ：留学期間：1年以上
Ⅱ：留学期間：90日～1年未満</t>
    <rPh sb="2" eb="4">
      <t>リュウガク</t>
    </rPh>
    <rPh sb="4" eb="6">
      <t>キカン</t>
    </rPh>
    <rPh sb="8" eb="9">
      <t>ネン</t>
    </rPh>
    <rPh sb="9" eb="11">
      <t>イジョウ</t>
    </rPh>
    <rPh sb="14" eb="16">
      <t>リュウガク</t>
    </rPh>
    <rPh sb="16" eb="18">
      <t>キカン</t>
    </rPh>
    <rPh sb="21" eb="22">
      <t>ヒ</t>
    </rPh>
    <rPh sb="24" eb="25">
      <t>ネン</t>
    </rPh>
    <rPh sb="25" eb="27">
      <t>ミマン</t>
    </rPh>
    <phoneticPr fontId="1"/>
  </si>
  <si>
    <t xml:space="preserve">
1978年4月1日以降出生の日本在住の教授
医学部または薬学部において2021年4月以降に独立した研究室を立ち上げた者</t>
    <rPh sb="5" eb="6">
      <t>ネン</t>
    </rPh>
    <rPh sb="7" eb="8">
      <t>ガツ</t>
    </rPh>
    <rPh sb="9" eb="10">
      <t>ヒ</t>
    </rPh>
    <rPh sb="10" eb="12">
      <t>イコウ</t>
    </rPh>
    <rPh sb="12" eb="14">
      <t>シュッセイ</t>
    </rPh>
    <rPh sb="15" eb="17">
      <t>ニホン</t>
    </rPh>
    <rPh sb="17" eb="19">
      <t>ザイジュウ</t>
    </rPh>
    <rPh sb="20" eb="22">
      <t>キョウジュ</t>
    </rPh>
    <rPh sb="24" eb="27">
      <t>イガクブ</t>
    </rPh>
    <rPh sb="30" eb="33">
      <t>ヤクガクブ</t>
    </rPh>
    <rPh sb="41" eb="42">
      <t>ネン</t>
    </rPh>
    <rPh sb="43" eb="44">
      <t>ガツ</t>
    </rPh>
    <rPh sb="44" eb="46">
      <t>イコウ</t>
    </rPh>
    <rPh sb="47" eb="49">
      <t>ドクリツ</t>
    </rPh>
    <rPh sb="51" eb="54">
      <t>ケンキュウシツ</t>
    </rPh>
    <rPh sb="55" eb="56">
      <t>タ</t>
    </rPh>
    <rPh sb="57" eb="58">
      <t>ア</t>
    </rPh>
    <rPh sb="60" eb="61">
      <t>モノ</t>
    </rPh>
    <phoneticPr fontId="1"/>
  </si>
  <si>
    <t>2023年度
 来日研究生助成金</t>
    <rPh sb="4" eb="6">
      <t>ネンド</t>
    </rPh>
    <rPh sb="8" eb="10">
      <t>ライニチ</t>
    </rPh>
    <rPh sb="10" eb="13">
      <t>ケンキュウセイ</t>
    </rPh>
    <rPh sb="13" eb="16">
      <t>ジョセイキン</t>
    </rPh>
    <phoneticPr fontId="1"/>
  </si>
  <si>
    <t>【助成対象課題】
「ヒューマンバイオロジーによる革新的医学研究」
1）新標的同定を可能にする先端的分子プロファイリング開発支援
2）疾患過程やヒト固有の生命現象の試験管内再現と応用研究
3）種間比較・動物実験・インシリコモデリングなどのヒトへの展開</t>
    <rPh sb="1" eb="3">
      <t>ジョセイ</t>
    </rPh>
    <rPh sb="3" eb="5">
      <t>タイショウ</t>
    </rPh>
    <rPh sb="5" eb="7">
      <t>カダイ</t>
    </rPh>
    <rPh sb="24" eb="27">
      <t>カクシンテキ</t>
    </rPh>
    <rPh sb="27" eb="29">
      <t>イガク</t>
    </rPh>
    <rPh sb="29" eb="31">
      <t>ケンキュウ</t>
    </rPh>
    <rPh sb="35" eb="38">
      <t>シンヒョウテキ</t>
    </rPh>
    <rPh sb="38" eb="40">
      <t>ドウテイ</t>
    </rPh>
    <rPh sb="41" eb="43">
      <t>カノウ</t>
    </rPh>
    <rPh sb="46" eb="49">
      <t>センタンテキ</t>
    </rPh>
    <rPh sb="49" eb="51">
      <t>ブンシ</t>
    </rPh>
    <rPh sb="59" eb="61">
      <t>カイハツ</t>
    </rPh>
    <rPh sb="61" eb="63">
      <t>シエン</t>
    </rPh>
    <rPh sb="66" eb="68">
      <t>シッカン</t>
    </rPh>
    <rPh sb="68" eb="70">
      <t>カテイ</t>
    </rPh>
    <rPh sb="73" eb="75">
      <t>コユウ</t>
    </rPh>
    <rPh sb="76" eb="78">
      <t>セイメイ</t>
    </rPh>
    <rPh sb="78" eb="80">
      <t>ゲンショウ</t>
    </rPh>
    <rPh sb="81" eb="85">
      <t>シケンカンナイ</t>
    </rPh>
    <rPh sb="85" eb="87">
      <t>サイゲン</t>
    </rPh>
    <rPh sb="88" eb="90">
      <t>オウヨウ</t>
    </rPh>
    <rPh sb="90" eb="92">
      <t>ケンキュウ</t>
    </rPh>
    <rPh sb="95" eb="97">
      <t>シュカン</t>
    </rPh>
    <rPh sb="97" eb="99">
      <t>ヒカク</t>
    </rPh>
    <rPh sb="100" eb="102">
      <t>ドウブツ</t>
    </rPh>
    <rPh sb="102" eb="104">
      <t>ジッケン</t>
    </rPh>
    <rPh sb="122" eb="124">
      <t>テンカイ</t>
    </rPh>
    <phoneticPr fontId="1"/>
  </si>
  <si>
    <t>Ｐ：500万円×3年間希望者
Ｓ：300万円×3年間希望者</t>
    <rPh sb="5" eb="6">
      <t>マン</t>
    </rPh>
    <rPh sb="6" eb="7">
      <t>エン</t>
    </rPh>
    <rPh sb="9" eb="11">
      <t>ネンカン</t>
    </rPh>
    <rPh sb="11" eb="14">
      <t>キボウシャ</t>
    </rPh>
    <rPh sb="21" eb="22">
      <t>エン</t>
    </rPh>
    <rPh sb="24" eb="26">
      <t>ネンカン</t>
    </rPh>
    <rPh sb="26" eb="29">
      <t>キボウシャ</t>
    </rPh>
    <phoneticPr fontId="1"/>
  </si>
  <si>
    <t>45歳以下の准教授、講師、助教、助手（2024年4月1日現在）からの応募を4分の3以上採択する</t>
    <rPh sb="2" eb="3">
      <t>サイ</t>
    </rPh>
    <rPh sb="3" eb="5">
      <t>イカ</t>
    </rPh>
    <rPh sb="6" eb="9">
      <t>ジュンキョウジュ</t>
    </rPh>
    <rPh sb="10" eb="12">
      <t>コウシ</t>
    </rPh>
    <rPh sb="13" eb="15">
      <t>ジョキョウ</t>
    </rPh>
    <rPh sb="16" eb="18">
      <t>ジョシュ</t>
    </rPh>
    <rPh sb="23" eb="24">
      <t>ネン</t>
    </rPh>
    <rPh sb="25" eb="26">
      <t>ガツ</t>
    </rPh>
    <rPh sb="27" eb="28">
      <t>ヒ</t>
    </rPh>
    <rPh sb="28" eb="30">
      <t>ゲンザイ</t>
    </rPh>
    <rPh sb="34" eb="36">
      <t>オウボ</t>
    </rPh>
    <rPh sb="38" eb="39">
      <t>ブン</t>
    </rPh>
    <rPh sb="41" eb="43">
      <t>イジョウ</t>
    </rPh>
    <rPh sb="43" eb="45">
      <t>サイタク</t>
    </rPh>
    <phoneticPr fontId="1"/>
  </si>
  <si>
    <t>締切：8/21（月）15：00</t>
    <rPh sb="0" eb="2">
      <t>シメキリ</t>
    </rPh>
    <rPh sb="8" eb="9">
      <t>ゲツ</t>
    </rPh>
    <phoneticPr fontId="1"/>
  </si>
  <si>
    <t>上記と同じ</t>
    <rPh sb="0" eb="2">
      <t>ジョウキ</t>
    </rPh>
    <rPh sb="3" eb="4">
      <t>オナ</t>
    </rPh>
    <phoneticPr fontId="1"/>
  </si>
  <si>
    <t>23-079</t>
    <phoneticPr fontId="1"/>
  </si>
  <si>
    <t>公益財団法人 ホーユー科学財団</t>
    <rPh sb="0" eb="4">
      <t>コウエキザイダン</t>
    </rPh>
    <rPh sb="4" eb="6">
      <t>ホウジン</t>
    </rPh>
    <rPh sb="11" eb="13">
      <t>カガク</t>
    </rPh>
    <rPh sb="13" eb="15">
      <t>ザイダン</t>
    </rPh>
    <phoneticPr fontId="1"/>
  </si>
  <si>
    <t>2024年度　研究助成</t>
    <rPh sb="4" eb="6">
      <t>ネンド</t>
    </rPh>
    <rPh sb="7" eb="9">
      <t>ケンキュウ</t>
    </rPh>
    <rPh sb="9" eb="11">
      <t>ジョセイ</t>
    </rPh>
    <phoneticPr fontId="1"/>
  </si>
  <si>
    <t>【募集分野】
1）化粧品・医薬部外品関連
•毛髪および頭皮に関連する研究
•染色用色素に関する研究
•毛髪または皮膚への物質の吸着・浸透を促進または阻害する技術の研究
•毛髪の化学変化や物性変化を可視化する研究または官能評価との相関性に関する研究
•ヘアカラーや化粧品の心理学的影響に関する研究</t>
    <rPh sb="1" eb="3">
      <t>ボシュウ</t>
    </rPh>
    <rPh sb="3" eb="5">
      <t>ブンヤ</t>
    </rPh>
    <rPh sb="9" eb="12">
      <t>ケショウヒン</t>
    </rPh>
    <rPh sb="13" eb="16">
      <t>イヤクブ</t>
    </rPh>
    <rPh sb="16" eb="18">
      <t>ガイヒン</t>
    </rPh>
    <rPh sb="18" eb="20">
      <t>カンレン</t>
    </rPh>
    <rPh sb="22" eb="24">
      <t>モウハツ</t>
    </rPh>
    <rPh sb="27" eb="29">
      <t>トウヒ</t>
    </rPh>
    <rPh sb="30" eb="32">
      <t>カンレン</t>
    </rPh>
    <rPh sb="34" eb="36">
      <t>ケンキュウ</t>
    </rPh>
    <rPh sb="38" eb="41">
      <t>センショクヨウ</t>
    </rPh>
    <rPh sb="41" eb="43">
      <t>シキソ</t>
    </rPh>
    <rPh sb="44" eb="45">
      <t>カン</t>
    </rPh>
    <rPh sb="47" eb="49">
      <t>ケンキュウ</t>
    </rPh>
    <rPh sb="51" eb="53">
      <t>モウハツ</t>
    </rPh>
    <rPh sb="56" eb="58">
      <t>ヒフ</t>
    </rPh>
    <rPh sb="60" eb="62">
      <t>ブッシツ</t>
    </rPh>
    <rPh sb="63" eb="65">
      <t>キュウチャク</t>
    </rPh>
    <rPh sb="66" eb="68">
      <t>シントウ</t>
    </rPh>
    <rPh sb="69" eb="71">
      <t>ソクシン</t>
    </rPh>
    <rPh sb="74" eb="76">
      <t>ソガイ</t>
    </rPh>
    <rPh sb="78" eb="80">
      <t>ギジュツ</t>
    </rPh>
    <rPh sb="81" eb="83">
      <t>ケンキュウ</t>
    </rPh>
    <rPh sb="85" eb="87">
      <t>モウハツ</t>
    </rPh>
    <rPh sb="88" eb="90">
      <t>カガク</t>
    </rPh>
    <rPh sb="90" eb="92">
      <t>ヘンカ</t>
    </rPh>
    <rPh sb="93" eb="95">
      <t>ブッセイ</t>
    </rPh>
    <rPh sb="95" eb="97">
      <t>ヘンカ</t>
    </rPh>
    <rPh sb="98" eb="101">
      <t>カシカ</t>
    </rPh>
    <rPh sb="103" eb="105">
      <t>ケンキュウ</t>
    </rPh>
    <rPh sb="108" eb="110">
      <t>カンノウ</t>
    </rPh>
    <rPh sb="110" eb="112">
      <t>ヒョウカ</t>
    </rPh>
    <rPh sb="114" eb="117">
      <t>ソウカンセイ</t>
    </rPh>
    <rPh sb="118" eb="119">
      <t>カン</t>
    </rPh>
    <rPh sb="121" eb="123">
      <t>ケンキュウ</t>
    </rPh>
    <rPh sb="131" eb="134">
      <t>ケショウヒン</t>
    </rPh>
    <rPh sb="135" eb="139">
      <t>シンリガクテキ</t>
    </rPh>
    <rPh sb="139" eb="141">
      <t>エイキョウ</t>
    </rPh>
    <rPh sb="142" eb="143">
      <t>カン</t>
    </rPh>
    <rPh sb="145" eb="147">
      <t>ケンキュウ</t>
    </rPh>
    <phoneticPr fontId="1"/>
  </si>
  <si>
    <t>2）医薬品関連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10" eb="11">
      <t>ガタ</t>
    </rPh>
    <rPh sb="16" eb="18">
      <t>シッカン</t>
    </rPh>
    <rPh sb="19" eb="21">
      <t>ヨボウ</t>
    </rPh>
    <rPh sb="22" eb="24">
      <t>シンダン</t>
    </rPh>
    <rPh sb="25" eb="27">
      <t>チリョウ</t>
    </rPh>
    <rPh sb="28" eb="29">
      <t>カン</t>
    </rPh>
    <rPh sb="31" eb="33">
      <t>ケンキュウ</t>
    </rPh>
    <rPh sb="36" eb="37">
      <t>ガタ</t>
    </rPh>
    <rPh sb="42" eb="44">
      <t>シッカン</t>
    </rPh>
    <rPh sb="50" eb="51">
      <t>セイ</t>
    </rPh>
    <rPh sb="51" eb="56">
      <t>セッショクヒフエン</t>
    </rPh>
    <rPh sb="58" eb="60">
      <t>ヨボウ</t>
    </rPh>
    <rPh sb="61" eb="63">
      <t>シンダン</t>
    </rPh>
    <rPh sb="64" eb="66">
      <t>チリョウ</t>
    </rPh>
    <rPh sb="67" eb="68">
      <t>カン</t>
    </rPh>
    <rPh sb="70" eb="72">
      <t>ケンキュウ</t>
    </rPh>
    <rPh sb="79" eb="81">
      <t>シッカン</t>
    </rPh>
    <rPh sb="81" eb="83">
      <t>ゼンパン</t>
    </rPh>
    <rPh sb="84" eb="85">
      <t>カカ</t>
    </rPh>
    <rPh sb="87" eb="91">
      <t>タイナイカンキョウ</t>
    </rPh>
    <rPh sb="91" eb="93">
      <t>カイゼン</t>
    </rPh>
    <rPh sb="98" eb="100">
      <t>ケンキュウ</t>
    </rPh>
    <rPh sb="107" eb="109">
      <t>ハッセイ</t>
    </rPh>
    <rPh sb="109" eb="111">
      <t>キジョ</t>
    </rPh>
    <rPh sb="112" eb="113">
      <t>カン</t>
    </rPh>
    <rPh sb="115" eb="117">
      <t>キソ</t>
    </rPh>
    <rPh sb="117" eb="119">
      <t>ケンキュウ</t>
    </rPh>
    <phoneticPr fontId="1"/>
  </si>
  <si>
    <t>500または1,000</t>
    <phoneticPr fontId="1"/>
  </si>
  <si>
    <t>-</t>
    <phoneticPr fontId="1"/>
  </si>
  <si>
    <t>2024年1月末</t>
    <rPh sb="4" eb="5">
      <t>ネン</t>
    </rPh>
    <rPh sb="6" eb="7">
      <t>ガツ</t>
    </rPh>
    <rPh sb="7" eb="8">
      <t>マツ</t>
    </rPh>
    <phoneticPr fontId="1"/>
  </si>
  <si>
    <t>https://www.hoyu-foundation.or.jp/subsidy</t>
    <phoneticPr fontId="1"/>
  </si>
  <si>
    <t>23-080</t>
    <phoneticPr fontId="1"/>
  </si>
  <si>
    <t>公益財団法人 石本記念デサントスポーツ科学振興財団</t>
    <rPh sb="0" eb="6">
      <t>コウエキザイダンホウジン</t>
    </rPh>
    <rPh sb="7" eb="9">
      <t>イシモト</t>
    </rPh>
    <rPh sb="9" eb="11">
      <t>キネン</t>
    </rPh>
    <rPh sb="19" eb="21">
      <t>カガク</t>
    </rPh>
    <rPh sb="21" eb="23">
      <t>シンコウ</t>
    </rPh>
    <rPh sb="23" eb="25">
      <t>ザイダン</t>
    </rPh>
    <phoneticPr fontId="1"/>
  </si>
  <si>
    <t>第46回（2024年度）学術研究募集</t>
    <rPh sb="0" eb="1">
      <t>ダイ</t>
    </rPh>
    <rPh sb="3" eb="4">
      <t>カイ</t>
    </rPh>
    <rPh sb="9" eb="11">
      <t>ネンド</t>
    </rPh>
    <rPh sb="12" eb="14">
      <t>ガクジュツ</t>
    </rPh>
    <rPh sb="14" eb="16">
      <t>ケンキュウ</t>
    </rPh>
    <rPh sb="16" eb="18">
      <t>ボシュウ</t>
    </rPh>
    <phoneticPr fontId="1"/>
  </si>
  <si>
    <t>【第一部】課題学術研究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【第二部】自由課題学術研究
財団の主旨に添ったものであり、申請者がこれまで行ってきた研究を助成することによって、調査・研究の発展、充実が期待されるもの</t>
    <rPh sb="1" eb="4">
      <t>ダイイチブ</t>
    </rPh>
    <rPh sb="13" eb="15">
      <t>ショネツ</t>
    </rPh>
    <rPh sb="15" eb="18">
      <t>カンキョウカ</t>
    </rPh>
    <rPh sb="22" eb="24">
      <t>ウンドウ</t>
    </rPh>
    <rPh sb="38" eb="41">
      <t>カイテキセイ</t>
    </rPh>
    <rPh sb="42" eb="44">
      <t>ジツゲン</t>
    </rPh>
    <rPh sb="50" eb="52">
      <t>ヨウヒン</t>
    </rPh>
    <rPh sb="53" eb="54">
      <t>カン</t>
    </rPh>
    <rPh sb="56" eb="58">
      <t>ケンキュウ</t>
    </rPh>
    <rPh sb="60" eb="63">
      <t>ウンドウジ</t>
    </rPh>
    <rPh sb="71" eb="74">
      <t>カイテキセイ</t>
    </rPh>
    <rPh sb="74" eb="76">
      <t>ジツゲン</t>
    </rPh>
    <rPh sb="77" eb="79">
      <t>シュホウ</t>
    </rPh>
    <rPh sb="84" eb="87">
      <t>カイテキセイ</t>
    </rPh>
    <rPh sb="88" eb="91">
      <t>テイリョウカ</t>
    </rPh>
    <rPh sb="93" eb="94">
      <t>アラ</t>
    </rPh>
    <rPh sb="96" eb="98">
      <t>シュホウ</t>
    </rPh>
    <rPh sb="99" eb="101">
      <t>シヒョウ</t>
    </rPh>
    <rPh sb="102" eb="103">
      <t>カン</t>
    </rPh>
    <rPh sb="105" eb="107">
      <t>ケンキュウ</t>
    </rPh>
    <rPh sb="109" eb="112">
      <t>ウンドウジ</t>
    </rPh>
    <rPh sb="117" eb="120">
      <t>カイテキセイ</t>
    </rPh>
    <rPh sb="121" eb="125">
      <t>ヒフカンカク</t>
    </rPh>
    <rPh sb="126" eb="127">
      <t>カン</t>
    </rPh>
    <rPh sb="129" eb="131">
      <t>ケンキュウ</t>
    </rPh>
    <rPh sb="139" eb="141">
      <t>シンタイ</t>
    </rPh>
    <rPh sb="142" eb="143">
      <t>ウゴ</t>
    </rPh>
    <rPh sb="150" eb="152">
      <t>エイキョウ</t>
    </rPh>
    <rPh sb="153" eb="154">
      <t>カン</t>
    </rPh>
    <rPh sb="156" eb="158">
      <t>ケンキュウ</t>
    </rPh>
    <rPh sb="161" eb="164">
      <t>ダイニブ</t>
    </rPh>
    <rPh sb="165" eb="167">
      <t>ジユウ</t>
    </rPh>
    <rPh sb="167" eb="169">
      <t>カダイ</t>
    </rPh>
    <rPh sb="169" eb="171">
      <t>ガクジュツ</t>
    </rPh>
    <rPh sb="171" eb="173">
      <t>ケンキュウ</t>
    </rPh>
    <rPh sb="174" eb="176">
      <t>ザイダン</t>
    </rPh>
    <rPh sb="177" eb="179">
      <t>シュシ</t>
    </rPh>
    <rPh sb="180" eb="181">
      <t>ソ</t>
    </rPh>
    <rPh sb="189" eb="192">
      <t>シンセイシャ</t>
    </rPh>
    <rPh sb="197" eb="198">
      <t>オコナ</t>
    </rPh>
    <rPh sb="202" eb="204">
      <t>ケンキュウ</t>
    </rPh>
    <rPh sb="205" eb="207">
      <t>ジョセイ</t>
    </rPh>
    <rPh sb="216" eb="218">
      <t>チョウサ</t>
    </rPh>
    <rPh sb="219" eb="221">
      <t>ケンキュウ</t>
    </rPh>
    <rPh sb="222" eb="224">
      <t>ハッテン</t>
    </rPh>
    <rPh sb="225" eb="227">
      <t>ジュウジツ</t>
    </rPh>
    <rPh sb="228" eb="230">
      <t>キタイ</t>
    </rPh>
    <phoneticPr fontId="1"/>
  </si>
  <si>
    <t>一部：1000
二部：最優秀1000
　　　優秀500</t>
    <rPh sb="0" eb="2">
      <t>イチブ</t>
    </rPh>
    <rPh sb="8" eb="10">
      <t>ニブ</t>
    </rPh>
    <rPh sb="11" eb="14">
      <t>サイユウシュウ</t>
    </rPh>
    <rPh sb="22" eb="24">
      <t>ユウシュウ</t>
    </rPh>
    <phoneticPr fontId="1"/>
  </si>
  <si>
    <t>11月下旬</t>
    <rPh sb="2" eb="3">
      <t>ガツ</t>
    </rPh>
    <rPh sb="3" eb="5">
      <t>ゲジュン</t>
    </rPh>
    <phoneticPr fontId="1"/>
  </si>
  <si>
    <t>https://www.descente.co.jp/ishimoto/</t>
    <phoneticPr fontId="1"/>
  </si>
  <si>
    <t>23-081</t>
    <phoneticPr fontId="1"/>
  </si>
  <si>
    <t>東京エレクトロン株式会社</t>
    <rPh sb="0" eb="2">
      <t>トウキョウ</t>
    </rPh>
    <rPh sb="8" eb="10">
      <t>カブシキ</t>
    </rPh>
    <rPh sb="10" eb="12">
      <t>カイシャ</t>
    </rPh>
    <phoneticPr fontId="1"/>
  </si>
  <si>
    <t>2023年度 共同研究公募制度</t>
    <rPh sb="4" eb="6">
      <t>ネンド</t>
    </rPh>
    <rPh sb="7" eb="9">
      <t>キョウドウ</t>
    </rPh>
    <rPh sb="9" eb="11">
      <t>ケンキュウ</t>
    </rPh>
    <rPh sb="11" eb="13">
      <t>コウボ</t>
    </rPh>
    <rPh sb="13" eb="15">
      <t>セイド</t>
    </rPh>
    <phoneticPr fontId="1"/>
  </si>
  <si>
    <t>【研究対象領域】
半導体・FPDの製造装置技術やデバイス・ウェーハ製造プロセスに必要となる、ニーズおよびシーズ技術と適合する研究テーマ
※詳細はＨＰにてご確認ください</t>
    <rPh sb="1" eb="3">
      <t>ケンキュウ</t>
    </rPh>
    <rPh sb="3" eb="5">
      <t>タイショウ</t>
    </rPh>
    <rPh sb="5" eb="7">
      <t>リョウイキ</t>
    </rPh>
    <rPh sb="9" eb="12">
      <t>ハンドウタイ</t>
    </rPh>
    <rPh sb="17" eb="19">
      <t>セイゾウ</t>
    </rPh>
    <rPh sb="19" eb="21">
      <t>ソウチ</t>
    </rPh>
    <rPh sb="21" eb="23">
      <t>ギジュツ</t>
    </rPh>
    <rPh sb="33" eb="35">
      <t>セイゾウ</t>
    </rPh>
    <rPh sb="40" eb="42">
      <t>ヒツヨウ</t>
    </rPh>
    <rPh sb="55" eb="57">
      <t>ギジュツ</t>
    </rPh>
    <rPh sb="58" eb="60">
      <t>テキゴウ</t>
    </rPh>
    <rPh sb="62" eb="64">
      <t>ケンキュウ</t>
    </rPh>
    <rPh sb="70" eb="72">
      <t>ショウサイ</t>
    </rPh>
    <rPh sb="78" eb="80">
      <t>カクニン</t>
    </rPh>
    <phoneticPr fontId="1"/>
  </si>
  <si>
    <t>①大型：年間15,000
②中型:年間5,000
③小型：年間1,500</t>
    <rPh sb="1" eb="3">
      <t>オオガタ</t>
    </rPh>
    <rPh sb="4" eb="6">
      <t>ネンカン</t>
    </rPh>
    <rPh sb="14" eb="16">
      <t>チュウガタ</t>
    </rPh>
    <rPh sb="17" eb="19">
      <t>ネンカン</t>
    </rPh>
    <rPh sb="26" eb="28">
      <t>ショウガタ</t>
    </rPh>
    <rPh sb="29" eb="31">
      <t>ネンカン</t>
    </rPh>
    <phoneticPr fontId="1"/>
  </si>
  <si>
    <t>-</t>
    <phoneticPr fontId="1"/>
  </si>
  <si>
    <t>12月中旬までに</t>
    <rPh sb="2" eb="3">
      <t>ガツ</t>
    </rPh>
    <rPh sb="3" eb="5">
      <t>チュウジュン</t>
    </rPh>
    <phoneticPr fontId="1"/>
  </si>
  <si>
    <t>https://www.tel.co.jp/rd/jointresearch/hq95qj00000002in-att/Application_guide.pdf</t>
    <phoneticPr fontId="1"/>
  </si>
  <si>
    <t>23-082</t>
    <phoneticPr fontId="1"/>
  </si>
  <si>
    <t>公益財団法人 国際科学技術財団</t>
    <rPh sb="0" eb="2">
      <t>コウエキ</t>
    </rPh>
    <rPh sb="2" eb="4">
      <t>ザイダン</t>
    </rPh>
    <rPh sb="4" eb="6">
      <t>ホウジン</t>
    </rPh>
    <rPh sb="7" eb="9">
      <t>コクサイ</t>
    </rPh>
    <rPh sb="9" eb="11">
      <t>カガク</t>
    </rPh>
    <rPh sb="11" eb="13">
      <t>ギジュツ</t>
    </rPh>
    <rPh sb="13" eb="15">
      <t>ザイダン</t>
    </rPh>
    <phoneticPr fontId="1"/>
  </si>
  <si>
    <t>2024年 平成記念研究助成</t>
    <rPh sb="4" eb="5">
      <t>ネン</t>
    </rPh>
    <rPh sb="6" eb="8">
      <t>ヘイセイ</t>
    </rPh>
    <rPh sb="8" eb="10">
      <t>キネン</t>
    </rPh>
    <rPh sb="10" eb="12">
      <t>ケンキュウ</t>
    </rPh>
    <rPh sb="12" eb="14">
      <t>ジョセイ</t>
    </rPh>
    <phoneticPr fontId="1"/>
  </si>
  <si>
    <t>【助成対象】
社会的課題の解決に資するための知識統合・連携型研究</t>
    <rPh sb="1" eb="3">
      <t>ジョセイ</t>
    </rPh>
    <rPh sb="3" eb="5">
      <t>タイショウ</t>
    </rPh>
    <rPh sb="7" eb="9">
      <t>シャカイ</t>
    </rPh>
    <rPh sb="9" eb="10">
      <t>テキ</t>
    </rPh>
    <rPh sb="10" eb="12">
      <t>カダイ</t>
    </rPh>
    <rPh sb="13" eb="15">
      <t>カイケツ</t>
    </rPh>
    <rPh sb="16" eb="17">
      <t>シ</t>
    </rPh>
    <rPh sb="22" eb="24">
      <t>チシキ</t>
    </rPh>
    <rPh sb="24" eb="26">
      <t>トウゴウ</t>
    </rPh>
    <rPh sb="27" eb="29">
      <t>レンケイ</t>
    </rPh>
    <rPh sb="29" eb="30">
      <t>ガタ</t>
    </rPh>
    <rPh sb="30" eb="32">
      <t>ケンキュウ</t>
    </rPh>
    <phoneticPr fontId="1"/>
  </si>
  <si>
    <t>年齢制限はないが、45歳程度までの人材発掘を考え中</t>
    <rPh sb="0" eb="2">
      <t>ネンレイ</t>
    </rPh>
    <rPh sb="2" eb="4">
      <t>セイゲン</t>
    </rPh>
    <rPh sb="11" eb="12">
      <t>サイ</t>
    </rPh>
    <rPh sb="12" eb="14">
      <t>テイド</t>
    </rPh>
    <rPh sb="17" eb="19">
      <t>ジンザイ</t>
    </rPh>
    <rPh sb="19" eb="21">
      <t>ハックツ</t>
    </rPh>
    <rPh sb="22" eb="23">
      <t>カンガ</t>
    </rPh>
    <rPh sb="24" eb="25">
      <t>チュウ</t>
    </rPh>
    <phoneticPr fontId="1"/>
  </si>
  <si>
    <t>5,000～10,000</t>
    <phoneticPr fontId="1"/>
  </si>
  <si>
    <t>9月頃</t>
    <rPh sb="1" eb="2">
      <t>ガツ</t>
    </rPh>
    <rPh sb="2" eb="3">
      <t>コロ</t>
    </rPh>
    <phoneticPr fontId="1"/>
  </si>
  <si>
    <t>https://www.japanprize.jp/subsidy_yoko.html</t>
    <phoneticPr fontId="1"/>
  </si>
  <si>
    <t>23-083</t>
    <phoneticPr fontId="1"/>
  </si>
  <si>
    <t>公益財団法人 鈴木謙三記念医科学応用研究財団</t>
    <rPh sb="0" eb="4">
      <t>コウエキザイダン</t>
    </rPh>
    <rPh sb="4" eb="6">
      <t>ホウジン</t>
    </rPh>
    <rPh sb="7" eb="9">
      <t>スズキ</t>
    </rPh>
    <rPh sb="9" eb="11">
      <t>ケンゾウ</t>
    </rPh>
    <rPh sb="11" eb="22">
      <t>キネンイカガクオウヨウケンキュウザイダン</t>
    </rPh>
    <phoneticPr fontId="1"/>
  </si>
  <si>
    <t>令和5年度 調査研究助成募集</t>
    <rPh sb="0" eb="2">
      <t>レイワ</t>
    </rPh>
    <rPh sb="3" eb="5">
      <t>ネンド</t>
    </rPh>
    <rPh sb="6" eb="8">
      <t>チョウサ</t>
    </rPh>
    <rPh sb="8" eb="10">
      <t>ケンキュウ</t>
    </rPh>
    <rPh sb="10" eb="12">
      <t>ジョセイ</t>
    </rPh>
    <rPh sb="12" eb="14">
      <t>ボシュウ</t>
    </rPh>
    <phoneticPr fontId="1"/>
  </si>
  <si>
    <t>【助成課題】
課題1：より豊かな生活に貢献する医療技術に関する研究
1）日常身体活動・機能の非侵襲的な測定装置の開発
2）QOLの向上を目指した医療技術の開発
課題2：生活習慣病における医学、薬学の萌芽的研究
1）病態の解明と病態モデルの開発
2）生理活性物質と創薬に関する研究
課題3：心臓電気現象の異常を探求し医療の明日を拓く研究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6" eb="38">
      <t>ニチジョウ</t>
    </rPh>
    <rPh sb="38" eb="40">
      <t>シンタイ</t>
    </rPh>
    <rPh sb="40" eb="42">
      <t>カツドウ</t>
    </rPh>
    <rPh sb="43" eb="45">
      <t>キノウ</t>
    </rPh>
    <rPh sb="46" eb="47">
      <t>ヒ</t>
    </rPh>
    <rPh sb="47" eb="49">
      <t>シンシュウ</t>
    </rPh>
    <rPh sb="49" eb="50">
      <t>テキ</t>
    </rPh>
    <rPh sb="51" eb="55">
      <t>ソクテイソウチ</t>
    </rPh>
    <rPh sb="56" eb="58">
      <t>カイハツ</t>
    </rPh>
    <rPh sb="65" eb="67">
      <t>コウジョウ</t>
    </rPh>
    <rPh sb="68" eb="70">
      <t>メザ</t>
    </rPh>
    <rPh sb="72" eb="74">
      <t>イリョウ</t>
    </rPh>
    <rPh sb="74" eb="76">
      <t>ギジュツ</t>
    </rPh>
    <rPh sb="77" eb="79">
      <t>カイハツ</t>
    </rPh>
    <rPh sb="81" eb="83">
      <t>カダイ</t>
    </rPh>
    <rPh sb="85" eb="87">
      <t>セイカツ</t>
    </rPh>
    <rPh sb="87" eb="90">
      <t>シュウカンビョウ</t>
    </rPh>
    <rPh sb="94" eb="96">
      <t>イガク</t>
    </rPh>
    <rPh sb="97" eb="99">
      <t>ヤクガク</t>
    </rPh>
    <rPh sb="100" eb="103">
      <t>ホウガテキ</t>
    </rPh>
    <rPh sb="103" eb="105">
      <t>ケンキュウ</t>
    </rPh>
    <rPh sb="108" eb="110">
      <t>ビョウタイ</t>
    </rPh>
    <rPh sb="111" eb="113">
      <t>カイメイ</t>
    </rPh>
    <rPh sb="114" eb="116">
      <t>ビョウタイ</t>
    </rPh>
    <rPh sb="120" eb="122">
      <t>カイハツ</t>
    </rPh>
    <rPh sb="125" eb="127">
      <t>セイリ</t>
    </rPh>
    <rPh sb="127" eb="131">
      <t>カッセイブッシツ</t>
    </rPh>
    <rPh sb="132" eb="134">
      <t>ソウヤク</t>
    </rPh>
    <rPh sb="135" eb="136">
      <t>カン</t>
    </rPh>
    <rPh sb="138" eb="140">
      <t>ケンキュウ</t>
    </rPh>
    <rPh sb="142" eb="144">
      <t>カダイ</t>
    </rPh>
    <rPh sb="146" eb="148">
      <t>シンゾウ</t>
    </rPh>
    <rPh sb="148" eb="150">
      <t>デンキ</t>
    </rPh>
    <rPh sb="150" eb="152">
      <t>ゲンショウ</t>
    </rPh>
    <rPh sb="153" eb="155">
      <t>イジョウ</t>
    </rPh>
    <rPh sb="156" eb="158">
      <t>タンキュウ</t>
    </rPh>
    <rPh sb="159" eb="161">
      <t>イリョウ</t>
    </rPh>
    <rPh sb="162" eb="164">
      <t>アス</t>
    </rPh>
    <rPh sb="165" eb="166">
      <t>ヒラ</t>
    </rPh>
    <rPh sb="167" eb="169">
      <t>ケンキュウ</t>
    </rPh>
    <phoneticPr fontId="1"/>
  </si>
  <si>
    <t>課題1：5,000
課題2，3：3,000</t>
    <rPh sb="0" eb="2">
      <t>カダイ</t>
    </rPh>
    <rPh sb="10" eb="12">
      <t>カダイ</t>
    </rPh>
    <phoneticPr fontId="1"/>
  </si>
  <si>
    <t>課題2は、満45歳以下（1977年8月1日以降生まれ</t>
    <rPh sb="0" eb="2">
      <t>カダイ</t>
    </rPh>
    <rPh sb="5" eb="6">
      <t>マン</t>
    </rPh>
    <rPh sb="8" eb="9">
      <t>サイ</t>
    </rPh>
    <rPh sb="9" eb="11">
      <t>イカ</t>
    </rPh>
    <rPh sb="16" eb="17">
      <t>ネン</t>
    </rPh>
    <rPh sb="18" eb="19">
      <t>ガツ</t>
    </rPh>
    <rPh sb="20" eb="21">
      <t>ヒ</t>
    </rPh>
    <rPh sb="21" eb="23">
      <t>イコウ</t>
    </rPh>
    <rPh sb="23" eb="24">
      <t>ウ</t>
    </rPh>
    <phoneticPr fontId="1"/>
  </si>
  <si>
    <t>10月下旬</t>
    <rPh sb="2" eb="3">
      <t>ガツ</t>
    </rPh>
    <rPh sb="3" eb="5">
      <t>ゲジュン</t>
    </rPh>
    <phoneticPr fontId="1"/>
  </si>
  <si>
    <t>https://www.suzukenzaidan.or.jp/</t>
    <phoneticPr fontId="1"/>
  </si>
  <si>
    <t>締切：7/31（月）当日消印有効</t>
    <rPh sb="0" eb="2">
      <t>シメキリ</t>
    </rPh>
    <rPh sb="8" eb="9">
      <t>ゲツ</t>
    </rPh>
    <rPh sb="10" eb="12">
      <t>トウジツ</t>
    </rPh>
    <rPh sb="12" eb="14">
      <t>ケシイン</t>
    </rPh>
    <rPh sb="14" eb="16">
      <t>ユウコウ</t>
    </rPh>
    <phoneticPr fontId="1"/>
  </si>
  <si>
    <t>23-084</t>
    <phoneticPr fontId="1"/>
  </si>
  <si>
    <t>公益財団法人 科学技術融合振興財団</t>
    <rPh sb="0" eb="2">
      <t>コウエキ</t>
    </rPh>
    <rPh sb="2" eb="4">
      <t>ザイダン</t>
    </rPh>
    <rPh sb="4" eb="6">
      <t>ホウジン</t>
    </rPh>
    <rPh sb="7" eb="9">
      <t>カガク</t>
    </rPh>
    <rPh sb="9" eb="11">
      <t>ギジュツ</t>
    </rPh>
    <rPh sb="11" eb="13">
      <t>ユウゴウ</t>
    </rPh>
    <rPh sb="13" eb="15">
      <t>シンコウ</t>
    </rPh>
    <rPh sb="15" eb="17">
      <t>ザイダン</t>
    </rPh>
    <phoneticPr fontId="1"/>
  </si>
  <si>
    <t xml:space="preserve">
【助成課題】
研究課題A
シミュレーション＆ゲーミングに関する調査研究
研究課題Ｂ
①情報技術、ネットワーク技術を応用したシミュレーション＆ゲーミングによる学習用ソフトウェアの試作
②社会に役立つシリアスゲームの調査研究
③エンタテインメントゲームに関する調査研究
＜研究課題分野＞
①情報科学　②社会　③医学・福祉　④教育　⑤生物　⑥物理
⑦環境　⑧図形・デザイン　⑨経営・経済　⑩土木建築　⑪化学
⑫数学　⑬エンタテインメントゲーム
⑭その他　a.心理学　b.コミュニケーション　c.防災　d.物語研究
　　　　　e.スポーツ　f.出版企画
</t>
    <rPh sb="8" eb="10">
      <t>ケンキュウ</t>
    </rPh>
    <rPh sb="10" eb="12">
      <t>カダイ</t>
    </rPh>
    <rPh sb="29" eb="30">
      <t>カン</t>
    </rPh>
    <rPh sb="32" eb="34">
      <t>チョウサ</t>
    </rPh>
    <rPh sb="34" eb="36">
      <t>ケンキュウ</t>
    </rPh>
    <rPh sb="38" eb="40">
      <t>ケンキュウ</t>
    </rPh>
    <rPh sb="40" eb="42">
      <t>カダイ</t>
    </rPh>
    <rPh sb="45" eb="47">
      <t>ジョウホウ</t>
    </rPh>
    <rPh sb="47" eb="49">
      <t>ギジュツ</t>
    </rPh>
    <rPh sb="56" eb="58">
      <t>ギジュツ</t>
    </rPh>
    <rPh sb="59" eb="61">
      <t>オウヨウ</t>
    </rPh>
    <rPh sb="80" eb="83">
      <t>ガクシュウヨウ</t>
    </rPh>
    <rPh sb="90" eb="92">
      <t>シサク</t>
    </rPh>
    <rPh sb="94" eb="96">
      <t>シャカイ</t>
    </rPh>
    <rPh sb="97" eb="99">
      <t>ヤクダ</t>
    </rPh>
    <rPh sb="108" eb="110">
      <t>チョウサ</t>
    </rPh>
    <rPh sb="110" eb="112">
      <t>ケンキュウ</t>
    </rPh>
    <rPh sb="127" eb="128">
      <t>カン</t>
    </rPh>
    <rPh sb="130" eb="132">
      <t>チョウサ</t>
    </rPh>
    <rPh sb="132" eb="134">
      <t>ケンキュウ</t>
    </rPh>
    <rPh sb="137" eb="139">
      <t>ケンキュウ</t>
    </rPh>
    <rPh sb="139" eb="141">
      <t>カダイ</t>
    </rPh>
    <rPh sb="141" eb="143">
      <t>ブンヤ</t>
    </rPh>
    <rPh sb="146" eb="148">
      <t>ジョウホウ</t>
    </rPh>
    <rPh sb="148" eb="150">
      <t>カガク</t>
    </rPh>
    <rPh sb="152" eb="154">
      <t>シャカイ</t>
    </rPh>
    <rPh sb="156" eb="158">
      <t>イガク</t>
    </rPh>
    <rPh sb="159" eb="161">
      <t>フクシ</t>
    </rPh>
    <rPh sb="163" eb="165">
      <t>キョウイク</t>
    </rPh>
    <rPh sb="167" eb="169">
      <t>セイブツ</t>
    </rPh>
    <rPh sb="171" eb="173">
      <t>ブツリ</t>
    </rPh>
    <rPh sb="175" eb="177">
      <t>カンキョウ</t>
    </rPh>
    <rPh sb="179" eb="181">
      <t>ズケイ</t>
    </rPh>
    <rPh sb="188" eb="190">
      <t>ケイエイ</t>
    </rPh>
    <rPh sb="191" eb="193">
      <t>ケイザイ</t>
    </rPh>
    <rPh sb="195" eb="197">
      <t>ドボク</t>
    </rPh>
    <rPh sb="197" eb="199">
      <t>ケンチク</t>
    </rPh>
    <rPh sb="201" eb="203">
      <t>カガク</t>
    </rPh>
    <rPh sb="205" eb="207">
      <t>スウガク</t>
    </rPh>
    <rPh sb="225" eb="226">
      <t>タ</t>
    </rPh>
    <rPh sb="229" eb="232">
      <t>シンリガク</t>
    </rPh>
    <rPh sb="247" eb="249">
      <t>ボウサイ</t>
    </rPh>
    <rPh sb="252" eb="254">
      <t>モノガタリ</t>
    </rPh>
    <rPh sb="254" eb="256">
      <t>ケンキュウ</t>
    </rPh>
    <rPh sb="271" eb="273">
      <t>シュッパン</t>
    </rPh>
    <rPh sb="273" eb="275">
      <t>キカク</t>
    </rPh>
    <phoneticPr fontId="1"/>
  </si>
  <si>
    <t>300～1,500</t>
    <phoneticPr fontId="1"/>
  </si>
  <si>
    <t>2023年度 助成金応募(調査研究）</t>
    <rPh sb="4" eb="6">
      <t>ネンド</t>
    </rPh>
    <rPh sb="7" eb="10">
      <t>ジョセイキン</t>
    </rPh>
    <rPh sb="10" eb="12">
      <t>オウボ</t>
    </rPh>
    <rPh sb="13" eb="15">
      <t>チョウサ</t>
    </rPh>
    <rPh sb="15" eb="17">
      <t>ケンキュウ</t>
    </rPh>
    <phoneticPr fontId="1"/>
  </si>
  <si>
    <t>2023年度 助成金応募(補助金事業）</t>
    <rPh sb="4" eb="6">
      <t>ネンド</t>
    </rPh>
    <rPh sb="7" eb="10">
      <t>ジョセイキン</t>
    </rPh>
    <rPh sb="10" eb="12">
      <t>オウボ</t>
    </rPh>
    <rPh sb="13" eb="15">
      <t>ホジョ</t>
    </rPh>
    <rPh sb="15" eb="16">
      <t>キン</t>
    </rPh>
    <rPh sb="16" eb="18">
      <t>ジギョウ</t>
    </rPh>
    <phoneticPr fontId="1"/>
  </si>
  <si>
    <t>研究課題Ｃ
シミュレーション＆ゲーミングの先進的独創的な手法の研究
※研究課題分野は上記と同じ</t>
    <rPh sb="21" eb="24">
      <t>センシンテキ</t>
    </rPh>
    <rPh sb="24" eb="27">
      <t>ドクソウテキ</t>
    </rPh>
    <rPh sb="28" eb="30">
      <t>シュホウ</t>
    </rPh>
    <rPh sb="31" eb="33">
      <t>ケンキュウ</t>
    </rPh>
    <rPh sb="36" eb="38">
      <t>ケンキュウ</t>
    </rPh>
    <rPh sb="38" eb="40">
      <t>カダイ</t>
    </rPh>
    <rPh sb="40" eb="42">
      <t>ブンヤ</t>
    </rPh>
    <rPh sb="43" eb="45">
      <t>ジョウキ</t>
    </rPh>
    <rPh sb="46" eb="47">
      <t>オナ</t>
    </rPh>
    <phoneticPr fontId="1"/>
  </si>
  <si>
    <t>150～300</t>
    <phoneticPr fontId="1"/>
  </si>
  <si>
    <t>-</t>
    <phoneticPr fontId="1"/>
  </si>
  <si>
    <t>12月末</t>
    <rPh sb="2" eb="3">
      <t>ガツ</t>
    </rPh>
    <rPh sb="3" eb="4">
      <t>マツ</t>
    </rPh>
    <phoneticPr fontId="1"/>
  </si>
  <si>
    <t>http://www.fost.or.jp/guidelines.html</t>
    <phoneticPr fontId="1"/>
  </si>
  <si>
    <t>23-085</t>
    <phoneticPr fontId="1"/>
  </si>
  <si>
    <t>公益財団法人 ポリウレタン国際技術振興財団</t>
    <rPh sb="0" eb="4">
      <t>コウエキザイダン</t>
    </rPh>
    <rPh sb="4" eb="6">
      <t>ホウジン</t>
    </rPh>
    <rPh sb="13" eb="15">
      <t>コクサイ</t>
    </rPh>
    <rPh sb="15" eb="17">
      <t>ギジュツ</t>
    </rPh>
    <rPh sb="17" eb="19">
      <t>シンコウ</t>
    </rPh>
    <rPh sb="19" eb="21">
      <t>ザイダン</t>
    </rPh>
    <phoneticPr fontId="1"/>
  </si>
  <si>
    <t>第9回（令和5年度）研究助成</t>
    <rPh sb="0" eb="1">
      <t>ダイ</t>
    </rPh>
    <rPh sb="2" eb="3">
      <t>カイ</t>
    </rPh>
    <rPh sb="4" eb="6">
      <t>レイワ</t>
    </rPh>
    <rPh sb="7" eb="9">
      <t>ネンド</t>
    </rPh>
    <rPh sb="10" eb="12">
      <t>ケンキュウ</t>
    </rPh>
    <rPh sb="12" eb="14">
      <t>ジョセイ</t>
    </rPh>
    <phoneticPr fontId="1"/>
  </si>
  <si>
    <t>【対象分野】
ポリウレタンを主体とする高分子化学及びこれに関連する分野の基礎研究、開発研究および応用研究並びに化学、物理、機械、電気などの学術的研究。特にサステナビリティ、脱炭素、省エネ、環境負荷低減等。</t>
    <rPh sb="1" eb="3">
      <t>タイショウ</t>
    </rPh>
    <rPh sb="3" eb="5">
      <t>ブンヤ</t>
    </rPh>
    <rPh sb="14" eb="16">
      <t>シュタイ</t>
    </rPh>
    <rPh sb="19" eb="24">
      <t>コウブンシカガク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1">
      <t>ガクジュツ</t>
    </rPh>
    <rPh sb="71" eb="72">
      <t>テキ</t>
    </rPh>
    <rPh sb="72" eb="74">
      <t>ケンキュウ</t>
    </rPh>
    <rPh sb="75" eb="76">
      <t>トク</t>
    </rPh>
    <rPh sb="86" eb="87">
      <t>ダツ</t>
    </rPh>
    <rPh sb="87" eb="89">
      <t>タンソ</t>
    </rPh>
    <rPh sb="90" eb="91">
      <t>ショウ</t>
    </rPh>
    <rPh sb="94" eb="96">
      <t>カンキョウ</t>
    </rPh>
    <rPh sb="96" eb="98">
      <t>フカ</t>
    </rPh>
    <rPh sb="98" eb="100">
      <t>テイゲン</t>
    </rPh>
    <rPh sb="100" eb="101">
      <t>トウ</t>
    </rPh>
    <phoneticPr fontId="1"/>
  </si>
  <si>
    <t>45歳未満</t>
    <rPh sb="2" eb="3">
      <t>サイ</t>
    </rPh>
    <rPh sb="3" eb="5">
      <t>ミマン</t>
    </rPh>
    <phoneticPr fontId="1"/>
  </si>
  <si>
    <t>2024年1月下旬</t>
    <rPh sb="4" eb="5">
      <t>ネン</t>
    </rPh>
    <rPh sb="6" eb="7">
      <t>ガツ</t>
    </rPh>
    <rPh sb="7" eb="9">
      <t>ゲジュン</t>
    </rPh>
    <phoneticPr fontId="1"/>
  </si>
  <si>
    <t>https://www.pu-zaidan.jp/guide.html</t>
    <phoneticPr fontId="1"/>
  </si>
  <si>
    <t>23-086</t>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</si>
  <si>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</si>
  <si>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学術集会および科学技術振興事業</t>
    <rPh sb="0" eb="2">
      <t>ガクジュツ</t>
    </rPh>
    <rPh sb="2" eb="4">
      <t>シュウカイ</t>
    </rPh>
    <rPh sb="7" eb="9">
      <t>カガク</t>
    </rPh>
    <rPh sb="9" eb="11">
      <t>ギジュツ</t>
    </rPh>
    <rPh sb="11" eb="13">
      <t>シンコウ</t>
    </rPh>
    <rPh sb="13" eb="15">
      <t>ジギョウ</t>
    </rPh>
    <phoneticPr fontId="1"/>
  </si>
  <si>
    <t>https://www.secomzaidan.jp/josei.html</t>
  </si>
  <si>
    <t>-</t>
    <phoneticPr fontId="1"/>
  </si>
  <si>
    <t>安全・安心に関する科学技術の振興を目的とする学会・シンポジウム・研究会などの学術集会や、将来研究者や技術者を目指す若者・子どもたちの啓発・育成を目的とする集会の開催費用を支援</t>
    <rPh sb="0" eb="2">
      <t>アンゼン</t>
    </rPh>
    <rPh sb="3" eb="5">
      <t>アンシン</t>
    </rPh>
    <rPh sb="6" eb="7">
      <t>カン</t>
    </rPh>
    <rPh sb="9" eb="11">
      <t>カガク</t>
    </rPh>
    <rPh sb="11" eb="13">
      <t>ギジュツ</t>
    </rPh>
    <rPh sb="14" eb="16">
      <t>シンコウ</t>
    </rPh>
    <rPh sb="17" eb="19">
      <t>モクテキ</t>
    </rPh>
    <rPh sb="22" eb="24">
      <t>ガッカイ</t>
    </rPh>
    <rPh sb="32" eb="35">
      <t>ケンキュウカイ</t>
    </rPh>
    <rPh sb="38" eb="40">
      <t>ガクジュツ</t>
    </rPh>
    <rPh sb="40" eb="42">
      <t>シュウカイ</t>
    </rPh>
    <rPh sb="44" eb="46">
      <t>ショウライ</t>
    </rPh>
    <rPh sb="46" eb="49">
      <t>ケンキュウシャ</t>
    </rPh>
    <rPh sb="50" eb="53">
      <t>ギジュツシャ</t>
    </rPh>
    <rPh sb="54" eb="56">
      <t>メザ</t>
    </rPh>
    <rPh sb="57" eb="59">
      <t>ワカモノ</t>
    </rPh>
    <rPh sb="60" eb="61">
      <t>コ</t>
    </rPh>
    <rPh sb="66" eb="68">
      <t>ケイハツ</t>
    </rPh>
    <rPh sb="69" eb="71">
      <t>イクセイ</t>
    </rPh>
    <rPh sb="72" eb="74">
      <t>モクテキ</t>
    </rPh>
    <rPh sb="77" eb="79">
      <t>シュウカイ</t>
    </rPh>
    <rPh sb="80" eb="82">
      <t>カイサイ</t>
    </rPh>
    <rPh sb="82" eb="84">
      <t>ヒヨウ</t>
    </rPh>
    <rPh sb="85" eb="87">
      <t>シエン</t>
    </rPh>
    <phoneticPr fontId="1"/>
  </si>
  <si>
    <t>9月頃</t>
    <rPh sb="1" eb="2">
      <t>ガツ</t>
    </rPh>
    <rPh sb="2" eb="3">
      <t>コロ</t>
    </rPh>
    <phoneticPr fontId="1"/>
  </si>
  <si>
    <t>23-087</t>
    <phoneticPr fontId="1"/>
  </si>
  <si>
    <t>一般社団法人 日本溶接協会</t>
    <rPh sb="0" eb="4">
      <t>イッパンシャダン</t>
    </rPh>
    <rPh sb="4" eb="6">
      <t>ホウジン</t>
    </rPh>
    <rPh sb="7" eb="9">
      <t>ニホン</t>
    </rPh>
    <rPh sb="9" eb="11">
      <t>ヨウセツ</t>
    </rPh>
    <rPh sb="11" eb="13">
      <t>キョウカイ</t>
    </rPh>
    <phoneticPr fontId="1"/>
  </si>
  <si>
    <t>2023年度 研究テーマ指定助成事業</t>
    <rPh sb="4" eb="6">
      <t>ネンド</t>
    </rPh>
    <rPh sb="7" eb="9">
      <t>ケンキュウ</t>
    </rPh>
    <rPh sb="12" eb="14">
      <t>シテイ</t>
    </rPh>
    <rPh sb="14" eb="16">
      <t>ジョセイ</t>
    </rPh>
    <rPh sb="16" eb="18">
      <t>ジギョウ</t>
    </rPh>
    <phoneticPr fontId="1"/>
  </si>
  <si>
    <t>【指定する研究テーマ】
①積層プロセスを織り込んだＤfAM
②溶融池現象のシミュレーションモデルの構築（PBF）
③ウォール厚さ・空間寸法などの造形限界について（PBF）
④インプロセスモニタリング（PBF/DED）
⑤溶接アークとＡＭアークの放電・溶融池現象（DED-ARC）
⑥ＡＭ凝固割れの現象論的解析（PBF/DED）
⑦ＡＭミクロ組織の造形時と後熱処理との関係（PBF/DED）
⑧ＡＭ造形物の残留応力解析と熱変形の実験・理論解析（PBF/DED）
⑨造形対象の形状・サイズと入熱量が熱変形・残留応力に及ぼす影響（PBF/DED）</t>
    <rPh sb="1" eb="3">
      <t>シテイ</t>
    </rPh>
    <rPh sb="5" eb="7">
      <t>ケンキュウ</t>
    </rPh>
    <rPh sb="13" eb="15">
      <t>セキソウ</t>
    </rPh>
    <rPh sb="20" eb="21">
      <t>オ</t>
    </rPh>
    <rPh sb="22" eb="23">
      <t>コ</t>
    </rPh>
    <rPh sb="170" eb="172">
      <t>ソシキ</t>
    </rPh>
    <rPh sb="173" eb="175">
      <t>ゾウケイ</t>
    </rPh>
    <rPh sb="175" eb="176">
      <t>トキ</t>
    </rPh>
    <rPh sb="177" eb="178">
      <t>アト</t>
    </rPh>
    <rPh sb="178" eb="179">
      <t>ネツ</t>
    </rPh>
    <rPh sb="179" eb="181">
      <t>ショリ</t>
    </rPh>
    <rPh sb="183" eb="185">
      <t>カンケイ</t>
    </rPh>
    <rPh sb="198" eb="201">
      <t>ゾウケイブツ</t>
    </rPh>
    <rPh sb="202" eb="204">
      <t>ザンリュウ</t>
    </rPh>
    <rPh sb="204" eb="206">
      <t>オウリョク</t>
    </rPh>
    <rPh sb="206" eb="208">
      <t>カイセキ</t>
    </rPh>
    <rPh sb="209" eb="210">
      <t>ネツ</t>
    </rPh>
    <rPh sb="210" eb="212">
      <t>ヘンケイ</t>
    </rPh>
    <rPh sb="213" eb="215">
      <t>ジッケン</t>
    </rPh>
    <rPh sb="216" eb="218">
      <t>リロン</t>
    </rPh>
    <rPh sb="218" eb="220">
      <t>カイセキ</t>
    </rPh>
    <rPh sb="231" eb="233">
      <t>ゾウケイ</t>
    </rPh>
    <rPh sb="233" eb="235">
      <t>タイショウ</t>
    </rPh>
    <rPh sb="236" eb="238">
      <t>ケイジョウ</t>
    </rPh>
    <rPh sb="243" eb="244">
      <t>ニュウ</t>
    </rPh>
    <rPh sb="244" eb="246">
      <t>ネツリョウ</t>
    </rPh>
    <rPh sb="247" eb="250">
      <t>ネツヘンケイ</t>
    </rPh>
    <rPh sb="251" eb="253">
      <t>ザンリュウ</t>
    </rPh>
    <rPh sb="253" eb="255">
      <t>オウリョク</t>
    </rPh>
    <rPh sb="256" eb="257">
      <t>オヨ</t>
    </rPh>
    <rPh sb="259" eb="261">
      <t>エイキョウ</t>
    </rPh>
    <phoneticPr fontId="1"/>
  </si>
  <si>
    <t>総額5,000</t>
    <rPh sb="0" eb="2">
      <t>ソウガク</t>
    </rPh>
    <phoneticPr fontId="1"/>
  </si>
  <si>
    <t>10月</t>
    <rPh sb="2" eb="3">
      <t>ガツ</t>
    </rPh>
    <phoneticPr fontId="1"/>
  </si>
  <si>
    <t>http://www.jwes.or.jp/jp/theme_grant/index.html</t>
    <phoneticPr fontId="1"/>
  </si>
  <si>
    <t>23-088</t>
    <phoneticPr fontId="1"/>
  </si>
  <si>
    <t>公益財団法人 矢崎科学技術振興記念財団</t>
    <rPh sb="0" eb="2">
      <t>コウエキ</t>
    </rPh>
    <rPh sb="2" eb="4">
      <t>ザイダン</t>
    </rPh>
    <rPh sb="4" eb="6">
      <t>ホウジン</t>
    </rPh>
    <rPh sb="7" eb="9">
      <t>ヤザキ</t>
    </rPh>
    <rPh sb="9" eb="11">
      <t>カガク</t>
    </rPh>
    <rPh sb="11" eb="13">
      <t>ギジュツ</t>
    </rPh>
    <rPh sb="13" eb="15">
      <t>シンコウ</t>
    </rPh>
    <rPh sb="15" eb="17">
      <t>キネン</t>
    </rPh>
    <rPh sb="17" eb="19">
      <t>ザイダン</t>
    </rPh>
    <phoneticPr fontId="1"/>
  </si>
  <si>
    <t>2023年度 研究助成</t>
    <rPh sb="4" eb="5">
      <t>ネン</t>
    </rPh>
    <rPh sb="5" eb="6">
      <t>ド</t>
    </rPh>
    <rPh sb="7" eb="9">
      <t>ケンキュウ</t>
    </rPh>
    <rPh sb="9" eb="11">
      <t>ジョセイ</t>
    </rPh>
    <phoneticPr fontId="1"/>
  </si>
  <si>
    <t>【対象分野】
材料・デバイス、環境・バイオサイエンス、エネルギー・情報通信</t>
    <rPh sb="1" eb="3">
      <t>タイショウ</t>
    </rPh>
    <rPh sb="3" eb="5">
      <t>ブンヤ</t>
    </rPh>
    <rPh sb="7" eb="9">
      <t>ザイリョウ</t>
    </rPh>
    <rPh sb="15" eb="17">
      <t>カンキョウ</t>
    </rPh>
    <rPh sb="33" eb="35">
      <t>ジョウホウ</t>
    </rPh>
    <rPh sb="35" eb="37">
      <t>ツウシン</t>
    </rPh>
    <phoneticPr fontId="1"/>
  </si>
  <si>
    <t>一般：2,000
奨励：1,000</t>
    <rPh sb="0" eb="2">
      <t>イッパン</t>
    </rPh>
    <rPh sb="9" eb="11">
      <t>ショウレイ</t>
    </rPh>
    <phoneticPr fontId="1"/>
  </si>
  <si>
    <t>推薦</t>
    <rPh sb="0" eb="2">
      <t>スイセン</t>
    </rPh>
    <phoneticPr fontId="1"/>
  </si>
  <si>
    <t>2024年1月末</t>
    <rPh sb="4" eb="5">
      <t>ネン</t>
    </rPh>
    <rPh sb="6" eb="7">
      <t>ガツ</t>
    </rPh>
    <rPh sb="7" eb="8">
      <t>マツ</t>
    </rPh>
    <phoneticPr fontId="1"/>
  </si>
  <si>
    <t>2023年度 特定研究助成</t>
    <rPh sb="4" eb="5">
      <t>ネン</t>
    </rPh>
    <rPh sb="5" eb="6">
      <t>ド</t>
    </rPh>
    <rPh sb="7" eb="9">
      <t>トクテイ</t>
    </rPh>
    <rPh sb="9" eb="11">
      <t>ケンキュウ</t>
    </rPh>
    <rPh sb="11" eb="13">
      <t>ジョセイ</t>
    </rPh>
    <phoneticPr fontId="1"/>
  </si>
  <si>
    <t>23-088</t>
    <phoneticPr fontId="1"/>
  </si>
  <si>
    <t>研究課題1：「カーボンニュートラル」を表現する技術
1）省エネルギー、廃熱利用、エネルギー回収・貯蔵等のエネルギー有効利用技術
2）再生可能エネルギー等のクリーンエネルギー活用基盤技術
3）温暖化ガスの分離回収/固定化/資源化等の革新的技術
4）省エネ・再エネ・畜エネ・創エネを実現する新素材創成及びシステム構築技術
5）エネルギー消費を極限まで抑えることのできる資源循環技術</t>
    <rPh sb="2" eb="4">
      <t>カダイ</t>
    </rPh>
    <rPh sb="19" eb="21">
      <t>ヒョウゲン</t>
    </rPh>
    <rPh sb="23" eb="25">
      <t>ギジュツ</t>
    </rPh>
    <rPh sb="28" eb="29">
      <t>ショウ</t>
    </rPh>
    <rPh sb="35" eb="37">
      <t>ハイネツ</t>
    </rPh>
    <rPh sb="37" eb="39">
      <t>リヨウ</t>
    </rPh>
    <rPh sb="45" eb="47">
      <t>カイシュウ</t>
    </rPh>
    <rPh sb="48" eb="50">
      <t>チョゾウ</t>
    </rPh>
    <rPh sb="50" eb="51">
      <t>トウ</t>
    </rPh>
    <rPh sb="57" eb="59">
      <t>ユウコウ</t>
    </rPh>
    <rPh sb="59" eb="61">
      <t>リヨウ</t>
    </rPh>
    <rPh sb="61" eb="63">
      <t>ギジュツ</t>
    </rPh>
    <rPh sb="66" eb="68">
      <t>サイセイ</t>
    </rPh>
    <rPh sb="68" eb="70">
      <t>カノウ</t>
    </rPh>
    <rPh sb="75" eb="76">
      <t>トウ</t>
    </rPh>
    <rPh sb="86" eb="88">
      <t>カツヨウ</t>
    </rPh>
    <rPh sb="88" eb="90">
      <t>キバン</t>
    </rPh>
    <rPh sb="90" eb="92">
      <t>ギジュツ</t>
    </rPh>
    <rPh sb="95" eb="98">
      <t>オンダンカ</t>
    </rPh>
    <rPh sb="101" eb="103">
      <t>ブンリ</t>
    </rPh>
    <rPh sb="103" eb="105">
      <t>カイシュウ</t>
    </rPh>
    <rPh sb="106" eb="109">
      <t>コテイカ</t>
    </rPh>
    <rPh sb="110" eb="113">
      <t>シゲンカ</t>
    </rPh>
    <rPh sb="113" eb="114">
      <t>トウ</t>
    </rPh>
    <rPh sb="115" eb="117">
      <t>カクシン</t>
    </rPh>
    <rPh sb="117" eb="118">
      <t>テキ</t>
    </rPh>
    <rPh sb="118" eb="120">
      <t>ギジュツ</t>
    </rPh>
    <rPh sb="123" eb="124">
      <t>ショウ</t>
    </rPh>
    <rPh sb="127" eb="128">
      <t>サイ</t>
    </rPh>
    <rPh sb="131" eb="132">
      <t>チク</t>
    </rPh>
    <rPh sb="135" eb="136">
      <t>ソウ</t>
    </rPh>
    <rPh sb="139" eb="141">
      <t>ジツゲン</t>
    </rPh>
    <rPh sb="143" eb="146">
      <t>シンソザイ</t>
    </rPh>
    <rPh sb="146" eb="148">
      <t>ソウセイ</t>
    </rPh>
    <rPh sb="148" eb="149">
      <t>オヨ</t>
    </rPh>
    <rPh sb="154" eb="156">
      <t>コウチク</t>
    </rPh>
    <rPh sb="156" eb="158">
      <t>ギジュツ</t>
    </rPh>
    <rPh sb="166" eb="168">
      <t>ショウヒ</t>
    </rPh>
    <rPh sb="169" eb="171">
      <t>キョクゲン</t>
    </rPh>
    <rPh sb="173" eb="174">
      <t>オサ</t>
    </rPh>
    <rPh sb="182" eb="184">
      <t>シゲン</t>
    </rPh>
    <rPh sb="184" eb="186">
      <t>ジュンカン</t>
    </rPh>
    <rPh sb="186" eb="188">
      <t>ギジュツ</t>
    </rPh>
    <phoneticPr fontId="1"/>
  </si>
  <si>
    <t>研究課題2：「安心・安全社会」に貢献する技術
1）食品・水の安定供給・確保に資する技術
2）物流網等のレジリエンスに資する技術（交通渋滞の抑制や流通の最適化、事故回避など）
3）人の生活に寄与する福祉に資する技術
4）情報セキュリティ対策に寄与する技術
5）凶悪犯罪・テロなどの重要犯罪を未然に防ぐ技術</t>
    <rPh sb="2" eb="4">
      <t>カダイ</t>
    </rPh>
    <rPh sb="7" eb="9">
      <t>アンシン</t>
    </rPh>
    <rPh sb="10" eb="12">
      <t>アンゼン</t>
    </rPh>
    <rPh sb="12" eb="14">
      <t>シャカイ</t>
    </rPh>
    <rPh sb="16" eb="18">
      <t>コウケン</t>
    </rPh>
    <rPh sb="20" eb="22">
      <t>ギジュツ</t>
    </rPh>
    <rPh sb="25" eb="27">
      <t>ショクヒン</t>
    </rPh>
    <rPh sb="28" eb="29">
      <t>ミズ</t>
    </rPh>
    <rPh sb="30" eb="34">
      <t>アンテイキョウキュウ</t>
    </rPh>
    <rPh sb="35" eb="37">
      <t>カクホ</t>
    </rPh>
    <rPh sb="38" eb="39">
      <t>シ</t>
    </rPh>
    <rPh sb="41" eb="43">
      <t>ギジュツ</t>
    </rPh>
    <rPh sb="46" eb="48">
      <t>ブツリュウ</t>
    </rPh>
    <rPh sb="48" eb="49">
      <t>モウ</t>
    </rPh>
    <rPh sb="49" eb="50">
      <t>トウ</t>
    </rPh>
    <rPh sb="58" eb="59">
      <t>シ</t>
    </rPh>
    <rPh sb="61" eb="63">
      <t>ギジュツ</t>
    </rPh>
    <rPh sb="64" eb="66">
      <t>コウツウ</t>
    </rPh>
    <rPh sb="66" eb="68">
      <t>ジュウタイ</t>
    </rPh>
    <rPh sb="69" eb="71">
      <t>ヨクセイ</t>
    </rPh>
    <rPh sb="72" eb="74">
      <t>リュウツウ</t>
    </rPh>
    <rPh sb="75" eb="78">
      <t>サイテキカ</t>
    </rPh>
    <rPh sb="79" eb="81">
      <t>ジコ</t>
    </rPh>
    <rPh sb="81" eb="83">
      <t>カイヒ</t>
    </rPh>
    <rPh sb="89" eb="90">
      <t>ヒト</t>
    </rPh>
    <rPh sb="91" eb="93">
      <t>セイカツ</t>
    </rPh>
    <rPh sb="94" eb="96">
      <t>キヨ</t>
    </rPh>
    <rPh sb="98" eb="100">
      <t>フクシ</t>
    </rPh>
    <rPh sb="101" eb="102">
      <t>シ</t>
    </rPh>
    <rPh sb="104" eb="106">
      <t>ギジュツ</t>
    </rPh>
    <rPh sb="109" eb="111">
      <t>ジョウホウ</t>
    </rPh>
    <rPh sb="117" eb="119">
      <t>タイサク</t>
    </rPh>
    <rPh sb="120" eb="122">
      <t>キヨ</t>
    </rPh>
    <rPh sb="124" eb="126">
      <t>ギジュツ</t>
    </rPh>
    <rPh sb="129" eb="131">
      <t>キョウアク</t>
    </rPh>
    <rPh sb="131" eb="133">
      <t>ハンザイ</t>
    </rPh>
    <rPh sb="139" eb="141">
      <t>ジュウヨウ</t>
    </rPh>
    <rPh sb="141" eb="143">
      <t>ハンザイ</t>
    </rPh>
    <rPh sb="144" eb="146">
      <t>ミゼン</t>
    </rPh>
    <rPh sb="147" eb="148">
      <t>フセ</t>
    </rPh>
    <rPh sb="149" eb="151">
      <t>ギジュツ</t>
    </rPh>
    <phoneticPr fontId="1"/>
  </si>
  <si>
    <t>推薦</t>
    <rPh sb="0" eb="2">
      <t>スイセン</t>
    </rPh>
    <phoneticPr fontId="1"/>
  </si>
  <si>
    <t>23-089</t>
    <phoneticPr fontId="1"/>
  </si>
  <si>
    <t>公益財団法人 岩谷直治記念財団</t>
    <rPh sb="0" eb="6">
      <t>コウエキザイダンホウジン</t>
    </rPh>
    <rPh sb="7" eb="9">
      <t>イワタニ</t>
    </rPh>
    <rPh sb="9" eb="11">
      <t>ナオハル</t>
    </rPh>
    <rPh sb="11" eb="13">
      <t>キネン</t>
    </rPh>
    <rPh sb="13" eb="15">
      <t>ザイダン</t>
    </rPh>
    <phoneticPr fontId="1"/>
  </si>
  <si>
    <t>第50回（2023年度）岩谷科学技術研究助成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</si>
  <si>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 xml:space="preserve">
【研究課題】
①再生可能エネルギー源
太陽、風力、波力・潮力エネルギー、地熱、バイオエネルギーなど
②将来に期待される燃料
水素、バイオ燃料、合成燃料、新燃料など
③エネルギーの変換、輸送、利用の高効率化、合理化
太陽電池、燃料電池、二次電池、燃料技術、廃熱回収など
④エネルギー材料
エネルギーの貯蔵、輸送、利用、変換の高効率化に重要な役割を果たす材料など
⑤低温の利用
液化ガスの利用、低温技術、食品・バイオ材料の貯蔵など
⑥環境保全、地球温暖化防止、エネルギー利用上の安全性
環境汚染防止、CO₂削減、グリーンケミストリー、環境関監視、環境影響評価など
</t>
    <rPh sb="2" eb="4">
      <t>ケンキュウ</t>
    </rPh>
    <rPh sb="4" eb="6">
      <t>カダイ</t>
    </rPh>
    <rPh sb="9" eb="11">
      <t>サイセイ</t>
    </rPh>
    <rPh sb="11" eb="13">
      <t>カノウ</t>
    </rPh>
    <rPh sb="18" eb="19">
      <t>ゲン</t>
    </rPh>
    <rPh sb="20" eb="22">
      <t>タイヨウ</t>
    </rPh>
    <rPh sb="23" eb="25">
      <t>フウリョク</t>
    </rPh>
    <rPh sb="26" eb="28">
      <t>ハリョク</t>
    </rPh>
    <rPh sb="29" eb="31">
      <t>チョウリョク</t>
    </rPh>
    <rPh sb="37" eb="39">
      <t>チネツ</t>
    </rPh>
    <rPh sb="52" eb="54">
      <t>ショウライ</t>
    </rPh>
    <rPh sb="55" eb="57">
      <t>キタイ</t>
    </rPh>
    <rPh sb="60" eb="62">
      <t>ネンリョウ</t>
    </rPh>
    <rPh sb="63" eb="65">
      <t>スイソ</t>
    </rPh>
    <rPh sb="69" eb="71">
      <t>ネンリョウ</t>
    </rPh>
    <rPh sb="72" eb="74">
      <t>ゴウセイ</t>
    </rPh>
    <rPh sb="74" eb="76">
      <t>ネンリョウ</t>
    </rPh>
    <rPh sb="77" eb="80">
      <t>シンネンリョウ</t>
    </rPh>
    <rPh sb="90" eb="92">
      <t>ヘンカン</t>
    </rPh>
    <rPh sb="93" eb="95">
      <t>ユソウ</t>
    </rPh>
    <rPh sb="96" eb="98">
      <t>リヨウ</t>
    </rPh>
    <rPh sb="99" eb="100">
      <t>コウ</t>
    </rPh>
    <rPh sb="100" eb="103">
      <t>コウリツカ</t>
    </rPh>
    <rPh sb="104" eb="107">
      <t>ゴウリカ</t>
    </rPh>
    <rPh sb="108" eb="110">
      <t>タイヨウ</t>
    </rPh>
    <rPh sb="110" eb="112">
      <t>デンチ</t>
    </rPh>
    <rPh sb="113" eb="115">
      <t>ネンリョウ</t>
    </rPh>
    <rPh sb="115" eb="117">
      <t>デンチ</t>
    </rPh>
    <rPh sb="118" eb="120">
      <t>ニジ</t>
    </rPh>
    <rPh sb="120" eb="122">
      <t>デンチ</t>
    </rPh>
    <rPh sb="123" eb="125">
      <t>ネンリョウ</t>
    </rPh>
    <rPh sb="125" eb="127">
      <t>ギジュツ</t>
    </rPh>
    <rPh sb="128" eb="130">
      <t>ハイネツ</t>
    </rPh>
    <rPh sb="130" eb="132">
      <t>カイシュウ</t>
    </rPh>
    <rPh sb="141" eb="143">
      <t>ザイリョウ</t>
    </rPh>
    <rPh sb="150" eb="152">
      <t>チョゾウ</t>
    </rPh>
    <rPh sb="153" eb="155">
      <t>ユソウ</t>
    </rPh>
    <rPh sb="156" eb="158">
      <t>リヨウ</t>
    </rPh>
    <rPh sb="159" eb="161">
      <t>ヘンカン</t>
    </rPh>
    <rPh sb="162" eb="163">
      <t>コウ</t>
    </rPh>
    <rPh sb="163" eb="166">
      <t>コウリツカ</t>
    </rPh>
    <rPh sb="167" eb="169">
      <t>ジュウヨウ</t>
    </rPh>
    <rPh sb="170" eb="172">
      <t>ヤクワリ</t>
    </rPh>
    <rPh sb="173" eb="174">
      <t>ハ</t>
    </rPh>
    <rPh sb="176" eb="178">
      <t>ザイリョウ</t>
    </rPh>
    <rPh sb="182" eb="184">
      <t>テイオン</t>
    </rPh>
    <rPh sb="185" eb="187">
      <t>リヨウ</t>
    </rPh>
    <rPh sb="188" eb="190">
      <t>エキカ</t>
    </rPh>
    <rPh sb="193" eb="195">
      <t>リヨウ</t>
    </rPh>
    <rPh sb="196" eb="198">
      <t>テイオン</t>
    </rPh>
    <rPh sb="198" eb="200">
      <t>ギジュツ</t>
    </rPh>
    <rPh sb="201" eb="203">
      <t>ショクヒン</t>
    </rPh>
    <rPh sb="207" eb="209">
      <t>ザイリョウ</t>
    </rPh>
    <rPh sb="210" eb="212">
      <t>チョゾウ</t>
    </rPh>
    <rPh sb="216" eb="218">
      <t>カンキョウ</t>
    </rPh>
    <rPh sb="218" eb="220">
      <t>ホゼン</t>
    </rPh>
    <rPh sb="221" eb="223">
      <t>チキュウ</t>
    </rPh>
    <rPh sb="223" eb="226">
      <t>オンダンカ</t>
    </rPh>
    <rPh sb="226" eb="228">
      <t>ボウシ</t>
    </rPh>
    <rPh sb="234" eb="237">
      <t>リヨウジョウ</t>
    </rPh>
    <rPh sb="238" eb="241">
      <t>アンゼンセイ</t>
    </rPh>
    <rPh sb="242" eb="244">
      <t>カンキョウ</t>
    </rPh>
    <rPh sb="244" eb="246">
      <t>オセン</t>
    </rPh>
    <rPh sb="246" eb="248">
      <t>ボウシ</t>
    </rPh>
    <rPh sb="252" eb="254">
      <t>サクゲン</t>
    </rPh>
    <rPh sb="266" eb="268">
      <t>カンキョウ</t>
    </rPh>
    <rPh sb="268" eb="269">
      <t>カン</t>
    </rPh>
    <rPh sb="269" eb="271">
      <t>カンシ</t>
    </rPh>
    <rPh sb="272" eb="274">
      <t>カンキョウ</t>
    </rPh>
    <rPh sb="274" eb="276">
      <t>エイキョウ</t>
    </rPh>
    <rPh sb="276" eb="278">
      <t>ヒョウカ</t>
    </rPh>
    <phoneticPr fontId="1"/>
  </si>
  <si>
    <t>12月下旬</t>
    <rPh sb="2" eb="3">
      <t>ガツ</t>
    </rPh>
    <rPh sb="3" eb="5">
      <t>ゲジュン</t>
    </rPh>
    <phoneticPr fontId="1"/>
  </si>
  <si>
    <t>https://www.yazaki-found.jp/news/news20230601_001.html</t>
  </si>
  <si>
    <t>23-090</t>
    <phoneticPr fontId="1"/>
  </si>
  <si>
    <t>公益財団法人 上廣倫理財団</t>
    <rPh sb="0" eb="4">
      <t>コウエキザイダン</t>
    </rPh>
    <rPh sb="4" eb="6">
      <t>ホウジン</t>
    </rPh>
    <rPh sb="7" eb="9">
      <t>ウエヒロ</t>
    </rPh>
    <rPh sb="9" eb="11">
      <t>リンリ</t>
    </rPh>
    <rPh sb="11" eb="13">
      <t>ザイダン</t>
    </rPh>
    <phoneticPr fontId="1"/>
  </si>
  <si>
    <t>令和5年度　研究助成</t>
    <rPh sb="0" eb="2">
      <t>レイワ</t>
    </rPh>
    <rPh sb="3" eb="5">
      <t>ネンド</t>
    </rPh>
    <rPh sb="6" eb="8">
      <t>ケンキュウ</t>
    </rPh>
    <rPh sb="8" eb="10">
      <t>ジョセイ</t>
    </rPh>
    <phoneticPr fontId="1"/>
  </si>
  <si>
    <t>【助成対象】
1）人間の「生命」や「生き方」、社会における「共生」に関する哲学、倫理学、教育学、心理学等、人文社会科学分野からの研究
2）現代の倫理的課題に関する実態研究及び調査
3）学校における倫理教育・道徳教育に関する研究</t>
    <rPh sb="1" eb="3">
      <t>ジョセイ</t>
    </rPh>
    <rPh sb="3" eb="5">
      <t>タイショウ</t>
    </rPh>
    <rPh sb="9" eb="11">
      <t>ニンゲン</t>
    </rPh>
    <rPh sb="13" eb="15">
      <t>セイメイ</t>
    </rPh>
    <rPh sb="18" eb="19">
      <t>イ</t>
    </rPh>
    <rPh sb="20" eb="21">
      <t>カタ</t>
    </rPh>
    <rPh sb="23" eb="25">
      <t>シャカイ</t>
    </rPh>
    <rPh sb="30" eb="32">
      <t>キョウセイ</t>
    </rPh>
    <rPh sb="34" eb="35">
      <t>カン</t>
    </rPh>
    <rPh sb="37" eb="39">
      <t>テツガク</t>
    </rPh>
    <rPh sb="40" eb="43">
      <t>リンリガク</t>
    </rPh>
    <rPh sb="44" eb="47">
      <t>キョウイクガク</t>
    </rPh>
    <rPh sb="48" eb="51">
      <t>シンリガク</t>
    </rPh>
    <rPh sb="51" eb="52">
      <t>トウ</t>
    </rPh>
    <rPh sb="53" eb="55">
      <t>ジンブン</t>
    </rPh>
    <rPh sb="55" eb="57">
      <t>シャカイ</t>
    </rPh>
    <rPh sb="57" eb="59">
      <t>カガク</t>
    </rPh>
    <rPh sb="59" eb="61">
      <t>ブンヤ</t>
    </rPh>
    <rPh sb="64" eb="66">
      <t>ケンキュウ</t>
    </rPh>
    <rPh sb="69" eb="71">
      <t>ゲンダイ</t>
    </rPh>
    <rPh sb="72" eb="75">
      <t>リンリテキ</t>
    </rPh>
    <rPh sb="75" eb="77">
      <t>カダイ</t>
    </rPh>
    <rPh sb="78" eb="79">
      <t>カン</t>
    </rPh>
    <rPh sb="81" eb="83">
      <t>ジッタイ</t>
    </rPh>
    <rPh sb="83" eb="85">
      <t>ケンキュウ</t>
    </rPh>
    <rPh sb="85" eb="86">
      <t>オヨ</t>
    </rPh>
    <rPh sb="87" eb="89">
      <t>チョウサ</t>
    </rPh>
    <rPh sb="92" eb="94">
      <t>ガッコウ</t>
    </rPh>
    <rPh sb="98" eb="100">
      <t>リンリ</t>
    </rPh>
    <rPh sb="100" eb="102">
      <t>キョウイク</t>
    </rPh>
    <rPh sb="103" eb="105">
      <t>ドウトク</t>
    </rPh>
    <rPh sb="105" eb="107">
      <t>キョウイク</t>
    </rPh>
    <rPh sb="108" eb="109">
      <t>カン</t>
    </rPh>
    <rPh sb="111" eb="113">
      <t>ケンキュウ</t>
    </rPh>
    <phoneticPr fontId="1"/>
  </si>
  <si>
    <t>概ね45歳までの研究者</t>
    <rPh sb="0" eb="1">
      <t>オオム</t>
    </rPh>
    <rPh sb="4" eb="5">
      <t>サイ</t>
    </rPh>
    <rPh sb="8" eb="11">
      <t>ケンキュウシャ</t>
    </rPh>
    <phoneticPr fontId="1"/>
  </si>
  <si>
    <t>-</t>
    <phoneticPr fontId="1"/>
  </si>
  <si>
    <t>https://www.iwatani-foundation.or.jp/grants/</t>
  </si>
  <si>
    <t>23-091</t>
    <phoneticPr fontId="1"/>
  </si>
  <si>
    <t>公益財団法人 金型技術振興財団</t>
    <rPh sb="0" eb="4">
      <t>コウエキザイダン</t>
    </rPh>
    <rPh sb="4" eb="6">
      <t>ホウジン</t>
    </rPh>
    <rPh sb="7" eb="9">
      <t>カナガタ</t>
    </rPh>
    <rPh sb="9" eb="11">
      <t>ギジュツ</t>
    </rPh>
    <rPh sb="11" eb="13">
      <t>シンコウ</t>
    </rPh>
    <rPh sb="13" eb="15">
      <t>ザイダン</t>
    </rPh>
    <phoneticPr fontId="1"/>
  </si>
  <si>
    <t>研究開発助成
金型関連技術及び金型を利用する成形関連技術、ならびにそれらの基礎となる工学分野</t>
    <rPh sb="0" eb="2">
      <t>ケンキュウ</t>
    </rPh>
    <rPh sb="2" eb="4">
      <t>カイハツ</t>
    </rPh>
    <rPh sb="4" eb="6">
      <t>ジョセイ</t>
    </rPh>
    <rPh sb="7" eb="9">
      <t>カナガタ</t>
    </rPh>
    <rPh sb="9" eb="11">
      <t>カンレン</t>
    </rPh>
    <rPh sb="11" eb="13">
      <t>ギジュツ</t>
    </rPh>
    <rPh sb="13" eb="14">
      <t>オヨ</t>
    </rPh>
    <rPh sb="15" eb="17">
      <t>カナガタ</t>
    </rPh>
    <rPh sb="18" eb="20">
      <t>リヨウ</t>
    </rPh>
    <rPh sb="22" eb="24">
      <t>セイケイ</t>
    </rPh>
    <rPh sb="24" eb="28">
      <t>カンレンギジュツ</t>
    </rPh>
    <rPh sb="37" eb="39">
      <t>キソ</t>
    </rPh>
    <rPh sb="42" eb="44">
      <t>コウガク</t>
    </rPh>
    <rPh sb="44" eb="46">
      <t>ブンヤ</t>
    </rPh>
    <phoneticPr fontId="1"/>
  </si>
  <si>
    <t>http://www.katazaidan.or.jp/application/apply_for_grant/application_study/</t>
    <phoneticPr fontId="1"/>
  </si>
  <si>
    <t>金型関連及び成形関連の技術者・技能者の教育育成を支援する助成</t>
    <rPh sb="0" eb="2">
      <t>カナガタ</t>
    </rPh>
    <rPh sb="2" eb="4">
      <t>カンレン</t>
    </rPh>
    <rPh sb="4" eb="5">
      <t>オヨ</t>
    </rPh>
    <rPh sb="6" eb="8">
      <t>セイケイ</t>
    </rPh>
    <rPh sb="8" eb="10">
      <t>カンレン</t>
    </rPh>
    <rPh sb="11" eb="14">
      <t>ギジュツシャ</t>
    </rPh>
    <rPh sb="15" eb="18">
      <t>ギノウシャ</t>
    </rPh>
    <rPh sb="19" eb="21">
      <t>キョウイク</t>
    </rPh>
    <rPh sb="21" eb="23">
      <t>イクセイ</t>
    </rPh>
    <rPh sb="24" eb="26">
      <t>シエン</t>
    </rPh>
    <rPh sb="28" eb="30">
      <t>ジョセイ</t>
    </rPh>
    <phoneticPr fontId="1"/>
  </si>
  <si>
    <t>※応募件数は部局内で3件以内とする
（同一部局からの4件以上の応募は全て失格になりますので、4件以上の場合は部局内で選考します）</t>
    <rPh sb="1" eb="5">
      <t>オウボケンスウ</t>
    </rPh>
    <rPh sb="6" eb="8">
      <t>ブキョク</t>
    </rPh>
    <rPh sb="8" eb="9">
      <t>ナイ</t>
    </rPh>
    <rPh sb="11" eb="12">
      <t>ケン</t>
    </rPh>
    <rPh sb="12" eb="14">
      <t>イナイ</t>
    </rPh>
    <rPh sb="19" eb="21">
      <t>ドウイツ</t>
    </rPh>
    <rPh sb="21" eb="23">
      <t>ブキョク</t>
    </rPh>
    <rPh sb="27" eb="28">
      <t>ケン</t>
    </rPh>
    <rPh sb="28" eb="30">
      <t>イジョウ</t>
    </rPh>
    <rPh sb="31" eb="33">
      <t>オウボ</t>
    </rPh>
    <rPh sb="34" eb="35">
      <t>スベ</t>
    </rPh>
    <rPh sb="36" eb="38">
      <t>シッカク</t>
    </rPh>
    <rPh sb="47" eb="48">
      <t>ケン</t>
    </rPh>
    <rPh sb="48" eb="50">
      <t>イジョウ</t>
    </rPh>
    <rPh sb="51" eb="53">
      <t>バアイ</t>
    </rPh>
    <rPh sb="54" eb="57">
      <t>ブキョクナイ</t>
    </rPh>
    <rPh sb="58" eb="60">
      <t>センコウ</t>
    </rPh>
    <phoneticPr fontId="1"/>
  </si>
  <si>
    <t>23-093</t>
    <phoneticPr fontId="1"/>
  </si>
  <si>
    <t>公益社団法人 日本栄養・食糧学会事務局</t>
    <rPh sb="0" eb="2">
      <t>コウエキ</t>
    </rPh>
    <rPh sb="2" eb="4">
      <t>シャダン</t>
    </rPh>
    <rPh sb="4" eb="6">
      <t>ホウジン</t>
    </rPh>
    <rPh sb="7" eb="9">
      <t>ニホン</t>
    </rPh>
    <rPh sb="9" eb="11">
      <t>エイヨウ</t>
    </rPh>
    <rPh sb="12" eb="14">
      <t>ショクリョウ</t>
    </rPh>
    <rPh sb="14" eb="16">
      <t>ガッカイ</t>
    </rPh>
    <rPh sb="16" eb="19">
      <t>ジムキョク</t>
    </rPh>
    <phoneticPr fontId="1"/>
  </si>
  <si>
    <t>2023年度 第2回「栄養・食糧学基金（国際交流助成）」の助成</t>
    <rPh sb="4" eb="6">
      <t>ネンド</t>
    </rPh>
    <rPh sb="7" eb="8">
      <t>ダイ</t>
    </rPh>
    <rPh sb="9" eb="10">
      <t>カイ</t>
    </rPh>
    <rPh sb="11" eb="13">
      <t>エイヨウ</t>
    </rPh>
    <rPh sb="14" eb="16">
      <t>ショクリョウ</t>
    </rPh>
    <rPh sb="16" eb="17">
      <t>ガク</t>
    </rPh>
    <rPh sb="17" eb="19">
      <t>キキン</t>
    </rPh>
    <rPh sb="20" eb="22">
      <t>コクサイ</t>
    </rPh>
    <rPh sb="22" eb="24">
      <t>コウリュウ</t>
    </rPh>
    <rPh sb="24" eb="26">
      <t>ジョセイ</t>
    </rPh>
    <rPh sb="29" eb="31">
      <t>ジョセイ</t>
    </rPh>
    <phoneticPr fontId="1"/>
  </si>
  <si>
    <t>23-092</t>
    <phoneticPr fontId="1"/>
  </si>
  <si>
    <t>一般社団法人 ヤンマー資源循環支援機構</t>
    <rPh sb="0" eb="2">
      <t>イッパン</t>
    </rPh>
    <rPh sb="2" eb="4">
      <t>シャダン</t>
    </rPh>
    <rPh sb="4" eb="6">
      <t>ホウジン</t>
    </rPh>
    <rPh sb="11" eb="13">
      <t>シゲン</t>
    </rPh>
    <rPh sb="13" eb="15">
      <t>ジュンカン</t>
    </rPh>
    <rPh sb="15" eb="17">
      <t>シエン</t>
    </rPh>
    <rPh sb="17" eb="19">
      <t>キコウ</t>
    </rPh>
    <phoneticPr fontId="1"/>
  </si>
  <si>
    <t>2023年度募集（2024年度採択）</t>
    <rPh sb="4" eb="6">
      <t>ネンド</t>
    </rPh>
    <rPh sb="6" eb="8">
      <t>ボシュウ</t>
    </rPh>
    <rPh sb="13" eb="15">
      <t>ネンド</t>
    </rPh>
    <rPh sb="15" eb="17">
      <t>サイタク</t>
    </rPh>
    <phoneticPr fontId="1"/>
  </si>
  <si>
    <t>【助成対象となる分野】
資源循環型の持続可能な「食糧生産の実現」、「生物資源の有効活用」</t>
    <rPh sb="1" eb="3">
      <t>ジョセイ</t>
    </rPh>
    <rPh sb="3" eb="5">
      <t>タイショウ</t>
    </rPh>
    <rPh sb="8" eb="10">
      <t>ブンヤ</t>
    </rPh>
    <rPh sb="12" eb="14">
      <t>シゲン</t>
    </rPh>
    <rPh sb="14" eb="16">
      <t>ジュンカン</t>
    </rPh>
    <rPh sb="16" eb="17">
      <t>ガタ</t>
    </rPh>
    <rPh sb="18" eb="20">
      <t>ジゾク</t>
    </rPh>
    <rPh sb="20" eb="22">
      <t>カノウ</t>
    </rPh>
    <rPh sb="24" eb="26">
      <t>ショクリョウ</t>
    </rPh>
    <rPh sb="26" eb="28">
      <t>セイサン</t>
    </rPh>
    <rPh sb="29" eb="31">
      <t>ジツゲン</t>
    </rPh>
    <rPh sb="34" eb="36">
      <t>セイブツ</t>
    </rPh>
    <rPh sb="36" eb="38">
      <t>シゲン</t>
    </rPh>
    <rPh sb="39" eb="41">
      <t>ユウコウ</t>
    </rPh>
    <rPh sb="41" eb="43">
      <t>カツヨウ</t>
    </rPh>
    <phoneticPr fontId="1"/>
  </si>
  <si>
    <t>一般：1,500</t>
    <rPh sb="0" eb="2">
      <t>イッパン</t>
    </rPh>
    <phoneticPr fontId="1"/>
  </si>
  <si>
    <t>-</t>
    <phoneticPr fontId="1"/>
  </si>
  <si>
    <t>2024年1月中旬</t>
    <rPh sb="4" eb="5">
      <t>ネン</t>
    </rPh>
    <rPh sb="6" eb="7">
      <t>ガツ</t>
    </rPh>
    <rPh sb="7" eb="9">
      <t>チュウジュン</t>
    </rPh>
    <phoneticPr fontId="1"/>
  </si>
  <si>
    <t>https://www.yanmar.com/jp/shigenjunkan/application/guidelines.html</t>
    <phoneticPr fontId="1"/>
  </si>
  <si>
    <t>承諾</t>
    <rPh sb="0" eb="2">
      <t>ショウダク</t>
    </rPh>
    <phoneticPr fontId="1"/>
  </si>
  <si>
    <t>https://www.jsnfs.or.jp/job_grant/grant_20220831.html</t>
  </si>
  <si>
    <t>　</t>
    <phoneticPr fontId="1"/>
  </si>
  <si>
    <t>原則として海外で開催される国際会議に参加するための渡航費、参加費などの補助</t>
    <rPh sb="0" eb="2">
      <t>ゲンソク</t>
    </rPh>
    <rPh sb="5" eb="7">
      <t>カイガイ</t>
    </rPh>
    <rPh sb="8" eb="10">
      <t>カイサイ</t>
    </rPh>
    <rPh sb="13" eb="17">
      <t>コクサイカイギ</t>
    </rPh>
    <rPh sb="18" eb="20">
      <t>サンカ</t>
    </rPh>
    <rPh sb="25" eb="28">
      <t>トコウヒ</t>
    </rPh>
    <rPh sb="29" eb="32">
      <t>サンカヒ</t>
    </rPh>
    <rPh sb="35" eb="37">
      <t>ホジョ</t>
    </rPh>
    <phoneticPr fontId="1"/>
  </si>
  <si>
    <t>海外：100</t>
    <rPh sb="0" eb="2">
      <t>カイガイ</t>
    </rPh>
    <phoneticPr fontId="1"/>
  </si>
  <si>
    <t xml:space="preserve">
2023年1月1日の時点で、3年以上の会員歴を有し、かつ満40歳未満である会員</t>
    <phoneticPr fontId="1"/>
  </si>
  <si>
    <t>栄養学・食糧学会における国際的学術集会（2023年10月～2024年9月開催）において研究成果を発表するもの</t>
    <rPh sb="0" eb="3">
      <t>エイヨウガク</t>
    </rPh>
    <rPh sb="4" eb="6">
      <t>ショクリョウ</t>
    </rPh>
    <rPh sb="6" eb="8">
      <t>ガッカイ</t>
    </rPh>
    <rPh sb="12" eb="15">
      <t>コクサイテキ</t>
    </rPh>
    <rPh sb="15" eb="17">
      <t>ガクジュツ</t>
    </rPh>
    <rPh sb="17" eb="19">
      <t>シュウカイ</t>
    </rPh>
    <rPh sb="24" eb="25">
      <t>ネン</t>
    </rPh>
    <rPh sb="27" eb="28">
      <t>ガツ</t>
    </rPh>
    <rPh sb="33" eb="34">
      <t>ネン</t>
    </rPh>
    <rPh sb="35" eb="36">
      <t>ガツ</t>
    </rPh>
    <rPh sb="36" eb="38">
      <t>カイサイ</t>
    </rPh>
    <rPh sb="43" eb="45">
      <t>ケンキュウ</t>
    </rPh>
    <rPh sb="45" eb="47">
      <t>セイカ</t>
    </rPh>
    <rPh sb="48" eb="50">
      <t>ハッピョウ</t>
    </rPh>
    <phoneticPr fontId="1"/>
  </si>
  <si>
    <t>23-094</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</si>
  <si>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</si>
  <si>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第44回（2023年度）研究助成金</t>
    <rPh sb="0" eb="1">
      <t>ダイ</t>
    </rPh>
    <rPh sb="3" eb="4">
      <t>カイ</t>
    </rPh>
    <rPh sb="12" eb="14">
      <t>ケンキュウ</t>
    </rPh>
    <rPh sb="14" eb="17">
      <t>ジョセイキン</t>
    </rPh>
    <phoneticPr fontId="1"/>
  </si>
  <si>
    <t>https://www.yakusho.org/download/</t>
  </si>
  <si>
    <t>グループA：化学系、物理系、生物系、医療系の各分野及びこれらの複合分野の基礎的研究
グループB：医療現場（薬剤部・薬局等）における研究、伝統医薬に関連した研究、衛生化学・環境化学を指向した研究、医薬品・医療分野における分析を対象とした研究、社会薬学・レギュラトリーサイエンス研究及びこれらの複合分野の応用的研究</t>
    <rPh sb="6" eb="9">
      <t>カガクケイ</t>
    </rPh>
    <rPh sb="10" eb="13">
      <t>ブツリケイ</t>
    </rPh>
    <rPh sb="14" eb="17">
      <t>セイブツケイ</t>
    </rPh>
    <rPh sb="18" eb="21">
      <t>イリョウケイ</t>
    </rPh>
    <rPh sb="22" eb="25">
      <t>カクブンヤ</t>
    </rPh>
    <rPh sb="25" eb="26">
      <t>オヨ</t>
    </rPh>
    <rPh sb="31" eb="33">
      <t>フクゴウ</t>
    </rPh>
    <rPh sb="33" eb="35">
      <t>ブンヤ</t>
    </rPh>
    <rPh sb="36" eb="39">
      <t>キソテキ</t>
    </rPh>
    <rPh sb="39" eb="41">
      <t>ケンキュウ</t>
    </rPh>
    <rPh sb="49" eb="51">
      <t>イリョウ</t>
    </rPh>
    <rPh sb="51" eb="53">
      <t>ゲンバ</t>
    </rPh>
    <rPh sb="54" eb="57">
      <t>ヤクザイブ</t>
    </rPh>
    <rPh sb="58" eb="60">
      <t>ヤッキョク</t>
    </rPh>
    <rPh sb="60" eb="61">
      <t>トウ</t>
    </rPh>
    <rPh sb="66" eb="68">
      <t>ケンキュウ</t>
    </rPh>
    <rPh sb="69" eb="71">
      <t>デントウ</t>
    </rPh>
    <rPh sb="71" eb="73">
      <t>イヤク</t>
    </rPh>
    <rPh sb="74" eb="76">
      <t>カンレン</t>
    </rPh>
    <rPh sb="78" eb="80">
      <t>ケンキュウ</t>
    </rPh>
    <rPh sb="81" eb="83">
      <t>エイセイ</t>
    </rPh>
    <rPh sb="83" eb="85">
      <t>カガク</t>
    </rPh>
    <rPh sb="86" eb="88">
      <t>カンキョウ</t>
    </rPh>
    <rPh sb="88" eb="90">
      <t>カガク</t>
    </rPh>
    <rPh sb="91" eb="93">
      <t>シコウ</t>
    </rPh>
    <rPh sb="95" eb="97">
      <t>ケンキュウ</t>
    </rPh>
    <rPh sb="98" eb="101">
      <t>イヤクヒン</t>
    </rPh>
    <rPh sb="102" eb="106">
      <t>イリョウブンヤ</t>
    </rPh>
    <rPh sb="110" eb="112">
      <t>ブンセキ</t>
    </rPh>
    <rPh sb="113" eb="115">
      <t>タイショウ</t>
    </rPh>
    <rPh sb="118" eb="120">
      <t>ケンキュウ</t>
    </rPh>
    <rPh sb="121" eb="123">
      <t>シャカイ</t>
    </rPh>
    <rPh sb="123" eb="125">
      <t>ヤクガク</t>
    </rPh>
    <rPh sb="138" eb="140">
      <t>ケンキュウ</t>
    </rPh>
    <rPh sb="140" eb="141">
      <t>オヨ</t>
    </rPh>
    <rPh sb="146" eb="148">
      <t>フクゴウ</t>
    </rPh>
    <rPh sb="148" eb="150">
      <t>ブンヤ</t>
    </rPh>
    <rPh sb="151" eb="154">
      <t>オウヨウテキ</t>
    </rPh>
    <rPh sb="154" eb="156">
      <t>ケンキュウ</t>
    </rPh>
    <phoneticPr fontId="1"/>
  </si>
  <si>
    <t xml:space="preserve">グループＡ：800
グループＢ：700
</t>
    <phoneticPr fontId="1"/>
  </si>
  <si>
    <t>推薦</t>
    <rPh sb="0" eb="2">
      <t>スイセン</t>
    </rPh>
    <phoneticPr fontId="1"/>
  </si>
  <si>
    <t>23-095</t>
    <phoneticPr fontId="1"/>
  </si>
  <si>
    <t>公益財団法人 安藤スポーツ・食文化振興財団</t>
    <rPh sb="0" eb="2">
      <t>コウエキ</t>
    </rPh>
    <rPh sb="2" eb="4">
      <t>ザイダン</t>
    </rPh>
    <rPh sb="4" eb="6">
      <t>ホウジン</t>
    </rPh>
    <rPh sb="7" eb="9">
      <t>アンドウ</t>
    </rPh>
    <rPh sb="14" eb="17">
      <t>ショクブンカ</t>
    </rPh>
    <rPh sb="17" eb="19">
      <t>シンコウ</t>
    </rPh>
    <rPh sb="19" eb="21">
      <t>ザイダン</t>
    </rPh>
    <phoneticPr fontId="1"/>
  </si>
  <si>
    <t>2023年度 食創会「第28回安藤百福賞」</t>
    <rPh sb="4" eb="6">
      <t>ネンド</t>
    </rPh>
    <rPh sb="7" eb="8">
      <t>ショク</t>
    </rPh>
    <rPh sb="8" eb="9">
      <t>ソウ</t>
    </rPh>
    <rPh sb="9" eb="10">
      <t>カイ</t>
    </rPh>
    <rPh sb="11" eb="12">
      <t>ダイ</t>
    </rPh>
    <rPh sb="14" eb="15">
      <t>カイ</t>
    </rPh>
    <rPh sb="15" eb="17">
      <t>アンドウ</t>
    </rPh>
    <rPh sb="17" eb="19">
      <t>モモフク</t>
    </rPh>
    <rPh sb="19" eb="20">
      <t>ショウ</t>
    </rPh>
    <phoneticPr fontId="1"/>
  </si>
  <si>
    <t>【受賞対象者】
1）食科学の振興に貢献する者
2）新しい食品の創造・開発に貢献する者
3）食に関わるベンチャーを企業した者</t>
    <rPh sb="1" eb="3">
      <t>ジュショウ</t>
    </rPh>
    <rPh sb="3" eb="6">
      <t>タイショウシャ</t>
    </rPh>
    <rPh sb="10" eb="11">
      <t>ショク</t>
    </rPh>
    <rPh sb="11" eb="13">
      <t>カガク</t>
    </rPh>
    <rPh sb="14" eb="16">
      <t>シンコウ</t>
    </rPh>
    <rPh sb="17" eb="19">
      <t>コウケン</t>
    </rPh>
    <rPh sb="21" eb="22">
      <t>モノ</t>
    </rPh>
    <rPh sb="25" eb="26">
      <t>アタラ</t>
    </rPh>
    <rPh sb="28" eb="30">
      <t>ショクヒン</t>
    </rPh>
    <rPh sb="31" eb="33">
      <t>ソウゾウ</t>
    </rPh>
    <rPh sb="34" eb="36">
      <t>カイハツ</t>
    </rPh>
    <rPh sb="37" eb="39">
      <t>コウケン</t>
    </rPh>
    <rPh sb="41" eb="42">
      <t>モノ</t>
    </rPh>
    <rPh sb="45" eb="46">
      <t>ショク</t>
    </rPh>
    <rPh sb="47" eb="48">
      <t>カカ</t>
    </rPh>
    <rPh sb="56" eb="58">
      <t>キギョウ</t>
    </rPh>
    <rPh sb="60" eb="61">
      <t>モノ</t>
    </rPh>
    <phoneticPr fontId="1"/>
  </si>
  <si>
    <t>大賞（副賞：10,000）
優秀賞（副賞：2,000）
発明発見奨励賞（副賞：1,000）</t>
    <rPh sb="0" eb="2">
      <t>タイショウ</t>
    </rPh>
    <rPh sb="3" eb="5">
      <t>フクショウ</t>
    </rPh>
    <rPh sb="14" eb="17">
      <t>ユウシュウショウ</t>
    </rPh>
    <rPh sb="18" eb="20">
      <t>フクショウ</t>
    </rPh>
    <rPh sb="28" eb="30">
      <t>ハツメイ</t>
    </rPh>
    <rPh sb="30" eb="32">
      <t>ハッケン</t>
    </rPh>
    <rPh sb="32" eb="35">
      <t>ショウレイショウ</t>
    </rPh>
    <rPh sb="36" eb="38">
      <t>フクショウ</t>
    </rPh>
    <phoneticPr fontId="1"/>
  </si>
  <si>
    <t>-</t>
    <phoneticPr fontId="1"/>
  </si>
  <si>
    <t>12月</t>
    <rPh sb="2" eb="3">
      <t>ガツ</t>
    </rPh>
    <phoneticPr fontId="1"/>
  </si>
  <si>
    <t>https://www.ando-zaidan.jp/innovation/foodcreationsociety/</t>
    <phoneticPr fontId="1"/>
  </si>
  <si>
    <t>23-096</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</si>
  <si>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</si>
  <si>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第19回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</si>
  <si>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2,000(1年）
3,000(2年）</t>
    <rPh sb="7" eb="8">
      <t>ネン</t>
    </rPh>
    <rPh sb="17" eb="18">
      <t>ネン</t>
    </rPh>
    <phoneticPr fontId="1"/>
  </si>
  <si>
    <t>-</t>
    <phoneticPr fontId="1"/>
  </si>
  <si>
    <t>2024年2月下旬</t>
    <rPh sb="4" eb="5">
      <t>ネン</t>
    </rPh>
    <rPh sb="6" eb="7">
      <t>ガツ</t>
    </rPh>
    <rPh sb="7" eb="9">
      <t>ゲジュン</t>
    </rPh>
    <phoneticPr fontId="1"/>
  </si>
  <si>
    <t>【対象となる研究】
•「ことばの力」を育む研究
•児童教育実践の質を向上させる研究
※対象は小・中学生となります。
　ただし、児童教育への反映が明確な場合に限り、幼児教育、高校生に関する研究も可</t>
    <rPh sb="1" eb="3">
      <t>タイショウ</t>
    </rPh>
    <rPh sb="6" eb="8">
      <t>ケンキュウ</t>
    </rPh>
    <rPh sb="16" eb="17">
      <t>チカラ</t>
    </rPh>
    <rPh sb="19" eb="20">
      <t>ハグク</t>
    </rPh>
    <rPh sb="21" eb="23">
      <t>ケンキュウ</t>
    </rPh>
    <rPh sb="25" eb="27">
      <t>ジドウ</t>
    </rPh>
    <rPh sb="27" eb="29">
      <t>キョウイク</t>
    </rPh>
    <rPh sb="29" eb="31">
      <t>ジッセン</t>
    </rPh>
    <rPh sb="32" eb="33">
      <t>シツ</t>
    </rPh>
    <rPh sb="34" eb="36">
      <t>コウジョウ</t>
    </rPh>
    <rPh sb="39" eb="41">
      <t>ケンキュウ</t>
    </rPh>
    <phoneticPr fontId="1"/>
  </si>
  <si>
    <t>23-097</t>
    <phoneticPr fontId="1"/>
  </si>
  <si>
    <t>抹茶と健康研究会</t>
    <rPh sb="0" eb="2">
      <t>マッチャ</t>
    </rPh>
    <rPh sb="3" eb="5">
      <t>ケンコウ</t>
    </rPh>
    <rPh sb="5" eb="8">
      <t>ケンキュウカイ</t>
    </rPh>
    <phoneticPr fontId="1"/>
  </si>
  <si>
    <t>2023年度 研究助成</t>
    <rPh sb="4" eb="6">
      <t>ネンド</t>
    </rPh>
    <rPh sb="7" eb="9">
      <t>ケンキュウ</t>
    </rPh>
    <rPh sb="9" eb="11">
      <t>ジョセイ</t>
    </rPh>
    <phoneticPr fontId="1"/>
  </si>
  <si>
    <t xml:space="preserve">【学術研究助成の対象】
「抹茶と健康に関する科学的根拠を広く蓄積するための基礎研究、応用研究」
</t>
    <rPh sb="1" eb="3">
      <t>ガクジュツ</t>
    </rPh>
    <rPh sb="3" eb="5">
      <t>ケンキュウ</t>
    </rPh>
    <rPh sb="5" eb="7">
      <t>ジョセイ</t>
    </rPh>
    <rPh sb="8" eb="10">
      <t>タイショウ</t>
    </rPh>
    <rPh sb="13" eb="15">
      <t>マッチャ</t>
    </rPh>
    <rPh sb="16" eb="18">
      <t>ケンコウ</t>
    </rPh>
    <rPh sb="19" eb="20">
      <t>カン</t>
    </rPh>
    <rPh sb="22" eb="25">
      <t>カガクテキ</t>
    </rPh>
    <rPh sb="25" eb="27">
      <t>コンキョ</t>
    </rPh>
    <rPh sb="28" eb="29">
      <t>ヒロ</t>
    </rPh>
    <rPh sb="30" eb="32">
      <t>チクセキ</t>
    </rPh>
    <rPh sb="37" eb="39">
      <t>キソ</t>
    </rPh>
    <rPh sb="39" eb="41">
      <t>ケンキュウ</t>
    </rPh>
    <rPh sb="42" eb="44">
      <t>オウヨウ</t>
    </rPh>
    <rPh sb="44" eb="46">
      <t>ケンキュウ</t>
    </rPh>
    <phoneticPr fontId="1"/>
  </si>
  <si>
    <t>9月</t>
    <rPh sb="1" eb="2">
      <t>ガツ</t>
    </rPh>
    <phoneticPr fontId="1"/>
  </si>
  <si>
    <t>https://www.hakuhodofoundation.or.jp/subsidy/</t>
    <phoneticPr fontId="1"/>
  </si>
  <si>
    <t>https://www.matcha-and-health-research.org/requirement/</t>
    <phoneticPr fontId="1"/>
  </si>
  <si>
    <t>助成対象研究には、抹茶原末を無償で提供</t>
    <rPh sb="0" eb="2">
      <t>ジョセイ</t>
    </rPh>
    <rPh sb="2" eb="4">
      <t>タイショウ</t>
    </rPh>
    <rPh sb="4" eb="6">
      <t>ケンキュウ</t>
    </rPh>
    <rPh sb="9" eb="11">
      <t>マッチャ</t>
    </rPh>
    <rPh sb="11" eb="13">
      <t>ゲンマツ</t>
    </rPh>
    <rPh sb="14" eb="16">
      <t>ムショウ</t>
    </rPh>
    <rPh sb="17" eb="19">
      <t>テイキョウ</t>
    </rPh>
    <phoneticPr fontId="1"/>
  </si>
  <si>
    <t>23-098</t>
    <phoneticPr fontId="1"/>
  </si>
  <si>
    <t>公益財団法人 松籟科学技術振興財団</t>
    <phoneticPr fontId="1"/>
  </si>
  <si>
    <t xml:space="preserve">【一般研究課題】
課題Ａ　植物有用成分およびバイオマス資源の高度利用に関わる研究
課題Ｂ　次世代エレクトロニクス材料および実装技術に関わる研究
課題Ｃ　持続可能な社会を実現する有機系新素材およびその機能化に関わる研究
</t>
    <rPh sb="1" eb="3">
      <t>イッパン</t>
    </rPh>
    <rPh sb="3" eb="5">
      <t>ケンキュウ</t>
    </rPh>
    <rPh sb="5" eb="7">
      <t>カダイ</t>
    </rPh>
    <rPh sb="9" eb="11">
      <t>カダイ</t>
    </rPh>
    <rPh sb="13" eb="15">
      <t>ショクブツ</t>
    </rPh>
    <rPh sb="15" eb="17">
      <t>ユウヨウ</t>
    </rPh>
    <rPh sb="17" eb="19">
      <t>セイブン</t>
    </rPh>
    <rPh sb="27" eb="29">
      <t>シゲン</t>
    </rPh>
    <rPh sb="30" eb="32">
      <t>コウド</t>
    </rPh>
    <rPh sb="32" eb="34">
      <t>リヨウ</t>
    </rPh>
    <rPh sb="35" eb="36">
      <t>カカ</t>
    </rPh>
    <rPh sb="38" eb="40">
      <t>ケンキュウ</t>
    </rPh>
    <rPh sb="41" eb="43">
      <t>カダイ</t>
    </rPh>
    <rPh sb="45" eb="48">
      <t>ジセダイ</t>
    </rPh>
    <rPh sb="56" eb="58">
      <t>ザイリョウ</t>
    </rPh>
    <rPh sb="61" eb="63">
      <t>ジッソウ</t>
    </rPh>
    <rPh sb="63" eb="65">
      <t>ギジュツ</t>
    </rPh>
    <rPh sb="66" eb="67">
      <t>カカ</t>
    </rPh>
    <rPh sb="69" eb="71">
      <t>ケンキュウ</t>
    </rPh>
    <rPh sb="72" eb="74">
      <t>カダイ</t>
    </rPh>
    <rPh sb="76" eb="78">
      <t>ジゾク</t>
    </rPh>
    <rPh sb="78" eb="80">
      <t>カノウ</t>
    </rPh>
    <rPh sb="81" eb="83">
      <t>シャカイ</t>
    </rPh>
    <rPh sb="84" eb="86">
      <t>ジツゲン</t>
    </rPh>
    <rPh sb="88" eb="91">
      <t>ユウキケイ</t>
    </rPh>
    <rPh sb="91" eb="94">
      <t>シンソザイ</t>
    </rPh>
    <rPh sb="99" eb="101">
      <t>キノウ</t>
    </rPh>
    <rPh sb="101" eb="102">
      <t>カ</t>
    </rPh>
    <rPh sb="103" eb="104">
      <t>カカ</t>
    </rPh>
    <rPh sb="106" eb="108">
      <t>ケンキュウ</t>
    </rPh>
    <phoneticPr fontId="1"/>
  </si>
  <si>
    <t>45歳以下（原則）</t>
    <rPh sb="2" eb="3">
      <t>サイ</t>
    </rPh>
    <rPh sb="3" eb="5">
      <t>イカ</t>
    </rPh>
    <rPh sb="6" eb="8">
      <t>ゲンソク</t>
    </rPh>
    <phoneticPr fontId="1"/>
  </si>
  <si>
    <t>推薦</t>
    <rPh sb="0" eb="2">
      <t>スイセン</t>
    </rPh>
    <phoneticPr fontId="1"/>
  </si>
  <si>
    <t>https://www.shorai-foundation.or.jp/application/</t>
    <phoneticPr fontId="1"/>
  </si>
  <si>
    <t>2023年度 国際交流派遣</t>
    <rPh sb="4" eb="6">
      <t>ネンド</t>
    </rPh>
    <rPh sb="7" eb="9">
      <t>コクサイ</t>
    </rPh>
    <rPh sb="9" eb="11">
      <t>コウリュウ</t>
    </rPh>
    <rPh sb="11" eb="13">
      <t>ハケン</t>
    </rPh>
    <phoneticPr fontId="1"/>
  </si>
  <si>
    <t>上記の一般研究課題に関する領域の研究者対象</t>
    <rPh sb="0" eb="2">
      <t>ジョウキ</t>
    </rPh>
    <rPh sb="3" eb="5">
      <t>イッパン</t>
    </rPh>
    <rPh sb="5" eb="7">
      <t>ケンキュウ</t>
    </rPh>
    <rPh sb="7" eb="9">
      <t>カダイ</t>
    </rPh>
    <rPh sb="10" eb="11">
      <t>カン</t>
    </rPh>
    <rPh sb="13" eb="15">
      <t>リョウイキ</t>
    </rPh>
    <rPh sb="16" eb="19">
      <t>ケンキュウシャ</t>
    </rPh>
    <rPh sb="19" eb="21">
      <t>タイショウ</t>
    </rPh>
    <phoneticPr fontId="1"/>
  </si>
  <si>
    <t>総額1,000</t>
    <rPh sb="0" eb="2">
      <t>ソウガク</t>
    </rPh>
    <phoneticPr fontId="1"/>
  </si>
  <si>
    <t>申請書を受理してから1ヵ月以内</t>
    <rPh sb="0" eb="3">
      <t>シンセイショ</t>
    </rPh>
    <rPh sb="4" eb="6">
      <t>ジュリ</t>
    </rPh>
    <rPh sb="12" eb="13">
      <t>ゲツ</t>
    </rPh>
    <rPh sb="13" eb="15">
      <t>イナイ</t>
    </rPh>
    <phoneticPr fontId="1"/>
  </si>
  <si>
    <t>23-099</t>
    <phoneticPr fontId="1"/>
  </si>
  <si>
    <t>公益財団法人 関西・大阪21世紀協会</t>
    <rPh sb="0" eb="2">
      <t>コウエキ</t>
    </rPh>
    <rPh sb="2" eb="4">
      <t>ザイダン</t>
    </rPh>
    <rPh sb="4" eb="6">
      <t>ホウジン</t>
    </rPh>
    <rPh sb="7" eb="9">
      <t>カンサイ</t>
    </rPh>
    <rPh sb="10" eb="12">
      <t>オオサカ</t>
    </rPh>
    <rPh sb="14" eb="16">
      <t>セイキ</t>
    </rPh>
    <rPh sb="16" eb="18">
      <t>キョウカイ</t>
    </rPh>
    <phoneticPr fontId="1"/>
  </si>
  <si>
    <t>2024年度 日本万国博覧会記念基金助成事業</t>
    <rPh sb="4" eb="6">
      <t>ネンド</t>
    </rPh>
    <rPh sb="7" eb="9">
      <t>ニホン</t>
    </rPh>
    <rPh sb="9" eb="11">
      <t>バンコク</t>
    </rPh>
    <rPh sb="11" eb="14">
      <t>ハクランカイ</t>
    </rPh>
    <rPh sb="14" eb="16">
      <t>キネン</t>
    </rPh>
    <rPh sb="16" eb="18">
      <t>キキン</t>
    </rPh>
    <rPh sb="18" eb="20">
      <t>ジョセイ</t>
    </rPh>
    <rPh sb="20" eb="22">
      <t>ジギョウ</t>
    </rPh>
    <phoneticPr fontId="1"/>
  </si>
  <si>
    <t>【助成の対象となる活動】
国際相互理解の促進に資する活動
①国際文化交流、国際親善に寄与する活動
②教育・学術に関する国際的な活動</t>
    <rPh sb="1" eb="3">
      <t>ジョセイ</t>
    </rPh>
    <rPh sb="4" eb="6">
      <t>タイショウ</t>
    </rPh>
    <rPh sb="9" eb="11">
      <t>カツドウ</t>
    </rPh>
    <rPh sb="13" eb="15">
      <t>コクサイ</t>
    </rPh>
    <rPh sb="15" eb="17">
      <t>ソウゴ</t>
    </rPh>
    <rPh sb="17" eb="19">
      <t>リカイ</t>
    </rPh>
    <rPh sb="20" eb="22">
      <t>ソクシン</t>
    </rPh>
    <rPh sb="23" eb="24">
      <t>シ</t>
    </rPh>
    <rPh sb="26" eb="28">
      <t>カツドウ</t>
    </rPh>
    <rPh sb="30" eb="32">
      <t>コクサイ</t>
    </rPh>
    <rPh sb="32" eb="34">
      <t>ブンカ</t>
    </rPh>
    <rPh sb="34" eb="36">
      <t>コウリュウ</t>
    </rPh>
    <rPh sb="37" eb="39">
      <t>コクサイ</t>
    </rPh>
    <rPh sb="39" eb="41">
      <t>シンゼン</t>
    </rPh>
    <rPh sb="42" eb="44">
      <t>キヨ</t>
    </rPh>
    <rPh sb="46" eb="48">
      <t>カツドウ</t>
    </rPh>
    <rPh sb="50" eb="52">
      <t>キョウイク</t>
    </rPh>
    <rPh sb="53" eb="55">
      <t>ガクジュツ</t>
    </rPh>
    <rPh sb="56" eb="57">
      <t>カン</t>
    </rPh>
    <rPh sb="59" eb="62">
      <t>コクサイテキ</t>
    </rPh>
    <rPh sb="63" eb="65">
      <t>カツドウ</t>
    </rPh>
    <phoneticPr fontId="1"/>
  </si>
  <si>
    <t>※大学からの申請は、学部、研究室単位で1事業者
（同じ大学であっても、それぞれの学部または研究室から1件ずつ申請するこることができる）</t>
    <rPh sb="1" eb="3">
      <t>ダイガク</t>
    </rPh>
    <rPh sb="6" eb="8">
      <t>シンセイ</t>
    </rPh>
    <rPh sb="10" eb="12">
      <t>ガクブ</t>
    </rPh>
    <rPh sb="13" eb="16">
      <t>ケンキュウシツ</t>
    </rPh>
    <rPh sb="16" eb="18">
      <t>タンイ</t>
    </rPh>
    <rPh sb="20" eb="23">
      <t>ジギョウシャ</t>
    </rPh>
    <rPh sb="25" eb="26">
      <t>オナ</t>
    </rPh>
    <rPh sb="27" eb="29">
      <t>ダイガク</t>
    </rPh>
    <rPh sb="40" eb="42">
      <t>ガクブ</t>
    </rPh>
    <rPh sb="45" eb="48">
      <t>ケンキュウシツ</t>
    </rPh>
    <rPh sb="51" eb="52">
      <t>ケン</t>
    </rPh>
    <rPh sb="54" eb="56">
      <t>シンセイ</t>
    </rPh>
    <phoneticPr fontId="1"/>
  </si>
  <si>
    <t>単年度：1,000～3,000
複数年度：総額15,000</t>
    <rPh sb="0" eb="3">
      <t>タンネンド</t>
    </rPh>
    <rPh sb="16" eb="18">
      <t>フクスウ</t>
    </rPh>
    <rPh sb="18" eb="20">
      <t>ネンド</t>
    </rPh>
    <rPh sb="21" eb="23">
      <t>ソウガク</t>
    </rPh>
    <phoneticPr fontId="1"/>
  </si>
  <si>
    <t>-</t>
    <phoneticPr fontId="1"/>
  </si>
  <si>
    <t>2024年3月頃</t>
    <rPh sb="4" eb="5">
      <t>ネン</t>
    </rPh>
    <rPh sb="6" eb="7">
      <t>ガツ</t>
    </rPh>
    <rPh sb="7" eb="8">
      <t>コロ</t>
    </rPh>
    <phoneticPr fontId="1"/>
  </si>
  <si>
    <t>https://www.osaka21.or.jp/jecfund/information/</t>
    <phoneticPr fontId="1"/>
  </si>
  <si>
    <t>23-100</t>
    <phoneticPr fontId="1"/>
  </si>
  <si>
    <t>公益財団法人 日本薬剤師会</t>
    <rPh sb="0" eb="4">
      <t>コウエキザイダン</t>
    </rPh>
    <rPh sb="4" eb="6">
      <t>ホウジン</t>
    </rPh>
    <rPh sb="7" eb="9">
      <t>ニホン</t>
    </rPh>
    <rPh sb="9" eb="12">
      <t>ヤクザイシ</t>
    </rPh>
    <rPh sb="12" eb="13">
      <t>カイ</t>
    </rPh>
    <phoneticPr fontId="1"/>
  </si>
  <si>
    <t>薬剤師職能振興研究助成事業</t>
    <rPh sb="0" eb="3">
      <t>ヤクザイシ</t>
    </rPh>
    <rPh sb="3" eb="5">
      <t>ショクノウ</t>
    </rPh>
    <rPh sb="5" eb="7">
      <t>シンコウ</t>
    </rPh>
    <rPh sb="7" eb="9">
      <t>ケンキュウ</t>
    </rPh>
    <rPh sb="9" eb="11">
      <t>ジョセイ</t>
    </rPh>
    <rPh sb="11" eb="13">
      <t>ジギョウ</t>
    </rPh>
    <phoneticPr fontId="1"/>
  </si>
  <si>
    <t>締切：10/6（金）必着
郵送にて提出</t>
    <rPh sb="0" eb="2">
      <t>シメキリ</t>
    </rPh>
    <rPh sb="8" eb="9">
      <t>キン</t>
    </rPh>
    <rPh sb="10" eb="12">
      <t>ヒッチャク</t>
    </rPh>
    <rPh sb="13" eb="15">
      <t>ユウソウ</t>
    </rPh>
    <rPh sb="17" eb="19">
      <t>テイシュツ</t>
    </rPh>
    <phoneticPr fontId="1"/>
  </si>
  <si>
    <t>https://www.nichiyaku.or.jp/activities/investigation/report06.html</t>
  </si>
  <si>
    <t>12月中</t>
    <rPh sb="2" eb="3">
      <t>ガツ</t>
    </rPh>
    <rPh sb="3" eb="4">
      <t>チュウ</t>
    </rPh>
    <phoneticPr fontId="1"/>
  </si>
  <si>
    <t>【調査・研究課題】
①対人業務の強化
②医療の質並びに患者満足度の向上
③医療費の適正化・医療資源の有効利用への貢献
④薬事衛生活動による地域公衆衛生への貢献</t>
    <rPh sb="1" eb="3">
      <t>チョウサ</t>
    </rPh>
    <rPh sb="4" eb="6">
      <t>ケンキュウ</t>
    </rPh>
    <rPh sb="6" eb="8">
      <t>カダイ</t>
    </rPh>
    <rPh sb="11" eb="13">
      <t>タイジン</t>
    </rPh>
    <rPh sb="13" eb="15">
      <t>ギョウム</t>
    </rPh>
    <rPh sb="16" eb="18">
      <t>キョウカ</t>
    </rPh>
    <rPh sb="20" eb="22">
      <t>イリョウ</t>
    </rPh>
    <rPh sb="23" eb="24">
      <t>シツ</t>
    </rPh>
    <rPh sb="24" eb="25">
      <t>ナラ</t>
    </rPh>
    <rPh sb="27" eb="29">
      <t>カンジャ</t>
    </rPh>
    <rPh sb="29" eb="32">
      <t>マンゾクド</t>
    </rPh>
    <rPh sb="33" eb="35">
      <t>コウジョウ</t>
    </rPh>
    <rPh sb="37" eb="40">
      <t>イリョウヒ</t>
    </rPh>
    <rPh sb="41" eb="44">
      <t>テキセイカ</t>
    </rPh>
    <rPh sb="45" eb="47">
      <t>イリョウ</t>
    </rPh>
    <rPh sb="47" eb="49">
      <t>シゲン</t>
    </rPh>
    <rPh sb="50" eb="52">
      <t>ユウコウ</t>
    </rPh>
    <rPh sb="52" eb="54">
      <t>リヨウ</t>
    </rPh>
    <rPh sb="56" eb="58">
      <t>コウケン</t>
    </rPh>
    <rPh sb="60" eb="62">
      <t>ヤクジ</t>
    </rPh>
    <rPh sb="62" eb="64">
      <t>エイセイ</t>
    </rPh>
    <rPh sb="64" eb="66">
      <t>カツドウ</t>
    </rPh>
    <rPh sb="69" eb="71">
      <t>チイキ</t>
    </rPh>
    <rPh sb="71" eb="73">
      <t>コウシュウ</t>
    </rPh>
    <rPh sb="73" eb="75">
      <t>エイセイ</t>
    </rPh>
    <rPh sb="77" eb="79">
      <t>コウケン</t>
    </rPh>
    <phoneticPr fontId="1"/>
  </si>
  <si>
    <t>23-101</t>
    <phoneticPr fontId="1"/>
  </si>
  <si>
    <t>住友生命保険相互会社</t>
    <rPh sb="0" eb="2">
      <t>スミトモ</t>
    </rPh>
    <rPh sb="2" eb="4">
      <t>セイメイ</t>
    </rPh>
    <rPh sb="4" eb="6">
      <t>ホケン</t>
    </rPh>
    <rPh sb="6" eb="8">
      <t>ソウゴ</t>
    </rPh>
    <rPh sb="8" eb="10">
      <t>カイシャ</t>
    </rPh>
    <phoneticPr fontId="1"/>
  </si>
  <si>
    <t>住友生命「 第17回 未来を強くする子育てプロジェクト」
スミセイ助成研究者奨励賞</t>
    <rPh sb="0" eb="2">
      <t>スミトモ</t>
    </rPh>
    <rPh sb="2" eb="4">
      <t>セイメイ</t>
    </rPh>
    <rPh sb="6" eb="7">
      <t>ダイ</t>
    </rPh>
    <rPh sb="9" eb="10">
      <t>カイ</t>
    </rPh>
    <rPh sb="11" eb="13">
      <t>ミライ</t>
    </rPh>
    <rPh sb="14" eb="15">
      <t>ツヨ</t>
    </rPh>
    <rPh sb="18" eb="20">
      <t>コソダ</t>
    </rPh>
    <rPh sb="33" eb="35">
      <t>ジョセイ</t>
    </rPh>
    <rPh sb="35" eb="37">
      <t>ケンキュウ</t>
    </rPh>
    <rPh sb="37" eb="38">
      <t>シャ</t>
    </rPh>
    <rPh sb="38" eb="41">
      <t>ショウレイショウ</t>
    </rPh>
    <phoneticPr fontId="1"/>
  </si>
  <si>
    <t>2024年1月末</t>
    <rPh sb="4" eb="5">
      <t>ネン</t>
    </rPh>
    <rPh sb="6" eb="7">
      <t>ガツ</t>
    </rPh>
    <rPh sb="7" eb="8">
      <t>マツ</t>
    </rPh>
    <phoneticPr fontId="1"/>
  </si>
  <si>
    <t>https://www.sumitomolife.co.jp/about/csr/community/mirai_child/women/bosyu.html</t>
    <phoneticPr fontId="1"/>
  </si>
  <si>
    <t>【対象】
現在育児のため研究の継続が困難な女性研究者および、子育てをしながら研究を続けている女性研究者
①人文・社会科学分野の領域
②原則として応募時点で未就学児の育児を行っていること</t>
    <rPh sb="1" eb="3">
      <t>タイショウ</t>
    </rPh>
    <rPh sb="5" eb="7">
      <t>ゲンザイ</t>
    </rPh>
    <rPh sb="7" eb="9">
      <t>イクジ</t>
    </rPh>
    <rPh sb="12" eb="14">
      <t>ケンキュウ</t>
    </rPh>
    <rPh sb="15" eb="17">
      <t>ケイゾク</t>
    </rPh>
    <rPh sb="18" eb="20">
      <t>コンナン</t>
    </rPh>
    <rPh sb="21" eb="23">
      <t>ジョセイ</t>
    </rPh>
    <rPh sb="23" eb="26">
      <t>ケンキュウシャ</t>
    </rPh>
    <rPh sb="30" eb="32">
      <t>コソダ</t>
    </rPh>
    <rPh sb="38" eb="40">
      <t>ケンキュウ</t>
    </rPh>
    <rPh sb="41" eb="42">
      <t>ツヅ</t>
    </rPh>
    <rPh sb="46" eb="48">
      <t>ジョセイ</t>
    </rPh>
    <rPh sb="48" eb="51">
      <t>ケンキュウシャ</t>
    </rPh>
    <rPh sb="53" eb="55">
      <t>ジンブン</t>
    </rPh>
    <rPh sb="56" eb="58">
      <t>シャカイ</t>
    </rPh>
    <rPh sb="58" eb="60">
      <t>カガク</t>
    </rPh>
    <rPh sb="60" eb="62">
      <t>ブンヤ</t>
    </rPh>
    <rPh sb="63" eb="65">
      <t>リョウイキ</t>
    </rPh>
    <rPh sb="67" eb="69">
      <t>ゲンソク</t>
    </rPh>
    <rPh sb="72" eb="76">
      <t>オウボジテン</t>
    </rPh>
    <rPh sb="77" eb="81">
      <t>ミシュウガクジ</t>
    </rPh>
    <rPh sb="82" eb="84">
      <t>イクジ</t>
    </rPh>
    <rPh sb="85" eb="86">
      <t>オコナ</t>
    </rPh>
    <phoneticPr fontId="1"/>
  </si>
  <si>
    <t>2名の推薦者
（うち1名は所属組織の上長）</t>
    <rPh sb="1" eb="2">
      <t>メイ</t>
    </rPh>
    <rPh sb="3" eb="6">
      <t>スイセンシャ</t>
    </rPh>
    <rPh sb="11" eb="12">
      <t>メイ</t>
    </rPh>
    <rPh sb="13" eb="15">
      <t>ショゾク</t>
    </rPh>
    <rPh sb="15" eb="17">
      <t>ソシキ</t>
    </rPh>
    <rPh sb="18" eb="20">
      <t>ジョウチョウ</t>
    </rPh>
    <phoneticPr fontId="1"/>
  </si>
  <si>
    <t>締切：9/8（金）必着</t>
    <rPh sb="0" eb="2">
      <t>シメキリ</t>
    </rPh>
    <rPh sb="7" eb="8">
      <t>キン</t>
    </rPh>
    <rPh sb="9" eb="11">
      <t>ヒッチャク</t>
    </rPh>
    <phoneticPr fontId="1"/>
  </si>
  <si>
    <t>23-102</t>
    <phoneticPr fontId="1"/>
  </si>
  <si>
    <t>公益財団法人 スガウェザリング技術振興財団</t>
    <rPh sb="0" eb="2">
      <t>コウエキ</t>
    </rPh>
    <rPh sb="2" eb="4">
      <t>ザイダン</t>
    </rPh>
    <rPh sb="4" eb="6">
      <t>ホウジン</t>
    </rPh>
    <rPh sb="15" eb="17">
      <t>ギジュツ</t>
    </rPh>
    <rPh sb="17" eb="19">
      <t>シンコウ</t>
    </rPh>
    <rPh sb="19" eb="21">
      <t>ザイダン</t>
    </rPh>
    <phoneticPr fontId="1"/>
  </si>
  <si>
    <t>第42回 スガウェザリング財団賞表彰候補者推薦</t>
    <rPh sb="0" eb="1">
      <t>ダイ</t>
    </rPh>
    <rPh sb="3" eb="4">
      <t>カイ</t>
    </rPh>
    <rPh sb="13" eb="16">
      <t>ザイダンショウ</t>
    </rPh>
    <rPh sb="16" eb="18">
      <t>ヒョウショウ</t>
    </rPh>
    <rPh sb="18" eb="21">
      <t>コウホシャ</t>
    </rPh>
    <rPh sb="21" eb="23">
      <t>スイセン</t>
    </rPh>
    <phoneticPr fontId="1"/>
  </si>
  <si>
    <t>推薦</t>
    <rPh sb="0" eb="2">
      <t>スイセン</t>
    </rPh>
    <phoneticPr fontId="1"/>
  </si>
  <si>
    <t>-</t>
    <phoneticPr fontId="1"/>
  </si>
  <si>
    <t xml:space="preserve">(1)個人：500
(2)200
(3)200
(4)100
</t>
    <rPh sb="3" eb="5">
      <t>コジン</t>
    </rPh>
    <phoneticPr fontId="1"/>
  </si>
  <si>
    <t>原則として1団体から1件（大学は1学部につき1件）</t>
    <rPh sb="0" eb="2">
      <t>ゲンソク</t>
    </rPh>
    <rPh sb="6" eb="8">
      <t>ダンタイ</t>
    </rPh>
    <rPh sb="11" eb="12">
      <t>ケン</t>
    </rPh>
    <rPh sb="13" eb="15">
      <t>ダイガク</t>
    </rPh>
    <rPh sb="17" eb="19">
      <t>ガクブ</t>
    </rPh>
    <rPh sb="23" eb="24">
      <t>ケン</t>
    </rPh>
    <phoneticPr fontId="1"/>
  </si>
  <si>
    <t>23-102</t>
    <phoneticPr fontId="1"/>
  </si>
  <si>
    <t>公益財団法人 スガウェザリング財団</t>
    <rPh sb="0" eb="4">
      <t>コウエキザイダン</t>
    </rPh>
    <rPh sb="4" eb="6">
      <t>ホウジン</t>
    </rPh>
    <rPh sb="15" eb="17">
      <t>ザイダン</t>
    </rPh>
    <phoneticPr fontId="1"/>
  </si>
  <si>
    <t>第43回 助成候補者推薦</t>
    <rPh sb="0" eb="1">
      <t>ダイ</t>
    </rPh>
    <rPh sb="3" eb="4">
      <t>カイ</t>
    </rPh>
    <rPh sb="5" eb="7">
      <t>ジョセイ</t>
    </rPh>
    <rPh sb="7" eb="10">
      <t>コウホシャ</t>
    </rPh>
    <rPh sb="10" eb="12">
      <t>スイセン</t>
    </rPh>
    <phoneticPr fontId="1"/>
  </si>
  <si>
    <t>1.研究助成
1）ウェザリング技術あるいはその関連技術について実績があり、かつ今後の発展が期待できる研究者または研究グループ
2）ウェザリング技術あるいはその関連技術について強い関心を持ち、明確な研究目標を持つ若い研究者
2.国際会議助成</t>
    <rPh sb="2" eb="4">
      <t>ケンキュウ</t>
    </rPh>
    <rPh sb="4" eb="6">
      <t>ジョセイ</t>
    </rPh>
    <rPh sb="15" eb="17">
      <t>ギジュツ</t>
    </rPh>
    <rPh sb="23" eb="25">
      <t>カンレン</t>
    </rPh>
    <rPh sb="25" eb="27">
      <t>ギジュツ</t>
    </rPh>
    <rPh sb="31" eb="33">
      <t>ジッセキ</t>
    </rPh>
    <rPh sb="39" eb="41">
      <t>コンゴ</t>
    </rPh>
    <rPh sb="42" eb="44">
      <t>ハッテン</t>
    </rPh>
    <rPh sb="45" eb="47">
      <t>キタイ</t>
    </rPh>
    <rPh sb="50" eb="53">
      <t>ケンキュウシャ</t>
    </rPh>
    <rPh sb="56" eb="58">
      <t>ケンキュウ</t>
    </rPh>
    <rPh sb="71" eb="73">
      <t>ギジュツ</t>
    </rPh>
    <rPh sb="79" eb="81">
      <t>カンレン</t>
    </rPh>
    <rPh sb="81" eb="83">
      <t>ギジュツ</t>
    </rPh>
    <rPh sb="87" eb="88">
      <t>ツヨ</t>
    </rPh>
    <rPh sb="89" eb="91">
      <t>カンシン</t>
    </rPh>
    <rPh sb="92" eb="93">
      <t>モ</t>
    </rPh>
    <rPh sb="95" eb="97">
      <t>メイカク</t>
    </rPh>
    <rPh sb="98" eb="102">
      <t>ケンキュウモクヒョウ</t>
    </rPh>
    <rPh sb="103" eb="104">
      <t>モ</t>
    </rPh>
    <rPh sb="105" eb="106">
      <t>ワカ</t>
    </rPh>
    <rPh sb="107" eb="110">
      <t>ケンキュウシャ</t>
    </rPh>
    <rPh sb="114" eb="116">
      <t>コクサイ</t>
    </rPh>
    <rPh sb="116" eb="118">
      <t>カイギ</t>
    </rPh>
    <rPh sb="118" eb="120">
      <t>ジョセイ</t>
    </rPh>
    <phoneticPr fontId="1"/>
  </si>
  <si>
    <t>研究：500または1,000
国際会議：500</t>
    <rPh sb="0" eb="2">
      <t>ケンキュウ</t>
    </rPh>
    <rPh sb="15" eb="17">
      <t>コクサイ</t>
    </rPh>
    <rPh sb="17" eb="19">
      <t>カイギ</t>
    </rPh>
    <phoneticPr fontId="1"/>
  </si>
  <si>
    <t>推薦</t>
    <rPh sb="0" eb="2">
      <t>スイセン</t>
    </rPh>
    <phoneticPr fontId="1"/>
  </si>
  <si>
    <t>研究、国際会議助成それぞれで1団体から2件以内（大学は1学部につき2件以内）</t>
    <rPh sb="0" eb="2">
      <t>ケンキュウ</t>
    </rPh>
    <rPh sb="3" eb="5">
      <t>コクサイ</t>
    </rPh>
    <rPh sb="5" eb="9">
      <t>カイギジョセイ</t>
    </rPh>
    <rPh sb="15" eb="17">
      <t>ダンタイ</t>
    </rPh>
    <rPh sb="20" eb="21">
      <t>ケン</t>
    </rPh>
    <rPh sb="21" eb="23">
      <t>イナイ</t>
    </rPh>
    <rPh sb="24" eb="26">
      <t>ダイガク</t>
    </rPh>
    <rPh sb="28" eb="30">
      <t>ガクブ</t>
    </rPh>
    <rPh sb="34" eb="35">
      <t>ケン</t>
    </rPh>
    <rPh sb="35" eb="37">
      <t>イナイ</t>
    </rPh>
    <phoneticPr fontId="1"/>
  </si>
  <si>
    <t>https://www.swtf.or.jp/activity/commendation/</t>
  </si>
  <si>
    <t>推薦</t>
    <rPh sb="0" eb="2">
      <t>スイセン</t>
    </rPh>
    <phoneticPr fontId="1"/>
  </si>
  <si>
    <t>2024年4月上旬</t>
    <rPh sb="4" eb="5">
      <t>ネン</t>
    </rPh>
    <rPh sb="6" eb="7">
      <t>ガツ</t>
    </rPh>
    <rPh sb="7" eb="9">
      <t>ジョウジュン</t>
    </rPh>
    <phoneticPr fontId="1"/>
  </si>
  <si>
    <t>(1)科学技術賞
永年にわたり、ウェザリング技術による材料の機能、美観または色彩の経時変化等に関する研究に携わり、優れた業績を挙げて、広く学界あるいは産業界に多大な貢献をした個人または団体　
(2)科学技術功労賞
ウェザリング技術による材料の機能、美観または色彩の経時変化等に関する研究を行い、顕著な業績を挙げた研究者
(3)科学技術奨励賞
ウェザリング技術による材料の機能、美観または色彩の経時変化等に関する研究を行っており、さらに今後の研究成果が期待される若手研究者
(4)技術功労賞
永年にわたり、ウェザリング技術による材料の機能、美観または色彩の耐久性試験等に携わり、広く産業界に貢献した個人</t>
    <rPh sb="3" eb="5">
      <t>カガク</t>
    </rPh>
    <rPh sb="5" eb="7">
      <t>ギジュツ</t>
    </rPh>
    <rPh sb="7" eb="8">
      <t>ショウ</t>
    </rPh>
    <rPh sb="9" eb="11">
      <t>エイネン</t>
    </rPh>
    <rPh sb="22" eb="24">
      <t>ギジュツ</t>
    </rPh>
    <rPh sb="27" eb="29">
      <t>ザイリョウ</t>
    </rPh>
    <rPh sb="30" eb="32">
      <t>キノウ</t>
    </rPh>
    <rPh sb="33" eb="35">
      <t>ビカン</t>
    </rPh>
    <rPh sb="38" eb="40">
      <t>シキサイ</t>
    </rPh>
    <rPh sb="41" eb="43">
      <t>ケイジ</t>
    </rPh>
    <rPh sb="43" eb="45">
      <t>ヘンカ</t>
    </rPh>
    <rPh sb="45" eb="46">
      <t>トウ</t>
    </rPh>
    <rPh sb="47" eb="48">
      <t>カン</t>
    </rPh>
    <rPh sb="50" eb="52">
      <t>ケンキュウ</t>
    </rPh>
    <rPh sb="53" eb="54">
      <t>タズサ</t>
    </rPh>
    <rPh sb="57" eb="58">
      <t>スグ</t>
    </rPh>
    <rPh sb="60" eb="62">
      <t>ギョウセキ</t>
    </rPh>
    <rPh sb="63" eb="64">
      <t>ア</t>
    </rPh>
    <rPh sb="67" eb="68">
      <t>ヒロ</t>
    </rPh>
    <rPh sb="69" eb="71">
      <t>ガッカイ</t>
    </rPh>
    <rPh sb="75" eb="78">
      <t>サンギョウカイ</t>
    </rPh>
    <rPh sb="79" eb="81">
      <t>タダイ</t>
    </rPh>
    <rPh sb="82" eb="84">
      <t>コウケン</t>
    </rPh>
    <rPh sb="87" eb="89">
      <t>コジン</t>
    </rPh>
    <rPh sb="92" eb="94">
      <t>ダンタイ</t>
    </rPh>
    <rPh sb="100" eb="102">
      <t>カガク</t>
    </rPh>
    <rPh sb="102" eb="104">
      <t>ギジュツ</t>
    </rPh>
    <rPh sb="104" eb="107">
      <t>コウロウショウ</t>
    </rPh>
    <rPh sb="114" eb="116">
      <t>ギジュツ</t>
    </rPh>
    <rPh sb="119" eb="121">
      <t>ザイリョウ</t>
    </rPh>
    <rPh sb="122" eb="124">
      <t>キノウ</t>
    </rPh>
    <rPh sb="125" eb="127">
      <t>ビカン</t>
    </rPh>
    <rPh sb="130" eb="132">
      <t>シキサイ</t>
    </rPh>
    <rPh sb="133" eb="135">
      <t>ケイジ</t>
    </rPh>
    <rPh sb="135" eb="137">
      <t>ヘンカ</t>
    </rPh>
    <rPh sb="137" eb="138">
      <t>トウ</t>
    </rPh>
    <rPh sb="139" eb="140">
      <t>カン</t>
    </rPh>
    <rPh sb="142" eb="144">
      <t>ケンキュウ</t>
    </rPh>
    <rPh sb="145" eb="146">
      <t>オコナ</t>
    </rPh>
    <rPh sb="148" eb="150">
      <t>ケンチョ</t>
    </rPh>
    <rPh sb="151" eb="153">
      <t>ギョウセキ</t>
    </rPh>
    <rPh sb="154" eb="155">
      <t>ア</t>
    </rPh>
    <rPh sb="157" eb="160">
      <t>ケンキュウシャ</t>
    </rPh>
    <rPh sb="165" eb="167">
      <t>カガク</t>
    </rPh>
    <rPh sb="167" eb="169">
      <t>ギジュツ</t>
    </rPh>
    <rPh sb="169" eb="172">
      <t>ショウレイショウ</t>
    </rPh>
    <rPh sb="179" eb="181">
      <t>ギジュツ</t>
    </rPh>
    <rPh sb="190" eb="192">
      <t>ビカン</t>
    </rPh>
    <rPh sb="195" eb="197">
      <t>シキサイ</t>
    </rPh>
    <rPh sb="198" eb="203">
      <t>ケイジヘンカトウ</t>
    </rPh>
    <rPh sb="204" eb="205">
      <t>カン</t>
    </rPh>
    <rPh sb="207" eb="209">
      <t>ケンキュウ</t>
    </rPh>
    <rPh sb="210" eb="211">
      <t>オコナ</t>
    </rPh>
    <rPh sb="219" eb="221">
      <t>コンゴ</t>
    </rPh>
    <rPh sb="222" eb="226">
      <t>ケンキュウセイカ</t>
    </rPh>
    <rPh sb="227" eb="229">
      <t>キタイ</t>
    </rPh>
    <rPh sb="232" eb="234">
      <t>ワカテ</t>
    </rPh>
    <rPh sb="234" eb="237">
      <t>ケンキュウシャ</t>
    </rPh>
    <rPh sb="242" eb="244">
      <t>ギジュツ</t>
    </rPh>
    <rPh sb="244" eb="247">
      <t>コウロウショウ</t>
    </rPh>
    <rPh sb="248" eb="250">
      <t>エイネン</t>
    </rPh>
    <rPh sb="261" eb="263">
      <t>ギジュツ</t>
    </rPh>
    <rPh sb="266" eb="268">
      <t>ザイリョウ</t>
    </rPh>
    <rPh sb="269" eb="271">
      <t>キノウ</t>
    </rPh>
    <rPh sb="272" eb="274">
      <t>ビカン</t>
    </rPh>
    <rPh sb="277" eb="279">
      <t>シキサイ</t>
    </rPh>
    <rPh sb="280" eb="283">
      <t>タイキュウセイ</t>
    </rPh>
    <rPh sb="283" eb="286">
      <t>シケントウ</t>
    </rPh>
    <rPh sb="287" eb="288">
      <t>タズサ</t>
    </rPh>
    <rPh sb="291" eb="292">
      <t>ヒロ</t>
    </rPh>
    <rPh sb="293" eb="296">
      <t>サンギョウカイ</t>
    </rPh>
    <rPh sb="297" eb="299">
      <t>コウケン</t>
    </rPh>
    <rPh sb="301" eb="303">
      <t>コジン</t>
    </rPh>
    <phoneticPr fontId="1"/>
  </si>
  <si>
    <t>23-103</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</si>
  <si>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</si>
  <si>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第35回（2023年度）加藤記念研究助成</t>
    <rPh sb="0" eb="1">
      <t>ダイ</t>
    </rPh>
    <rPh sb="3" eb="4">
      <t>カイ</t>
    </rPh>
    <rPh sb="9" eb="11">
      <t>ネンド</t>
    </rPh>
    <rPh sb="12" eb="14">
      <t>カトウ</t>
    </rPh>
    <rPh sb="14" eb="16">
      <t>キネン</t>
    </rPh>
    <rPh sb="16" eb="18">
      <t>ケンキュウ</t>
    </rPh>
    <rPh sb="18" eb="20">
      <t>ジョセイ</t>
    </rPh>
    <phoneticPr fontId="1"/>
  </si>
  <si>
    <t>推薦</t>
    <rPh sb="0" eb="2">
      <t>スイセン</t>
    </rPh>
    <phoneticPr fontId="1"/>
  </si>
  <si>
    <t>内定通知
2024年1月上旬</t>
    <rPh sb="0" eb="2">
      <t>ナイテイ</t>
    </rPh>
    <rPh sb="2" eb="4">
      <t>ツウチ</t>
    </rPh>
    <rPh sb="9" eb="10">
      <t>ネン</t>
    </rPh>
    <rPh sb="11" eb="12">
      <t>ガツ</t>
    </rPh>
    <rPh sb="12" eb="14">
      <t>ジョウジュン</t>
    </rPh>
    <phoneticPr fontId="1"/>
  </si>
  <si>
    <t>第35回（2023年度）加藤記念国際交流助成</t>
    <rPh sb="0" eb="1">
      <t>ダイ</t>
    </rPh>
    <rPh sb="3" eb="4">
      <t>カイ</t>
    </rPh>
    <rPh sb="14" eb="16">
      <t>キネン</t>
    </rPh>
    <rPh sb="16" eb="18">
      <t>コクサイ</t>
    </rPh>
    <rPh sb="18" eb="20">
      <t>コウリュウ</t>
    </rPh>
    <rPh sb="20" eb="22">
      <t>ジョセイ</t>
    </rPh>
    <phoneticPr fontId="1"/>
  </si>
  <si>
    <t>Ｅ分野（奨励）
1,000</t>
    <phoneticPr fontId="1"/>
  </si>
  <si>
    <t xml:space="preserve">Ｍ分野及びＢ分野
2,000
</t>
    <rPh sb="3" eb="4">
      <t>オヨ</t>
    </rPh>
    <rPh sb="6" eb="8">
      <t>ブンヤ</t>
    </rPh>
    <phoneticPr fontId="1"/>
  </si>
  <si>
    <t>Ｅ分野（奨励）：35歳以下
（博士号取得後5年以内であれば36歳以上の応募可）</t>
    <phoneticPr fontId="1"/>
  </si>
  <si>
    <t xml:space="preserve">Ｍ分野及びＢ分野:40歳以下
（博士号取得後10年以内であれば41歳以上の応募可）
</t>
    <rPh sb="11" eb="12">
      <t>サイ</t>
    </rPh>
    <rPh sb="12" eb="14">
      <t>イカ</t>
    </rPh>
    <rPh sb="16" eb="19">
      <t>ハクシゴウ</t>
    </rPh>
    <rPh sb="19" eb="22">
      <t>シュトクゴ</t>
    </rPh>
    <rPh sb="24" eb="25">
      <t>ネン</t>
    </rPh>
    <rPh sb="25" eb="27">
      <t>イナイ</t>
    </rPh>
    <rPh sb="33" eb="34">
      <t>サイ</t>
    </rPh>
    <rPh sb="34" eb="36">
      <t>イジョウ</t>
    </rPh>
    <rPh sb="37" eb="39">
      <t>オウボ</t>
    </rPh>
    <rPh sb="39" eb="40">
      <t>カ</t>
    </rPh>
    <phoneticPr fontId="1"/>
  </si>
  <si>
    <t>23-103</t>
    <phoneticPr fontId="1"/>
  </si>
  <si>
    <t>https://www.katokinen.or.jp/category/applications</t>
    <phoneticPr fontId="1"/>
  </si>
  <si>
    <t>渡航地域別の助成金額があるので詳細はＨＰ参照ください</t>
    <rPh sb="0" eb="2">
      <t>トコウ</t>
    </rPh>
    <rPh sb="2" eb="4">
      <t>チイキ</t>
    </rPh>
    <rPh sb="4" eb="5">
      <t>ベツ</t>
    </rPh>
    <rPh sb="6" eb="8">
      <t>ジョセイ</t>
    </rPh>
    <rPh sb="8" eb="10">
      <t>キンガク</t>
    </rPh>
    <rPh sb="15" eb="17">
      <t>ショウサイ</t>
    </rPh>
    <rPh sb="20" eb="22">
      <t>サンショウ</t>
    </rPh>
    <phoneticPr fontId="1"/>
  </si>
  <si>
    <t>35歳以下の研究者
（応募締切日）</t>
    <rPh sb="2" eb="3">
      <t>サイ</t>
    </rPh>
    <rPh sb="3" eb="5">
      <t>イカ</t>
    </rPh>
    <rPh sb="6" eb="9">
      <t>ケンキュウシャ</t>
    </rPh>
    <rPh sb="11" eb="13">
      <t>オウボ</t>
    </rPh>
    <rPh sb="13" eb="15">
      <t>シメキリ</t>
    </rPh>
    <rPh sb="15" eb="16">
      <t>ビ</t>
    </rPh>
    <phoneticPr fontId="1"/>
  </si>
  <si>
    <t>推薦</t>
    <rPh sb="0" eb="2">
      <t>スイセン</t>
    </rPh>
    <phoneticPr fontId="1"/>
  </si>
  <si>
    <t>9月下旬頃</t>
    <rPh sb="1" eb="2">
      <t>ガツ</t>
    </rPh>
    <rPh sb="2" eb="4">
      <t>ゲジュン</t>
    </rPh>
    <rPh sb="4" eb="5">
      <t>コロ</t>
    </rPh>
    <phoneticPr fontId="1"/>
  </si>
  <si>
    <t>-</t>
    <phoneticPr fontId="1"/>
  </si>
  <si>
    <t>23-104</t>
    <phoneticPr fontId="1"/>
  </si>
  <si>
    <t>公益財団法人 油空圧機器技術振興財団</t>
    <rPh sb="0" eb="4">
      <t>コウエキザイダン</t>
    </rPh>
    <rPh sb="4" eb="6">
      <t>ホウジン</t>
    </rPh>
    <rPh sb="7" eb="10">
      <t>ユクウアツ</t>
    </rPh>
    <rPh sb="10" eb="12">
      <t>キキ</t>
    </rPh>
    <rPh sb="12" eb="14">
      <t>ギジュツ</t>
    </rPh>
    <rPh sb="14" eb="16">
      <t>シンコウ</t>
    </rPh>
    <rPh sb="16" eb="18">
      <t>ザイダン</t>
    </rPh>
    <phoneticPr fontId="1"/>
  </si>
  <si>
    <t>研究助成</t>
    <rPh sb="0" eb="2">
      <t>ケンキュウ</t>
    </rPh>
    <rPh sb="2" eb="4">
      <t>ジョセイ</t>
    </rPh>
    <phoneticPr fontId="1"/>
  </si>
  <si>
    <t>満42歳以下（2024年3月末現在）</t>
    <rPh sb="0" eb="1">
      <t>マン</t>
    </rPh>
    <rPh sb="3" eb="4">
      <t>サイ</t>
    </rPh>
    <rPh sb="4" eb="6">
      <t>イカ</t>
    </rPh>
    <rPh sb="11" eb="12">
      <t>ネン</t>
    </rPh>
    <rPh sb="13" eb="14">
      <t>ガツ</t>
    </rPh>
    <rPh sb="14" eb="15">
      <t>マツ</t>
    </rPh>
    <rPh sb="15" eb="17">
      <t>ゲンザイ</t>
    </rPh>
    <phoneticPr fontId="1"/>
  </si>
  <si>
    <t>2024年3月頃</t>
    <rPh sb="4" eb="5">
      <t>ネン</t>
    </rPh>
    <rPh sb="6" eb="7">
      <t>ガツ</t>
    </rPh>
    <rPh sb="7" eb="8">
      <t>コロ</t>
    </rPh>
    <phoneticPr fontId="1"/>
  </si>
  <si>
    <t xml:space="preserve">【助成の対象】
油圧・空気圧機器（※）及びこれらの機器と周辺機器から構成される駆動システム、並びにこれを補完し、あるいはこれと併用する駆動システムの開発、生産、利用に関する技術の研究
※水圧・ガス圧をはじめとする流体圧機器を含む
</t>
    <rPh sb="1" eb="3">
      <t>ジョセイ</t>
    </rPh>
    <rPh sb="4" eb="6">
      <t>タイショウ</t>
    </rPh>
    <rPh sb="8" eb="10">
      <t>ユアツ</t>
    </rPh>
    <rPh sb="11" eb="13">
      <t>クウキ</t>
    </rPh>
    <rPh sb="13" eb="14">
      <t>アツ</t>
    </rPh>
    <rPh sb="14" eb="16">
      <t>キキ</t>
    </rPh>
    <rPh sb="19" eb="20">
      <t>オヨ</t>
    </rPh>
    <rPh sb="25" eb="27">
      <t>キキ</t>
    </rPh>
    <rPh sb="28" eb="30">
      <t>シュウヘン</t>
    </rPh>
    <rPh sb="30" eb="32">
      <t>キキ</t>
    </rPh>
    <rPh sb="34" eb="36">
      <t>コウセイ</t>
    </rPh>
    <rPh sb="39" eb="41">
      <t>クドウ</t>
    </rPh>
    <rPh sb="46" eb="47">
      <t>ナラ</t>
    </rPh>
    <rPh sb="52" eb="54">
      <t>ホカン</t>
    </rPh>
    <rPh sb="63" eb="65">
      <t>ヘイヨウ</t>
    </rPh>
    <rPh sb="67" eb="69">
      <t>クドウ</t>
    </rPh>
    <rPh sb="74" eb="76">
      <t>カイハツ</t>
    </rPh>
    <rPh sb="77" eb="79">
      <t>セイサン</t>
    </rPh>
    <rPh sb="80" eb="82">
      <t>リヨウ</t>
    </rPh>
    <rPh sb="83" eb="84">
      <t>カン</t>
    </rPh>
    <rPh sb="86" eb="88">
      <t>ギジュツ</t>
    </rPh>
    <rPh sb="89" eb="91">
      <t>ケンキュウ</t>
    </rPh>
    <phoneticPr fontId="1"/>
  </si>
  <si>
    <t>http://zaidan.taiyo-ltd.co.jp/outline.html</t>
    <phoneticPr fontId="1"/>
  </si>
  <si>
    <t>23-105</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</si>
  <si>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</si>
  <si>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 xml:space="preserve">【対象分野】
わが国の住宅、都市、土地に関し、経済、社会、法律、歴史、制度、計画およびこれらの複合的視点から、住生活の改善向上をはかるための研究
</t>
    <rPh sb="1" eb="3">
      <t>タイショウ</t>
    </rPh>
    <rPh sb="3" eb="5">
      <t>ブンヤ</t>
    </rPh>
    <rPh sb="9" eb="10">
      <t>クニ</t>
    </rPh>
    <rPh sb="11" eb="13">
      <t>ジュウタク</t>
    </rPh>
    <rPh sb="14" eb="16">
      <t>トシ</t>
    </rPh>
    <rPh sb="17" eb="19">
      <t>トチ</t>
    </rPh>
    <rPh sb="20" eb="21">
      <t>カン</t>
    </rPh>
    <rPh sb="23" eb="25">
      <t>ケイザイ</t>
    </rPh>
    <rPh sb="26" eb="28">
      <t>シャカイ</t>
    </rPh>
    <rPh sb="29" eb="31">
      <t>ホウリツ</t>
    </rPh>
    <rPh sb="32" eb="34">
      <t>レキシ</t>
    </rPh>
    <rPh sb="35" eb="37">
      <t>セイド</t>
    </rPh>
    <rPh sb="38" eb="40">
      <t>ケイカク</t>
    </rPh>
    <rPh sb="47" eb="50">
      <t>フクゴウテキ</t>
    </rPh>
    <rPh sb="50" eb="52">
      <t>シテン</t>
    </rPh>
    <rPh sb="55" eb="56">
      <t>ジュウ</t>
    </rPh>
    <rPh sb="56" eb="58">
      <t>セイカツ</t>
    </rPh>
    <rPh sb="59" eb="61">
      <t>カイゼン</t>
    </rPh>
    <rPh sb="61" eb="63">
      <t>コウジョウ</t>
    </rPh>
    <rPh sb="70" eb="72">
      <t>ケンキュウ</t>
    </rPh>
    <phoneticPr fontId="1"/>
  </si>
  <si>
    <t>奨励：40歳未満（2023年10月31日）</t>
    <rPh sb="0" eb="2">
      <t>ショウレイ</t>
    </rPh>
    <rPh sb="5" eb="6">
      <t>サイ</t>
    </rPh>
    <rPh sb="6" eb="8">
      <t>ミマン</t>
    </rPh>
    <rPh sb="13" eb="14">
      <t>ネン</t>
    </rPh>
    <rPh sb="16" eb="17">
      <t>ガツ</t>
    </rPh>
    <rPh sb="19" eb="20">
      <t>ヒ</t>
    </rPh>
    <phoneticPr fontId="1"/>
  </si>
  <si>
    <t>2024年3月末</t>
    <rPh sb="4" eb="5">
      <t>ネン</t>
    </rPh>
    <rPh sb="6" eb="7">
      <t>ガツ</t>
    </rPh>
    <rPh sb="7" eb="8">
      <t>マツ</t>
    </rPh>
    <phoneticPr fontId="1"/>
  </si>
  <si>
    <t>http://group.dai-ichi-life.co.jp/d-housing/boshu.html</t>
    <phoneticPr fontId="1"/>
  </si>
  <si>
    <t>23-106</t>
    <phoneticPr fontId="1"/>
  </si>
  <si>
    <t>公益財団法人 飯島藤十郎記念食品科学振興財団</t>
    <rPh sb="0" eb="2">
      <t>コウエキ</t>
    </rPh>
    <rPh sb="2" eb="4">
      <t>ザイダン</t>
    </rPh>
    <rPh sb="4" eb="6">
      <t>ホウジン</t>
    </rPh>
    <rPh sb="7" eb="9">
      <t>イイジマ</t>
    </rPh>
    <rPh sb="9" eb="12">
      <t>トウジュウロウ</t>
    </rPh>
    <rPh sb="12" eb="14">
      <t>キネン</t>
    </rPh>
    <rPh sb="14" eb="16">
      <t>ショクヒン</t>
    </rPh>
    <rPh sb="16" eb="18">
      <t>カガク</t>
    </rPh>
    <rPh sb="18" eb="20">
      <t>シンコウ</t>
    </rPh>
    <rPh sb="20" eb="22">
      <t>ザイダン</t>
    </rPh>
    <phoneticPr fontId="1"/>
  </si>
  <si>
    <t>2023年度 学術研究助成</t>
    <rPh sb="4" eb="6">
      <t>ネンド</t>
    </rPh>
    <rPh sb="7" eb="9">
      <t>ガクジュツ</t>
    </rPh>
    <rPh sb="9" eb="11">
      <t>ケンキュウ</t>
    </rPh>
    <rPh sb="11" eb="13">
      <t>ジョセイ</t>
    </rPh>
    <phoneticPr fontId="1"/>
  </si>
  <si>
    <t xml:space="preserve">
【研究分野】
米麦その他の主要食糧等を原料とする食品に係る食品科学等の研究
①生産・加工
②成分分析
③食品の機能・栄養
④安全・生成、保存・貯蔵
⑤物性、品質、調理
⑥食品素材として利用される乳、卵、豆など及びそれらの成分の研究
⑦食品素材として利用される澱粉・多糖類、油脂の研究
⑧食品製造に利用される発酵・微生物の研究
⑨食品科学との学術的研究など
</t>
    <rPh sb="2" eb="4">
      <t>ケンキュウ</t>
    </rPh>
    <rPh sb="4" eb="6">
      <t>ブンヤ</t>
    </rPh>
    <rPh sb="8" eb="9">
      <t>ベイ</t>
    </rPh>
    <rPh sb="9" eb="10">
      <t>ムギ</t>
    </rPh>
    <rPh sb="12" eb="13">
      <t>タ</t>
    </rPh>
    <rPh sb="14" eb="16">
      <t>シュヨウ</t>
    </rPh>
    <rPh sb="16" eb="18">
      <t>ショクリョウ</t>
    </rPh>
    <rPh sb="18" eb="19">
      <t>トウ</t>
    </rPh>
    <rPh sb="20" eb="22">
      <t>ゲンリョウ</t>
    </rPh>
    <rPh sb="25" eb="27">
      <t>ショクヒン</t>
    </rPh>
    <rPh sb="28" eb="29">
      <t>カカ</t>
    </rPh>
    <rPh sb="30" eb="32">
      <t>ショクヒン</t>
    </rPh>
    <rPh sb="32" eb="34">
      <t>カガク</t>
    </rPh>
    <rPh sb="34" eb="35">
      <t>トウ</t>
    </rPh>
    <rPh sb="36" eb="38">
      <t>ケンキュウ</t>
    </rPh>
    <rPh sb="40" eb="42">
      <t>セイサン</t>
    </rPh>
    <rPh sb="43" eb="45">
      <t>カコウ</t>
    </rPh>
    <rPh sb="47" eb="51">
      <t>セイブンブンセキ</t>
    </rPh>
    <rPh sb="53" eb="55">
      <t>ショクヒン</t>
    </rPh>
    <rPh sb="56" eb="58">
      <t>キノウ</t>
    </rPh>
    <rPh sb="59" eb="61">
      <t>エイヨウ</t>
    </rPh>
    <rPh sb="63" eb="65">
      <t>アンゼン</t>
    </rPh>
    <rPh sb="66" eb="68">
      <t>セイセイ</t>
    </rPh>
    <rPh sb="69" eb="71">
      <t>ホゾン</t>
    </rPh>
    <rPh sb="72" eb="74">
      <t>チョゾウ</t>
    </rPh>
    <rPh sb="76" eb="78">
      <t>ブッセイ</t>
    </rPh>
    <rPh sb="79" eb="81">
      <t>ヒンシツ</t>
    </rPh>
    <rPh sb="82" eb="84">
      <t>チョウリ</t>
    </rPh>
    <rPh sb="86" eb="88">
      <t>ショクヒン</t>
    </rPh>
    <rPh sb="88" eb="90">
      <t>ソザイ</t>
    </rPh>
    <rPh sb="93" eb="95">
      <t>リヨウ</t>
    </rPh>
    <rPh sb="98" eb="99">
      <t>ニュウ</t>
    </rPh>
    <rPh sb="100" eb="101">
      <t>タマゴ</t>
    </rPh>
    <rPh sb="102" eb="103">
      <t>マメ</t>
    </rPh>
    <rPh sb="105" eb="106">
      <t>オヨ</t>
    </rPh>
    <rPh sb="111" eb="113">
      <t>セイブン</t>
    </rPh>
    <rPh sb="114" eb="116">
      <t>ケンキュウ</t>
    </rPh>
    <rPh sb="118" eb="120">
      <t>ショクヒン</t>
    </rPh>
    <rPh sb="120" eb="122">
      <t>ソザイ</t>
    </rPh>
    <rPh sb="125" eb="127">
      <t>リヨウ</t>
    </rPh>
    <rPh sb="130" eb="132">
      <t>デンプン</t>
    </rPh>
    <rPh sb="133" eb="136">
      <t>タトウルイ</t>
    </rPh>
    <rPh sb="137" eb="139">
      <t>ユシ</t>
    </rPh>
    <rPh sb="140" eb="142">
      <t>ケンキュウ</t>
    </rPh>
    <rPh sb="144" eb="146">
      <t>ショクヒン</t>
    </rPh>
    <rPh sb="146" eb="148">
      <t>セイゾウ</t>
    </rPh>
    <rPh sb="149" eb="151">
      <t>リヨウ</t>
    </rPh>
    <rPh sb="154" eb="156">
      <t>ハッコウ</t>
    </rPh>
    <rPh sb="157" eb="160">
      <t>ビセイブツ</t>
    </rPh>
    <rPh sb="161" eb="163">
      <t>ケンキュウ</t>
    </rPh>
    <rPh sb="165" eb="167">
      <t>ショクヒン</t>
    </rPh>
    <rPh sb="167" eb="169">
      <t>カガク</t>
    </rPh>
    <rPh sb="171" eb="174">
      <t>ガクジュツテキ</t>
    </rPh>
    <rPh sb="174" eb="176">
      <t>ケンキュウ</t>
    </rPh>
    <phoneticPr fontId="1"/>
  </si>
  <si>
    <t>個人：1,000～2,500
共同：2,000～5,000</t>
    <rPh sb="0" eb="2">
      <t>コジン</t>
    </rPh>
    <rPh sb="15" eb="17">
      <t>キョウドウ</t>
    </rPh>
    <phoneticPr fontId="1"/>
  </si>
  <si>
    <t>2024年3月中旬</t>
    <rPh sb="4" eb="5">
      <t>ネン</t>
    </rPh>
    <rPh sb="6" eb="7">
      <t>ガツ</t>
    </rPh>
    <rPh sb="7" eb="9">
      <t>チュウジュン</t>
    </rPh>
    <phoneticPr fontId="1"/>
  </si>
  <si>
    <t>http://www.iijima-kinenzaidan.or.jp/</t>
    <phoneticPr fontId="1"/>
  </si>
  <si>
    <t>23-107</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</si>
  <si>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</si>
  <si>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2024年度　研究助成（一般）</t>
    <rPh sb="4" eb="6">
      <t>ネンド</t>
    </rPh>
    <rPh sb="7" eb="9">
      <t>ケンキュウ</t>
    </rPh>
    <rPh sb="9" eb="11">
      <t>ジョセイ</t>
    </rPh>
    <rPh sb="12" eb="14">
      <t>イッパン</t>
    </rPh>
    <phoneticPr fontId="1"/>
  </si>
  <si>
    <t>2024年度　研究助成（特定）</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</si>
  <si>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⑤少子高齢社会において建設生産性向上をめざす研究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rPh sb="108" eb="110">
      <t>ショウシ</t>
    </rPh>
    <rPh sb="110" eb="112">
      <t>コウレイ</t>
    </rPh>
    <rPh sb="112" eb="114">
      <t>シャカイ</t>
    </rPh>
    <rPh sb="118" eb="120">
      <t>ケンセツ</t>
    </rPh>
    <rPh sb="120" eb="122">
      <t>セイサン</t>
    </rPh>
    <rPh sb="122" eb="123">
      <t>セイ</t>
    </rPh>
    <rPh sb="123" eb="125">
      <t>コウジョウ</t>
    </rPh>
    <rPh sb="129" eb="131">
      <t>ケンキュウ</t>
    </rPh>
    <rPh sb="133" eb="135">
      <t>ジンコウ</t>
    </rPh>
    <rPh sb="135" eb="137">
      <t>ゲンショウ</t>
    </rPh>
    <rPh sb="138" eb="139">
      <t>トモナ</t>
    </rPh>
    <rPh sb="140" eb="143">
      <t>ケンセツギョウ</t>
    </rPh>
    <rPh sb="144" eb="146">
      <t>モンダイ</t>
    </rPh>
    <rPh sb="146" eb="148">
      <t>カイケツ</t>
    </rPh>
    <rPh sb="152" eb="154">
      <t>セイド</t>
    </rPh>
    <rPh sb="155" eb="157">
      <t>ゴウイ</t>
    </rPh>
    <rPh sb="158" eb="159">
      <t>カン</t>
    </rPh>
    <rPh sb="161" eb="163">
      <t>ケンキュウ</t>
    </rPh>
    <phoneticPr fontId="1"/>
  </si>
  <si>
    <t>2024年度　研究者海外派遣援助（短期・長期）</t>
    <rPh sb="4" eb="6">
      <t>ネンド</t>
    </rPh>
    <rPh sb="7" eb="9">
      <t>ケンキュウ</t>
    </rPh>
    <rPh sb="9" eb="10">
      <t>シャ</t>
    </rPh>
    <rPh sb="10" eb="12">
      <t>カイガイ</t>
    </rPh>
    <rPh sb="12" eb="14">
      <t>ハケン</t>
    </rPh>
    <rPh sb="14" eb="16">
      <t>エンジョ</t>
    </rPh>
    <rPh sb="17" eb="19">
      <t>タンキ</t>
    </rPh>
    <rPh sb="20" eb="22">
      <t>チョウキ</t>
    </rPh>
    <phoneticPr fontId="1"/>
  </si>
  <si>
    <t>2024年度　外国人研究者招へい・受入れ援助</t>
    <rPh sb="4" eb="6">
      <t>ネンド</t>
    </rPh>
    <rPh sb="7" eb="10">
      <t>ガイコクジン</t>
    </rPh>
    <rPh sb="10" eb="12">
      <t>ケンキュウ</t>
    </rPh>
    <rPh sb="12" eb="13">
      <t>シャ</t>
    </rPh>
    <rPh sb="13" eb="14">
      <t>ショウ</t>
    </rPh>
    <rPh sb="17" eb="19">
      <t>ウケイレ</t>
    </rPh>
    <rPh sb="20" eb="22">
      <t>エンジョ</t>
    </rPh>
    <phoneticPr fontId="1"/>
  </si>
  <si>
    <t>指定する推薦機関（詳細はＨＰ）</t>
    <rPh sb="0" eb="2">
      <t>シテイ</t>
    </rPh>
    <rPh sb="4" eb="6">
      <t>スイセン</t>
    </rPh>
    <rPh sb="6" eb="8">
      <t>キカン</t>
    </rPh>
    <rPh sb="9" eb="11">
      <t>ショウサイ</t>
    </rPh>
    <phoneticPr fontId="1"/>
  </si>
  <si>
    <t>＜短期招聘＞
17,000円/日
＜長期受入＞
中堅：10,000円/日
若手：200,000円/日</t>
    <rPh sb="1" eb="3">
      <t>タンキ</t>
    </rPh>
    <rPh sb="3" eb="5">
      <t>ショウヘイ</t>
    </rPh>
    <rPh sb="13" eb="14">
      <t>エン</t>
    </rPh>
    <rPh sb="15" eb="16">
      <t>ヒ</t>
    </rPh>
    <rPh sb="18" eb="20">
      <t>チョウキ</t>
    </rPh>
    <rPh sb="20" eb="22">
      <t>ウケイレ</t>
    </rPh>
    <rPh sb="24" eb="26">
      <t>チュウケン</t>
    </rPh>
    <rPh sb="33" eb="34">
      <t>エン</t>
    </rPh>
    <rPh sb="35" eb="36">
      <t>ヒ</t>
    </rPh>
    <rPh sb="37" eb="39">
      <t>ワカテ</t>
    </rPh>
    <rPh sb="47" eb="48">
      <t>エン</t>
    </rPh>
    <rPh sb="49" eb="50">
      <t>ヒ</t>
    </rPh>
    <phoneticPr fontId="1"/>
  </si>
  <si>
    <t xml:space="preserve">
＜短期＞
上級（教授）：20,000円/日
中堅（准教授、講師及び助教）：15,000円/日
＜長期＞
中堅（准教授、講師及び助教）：15,000円/日
</t>
    <rPh sb="2" eb="4">
      <t>タンキ</t>
    </rPh>
    <rPh sb="6" eb="8">
      <t>ジョウキュウ</t>
    </rPh>
    <rPh sb="9" eb="11">
      <t>キョウジュ</t>
    </rPh>
    <rPh sb="19" eb="20">
      <t>エン</t>
    </rPh>
    <rPh sb="21" eb="22">
      <t>ヒ</t>
    </rPh>
    <rPh sb="23" eb="25">
      <t>チュウケン</t>
    </rPh>
    <rPh sb="26" eb="27">
      <t>ジュン</t>
    </rPh>
    <rPh sb="27" eb="29">
      <t>キョウジュ</t>
    </rPh>
    <rPh sb="30" eb="32">
      <t>コウシ</t>
    </rPh>
    <rPh sb="32" eb="33">
      <t>オヨ</t>
    </rPh>
    <rPh sb="34" eb="36">
      <t>ジョキョウ</t>
    </rPh>
    <rPh sb="44" eb="45">
      <t>エン</t>
    </rPh>
    <rPh sb="46" eb="47">
      <t>ヒ</t>
    </rPh>
    <rPh sb="49" eb="51">
      <t>チョウキ</t>
    </rPh>
    <phoneticPr fontId="1"/>
  </si>
  <si>
    <t>2024年度　国際研究集会援助</t>
    <rPh sb="4" eb="6">
      <t>ネンド</t>
    </rPh>
    <rPh sb="7" eb="9">
      <t>コクサイ</t>
    </rPh>
    <rPh sb="9" eb="11">
      <t>ケンキュウ</t>
    </rPh>
    <rPh sb="11" eb="13">
      <t>シュウカイ</t>
    </rPh>
    <rPh sb="13" eb="15">
      <t>エンジョ</t>
    </rPh>
    <phoneticPr fontId="1"/>
  </si>
  <si>
    <t>【援助対象】
工学を含む自然科学及び人文・社会科学分野全般</t>
    <rPh sb="1" eb="3">
      <t>エンジョ</t>
    </rPh>
    <rPh sb="3" eb="5">
      <t>タイショウ</t>
    </rPh>
    <rPh sb="7" eb="9">
      <t>コウガク</t>
    </rPh>
    <rPh sb="10" eb="11">
      <t>フク</t>
    </rPh>
    <rPh sb="12" eb="14">
      <t>シゼン</t>
    </rPh>
    <rPh sb="14" eb="16">
      <t>カガク</t>
    </rPh>
    <rPh sb="16" eb="17">
      <t>オヨ</t>
    </rPh>
    <rPh sb="18" eb="20">
      <t>ジンブン</t>
    </rPh>
    <rPh sb="21" eb="23">
      <t>シャカイ</t>
    </rPh>
    <rPh sb="23" eb="25">
      <t>カガク</t>
    </rPh>
    <rPh sb="25" eb="27">
      <t>ブンヤ</t>
    </rPh>
    <rPh sb="27" eb="29">
      <t>ゼンパン</t>
    </rPh>
    <phoneticPr fontId="1"/>
  </si>
  <si>
    <t>2024年度　国際共同研究援助</t>
    <rPh sb="4" eb="6">
      <t>ネンド</t>
    </rPh>
    <rPh sb="7" eb="9">
      <t>コクサイ</t>
    </rPh>
    <rPh sb="9" eb="11">
      <t>キョウドウ</t>
    </rPh>
    <rPh sb="11" eb="13">
      <t>ケンキュウ</t>
    </rPh>
    <rPh sb="13" eb="15">
      <t>エンジョ</t>
    </rPh>
    <phoneticPr fontId="1"/>
  </si>
  <si>
    <t>【対象の研究分野】
工学を含む自然科学、人文・社会科学、学際融合的な分野・領域等において、国民生活向上への寄与が期待される研究
1）都市・居住環境の向上
2）国土・資源の有効利用
3）防災・危機管理の推進
4）文化・自然環境の保全</t>
    <rPh sb="1" eb="3">
      <t>タイショウ</t>
    </rPh>
    <rPh sb="4" eb="6">
      <t>ケンキュウ</t>
    </rPh>
    <rPh sb="6" eb="8">
      <t>ブンヤ</t>
    </rPh>
    <rPh sb="10" eb="12">
      <t>コウガク</t>
    </rPh>
    <rPh sb="13" eb="14">
      <t>フク</t>
    </rPh>
    <rPh sb="15" eb="17">
      <t>シゼン</t>
    </rPh>
    <rPh sb="17" eb="19">
      <t>カガク</t>
    </rPh>
    <rPh sb="20" eb="22">
      <t>ジンブン</t>
    </rPh>
    <rPh sb="23" eb="25">
      <t>シャカイ</t>
    </rPh>
    <rPh sb="25" eb="27">
      <t>カガク</t>
    </rPh>
    <rPh sb="28" eb="30">
      <t>ガクサイ</t>
    </rPh>
    <rPh sb="30" eb="33">
      <t>ユウゴウテキ</t>
    </rPh>
    <rPh sb="34" eb="36">
      <t>ブンヤ</t>
    </rPh>
    <rPh sb="37" eb="39">
      <t>リョウイキ</t>
    </rPh>
    <rPh sb="39" eb="40">
      <t>トウ</t>
    </rPh>
    <rPh sb="45" eb="47">
      <t>コクミン</t>
    </rPh>
    <rPh sb="47" eb="49">
      <t>セイカツ</t>
    </rPh>
    <rPh sb="49" eb="51">
      <t>コウジョウ</t>
    </rPh>
    <rPh sb="53" eb="55">
      <t>キヨ</t>
    </rPh>
    <rPh sb="56" eb="58">
      <t>キタイ</t>
    </rPh>
    <rPh sb="61" eb="63">
      <t>ケンキュウ</t>
    </rPh>
    <rPh sb="66" eb="68">
      <t>トシ</t>
    </rPh>
    <rPh sb="69" eb="71">
      <t>キョジュウ</t>
    </rPh>
    <rPh sb="71" eb="73">
      <t>カンキョウ</t>
    </rPh>
    <rPh sb="74" eb="76">
      <t>コウジョウ</t>
    </rPh>
    <rPh sb="79" eb="81">
      <t>コクド</t>
    </rPh>
    <rPh sb="82" eb="84">
      <t>シゲン</t>
    </rPh>
    <rPh sb="85" eb="87">
      <t>ユウコウ</t>
    </rPh>
    <rPh sb="87" eb="89">
      <t>リヨウ</t>
    </rPh>
    <rPh sb="92" eb="94">
      <t>ボウサイ</t>
    </rPh>
    <rPh sb="95" eb="99">
      <t>キキカンリ</t>
    </rPh>
    <rPh sb="100" eb="102">
      <t>スイシン</t>
    </rPh>
    <rPh sb="105" eb="107">
      <t>ブンカ</t>
    </rPh>
    <rPh sb="108" eb="110">
      <t>シゼン</t>
    </rPh>
    <rPh sb="110" eb="112">
      <t>カンキョウ</t>
    </rPh>
    <rPh sb="113" eb="115">
      <t>ホゼン</t>
    </rPh>
    <phoneticPr fontId="1"/>
  </si>
  <si>
    <t>【対象の研究分野】
工学を含む自然科学、人文・社会科学、学際融合的な分野・領域等において、国民生活向上への寄与が期待される研究
1)都市・居住環境の向上
2）国土・資源の有効利用
3）防災・危機管理の推進
4）文化・自然環境の保全</t>
    <rPh sb="1" eb="3">
      <t>タイショウ</t>
    </rPh>
    <rPh sb="4" eb="6">
      <t>ケンキュウ</t>
    </rPh>
    <rPh sb="6" eb="8">
      <t>ブンヤ</t>
    </rPh>
    <rPh sb="10" eb="12">
      <t>コウガク</t>
    </rPh>
    <rPh sb="13" eb="14">
      <t>フク</t>
    </rPh>
    <rPh sb="15" eb="17">
      <t>シゼン</t>
    </rPh>
    <rPh sb="17" eb="19">
      <t>カガク</t>
    </rPh>
    <rPh sb="20" eb="22">
      <t>ジンブン</t>
    </rPh>
    <rPh sb="23" eb="25">
      <t>シャカイ</t>
    </rPh>
    <rPh sb="25" eb="27">
      <t>カガク</t>
    </rPh>
    <rPh sb="28" eb="30">
      <t>ガクサイ</t>
    </rPh>
    <rPh sb="30" eb="33">
      <t>ユウゴウテキ</t>
    </rPh>
    <rPh sb="34" eb="36">
      <t>ブンヤ</t>
    </rPh>
    <rPh sb="37" eb="39">
      <t>リョウイキ</t>
    </rPh>
    <rPh sb="39" eb="40">
      <t>トウ</t>
    </rPh>
    <rPh sb="45" eb="47">
      <t>コクミン</t>
    </rPh>
    <rPh sb="47" eb="49">
      <t>セイカツ</t>
    </rPh>
    <rPh sb="49" eb="51">
      <t>コウジョウ</t>
    </rPh>
    <rPh sb="53" eb="55">
      <t>キヨ</t>
    </rPh>
    <rPh sb="56" eb="58">
      <t>キタイ</t>
    </rPh>
    <rPh sb="61" eb="63">
      <t>ケンキュウ</t>
    </rPh>
    <rPh sb="66" eb="68">
      <t>トシ</t>
    </rPh>
    <rPh sb="69" eb="71">
      <t>キョジュウ</t>
    </rPh>
    <rPh sb="71" eb="73">
      <t>カンキョウ</t>
    </rPh>
    <rPh sb="74" eb="76">
      <t>コウジョウ</t>
    </rPh>
    <rPh sb="79" eb="81">
      <t>コクド</t>
    </rPh>
    <rPh sb="82" eb="84">
      <t>シゲン</t>
    </rPh>
    <rPh sb="85" eb="87">
      <t>ユウコウ</t>
    </rPh>
    <rPh sb="87" eb="89">
      <t>リヨウ</t>
    </rPh>
    <rPh sb="92" eb="94">
      <t>ボウサイ</t>
    </rPh>
    <rPh sb="95" eb="99">
      <t>キキカンリ</t>
    </rPh>
    <rPh sb="100" eb="102">
      <t>スイシン</t>
    </rPh>
    <rPh sb="105" eb="107">
      <t>ブンカ</t>
    </rPh>
    <rPh sb="108" eb="110">
      <t>シゼン</t>
    </rPh>
    <rPh sb="110" eb="112">
      <t>カンキョウ</t>
    </rPh>
    <rPh sb="113" eb="115">
      <t>ホゼン</t>
    </rPh>
    <phoneticPr fontId="1"/>
  </si>
  <si>
    <t>https://www.kajima-f.or.jp/grant-projects/research-grant/</t>
  </si>
  <si>
    <t>https://www.kajima-f.or.jp/grant-projects/research-grants-on-specific-themes/</t>
  </si>
  <si>
    <t>https://www.kajima-f.or.jp/grant-projects/research-assistance/</t>
  </si>
  <si>
    <t>https://www.kajima-f.or.jp/grant-projects/research-meeting/</t>
  </si>
  <si>
    <t>https://www.kajima-f.or.jp/grant-projects/overseas-dispatch/</t>
  </si>
  <si>
    <t>https://www.kajima-f.or.jp/grant-projects/invitation-acceptance/</t>
  </si>
  <si>
    <t>23-108</t>
    <phoneticPr fontId="1"/>
  </si>
  <si>
    <t>公益社団法人 日本経済研究センター</t>
    <rPh sb="0" eb="2">
      <t>コウエキ</t>
    </rPh>
    <rPh sb="2" eb="4">
      <t>シャダン</t>
    </rPh>
    <rPh sb="4" eb="6">
      <t>ホウジン</t>
    </rPh>
    <rPh sb="7" eb="9">
      <t>ニホン</t>
    </rPh>
    <rPh sb="9" eb="11">
      <t>ケイザイ</t>
    </rPh>
    <rPh sb="11" eb="13">
      <t>ケンキュウ</t>
    </rPh>
    <phoneticPr fontId="1"/>
  </si>
  <si>
    <t>2023年度 日本経済センター研究奨励金</t>
    <rPh sb="4" eb="6">
      <t>ネンド</t>
    </rPh>
    <rPh sb="7" eb="9">
      <t>ニホン</t>
    </rPh>
    <rPh sb="9" eb="11">
      <t>ケイザイ</t>
    </rPh>
    <rPh sb="15" eb="17">
      <t>ケンキュウ</t>
    </rPh>
    <rPh sb="17" eb="20">
      <t>ショウレイキン</t>
    </rPh>
    <phoneticPr fontId="1"/>
  </si>
  <si>
    <t>【対象】
経済およびそれに関連する学問分野（特に社会学）の研究</t>
    <rPh sb="1" eb="3">
      <t>タイショウ</t>
    </rPh>
    <rPh sb="5" eb="7">
      <t>ケイザイ</t>
    </rPh>
    <rPh sb="13" eb="15">
      <t>カンレン</t>
    </rPh>
    <rPh sb="17" eb="19">
      <t>ガクモン</t>
    </rPh>
    <rPh sb="19" eb="21">
      <t>ブンヤ</t>
    </rPh>
    <rPh sb="22" eb="23">
      <t>トク</t>
    </rPh>
    <rPh sb="24" eb="26">
      <t>シャカイ</t>
    </rPh>
    <rPh sb="26" eb="27">
      <t>ガク</t>
    </rPh>
    <rPh sb="29" eb="31">
      <t>ケンキュウ</t>
    </rPh>
    <phoneticPr fontId="1"/>
  </si>
  <si>
    <t>2024年2月下旬</t>
    <rPh sb="4" eb="5">
      <t>ネン</t>
    </rPh>
    <rPh sb="6" eb="7">
      <t>ガツ</t>
    </rPh>
    <rPh sb="7" eb="9">
      <t>ゲジュン</t>
    </rPh>
    <phoneticPr fontId="1"/>
  </si>
  <si>
    <t>-</t>
    <phoneticPr fontId="1"/>
  </si>
  <si>
    <t>23-109</t>
    <phoneticPr fontId="1"/>
  </si>
  <si>
    <t>公益財団法人 スズキ財団</t>
    <rPh sb="0" eb="2">
      <t>コウエキ</t>
    </rPh>
    <rPh sb="2" eb="4">
      <t>ザイダン</t>
    </rPh>
    <rPh sb="4" eb="6">
      <t>ホウジン</t>
    </rPh>
    <rPh sb="10" eb="12">
      <t>ザイダン</t>
    </rPh>
    <phoneticPr fontId="1"/>
  </si>
  <si>
    <t>2023年度 科学技術研究助成</t>
    <rPh sb="4" eb="6">
      <t>ネンド</t>
    </rPh>
    <rPh sb="7" eb="9">
      <t>カガク</t>
    </rPh>
    <rPh sb="9" eb="11">
      <t>ギジュツ</t>
    </rPh>
    <rPh sb="11" eb="13">
      <t>ケンキュウ</t>
    </rPh>
    <rPh sb="13" eb="15">
      <t>ジョセイ</t>
    </rPh>
    <phoneticPr fontId="1"/>
  </si>
  <si>
    <t>一般：3,000
若手：1,000</t>
    <rPh sb="0" eb="2">
      <t>イッパン</t>
    </rPh>
    <rPh sb="9" eb="11">
      <t>ワカテ</t>
    </rPh>
    <phoneticPr fontId="1"/>
  </si>
  <si>
    <t>若手：35歳以下（2023年4月1日時点）</t>
    <rPh sb="0" eb="2">
      <t>ワカテ</t>
    </rPh>
    <rPh sb="5" eb="6">
      <t>サイ</t>
    </rPh>
    <rPh sb="6" eb="8">
      <t>イカ</t>
    </rPh>
    <rPh sb="13" eb="14">
      <t>ネン</t>
    </rPh>
    <rPh sb="15" eb="16">
      <t>ガツ</t>
    </rPh>
    <rPh sb="17" eb="18">
      <t>ヒ</t>
    </rPh>
    <rPh sb="18" eb="20">
      <t>ジテン</t>
    </rPh>
    <phoneticPr fontId="1"/>
  </si>
  <si>
    <t>2024年2月まで</t>
    <rPh sb="4" eb="5">
      <t>ネン</t>
    </rPh>
    <rPh sb="6" eb="7">
      <t>ガツ</t>
    </rPh>
    <phoneticPr fontId="1"/>
  </si>
  <si>
    <t>23-110</t>
    <phoneticPr fontId="1"/>
  </si>
  <si>
    <t>公益財団法人 G-7奨学財団</t>
    <rPh sb="0" eb="2">
      <t>コウエキ</t>
    </rPh>
    <rPh sb="2" eb="4">
      <t>ザイダン</t>
    </rPh>
    <rPh sb="4" eb="6">
      <t>ホウジン</t>
    </rPh>
    <rPh sb="7" eb="12">
      <t>g-7ショウガク</t>
    </rPh>
    <rPh sb="12" eb="14">
      <t>ザイダン</t>
    </rPh>
    <phoneticPr fontId="1"/>
  </si>
  <si>
    <t>2023年度 研究開発事業</t>
    <rPh sb="4" eb="6">
      <t>ネンド</t>
    </rPh>
    <rPh sb="7" eb="9">
      <t>ケンキュウ</t>
    </rPh>
    <rPh sb="9" eb="11">
      <t>カイハツ</t>
    </rPh>
    <rPh sb="11" eb="13">
      <t>ジギョウ</t>
    </rPh>
    <phoneticPr fontId="1"/>
  </si>
  <si>
    <t>満50歳未満</t>
    <rPh sb="0" eb="1">
      <t>マン</t>
    </rPh>
    <rPh sb="3" eb="4">
      <t>サイ</t>
    </rPh>
    <rPh sb="4" eb="6">
      <t>ミマン</t>
    </rPh>
    <phoneticPr fontId="1"/>
  </si>
  <si>
    <t>締切日：10/20（金）消印有効
郵送にて提出</t>
    <rPh sb="0" eb="3">
      <t>シメキリビ</t>
    </rPh>
    <rPh sb="10" eb="11">
      <t>キン</t>
    </rPh>
    <rPh sb="12" eb="14">
      <t>ケシイン</t>
    </rPh>
    <rPh sb="14" eb="16">
      <t>ユウコウ</t>
    </rPh>
    <rPh sb="17" eb="19">
      <t>ユウソウ</t>
    </rPh>
    <rPh sb="21" eb="23">
      <t>テイシュツ</t>
    </rPh>
    <phoneticPr fontId="1"/>
  </si>
  <si>
    <t>https://g-7foundation.or.jp/shuki-kenkyu.html</t>
    <phoneticPr fontId="1"/>
  </si>
  <si>
    <t>12月頃</t>
    <rPh sb="2" eb="3">
      <t>ガツ</t>
    </rPh>
    <rPh sb="3" eb="4">
      <t>コロ</t>
    </rPh>
    <phoneticPr fontId="1"/>
  </si>
  <si>
    <t>https://www.suzukifound.jp/02program/program03.html</t>
  </si>
  <si>
    <t>【対象】
小型自動車をはじめとする国民生活における利便の増進に資する機械等に係る科学技術研究</t>
    <rPh sb="1" eb="3">
      <t>タイショウ</t>
    </rPh>
    <rPh sb="5" eb="7">
      <t>コガタ</t>
    </rPh>
    <rPh sb="7" eb="10">
      <t>ジドウシャ</t>
    </rPh>
    <rPh sb="17" eb="19">
      <t>コクミン</t>
    </rPh>
    <rPh sb="19" eb="21">
      <t>セイカツ</t>
    </rPh>
    <rPh sb="25" eb="27">
      <t>リベン</t>
    </rPh>
    <rPh sb="28" eb="30">
      <t>ゾウシン</t>
    </rPh>
    <rPh sb="31" eb="32">
      <t>シ</t>
    </rPh>
    <rPh sb="34" eb="37">
      <t>キカイトウ</t>
    </rPh>
    <rPh sb="38" eb="39">
      <t>カカ</t>
    </rPh>
    <rPh sb="40" eb="42">
      <t>カガク</t>
    </rPh>
    <rPh sb="42" eb="44">
      <t>ギジュツ</t>
    </rPh>
    <rPh sb="44" eb="46">
      <t>ケンキュウ</t>
    </rPh>
    <phoneticPr fontId="1"/>
  </si>
  <si>
    <t>https://www.jcer.or.jp/about-jcer/incentive</t>
  </si>
  <si>
    <t>内定通知
2024年2月末頃
採択通知
2024年3月中旬</t>
    <rPh sb="0" eb="2">
      <t>ナイテイ</t>
    </rPh>
    <rPh sb="12" eb="13">
      <t>マツ</t>
    </rPh>
    <rPh sb="13" eb="14">
      <t>コロ</t>
    </rPh>
    <rPh sb="15" eb="17">
      <t>サイタク</t>
    </rPh>
    <rPh sb="17" eb="19">
      <t>ツウチ</t>
    </rPh>
    <rPh sb="24" eb="25">
      <t>ネン</t>
    </rPh>
    <rPh sb="26" eb="27">
      <t>ガツ</t>
    </rPh>
    <rPh sb="27" eb="29">
      <t>チュウジュン</t>
    </rPh>
    <phoneticPr fontId="1"/>
  </si>
  <si>
    <t>一般：1,500
奨励：800</t>
    <rPh sb="0" eb="2">
      <t>イッパン</t>
    </rPh>
    <rPh sb="9" eb="11">
      <t>ショウレイ</t>
    </rPh>
    <phoneticPr fontId="1"/>
  </si>
  <si>
    <t>【助成の対象】
海外で開催されるバイオサイエンス分野の学会、シンポジウム等で研究成果を発表する者</t>
    <rPh sb="1" eb="3">
      <t>ジョセイ</t>
    </rPh>
    <rPh sb="4" eb="6">
      <t>タイショウ</t>
    </rPh>
    <rPh sb="8" eb="10">
      <t>カイガイ</t>
    </rPh>
    <rPh sb="11" eb="13">
      <t>カイサイ</t>
    </rPh>
    <rPh sb="24" eb="26">
      <t>ブンヤ</t>
    </rPh>
    <rPh sb="27" eb="29">
      <t>ガッカイ</t>
    </rPh>
    <rPh sb="36" eb="37">
      <t>トウ</t>
    </rPh>
    <rPh sb="38" eb="42">
      <t>ケンキュウセイカ</t>
    </rPh>
    <rPh sb="43" eb="45">
      <t>ハッピョウ</t>
    </rPh>
    <rPh sb="47" eb="48">
      <t>モノ</t>
    </rPh>
    <phoneticPr fontId="1"/>
  </si>
  <si>
    <t xml:space="preserve">
【対象研究領域・課題】
(1)Ｍ分野「メディカルサイエンス分野」
医薬・医療への応用を念頭に行う基礎的研究。及びヒトを含む哺乳動物等を対象とした生物学的基礎研究も含む
&lt;例示＞
•哺乳動物の個体、組織、細胞等を用いて発生・生理・薬理・病理現象等を解析する研究
•臨床応用を目指した基礎研究（医薬品候補の探索・生産研究はＢ分野）
•病態の診断・治療技術の開発及びその基礎となる研究
</t>
    <rPh sb="2" eb="4">
      <t>タイショウ</t>
    </rPh>
    <rPh sb="4" eb="6">
      <t>ケンキュウ</t>
    </rPh>
    <rPh sb="6" eb="8">
      <t>リョウイキ</t>
    </rPh>
    <rPh sb="9" eb="11">
      <t>カダイ</t>
    </rPh>
    <rPh sb="17" eb="19">
      <t>ブンヤ</t>
    </rPh>
    <rPh sb="30" eb="32">
      <t>ブンヤ</t>
    </rPh>
    <rPh sb="34" eb="36">
      <t>イヤク</t>
    </rPh>
    <rPh sb="37" eb="39">
      <t>イリョウ</t>
    </rPh>
    <rPh sb="41" eb="43">
      <t>オウヨウ</t>
    </rPh>
    <rPh sb="44" eb="46">
      <t>ネントウ</t>
    </rPh>
    <rPh sb="47" eb="48">
      <t>オコナ</t>
    </rPh>
    <rPh sb="49" eb="52">
      <t>キソテキ</t>
    </rPh>
    <rPh sb="52" eb="54">
      <t>ケンキュウ</t>
    </rPh>
    <rPh sb="55" eb="56">
      <t>オヨ</t>
    </rPh>
    <rPh sb="60" eb="61">
      <t>フク</t>
    </rPh>
    <rPh sb="62" eb="64">
      <t>ホニュウ</t>
    </rPh>
    <rPh sb="64" eb="67">
      <t>ドウブツトウ</t>
    </rPh>
    <rPh sb="68" eb="70">
      <t>タイショウ</t>
    </rPh>
    <rPh sb="73" eb="77">
      <t>セイブツガクテキ</t>
    </rPh>
    <rPh sb="77" eb="79">
      <t>キソ</t>
    </rPh>
    <rPh sb="79" eb="81">
      <t>ケンキュウ</t>
    </rPh>
    <rPh sb="82" eb="83">
      <t>フク</t>
    </rPh>
    <rPh sb="87" eb="89">
      <t>レイジ</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7">
      <t>リンショウオウヨウ</t>
    </rPh>
    <rPh sb="138" eb="140">
      <t>メザ</t>
    </rPh>
    <rPh sb="142" eb="144">
      <t>キソ</t>
    </rPh>
    <rPh sb="144" eb="146">
      <t>ケンキュウ</t>
    </rPh>
    <rPh sb="147" eb="150">
      <t>イヤクヒン</t>
    </rPh>
    <rPh sb="150" eb="152">
      <t>コウホ</t>
    </rPh>
    <rPh sb="153" eb="155">
      <t>タンサク</t>
    </rPh>
    <rPh sb="156" eb="160">
      <t>セイサンケンキュウ</t>
    </rPh>
    <rPh sb="162" eb="164">
      <t>ブンヤ</t>
    </rPh>
    <rPh sb="167" eb="169">
      <t>ビョウタイ</t>
    </rPh>
    <rPh sb="170" eb="172">
      <t>シンダン</t>
    </rPh>
    <rPh sb="173" eb="175">
      <t>チリョウ</t>
    </rPh>
    <rPh sb="175" eb="177">
      <t>ギジュツ</t>
    </rPh>
    <rPh sb="178" eb="180">
      <t>カイハツ</t>
    </rPh>
    <rPh sb="180" eb="181">
      <t>オヨ</t>
    </rPh>
    <rPh sb="184" eb="186">
      <t>キソ</t>
    </rPh>
    <rPh sb="189" eb="191">
      <t>ケンキュウ</t>
    </rPh>
    <phoneticPr fontId="1"/>
  </si>
  <si>
    <t xml:space="preserve">
(2)Ｂ分野「バイオテクノロジー分野」
生物材料や生物機能を利用し、物質生産、有用物質探索、環境関連、汎用技術の開発・応用等を念頭に行う研究
＜例示＞
•微生物・植物・動物等の昨日解析、またはそれらを利用して物質生産等に繋げようとする研究
•有用物質・生理活性物質（医薬品候補含む）の探索、構造解析等に関する研究
•食料・環境・エネルギー等に関わる生物材料や生物機能等を利用した基礎的研究
•タンパク質等の生体成分・遺伝情報等の解析・応用技術の開発（インフォマティクス含む）
</t>
    <rPh sb="75" eb="77">
      <t>レイジ</t>
    </rPh>
    <rPh sb="80" eb="83">
      <t>ビセイブツ</t>
    </rPh>
    <rPh sb="84" eb="86">
      <t>ショクブツ</t>
    </rPh>
    <rPh sb="87" eb="90">
      <t>ドウブツトウ</t>
    </rPh>
    <rPh sb="91" eb="93">
      <t>キノウ</t>
    </rPh>
    <rPh sb="93" eb="95">
      <t>カイセキ</t>
    </rPh>
    <rPh sb="103" eb="105">
      <t>リヨウ</t>
    </rPh>
    <rPh sb="107" eb="109">
      <t>ブッシツ</t>
    </rPh>
    <rPh sb="109" eb="111">
      <t>セイサン</t>
    </rPh>
    <rPh sb="111" eb="112">
      <t>トウ</t>
    </rPh>
    <rPh sb="113" eb="114">
      <t>ツナ</t>
    </rPh>
    <rPh sb="120" eb="122">
      <t>ケンキュウ</t>
    </rPh>
    <rPh sb="124" eb="126">
      <t>ユウヨウ</t>
    </rPh>
    <rPh sb="126" eb="128">
      <t>ブッシツ</t>
    </rPh>
    <rPh sb="129" eb="131">
      <t>セイリ</t>
    </rPh>
    <rPh sb="131" eb="133">
      <t>カッセイ</t>
    </rPh>
    <rPh sb="133" eb="135">
      <t>ブッシツ</t>
    </rPh>
    <rPh sb="136" eb="139">
      <t>イヤクヒン</t>
    </rPh>
    <rPh sb="139" eb="141">
      <t>コウホ</t>
    </rPh>
    <rPh sb="141" eb="142">
      <t>フク</t>
    </rPh>
    <rPh sb="145" eb="147">
      <t>タンサク</t>
    </rPh>
    <rPh sb="148" eb="150">
      <t>コウゾウ</t>
    </rPh>
    <rPh sb="150" eb="152">
      <t>カイセキ</t>
    </rPh>
    <rPh sb="152" eb="153">
      <t>トウ</t>
    </rPh>
    <rPh sb="154" eb="155">
      <t>カン</t>
    </rPh>
    <rPh sb="157" eb="159">
      <t>ケンキュウ</t>
    </rPh>
    <rPh sb="161" eb="163">
      <t>ショクリョウ</t>
    </rPh>
    <rPh sb="164" eb="166">
      <t>カンキョウ</t>
    </rPh>
    <rPh sb="172" eb="173">
      <t>トウ</t>
    </rPh>
    <rPh sb="174" eb="175">
      <t>カカ</t>
    </rPh>
    <rPh sb="177" eb="179">
      <t>セイブツ</t>
    </rPh>
    <rPh sb="179" eb="181">
      <t>ザイリョウ</t>
    </rPh>
    <rPh sb="182" eb="184">
      <t>セイブツ</t>
    </rPh>
    <rPh sb="184" eb="186">
      <t>キノウ</t>
    </rPh>
    <rPh sb="186" eb="187">
      <t>トウ</t>
    </rPh>
    <rPh sb="188" eb="190">
      <t>リヨウ</t>
    </rPh>
    <rPh sb="192" eb="195">
      <t>キソテキ</t>
    </rPh>
    <rPh sb="195" eb="197">
      <t>ケンキュウ</t>
    </rPh>
    <rPh sb="203" eb="204">
      <t>シツ</t>
    </rPh>
    <rPh sb="204" eb="205">
      <t>トウ</t>
    </rPh>
    <rPh sb="206" eb="208">
      <t>セイタイ</t>
    </rPh>
    <rPh sb="208" eb="210">
      <t>セイブン</t>
    </rPh>
    <rPh sb="211" eb="213">
      <t>イデン</t>
    </rPh>
    <rPh sb="213" eb="215">
      <t>ジョウホウ</t>
    </rPh>
    <rPh sb="215" eb="216">
      <t>トウ</t>
    </rPh>
    <rPh sb="217" eb="219">
      <t>カイセキ</t>
    </rPh>
    <rPh sb="220" eb="222">
      <t>オウヨウ</t>
    </rPh>
    <rPh sb="222" eb="224">
      <t>ギジュツ</t>
    </rPh>
    <rPh sb="225" eb="227">
      <t>カイハツ</t>
    </rPh>
    <rPh sb="237" eb="238">
      <t>フク</t>
    </rPh>
    <phoneticPr fontId="1"/>
  </si>
  <si>
    <t xml:space="preserve">
(3)Ｅ分野「環境バイオ分野（奨励研究）」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＜キーワード例示＞
バイオマス、生分解性材料、再生可能エネルギー、生物模倣、育種、環境浄化、資源循環、分析、メタゲノム、毒性評価、等
（ただし、工学的・社会科学的・人文科学的な研究は含まない）
</t>
    <rPh sb="80" eb="83">
      <t>ジュウテンテキ</t>
    </rPh>
    <rPh sb="84" eb="86">
      <t>カダイ</t>
    </rPh>
    <rPh sb="87" eb="90">
      <t>スイシゲン</t>
    </rPh>
    <rPh sb="91" eb="93">
      <t>ホゴ</t>
    </rPh>
    <rPh sb="94" eb="97">
      <t>オンダンカ</t>
    </rPh>
    <rPh sb="98" eb="100">
      <t>ボウシ</t>
    </rPh>
    <rPh sb="101" eb="104">
      <t>セイタイケイ</t>
    </rPh>
    <rPh sb="105" eb="107">
      <t>ホゴ</t>
    </rPh>
    <rPh sb="108" eb="110">
      <t>セイブツ</t>
    </rPh>
    <rPh sb="110" eb="113">
      <t>タヨウセイ</t>
    </rPh>
    <rPh sb="114" eb="116">
      <t>ホゼン</t>
    </rPh>
    <rPh sb="117" eb="121">
      <t>トウガイブンヤ</t>
    </rPh>
    <rPh sb="122" eb="123">
      <t>シ</t>
    </rPh>
    <rPh sb="125" eb="127">
      <t>ギジュツ</t>
    </rPh>
    <rPh sb="127" eb="129">
      <t>カクシン</t>
    </rPh>
    <rPh sb="137" eb="139">
      <t>レイジ</t>
    </rPh>
    <rPh sb="147" eb="148">
      <t>セイ</t>
    </rPh>
    <rPh sb="148" eb="151">
      <t>ブンカイセイ</t>
    </rPh>
    <rPh sb="151" eb="153">
      <t>ザイリョウ</t>
    </rPh>
    <rPh sb="154" eb="158">
      <t>サイセイカノウ</t>
    </rPh>
    <rPh sb="164" eb="166">
      <t>セイブツ</t>
    </rPh>
    <rPh sb="166" eb="168">
      <t>モホウ</t>
    </rPh>
    <rPh sb="169" eb="171">
      <t>イクシュ</t>
    </rPh>
    <rPh sb="172" eb="174">
      <t>カンキョウ</t>
    </rPh>
    <rPh sb="174" eb="176">
      <t>ジョウカ</t>
    </rPh>
    <rPh sb="177" eb="179">
      <t>シゲン</t>
    </rPh>
    <rPh sb="179" eb="181">
      <t>ジュンカン</t>
    </rPh>
    <rPh sb="182" eb="184">
      <t>ブンセキ</t>
    </rPh>
    <rPh sb="191" eb="195">
      <t>ドクセイヒョウカ</t>
    </rPh>
    <rPh sb="196" eb="197">
      <t>トウ</t>
    </rPh>
    <rPh sb="203" eb="206">
      <t>コウガクテキ</t>
    </rPh>
    <rPh sb="207" eb="209">
      <t>シャカイ</t>
    </rPh>
    <rPh sb="209" eb="212">
      <t>カガクテキ</t>
    </rPh>
    <rPh sb="213" eb="215">
      <t>ジンブン</t>
    </rPh>
    <rPh sb="215" eb="217">
      <t>カガク</t>
    </rPh>
    <rPh sb="217" eb="218">
      <t>テキ</t>
    </rPh>
    <rPh sb="219" eb="221">
      <t>ケンキュウ</t>
    </rPh>
    <rPh sb="222" eb="223">
      <t>フク</t>
    </rPh>
    <phoneticPr fontId="1"/>
  </si>
  <si>
    <t>23-111</t>
    <phoneticPr fontId="1"/>
  </si>
  <si>
    <t>公益財団法人 前田記念工学振興財団</t>
    <rPh sb="0" eb="4">
      <t>コウエキザイダン</t>
    </rPh>
    <rPh sb="4" eb="6">
      <t>ホウジン</t>
    </rPh>
    <rPh sb="7" eb="9">
      <t>マエダ</t>
    </rPh>
    <rPh sb="9" eb="11">
      <t>キネン</t>
    </rPh>
    <rPh sb="11" eb="13">
      <t>コウガク</t>
    </rPh>
    <rPh sb="13" eb="15">
      <t>シンコウ</t>
    </rPh>
    <rPh sb="15" eb="17">
      <t>ザイダン</t>
    </rPh>
    <phoneticPr fontId="1"/>
  </si>
  <si>
    <t>2024年度 研究助成</t>
    <rPh sb="4" eb="6">
      <t>ネンド</t>
    </rPh>
    <rPh sb="7" eb="9">
      <t>ケンキュウ</t>
    </rPh>
    <rPh sb="9" eb="11">
      <t>ジョセイ</t>
    </rPh>
    <phoneticPr fontId="1"/>
  </si>
  <si>
    <t>【助成の対象】
農業系・水産系分野</t>
    <rPh sb="1" eb="3">
      <t>ジョセイ</t>
    </rPh>
    <rPh sb="4" eb="6">
      <t>タイショウ</t>
    </rPh>
    <rPh sb="8" eb="11">
      <t>ノウギョウケイ</t>
    </rPh>
    <rPh sb="12" eb="14">
      <t>スイサン</t>
    </rPh>
    <rPh sb="14" eb="15">
      <t>ケイ</t>
    </rPh>
    <rPh sb="15" eb="17">
      <t>ブンヤ</t>
    </rPh>
    <phoneticPr fontId="1"/>
  </si>
  <si>
    <t>【助成の対象】
1）土木分野に関する研究
2）建築分野に関する研究
3）i-construction分野に関する研究</t>
    <rPh sb="1" eb="3">
      <t>ジョセイ</t>
    </rPh>
    <rPh sb="4" eb="6">
      <t>タイショウ</t>
    </rPh>
    <rPh sb="10" eb="12">
      <t>ドボク</t>
    </rPh>
    <rPh sb="12" eb="14">
      <t>ブンヤ</t>
    </rPh>
    <rPh sb="15" eb="16">
      <t>カン</t>
    </rPh>
    <rPh sb="18" eb="20">
      <t>ケンキュウ</t>
    </rPh>
    <rPh sb="23" eb="25">
      <t>ケンチク</t>
    </rPh>
    <rPh sb="25" eb="27">
      <t>ブンヤ</t>
    </rPh>
    <rPh sb="28" eb="29">
      <t>カン</t>
    </rPh>
    <rPh sb="31" eb="33">
      <t>ケンキュウ</t>
    </rPh>
    <rPh sb="50" eb="52">
      <t>ブンヤ</t>
    </rPh>
    <rPh sb="53" eb="54">
      <t>カン</t>
    </rPh>
    <rPh sb="56" eb="58">
      <t>ケンキュウ</t>
    </rPh>
    <phoneticPr fontId="1"/>
  </si>
  <si>
    <t>-</t>
    <phoneticPr fontId="1"/>
  </si>
  <si>
    <t>2024年3月末日</t>
    <rPh sb="4" eb="5">
      <t>ネン</t>
    </rPh>
    <rPh sb="6" eb="7">
      <t>ガツ</t>
    </rPh>
    <rPh sb="7" eb="9">
      <t>マツジツ</t>
    </rPh>
    <phoneticPr fontId="1"/>
  </si>
  <si>
    <t>https://www.maedakksz.or.jp/kenkyu_front/</t>
    <phoneticPr fontId="1"/>
  </si>
  <si>
    <t>締切日：10/6（金）12：00到着分
（システム登録完了）</t>
    <rPh sb="0" eb="3">
      <t>シメキリビ</t>
    </rPh>
    <rPh sb="9" eb="10">
      <t>キン</t>
    </rPh>
    <rPh sb="16" eb="18">
      <t>トウチャク</t>
    </rPh>
    <rPh sb="18" eb="19">
      <t>ブン</t>
    </rPh>
    <rPh sb="25" eb="27">
      <t>トウロク</t>
    </rPh>
    <rPh sb="27" eb="29">
      <t>カンリョウ</t>
    </rPh>
    <phoneticPr fontId="1"/>
  </si>
  <si>
    <t>2024年度 国際会議助成</t>
    <rPh sb="4" eb="6">
      <t>ネンド</t>
    </rPh>
    <rPh sb="7" eb="9">
      <t>コクサイ</t>
    </rPh>
    <rPh sb="9" eb="11">
      <t>カイギ</t>
    </rPh>
    <rPh sb="11" eb="13">
      <t>ジョセイ</t>
    </rPh>
    <phoneticPr fontId="1"/>
  </si>
  <si>
    <t>対象分野は上記同様</t>
    <rPh sb="0" eb="2">
      <t>タイショウ</t>
    </rPh>
    <rPh sb="2" eb="4">
      <t>ブンヤ</t>
    </rPh>
    <rPh sb="5" eb="7">
      <t>ジョウキ</t>
    </rPh>
    <rPh sb="7" eb="9">
      <t>ドウヨウ</t>
    </rPh>
    <phoneticPr fontId="1"/>
  </si>
  <si>
    <t>https://www.maedakksz.or.jp/kokusai/</t>
    <phoneticPr fontId="1"/>
  </si>
  <si>
    <t>締切日：11/2（金）12：00到着分
（システム登録完了）</t>
    <rPh sb="0" eb="3">
      <t>シメキリビ</t>
    </rPh>
    <rPh sb="9" eb="10">
      <t>キン</t>
    </rPh>
    <rPh sb="16" eb="18">
      <t>トウチャク</t>
    </rPh>
    <rPh sb="18" eb="19">
      <t>ブン</t>
    </rPh>
    <rPh sb="25" eb="27">
      <t>トウロク</t>
    </rPh>
    <rPh sb="27" eb="29">
      <t>カンリョウ</t>
    </rPh>
    <phoneticPr fontId="1"/>
  </si>
  <si>
    <t>2024年度 前田工学賞/山田一宇賞</t>
    <rPh sb="4" eb="6">
      <t>ネンド</t>
    </rPh>
    <rPh sb="7" eb="9">
      <t>マエダ</t>
    </rPh>
    <rPh sb="9" eb="12">
      <t>コウガクショウ</t>
    </rPh>
    <rPh sb="13" eb="15">
      <t>ヤマダ</t>
    </rPh>
    <rPh sb="15" eb="16">
      <t>イチ</t>
    </rPh>
    <rPh sb="16" eb="17">
      <t>ウ</t>
    </rPh>
    <rPh sb="17" eb="18">
      <t>ショウ</t>
    </rPh>
    <phoneticPr fontId="1"/>
  </si>
  <si>
    <t>前田工学賞：2,000
山田一宇賞：1,000</t>
    <rPh sb="0" eb="2">
      <t>マエダ</t>
    </rPh>
    <rPh sb="2" eb="5">
      <t>コウガクショウ</t>
    </rPh>
    <rPh sb="12" eb="14">
      <t>ヤマダ</t>
    </rPh>
    <rPh sb="14" eb="15">
      <t>イチ</t>
    </rPh>
    <rPh sb="15" eb="16">
      <t>ウ</t>
    </rPh>
    <rPh sb="16" eb="17">
      <t>ショウ</t>
    </rPh>
    <phoneticPr fontId="1"/>
  </si>
  <si>
    <t>一次審査は12月末</t>
    <rPh sb="0" eb="2">
      <t>イチジ</t>
    </rPh>
    <rPh sb="2" eb="4">
      <t>シンサ</t>
    </rPh>
    <rPh sb="7" eb="8">
      <t>ガツ</t>
    </rPh>
    <rPh sb="8" eb="9">
      <t>マツ</t>
    </rPh>
    <phoneticPr fontId="1"/>
  </si>
  <si>
    <t>https://www.maedakksz.or.jp/prize/</t>
    <phoneticPr fontId="1"/>
  </si>
  <si>
    <t>23-112</t>
    <phoneticPr fontId="1"/>
  </si>
  <si>
    <t>愛知県</t>
    <rPh sb="0" eb="3">
      <t>アイチケン</t>
    </rPh>
    <phoneticPr fontId="1"/>
  </si>
  <si>
    <t>第18回 わかしゃち奨励賞</t>
    <rPh sb="0" eb="1">
      <t>ダイ</t>
    </rPh>
    <rPh sb="3" eb="4">
      <t>カイ</t>
    </rPh>
    <rPh sb="10" eb="13">
      <t>ショウレイショウ</t>
    </rPh>
    <phoneticPr fontId="1"/>
  </si>
  <si>
    <t xml:space="preserve">募集テーマ：「イノベーションで未来に挑戦～新たな付加価値の源泉を創造～」
【対象分野】
1）基礎科学研究部門：自然科学に関する新たな現象の発見やその機構の解明を対象とする基礎研究
2）基礎研究部門：工学や農学、医学等、実生活に応用できる新たな現象の発見や解明をテーマとする基礎研究
3）応用研究部門：産業の高度化・発展につながる研究又は社会的課題の解決に資する研究
</t>
    <rPh sb="0" eb="2">
      <t>ボシュウ</t>
    </rPh>
    <rPh sb="15" eb="17">
      <t>ミライ</t>
    </rPh>
    <rPh sb="18" eb="20">
      <t>チョウセン</t>
    </rPh>
    <rPh sb="21" eb="22">
      <t>アラ</t>
    </rPh>
    <rPh sb="24" eb="28">
      <t>フカカチ</t>
    </rPh>
    <rPh sb="29" eb="31">
      <t>ゲンセン</t>
    </rPh>
    <rPh sb="32" eb="34">
      <t>ソウゾウ</t>
    </rPh>
    <rPh sb="38" eb="40">
      <t>タイショウ</t>
    </rPh>
    <rPh sb="40" eb="42">
      <t>ブンヤ</t>
    </rPh>
    <rPh sb="46" eb="48">
      <t>キソ</t>
    </rPh>
    <rPh sb="48" eb="50">
      <t>カガク</t>
    </rPh>
    <rPh sb="50" eb="52">
      <t>ケンキュウ</t>
    </rPh>
    <rPh sb="52" eb="54">
      <t>ブモン</t>
    </rPh>
    <rPh sb="55" eb="57">
      <t>シゼン</t>
    </rPh>
    <rPh sb="57" eb="59">
      <t>カガク</t>
    </rPh>
    <rPh sb="60" eb="61">
      <t>カン</t>
    </rPh>
    <rPh sb="63" eb="64">
      <t>アラ</t>
    </rPh>
    <rPh sb="66" eb="68">
      <t>ゲンショウ</t>
    </rPh>
    <rPh sb="69" eb="71">
      <t>ハッケン</t>
    </rPh>
    <rPh sb="74" eb="76">
      <t>キコウ</t>
    </rPh>
    <rPh sb="77" eb="79">
      <t>カイメイ</t>
    </rPh>
    <rPh sb="80" eb="82">
      <t>タイショウ</t>
    </rPh>
    <rPh sb="85" eb="87">
      <t>キソ</t>
    </rPh>
    <rPh sb="87" eb="89">
      <t>ケンキュウ</t>
    </rPh>
    <rPh sb="93" eb="95">
      <t>キソ</t>
    </rPh>
    <rPh sb="95" eb="97">
      <t>ケンキュウ</t>
    </rPh>
    <rPh sb="97" eb="99">
      <t>ブモン</t>
    </rPh>
    <rPh sb="100" eb="102">
      <t>コウガク</t>
    </rPh>
    <rPh sb="103" eb="105">
      <t>ノウガク</t>
    </rPh>
    <rPh sb="106" eb="108">
      <t>イガク</t>
    </rPh>
    <rPh sb="108" eb="109">
      <t>トウ</t>
    </rPh>
    <rPh sb="110" eb="113">
      <t>ジツセイカツ</t>
    </rPh>
    <rPh sb="114" eb="116">
      <t>オウヨウ</t>
    </rPh>
    <rPh sb="119" eb="120">
      <t>アラ</t>
    </rPh>
    <rPh sb="122" eb="124">
      <t>ゲンショウ</t>
    </rPh>
    <rPh sb="125" eb="127">
      <t>ハッケン</t>
    </rPh>
    <rPh sb="128" eb="130">
      <t>カイメイ</t>
    </rPh>
    <rPh sb="137" eb="141">
      <t>キソケンキュウ</t>
    </rPh>
    <rPh sb="145" eb="147">
      <t>オウヨウ</t>
    </rPh>
    <rPh sb="147" eb="149">
      <t>ケンキュウ</t>
    </rPh>
    <rPh sb="149" eb="151">
      <t>ブモン</t>
    </rPh>
    <rPh sb="152" eb="154">
      <t>サンギョウ</t>
    </rPh>
    <rPh sb="155" eb="158">
      <t>コウドカ</t>
    </rPh>
    <rPh sb="159" eb="161">
      <t>ハッテン</t>
    </rPh>
    <rPh sb="166" eb="168">
      <t>ケンキュウ</t>
    </rPh>
    <rPh sb="168" eb="169">
      <t>マタ</t>
    </rPh>
    <rPh sb="170" eb="173">
      <t>シャカイテキ</t>
    </rPh>
    <rPh sb="173" eb="175">
      <t>カダイ</t>
    </rPh>
    <rPh sb="176" eb="178">
      <t>カイケツ</t>
    </rPh>
    <rPh sb="179" eb="180">
      <t>シ</t>
    </rPh>
    <rPh sb="182" eb="184">
      <t>ケンキュウ</t>
    </rPh>
    <phoneticPr fontId="1"/>
  </si>
  <si>
    <t xml:space="preserve">
2023年4月1日現在40歳未満
</t>
    <rPh sb="5" eb="6">
      <t>ネン</t>
    </rPh>
    <rPh sb="15" eb="17">
      <t>ミマン</t>
    </rPh>
    <phoneticPr fontId="1"/>
  </si>
  <si>
    <t xml:space="preserve">最優秀賞：300
優秀賞：100
</t>
    <rPh sb="0" eb="3">
      <t>サイユウシュウ</t>
    </rPh>
    <rPh sb="3" eb="4">
      <t>ショウ</t>
    </rPh>
    <rPh sb="9" eb="12">
      <t>ユウシュウショウ</t>
    </rPh>
    <phoneticPr fontId="1"/>
  </si>
  <si>
    <t>一次審査は11月上旬</t>
    <rPh sb="0" eb="2">
      <t>イチジ</t>
    </rPh>
    <rPh sb="2" eb="4">
      <t>シンサ</t>
    </rPh>
    <rPh sb="7" eb="8">
      <t>ガツ</t>
    </rPh>
    <rPh sb="8" eb="10">
      <t>ジョウジュン</t>
    </rPh>
    <phoneticPr fontId="1"/>
  </si>
  <si>
    <t>https://www.pref.aichi.jp/soshiki/san-kagi/wakashati.html</t>
    <phoneticPr fontId="1"/>
  </si>
  <si>
    <t>郵送：9/22（金）当日消印有効
メール：締切までに送信</t>
    <rPh sb="0" eb="2">
      <t>ユウソウ</t>
    </rPh>
    <rPh sb="8" eb="9">
      <t>キン</t>
    </rPh>
    <rPh sb="10" eb="12">
      <t>トウジツ</t>
    </rPh>
    <rPh sb="12" eb="14">
      <t>ケシイン</t>
    </rPh>
    <rPh sb="14" eb="16">
      <t>ユウコウ</t>
    </rPh>
    <rPh sb="21" eb="23">
      <t>シメキリ</t>
    </rPh>
    <rPh sb="26" eb="28">
      <t>ソウシン</t>
    </rPh>
    <phoneticPr fontId="1"/>
  </si>
  <si>
    <t>23-113</t>
    <phoneticPr fontId="1"/>
  </si>
  <si>
    <t>(株)池田泉州銀行</t>
    <rPh sb="0" eb="3">
      <t>カブシキガイシャ</t>
    </rPh>
    <rPh sb="3" eb="5">
      <t>イケダ</t>
    </rPh>
    <rPh sb="5" eb="7">
      <t>センシュウ</t>
    </rPh>
    <rPh sb="7" eb="9">
      <t>ギンコウ</t>
    </rPh>
    <phoneticPr fontId="1"/>
  </si>
  <si>
    <t>2023年度 「イノベーション研究開発助成金」</t>
    <rPh sb="4" eb="6">
      <t>ネンド</t>
    </rPh>
    <rPh sb="15" eb="17">
      <t>ケンキュウ</t>
    </rPh>
    <rPh sb="17" eb="19">
      <t>カイハツ</t>
    </rPh>
    <rPh sb="19" eb="22">
      <t>ジョセイキン</t>
    </rPh>
    <phoneticPr fontId="1"/>
  </si>
  <si>
    <t xml:space="preserve">【募集部門】
ものづくり：先端分野のものづくりに関するプラン
ヘルスケア：医療・健康・福祉・介護等に関するプラン
ICT：ＩＴ・IoT・AI・ビッグデータ等を活用したプラン
環境・エネルギー：環境負荷の低減や未来社会のエネルギーフロー実現を目指すプラン
地域ソリューション：地域の資源・特性を活用し、地域・社会の課題解決を図ることで地域のブランド化に資するプラン
</t>
    <rPh sb="1" eb="3">
      <t>ボシュウ</t>
    </rPh>
    <rPh sb="3" eb="5">
      <t>ブモン</t>
    </rPh>
    <rPh sb="13" eb="15">
      <t>センタン</t>
    </rPh>
    <rPh sb="15" eb="17">
      <t>ブンヤ</t>
    </rPh>
    <rPh sb="24" eb="25">
      <t>カン</t>
    </rPh>
    <rPh sb="37" eb="39">
      <t>イリョウ</t>
    </rPh>
    <rPh sb="40" eb="42">
      <t>ケンコウ</t>
    </rPh>
    <rPh sb="43" eb="45">
      <t>フクシ</t>
    </rPh>
    <rPh sb="46" eb="49">
      <t>カイゴトウ</t>
    </rPh>
    <rPh sb="50" eb="51">
      <t>カン</t>
    </rPh>
    <rPh sb="77" eb="78">
      <t>トウ</t>
    </rPh>
    <rPh sb="79" eb="81">
      <t>カツヨウ</t>
    </rPh>
    <rPh sb="87" eb="89">
      <t>カンキョウ</t>
    </rPh>
    <rPh sb="96" eb="98">
      <t>カンキョウ</t>
    </rPh>
    <rPh sb="98" eb="100">
      <t>フカ</t>
    </rPh>
    <rPh sb="101" eb="103">
      <t>テイゲン</t>
    </rPh>
    <rPh sb="104" eb="106">
      <t>ミライ</t>
    </rPh>
    <rPh sb="106" eb="108">
      <t>シャカイ</t>
    </rPh>
    <rPh sb="117" eb="119">
      <t>ジツゲン</t>
    </rPh>
    <rPh sb="120" eb="122">
      <t>メザ</t>
    </rPh>
    <rPh sb="127" eb="129">
      <t>チイキ</t>
    </rPh>
    <rPh sb="137" eb="139">
      <t>チイキ</t>
    </rPh>
    <rPh sb="140" eb="142">
      <t>シゲン</t>
    </rPh>
    <rPh sb="143" eb="145">
      <t>トクセイ</t>
    </rPh>
    <rPh sb="146" eb="148">
      <t>カツヨウ</t>
    </rPh>
    <rPh sb="150" eb="152">
      <t>チイキ</t>
    </rPh>
    <rPh sb="153" eb="155">
      <t>シャカイ</t>
    </rPh>
    <rPh sb="156" eb="158">
      <t>カダイ</t>
    </rPh>
    <rPh sb="158" eb="160">
      <t>カイケツ</t>
    </rPh>
    <rPh sb="161" eb="162">
      <t>ハカ</t>
    </rPh>
    <rPh sb="166" eb="168">
      <t>チイキ</t>
    </rPh>
    <rPh sb="173" eb="174">
      <t>カ</t>
    </rPh>
    <rPh sb="175" eb="176">
      <t>シ</t>
    </rPh>
    <phoneticPr fontId="1"/>
  </si>
  <si>
    <t>大賞：3,000
優秀賞：部門毎、複数プラン
2,000</t>
    <rPh sb="0" eb="2">
      <t>タイショウ</t>
    </rPh>
    <rPh sb="9" eb="12">
      <t>ユウシュウショウ</t>
    </rPh>
    <rPh sb="13" eb="15">
      <t>ブモン</t>
    </rPh>
    <rPh sb="15" eb="16">
      <t>ゴト</t>
    </rPh>
    <rPh sb="17" eb="19">
      <t>フクスウ</t>
    </rPh>
    <phoneticPr fontId="1"/>
  </si>
  <si>
    <t>2024年2月予定</t>
    <rPh sb="4" eb="5">
      <t>ネン</t>
    </rPh>
    <rPh sb="6" eb="7">
      <t>ガツ</t>
    </rPh>
    <rPh sb="7" eb="9">
      <t>ヨテイ</t>
    </rPh>
    <phoneticPr fontId="1"/>
  </si>
  <si>
    <t>https://www.sihd-bk.jp/corporation/collaboration/subsidy/innovation/</t>
    <phoneticPr fontId="1"/>
  </si>
  <si>
    <t>-</t>
    <phoneticPr fontId="1"/>
  </si>
  <si>
    <t>23-114</t>
    <phoneticPr fontId="1"/>
  </si>
  <si>
    <t>23-115</t>
    <phoneticPr fontId="1"/>
  </si>
  <si>
    <t>公益財団法人 日本リウマチ財団</t>
    <rPh sb="0" eb="2">
      <t>コウエキ</t>
    </rPh>
    <rPh sb="2" eb="4">
      <t>ザイダン</t>
    </rPh>
    <rPh sb="4" eb="6">
      <t>ホウジン</t>
    </rPh>
    <rPh sb="7" eb="9">
      <t>ニホン</t>
    </rPh>
    <rPh sb="13" eb="15">
      <t>ザイダン</t>
    </rPh>
    <phoneticPr fontId="1"/>
  </si>
  <si>
    <t>令和5年度 リウマチ性疾患調査・研究助成</t>
    <rPh sb="0" eb="2">
      <t>レイワ</t>
    </rPh>
    <rPh sb="3" eb="5">
      <t>ネンド</t>
    </rPh>
    <rPh sb="10" eb="11">
      <t>セイ</t>
    </rPh>
    <rPh sb="11" eb="13">
      <t>シッカン</t>
    </rPh>
    <rPh sb="13" eb="15">
      <t>チョウサ</t>
    </rPh>
    <rPh sb="16" eb="18">
      <t>ケンキュウ</t>
    </rPh>
    <rPh sb="18" eb="20">
      <t>ジョセイ</t>
    </rPh>
    <phoneticPr fontId="1"/>
  </si>
  <si>
    <t>50歳未満</t>
    <rPh sb="2" eb="3">
      <t>サイ</t>
    </rPh>
    <rPh sb="3" eb="5">
      <t>ミマン</t>
    </rPh>
    <phoneticPr fontId="1"/>
  </si>
  <si>
    <t>推薦</t>
    <rPh sb="0" eb="2">
      <t>スイセン</t>
    </rPh>
    <phoneticPr fontId="1"/>
  </si>
  <si>
    <t>生物系特定産業技術研究支援センター</t>
    <rPh sb="0" eb="3">
      <t>セイブツケイ</t>
    </rPh>
    <rPh sb="3" eb="5">
      <t>トクテイ</t>
    </rPh>
    <rPh sb="5" eb="7">
      <t>サンギョウ</t>
    </rPh>
    <rPh sb="7" eb="9">
      <t>ギジュツ</t>
    </rPh>
    <rPh sb="9" eb="11">
      <t>ケンキュウ</t>
    </rPh>
    <rPh sb="11" eb="13">
      <t>シエン</t>
    </rPh>
    <phoneticPr fontId="1"/>
  </si>
  <si>
    <t>令和5年度 戦略的イノベーション創造プログラム（第3期）</t>
    <rPh sb="0" eb="2">
      <t>レイワ</t>
    </rPh>
    <rPh sb="3" eb="5">
      <t>ネンド</t>
    </rPh>
    <rPh sb="6" eb="9">
      <t>センリャクテキ</t>
    </rPh>
    <rPh sb="16" eb="18">
      <t>ソウゾウ</t>
    </rPh>
    <rPh sb="24" eb="25">
      <t>ダイ</t>
    </rPh>
    <rPh sb="26" eb="27">
      <t>キ</t>
    </rPh>
    <phoneticPr fontId="1"/>
  </si>
  <si>
    <t>課題
「豊かな食が提供される持続可能なフードチェーンの構築」
研究開発項目Ｅ</t>
    <rPh sb="0" eb="2">
      <t>カダイ</t>
    </rPh>
    <rPh sb="4" eb="5">
      <t>ユタ</t>
    </rPh>
    <rPh sb="7" eb="8">
      <t>ショク</t>
    </rPh>
    <rPh sb="9" eb="11">
      <t>テイキョウ</t>
    </rPh>
    <rPh sb="14" eb="16">
      <t>ジゾク</t>
    </rPh>
    <rPh sb="16" eb="18">
      <t>カノウ</t>
    </rPh>
    <rPh sb="27" eb="29">
      <t>コウチク</t>
    </rPh>
    <rPh sb="31" eb="33">
      <t>ケンキュウ</t>
    </rPh>
    <rPh sb="33" eb="35">
      <t>カイハツ</t>
    </rPh>
    <rPh sb="35" eb="37">
      <t>コウモク</t>
    </rPh>
    <phoneticPr fontId="1"/>
  </si>
  <si>
    <t>2024年3月末日</t>
    <rPh sb="4" eb="5">
      <t>ネン</t>
    </rPh>
    <rPh sb="6" eb="7">
      <t>ガツ</t>
    </rPh>
    <rPh sb="7" eb="9">
      <t>マツジツ</t>
    </rPh>
    <phoneticPr fontId="1"/>
  </si>
  <si>
    <t>https://www.rheuma-net.or.jp/rheuma/senmon/chosakenkyujosei.html</t>
    <phoneticPr fontId="1"/>
  </si>
  <si>
    <t xml:space="preserve">【対象課題】
リウマチ性疾患の病因、診断・治療、予防・疫学等に関する独創的課題の調査研究
</t>
    <rPh sb="1" eb="3">
      <t>タイショウ</t>
    </rPh>
    <rPh sb="3" eb="5">
      <t>カダイ</t>
    </rPh>
    <rPh sb="11" eb="12">
      <t>セイ</t>
    </rPh>
    <rPh sb="12" eb="14">
      <t>シッカン</t>
    </rPh>
    <rPh sb="15" eb="17">
      <t>ビョウイン</t>
    </rPh>
    <rPh sb="18" eb="20">
      <t>シンダン</t>
    </rPh>
    <rPh sb="21" eb="23">
      <t>チリョウ</t>
    </rPh>
    <rPh sb="24" eb="26">
      <t>ヨボウ</t>
    </rPh>
    <rPh sb="27" eb="30">
      <t>エキガクトウ</t>
    </rPh>
    <rPh sb="31" eb="32">
      <t>カン</t>
    </rPh>
    <rPh sb="34" eb="37">
      <t>ドクソウテキ</t>
    </rPh>
    <rPh sb="37" eb="39">
      <t>カダイ</t>
    </rPh>
    <rPh sb="40" eb="42">
      <t>チョウサ</t>
    </rPh>
    <rPh sb="42" eb="44">
      <t>ケンキュウ</t>
    </rPh>
    <phoneticPr fontId="1"/>
  </si>
  <si>
    <t>リウマチ医学賞</t>
    <rPh sb="4" eb="7">
      <t>イガクショウ</t>
    </rPh>
    <phoneticPr fontId="1"/>
  </si>
  <si>
    <t xml:space="preserve">
【対象課題】
リウマチ性疾患の本態解明、治療法の開発などに関する研究で下記の分野に顕著な功績をあげた研究
1）生命科学
2）情報科学
3）遺伝・環境科学
4）薬物科学
</t>
    <rPh sb="2" eb="4">
      <t>タイショウ</t>
    </rPh>
    <rPh sb="4" eb="6">
      <t>カダイ</t>
    </rPh>
    <rPh sb="16" eb="18">
      <t>ホンタイ</t>
    </rPh>
    <rPh sb="18" eb="20">
      <t>カイメイ</t>
    </rPh>
    <rPh sb="21" eb="24">
      <t>チリョウホウ</t>
    </rPh>
    <rPh sb="25" eb="27">
      <t>カイハツ</t>
    </rPh>
    <rPh sb="30" eb="31">
      <t>カン</t>
    </rPh>
    <rPh sb="33" eb="35">
      <t>ケンキュウ</t>
    </rPh>
    <rPh sb="36" eb="38">
      <t>カキ</t>
    </rPh>
    <rPh sb="39" eb="41">
      <t>ブンヤ</t>
    </rPh>
    <rPh sb="42" eb="44">
      <t>ケンチョ</t>
    </rPh>
    <rPh sb="45" eb="47">
      <t>コウセキ</t>
    </rPh>
    <rPh sb="51" eb="53">
      <t>ケンキュウ</t>
    </rPh>
    <rPh sb="56" eb="58">
      <t>セイメイ</t>
    </rPh>
    <rPh sb="58" eb="60">
      <t>カガク</t>
    </rPh>
    <rPh sb="63" eb="65">
      <t>ジョウホウ</t>
    </rPh>
    <rPh sb="65" eb="67">
      <t>カガク</t>
    </rPh>
    <rPh sb="70" eb="72">
      <t>イデン</t>
    </rPh>
    <rPh sb="73" eb="75">
      <t>カンキョウ</t>
    </rPh>
    <rPh sb="75" eb="77">
      <t>カガク</t>
    </rPh>
    <rPh sb="80" eb="82">
      <t>ヤクブツ</t>
    </rPh>
    <rPh sb="82" eb="84">
      <t>カガク</t>
    </rPh>
    <phoneticPr fontId="1"/>
  </si>
  <si>
    <t>-</t>
    <phoneticPr fontId="1"/>
  </si>
  <si>
    <t>推薦</t>
    <rPh sb="0" eb="2">
      <t>スイセン</t>
    </rPh>
    <phoneticPr fontId="1"/>
  </si>
  <si>
    <t>2024年4月末日</t>
    <rPh sb="4" eb="5">
      <t>ネン</t>
    </rPh>
    <rPh sb="6" eb="7">
      <t>ガツ</t>
    </rPh>
    <rPh sb="7" eb="9">
      <t>マツジツ</t>
    </rPh>
    <phoneticPr fontId="1"/>
  </si>
  <si>
    <t>https://www.rheuma-net.or.jp/rheuma/senmon/pdf/jrfigakusho_r05.pdf</t>
  </si>
  <si>
    <t>23-116</t>
    <phoneticPr fontId="1"/>
  </si>
  <si>
    <t>公益財団 立石科学技術振興財団</t>
    <rPh sb="0" eb="2">
      <t>コウエキ</t>
    </rPh>
    <rPh sb="2" eb="4">
      <t>ザイダン</t>
    </rPh>
    <rPh sb="5" eb="7">
      <t>タテイシ</t>
    </rPh>
    <rPh sb="7" eb="9">
      <t>カガク</t>
    </rPh>
    <rPh sb="9" eb="11">
      <t>ギジュツ</t>
    </rPh>
    <rPh sb="11" eb="13">
      <t>シンコウ</t>
    </rPh>
    <rPh sb="13" eb="15">
      <t>ザイダン</t>
    </rPh>
    <phoneticPr fontId="1"/>
  </si>
  <si>
    <t>23-117</t>
    <phoneticPr fontId="1"/>
  </si>
  <si>
    <t>2024年度　研究助成（Ｓ）</t>
    <rPh sb="4" eb="6">
      <t>ネンド</t>
    </rPh>
    <rPh sb="7" eb="9">
      <t>ケンキュウ</t>
    </rPh>
    <rPh sb="9" eb="11">
      <t>ジョセイ</t>
    </rPh>
    <phoneticPr fontId="1"/>
  </si>
  <si>
    <t>【助成対象】
「人間と機械の融和」のあるべき姿を想定または提示し、すでに確立した基礎研究の成果に基づいた統合技術およびプロトタイプの開発と機能検証、さらに実証実験を目標とする研究プロジェクト</t>
    <rPh sb="1" eb="3">
      <t>ジョセイ</t>
    </rPh>
    <rPh sb="3" eb="5">
      <t>タイショウ</t>
    </rPh>
    <rPh sb="8" eb="10">
      <t>ニンゲン</t>
    </rPh>
    <rPh sb="11" eb="13">
      <t>キカイ</t>
    </rPh>
    <rPh sb="14" eb="16">
      <t>ユウワ</t>
    </rPh>
    <rPh sb="22" eb="23">
      <t>スガタ</t>
    </rPh>
    <rPh sb="24" eb="26">
      <t>ソウテイ</t>
    </rPh>
    <rPh sb="29" eb="31">
      <t>テイジ</t>
    </rPh>
    <rPh sb="36" eb="38">
      <t>カクリツ</t>
    </rPh>
    <rPh sb="40" eb="44">
      <t>キソケンキュウ</t>
    </rPh>
    <rPh sb="45" eb="47">
      <t>セイカ</t>
    </rPh>
    <rPh sb="48" eb="49">
      <t>モト</t>
    </rPh>
    <rPh sb="52" eb="54">
      <t>トウゴウ</t>
    </rPh>
    <rPh sb="54" eb="56">
      <t>ギジュツ</t>
    </rPh>
    <rPh sb="66" eb="68">
      <t>カイハツ</t>
    </rPh>
    <rPh sb="69" eb="71">
      <t>キノウ</t>
    </rPh>
    <rPh sb="71" eb="73">
      <t>ケンショウ</t>
    </rPh>
    <rPh sb="77" eb="81">
      <t>ジッショウジッケン</t>
    </rPh>
    <rPh sb="82" eb="84">
      <t>モクヒョウ</t>
    </rPh>
    <rPh sb="87" eb="89">
      <t>ケンキュウ</t>
    </rPh>
    <phoneticPr fontId="1"/>
  </si>
  <si>
    <t>総額30,000</t>
    <rPh sb="0" eb="2">
      <t>ソウガク</t>
    </rPh>
    <phoneticPr fontId="1"/>
  </si>
  <si>
    <t>2024年2月下旬</t>
    <rPh sb="4" eb="5">
      <t>ネン</t>
    </rPh>
    <rPh sb="6" eb="7">
      <t>ガツ</t>
    </rPh>
    <rPh sb="7" eb="9">
      <t>ゲジュン</t>
    </rPh>
    <phoneticPr fontId="1"/>
  </si>
  <si>
    <t>2024年度　研究助成（A）（B）（C）</t>
    <rPh sb="4" eb="6">
      <t>ネンド</t>
    </rPh>
    <rPh sb="7" eb="9">
      <t>ケンキュウ</t>
    </rPh>
    <rPh sb="9" eb="11">
      <t>ジョセイ</t>
    </rPh>
    <phoneticPr fontId="1"/>
  </si>
  <si>
    <t>A：2,500
B：5,000
C：500</t>
    <phoneticPr fontId="1"/>
  </si>
  <si>
    <t>前期国際交流助成</t>
    <rPh sb="0" eb="2">
      <t>ゼンキ</t>
    </rPh>
    <rPh sb="2" eb="4">
      <t>コクサイ</t>
    </rPh>
    <rPh sb="4" eb="6">
      <t>コウリュウ</t>
    </rPh>
    <rPh sb="6" eb="8">
      <t>ジョセイ</t>
    </rPh>
    <phoneticPr fontId="1"/>
  </si>
  <si>
    <t>国際会議：600
短期在外研究：1,000</t>
    <rPh sb="0" eb="2">
      <t>コクサイ</t>
    </rPh>
    <rPh sb="2" eb="4">
      <t>カイギ</t>
    </rPh>
    <rPh sb="9" eb="11">
      <t>タンキ</t>
    </rPh>
    <rPh sb="11" eb="13">
      <t>ザイガイ</t>
    </rPh>
    <rPh sb="13" eb="15">
      <t>ケンキュウ</t>
    </rPh>
    <phoneticPr fontId="1"/>
  </si>
  <si>
    <t>【助成対象】
エレクトロニクスおよび情報工学の分野で、人間と機械の調和を促進するための研究活動</t>
    <rPh sb="1" eb="3">
      <t>ジョセイ</t>
    </rPh>
    <rPh sb="3" eb="5">
      <t>タイショウ</t>
    </rPh>
    <rPh sb="18" eb="20">
      <t>ジョウホウ</t>
    </rPh>
    <rPh sb="20" eb="22">
      <t>コウガク</t>
    </rPh>
    <rPh sb="23" eb="25">
      <t>ブンヤ</t>
    </rPh>
    <rPh sb="27" eb="29">
      <t>ニンゲン</t>
    </rPh>
    <rPh sb="30" eb="32">
      <t>キカイ</t>
    </rPh>
    <rPh sb="33" eb="35">
      <t>チョウワ</t>
    </rPh>
    <rPh sb="36" eb="38">
      <t>ソクシン</t>
    </rPh>
    <rPh sb="43" eb="45">
      <t>ケンキュウ</t>
    </rPh>
    <rPh sb="45" eb="47">
      <t>カツドウ</t>
    </rPh>
    <phoneticPr fontId="1"/>
  </si>
  <si>
    <t>-</t>
    <phoneticPr fontId="1"/>
  </si>
  <si>
    <t>上記と同様</t>
    <rPh sb="0" eb="2">
      <t>ジョウキ</t>
    </rPh>
    <rPh sb="3" eb="5">
      <t>ドウヨウ</t>
    </rPh>
    <phoneticPr fontId="1"/>
  </si>
  <si>
    <t>40歳以下</t>
    <rPh sb="2" eb="3">
      <t>サイ</t>
    </rPh>
    <rPh sb="3" eb="5">
      <t>イカ</t>
    </rPh>
    <phoneticPr fontId="1"/>
  </si>
  <si>
    <t>23-118</t>
    <phoneticPr fontId="1"/>
  </si>
  <si>
    <t>23-119</t>
    <phoneticPr fontId="1"/>
  </si>
  <si>
    <t>23-120</t>
    <phoneticPr fontId="1"/>
  </si>
  <si>
    <t>公益財団法人 日本科学協会</t>
    <rPh sb="0" eb="4">
      <t>コウエキザイダン</t>
    </rPh>
    <rPh sb="4" eb="6">
      <t>ホウジン</t>
    </rPh>
    <rPh sb="7" eb="9">
      <t>ニホン</t>
    </rPh>
    <rPh sb="9" eb="11">
      <t>カガク</t>
    </rPh>
    <rPh sb="11" eb="13">
      <t>キョウカイ</t>
    </rPh>
    <phoneticPr fontId="1"/>
  </si>
  <si>
    <t>2024年度 笹川科学研究助成</t>
    <rPh sb="4" eb="6">
      <t>ネンド</t>
    </rPh>
    <rPh sb="7" eb="9">
      <t>ササガワ</t>
    </rPh>
    <rPh sb="9" eb="11">
      <t>カガク</t>
    </rPh>
    <rPh sb="11" eb="13">
      <t>ケンキュウ</t>
    </rPh>
    <rPh sb="13" eb="15">
      <t>ジョセイ</t>
    </rPh>
    <phoneticPr fontId="1"/>
  </si>
  <si>
    <t>《実践研究部門》
重点テーマ：『海に関係する研究』</t>
    <rPh sb="1" eb="3">
      <t>ジッセン</t>
    </rPh>
    <rPh sb="3" eb="5">
      <t>ケンキュウ</t>
    </rPh>
    <rPh sb="5" eb="7">
      <t>ブモン</t>
    </rPh>
    <rPh sb="9" eb="11">
      <t>ジュウテン</t>
    </rPh>
    <rPh sb="16" eb="17">
      <t>ウミ</t>
    </rPh>
    <rPh sb="18" eb="20">
      <t>カンケイ</t>
    </rPh>
    <rPh sb="22" eb="24">
      <t>ケンキュウ</t>
    </rPh>
    <phoneticPr fontId="1"/>
  </si>
  <si>
    <t>-</t>
    <phoneticPr fontId="1"/>
  </si>
  <si>
    <t>推薦</t>
    <rPh sb="0" eb="2">
      <t>スイセン</t>
    </rPh>
    <phoneticPr fontId="1"/>
  </si>
  <si>
    <t>2024年3月下旬</t>
    <rPh sb="4" eb="5">
      <t>ネン</t>
    </rPh>
    <rPh sb="6" eb="7">
      <t>ガツ</t>
    </rPh>
    <rPh sb="7" eb="9">
      <t>ゲジュン</t>
    </rPh>
    <phoneticPr fontId="1"/>
  </si>
  <si>
    <t>23-121</t>
    <phoneticPr fontId="1"/>
  </si>
  <si>
    <t>《学術研究部門》
重点テーマ：「海洋学および海洋関連科学」ならびに「船舶および船舶関連科学」等『海に関係する研究』
【助成対象となる研究】
人文・社会科学および自然科学（医学を除く）</t>
    <rPh sb="1" eb="3">
      <t>ガクジュツ</t>
    </rPh>
    <rPh sb="3" eb="5">
      <t>ケンキュウ</t>
    </rPh>
    <rPh sb="5" eb="7">
      <t>ブモン</t>
    </rPh>
    <rPh sb="9" eb="11">
      <t>ジュウテン</t>
    </rPh>
    <rPh sb="16" eb="18">
      <t>カイヨウ</t>
    </rPh>
    <rPh sb="18" eb="19">
      <t>ガク</t>
    </rPh>
    <rPh sb="22" eb="24">
      <t>カイヨウ</t>
    </rPh>
    <rPh sb="24" eb="26">
      <t>カンレン</t>
    </rPh>
    <rPh sb="26" eb="28">
      <t>カガク</t>
    </rPh>
    <rPh sb="34" eb="36">
      <t>センパク</t>
    </rPh>
    <rPh sb="39" eb="41">
      <t>センパク</t>
    </rPh>
    <rPh sb="41" eb="43">
      <t>カンレン</t>
    </rPh>
    <rPh sb="43" eb="45">
      <t>カガク</t>
    </rPh>
    <rPh sb="46" eb="47">
      <t>トウ</t>
    </rPh>
    <rPh sb="48" eb="49">
      <t>ウミ</t>
    </rPh>
    <rPh sb="50" eb="52">
      <t>カンケイ</t>
    </rPh>
    <rPh sb="54" eb="56">
      <t>ケンキュウ</t>
    </rPh>
    <rPh sb="60" eb="62">
      <t>ジョセイ</t>
    </rPh>
    <rPh sb="62" eb="64">
      <t>タイショウ</t>
    </rPh>
    <rPh sb="67" eb="69">
      <t>ケンキュウ</t>
    </rPh>
    <rPh sb="71" eb="73">
      <t>ジンブン</t>
    </rPh>
    <rPh sb="74" eb="76">
      <t>シャカイ</t>
    </rPh>
    <rPh sb="76" eb="78">
      <t>カガク</t>
    </rPh>
    <rPh sb="81" eb="83">
      <t>シゼン</t>
    </rPh>
    <rPh sb="83" eb="85">
      <t>カガク</t>
    </rPh>
    <rPh sb="86" eb="88">
      <t>イガク</t>
    </rPh>
    <rPh sb="89" eb="90">
      <t>ノゾ</t>
    </rPh>
    <phoneticPr fontId="1"/>
  </si>
  <si>
    <t>35歳以下（2024年4月1日現在）</t>
    <rPh sb="2" eb="3">
      <t>サイ</t>
    </rPh>
    <rPh sb="3" eb="5">
      <t>イカ</t>
    </rPh>
    <rPh sb="10" eb="11">
      <t>ネン</t>
    </rPh>
    <rPh sb="12" eb="13">
      <t>ガツ</t>
    </rPh>
    <rPh sb="14" eb="15">
      <t>ヒ</t>
    </rPh>
    <rPh sb="15" eb="17">
      <t>ゲンザイ</t>
    </rPh>
    <phoneticPr fontId="1"/>
  </si>
  <si>
    <t>23-122</t>
    <phoneticPr fontId="1"/>
  </si>
  <si>
    <t>第2回「宮地裕日本語研究基金学術奨励賞」</t>
    <rPh sb="0" eb="1">
      <t>ダイ</t>
    </rPh>
    <rPh sb="2" eb="3">
      <t>カイ</t>
    </rPh>
    <rPh sb="4" eb="6">
      <t>ミヤジ</t>
    </rPh>
    <rPh sb="6" eb="7">
      <t>ユタカ</t>
    </rPh>
    <rPh sb="7" eb="10">
      <t>ニホンゴ</t>
    </rPh>
    <rPh sb="10" eb="12">
      <t>ケンキュウ</t>
    </rPh>
    <rPh sb="12" eb="14">
      <t>キキン</t>
    </rPh>
    <rPh sb="14" eb="16">
      <t>ガクジュツ</t>
    </rPh>
    <rPh sb="16" eb="19">
      <t>ショウレイショウ</t>
    </rPh>
    <phoneticPr fontId="1"/>
  </si>
  <si>
    <t>35歳未満</t>
    <rPh sb="2" eb="3">
      <t>サイ</t>
    </rPh>
    <rPh sb="3" eb="5">
      <t>ミマン</t>
    </rPh>
    <phoneticPr fontId="1"/>
  </si>
  <si>
    <t>大学共同利用機関法人 人間文化研究機構　国立国語研究所</t>
    <rPh sb="0" eb="2">
      <t>ダイガク</t>
    </rPh>
    <rPh sb="2" eb="4">
      <t>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</si>
  <si>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【授賞対象】
日本語研究（琉球語諸方言を含む）及びこれに関連する分野</t>
    <rPh sb="1" eb="3">
      <t>ジュショウ</t>
    </rPh>
    <rPh sb="3" eb="5">
      <t>タイショウ</t>
    </rPh>
    <rPh sb="7" eb="10">
      <t>ニホンゴ</t>
    </rPh>
    <rPh sb="10" eb="12">
      <t>ケンキュウ</t>
    </rPh>
    <rPh sb="13" eb="15">
      <t>リュウキュウ</t>
    </rPh>
    <rPh sb="15" eb="16">
      <t>ゴ</t>
    </rPh>
    <rPh sb="16" eb="19">
      <t>ショホウゲン</t>
    </rPh>
    <rPh sb="20" eb="21">
      <t>フク</t>
    </rPh>
    <rPh sb="23" eb="24">
      <t>オヨ</t>
    </rPh>
    <rPh sb="28" eb="30">
      <t>カンレン</t>
    </rPh>
    <rPh sb="32" eb="34">
      <t>ブンヤ</t>
    </rPh>
    <phoneticPr fontId="1"/>
  </si>
  <si>
    <t>自薦または他薦</t>
    <rPh sb="0" eb="2">
      <t>ジセン</t>
    </rPh>
    <rPh sb="5" eb="7">
      <t>タセン</t>
    </rPh>
    <phoneticPr fontId="1"/>
  </si>
  <si>
    <t>2024年6月頃</t>
    <rPh sb="4" eb="5">
      <t>ネン</t>
    </rPh>
    <rPh sb="6" eb="7">
      <t>ガツ</t>
    </rPh>
    <rPh sb="7" eb="8">
      <t>コロ</t>
    </rPh>
    <phoneticPr fontId="1"/>
  </si>
  <si>
    <t>23-123</t>
    <phoneticPr fontId="1"/>
  </si>
  <si>
    <t>第2回「宮地裕日本語研究基金学術賞」</t>
    <rPh sb="0" eb="1">
      <t>ダイ</t>
    </rPh>
    <rPh sb="2" eb="3">
      <t>カイ</t>
    </rPh>
    <rPh sb="4" eb="6">
      <t>ミヤジ</t>
    </rPh>
    <rPh sb="6" eb="7">
      <t>ユタカ</t>
    </rPh>
    <rPh sb="7" eb="10">
      <t>ニホンゴ</t>
    </rPh>
    <rPh sb="10" eb="12">
      <t>ケンキュウ</t>
    </rPh>
    <rPh sb="12" eb="14">
      <t>キキン</t>
    </rPh>
    <rPh sb="14" eb="16">
      <t>ガクジュツ</t>
    </rPh>
    <rPh sb="16" eb="17">
      <t>ショウ</t>
    </rPh>
    <phoneticPr fontId="1"/>
  </si>
  <si>
    <t>【授賞対象】
日本語研究（琉球語諸方言を含む）及びこれに関連する分野における、個人又は団体の優れた研究活動に</t>
    <rPh sb="1" eb="3">
      <t>ジュショウ</t>
    </rPh>
    <rPh sb="3" eb="5">
      <t>タイショウ</t>
    </rPh>
    <rPh sb="7" eb="10">
      <t>ニホンゴ</t>
    </rPh>
    <rPh sb="10" eb="12">
      <t>ケンキュウ</t>
    </rPh>
    <rPh sb="13" eb="15">
      <t>リュウキュウ</t>
    </rPh>
    <rPh sb="15" eb="16">
      <t>ゴ</t>
    </rPh>
    <rPh sb="16" eb="19">
      <t>ショホウゲン</t>
    </rPh>
    <rPh sb="20" eb="21">
      <t>フク</t>
    </rPh>
    <rPh sb="23" eb="24">
      <t>オヨ</t>
    </rPh>
    <rPh sb="28" eb="30">
      <t>カンレン</t>
    </rPh>
    <rPh sb="32" eb="34">
      <t>ブンヤ</t>
    </rPh>
    <rPh sb="39" eb="41">
      <t>コジン</t>
    </rPh>
    <rPh sb="41" eb="42">
      <t>マタ</t>
    </rPh>
    <rPh sb="43" eb="45">
      <t>ダンタイ</t>
    </rPh>
    <rPh sb="46" eb="47">
      <t>スグ</t>
    </rPh>
    <rPh sb="49" eb="51">
      <t>ケンキュウ</t>
    </rPh>
    <rPh sb="51" eb="53">
      <t>カツドウ</t>
    </rPh>
    <phoneticPr fontId="1"/>
  </si>
  <si>
    <t>23-124</t>
    <phoneticPr fontId="1"/>
  </si>
  <si>
    <t>令和5年度 特定領域研究助成</t>
    <rPh sb="0" eb="2">
      <t>レイワ</t>
    </rPh>
    <rPh sb="3" eb="5">
      <t>ネンド</t>
    </rPh>
    <rPh sb="6" eb="8">
      <t>トクテイ</t>
    </rPh>
    <rPh sb="8" eb="10">
      <t>リョウイキ</t>
    </rPh>
    <rPh sb="10" eb="12">
      <t>ケンキュウ</t>
    </rPh>
    <rPh sb="12" eb="14">
      <t>ジョセイ</t>
    </rPh>
    <phoneticPr fontId="1"/>
  </si>
  <si>
    <t>【研究課題】
防災分野
領域名：地震レジリエント研究
医工連携分野
領域名：生体レジリエンス：疾患からの自己回復能力を賦活化する生体医工学</t>
    <rPh sb="1" eb="3">
      <t>ケンキュウ</t>
    </rPh>
    <rPh sb="3" eb="5">
      <t>カダイ</t>
    </rPh>
    <rPh sb="7" eb="9">
      <t>ボウサイ</t>
    </rPh>
    <rPh sb="9" eb="11">
      <t>ブンヤ</t>
    </rPh>
    <rPh sb="12" eb="14">
      <t>リョウイキ</t>
    </rPh>
    <rPh sb="14" eb="15">
      <t>メイ</t>
    </rPh>
    <rPh sb="16" eb="18">
      <t>ジシン</t>
    </rPh>
    <rPh sb="24" eb="26">
      <t>ケンキュウ</t>
    </rPh>
    <rPh sb="28" eb="30">
      <t>イコウ</t>
    </rPh>
    <rPh sb="30" eb="32">
      <t>レンケイ</t>
    </rPh>
    <rPh sb="32" eb="34">
      <t>ブンヤ</t>
    </rPh>
    <rPh sb="35" eb="37">
      <t>リョウイキ</t>
    </rPh>
    <rPh sb="37" eb="38">
      <t>メイ</t>
    </rPh>
    <rPh sb="39" eb="41">
      <t>セイタイ</t>
    </rPh>
    <rPh sb="48" eb="50">
      <t>シッカン</t>
    </rPh>
    <rPh sb="53" eb="55">
      <t>ジコ</t>
    </rPh>
    <rPh sb="55" eb="57">
      <t>カイフク</t>
    </rPh>
    <rPh sb="57" eb="59">
      <t>ノウリョク</t>
    </rPh>
    <rPh sb="60" eb="63">
      <t>フカツカ</t>
    </rPh>
    <rPh sb="65" eb="67">
      <t>セイタイ</t>
    </rPh>
    <rPh sb="67" eb="70">
      <t>イコウガク</t>
    </rPh>
    <phoneticPr fontId="1"/>
  </si>
  <si>
    <t>防災：15,000
医工：15,000</t>
    <rPh sb="0" eb="2">
      <t>ボウサイ</t>
    </rPh>
    <rPh sb="10" eb="12">
      <t>イコウ</t>
    </rPh>
    <phoneticPr fontId="1"/>
  </si>
  <si>
    <t>59歳以下（2024年1月1日時点）</t>
    <rPh sb="2" eb="3">
      <t>サイ</t>
    </rPh>
    <rPh sb="3" eb="5">
      <t>イカ</t>
    </rPh>
    <rPh sb="10" eb="11">
      <t>ネン</t>
    </rPh>
    <rPh sb="12" eb="13">
      <t>ガツ</t>
    </rPh>
    <rPh sb="14" eb="15">
      <t>ヒ</t>
    </rPh>
    <rPh sb="15" eb="17">
      <t>ジテン</t>
    </rPh>
    <phoneticPr fontId="1"/>
  </si>
  <si>
    <t>推薦</t>
    <rPh sb="0" eb="2">
      <t>スイセン</t>
    </rPh>
    <phoneticPr fontId="1"/>
  </si>
  <si>
    <t>12月中旬</t>
    <rPh sb="2" eb="3">
      <t>ガツ</t>
    </rPh>
    <rPh sb="3" eb="5">
      <t>チュウジュン</t>
    </rPh>
    <phoneticPr fontId="1"/>
  </si>
  <si>
    <t>23-125</t>
    <phoneticPr fontId="1"/>
  </si>
  <si>
    <t>公益財団法人 野口研究所</t>
    <rPh sb="0" eb="4">
      <t>コウエキザイダン</t>
    </rPh>
    <rPh sb="4" eb="6">
      <t>ホウジン</t>
    </rPh>
    <rPh sb="7" eb="9">
      <t>ノグチ</t>
    </rPh>
    <rPh sb="9" eb="12">
      <t>ケンキュウショ</t>
    </rPh>
    <phoneticPr fontId="1"/>
  </si>
  <si>
    <t>2023年度 野口遵研究助成金</t>
    <rPh sb="4" eb="6">
      <t>ネンド</t>
    </rPh>
    <rPh sb="7" eb="9">
      <t>ノグチ</t>
    </rPh>
    <rPh sb="9" eb="10">
      <t>シタガ</t>
    </rPh>
    <rPh sb="10" eb="12">
      <t>ケンキュウ</t>
    </rPh>
    <rPh sb="12" eb="15">
      <t>ジョセイキン</t>
    </rPh>
    <phoneticPr fontId="1"/>
  </si>
  <si>
    <t>39歳以下（1983年11月1日以降に出生）</t>
    <rPh sb="2" eb="3">
      <t>サイ</t>
    </rPh>
    <rPh sb="3" eb="5">
      <t>イカ</t>
    </rPh>
    <rPh sb="10" eb="11">
      <t>ネン</t>
    </rPh>
    <rPh sb="13" eb="14">
      <t>ガツ</t>
    </rPh>
    <rPh sb="15" eb="16">
      <t>ヒ</t>
    </rPh>
    <rPh sb="16" eb="18">
      <t>イコウ</t>
    </rPh>
    <rPh sb="19" eb="21">
      <t>シュッセイ</t>
    </rPh>
    <phoneticPr fontId="1"/>
  </si>
  <si>
    <t>推薦</t>
    <rPh sb="0" eb="2">
      <t>スイセン</t>
    </rPh>
    <phoneticPr fontId="1"/>
  </si>
  <si>
    <t>2024年3月頃</t>
    <rPh sb="4" eb="5">
      <t>ネン</t>
    </rPh>
    <rPh sb="6" eb="7">
      <t>ガツ</t>
    </rPh>
    <rPh sb="7" eb="8">
      <t>コロ</t>
    </rPh>
    <phoneticPr fontId="1"/>
  </si>
  <si>
    <t>23-126</t>
    <phoneticPr fontId="1"/>
  </si>
  <si>
    <t>【募集課題】
課題1：ライフサイエンスの進展に寄与する研究
課題2：エネルギー・資源・環境・エレクトロニクスの革新に寄与する新材料や新プロセスに関する研究</t>
    <rPh sb="1" eb="3">
      <t>ボシュウ</t>
    </rPh>
    <rPh sb="3" eb="5">
      <t>カダイ</t>
    </rPh>
    <rPh sb="7" eb="9">
      <t>カダイ</t>
    </rPh>
    <rPh sb="20" eb="22">
      <t>シンテン</t>
    </rPh>
    <rPh sb="23" eb="25">
      <t>キヨ</t>
    </rPh>
    <rPh sb="27" eb="29">
      <t>ケンキュウ</t>
    </rPh>
    <rPh sb="30" eb="32">
      <t>カダイ</t>
    </rPh>
    <rPh sb="40" eb="42">
      <t>シゲン</t>
    </rPh>
    <rPh sb="43" eb="45">
      <t>カンキョウ</t>
    </rPh>
    <rPh sb="55" eb="57">
      <t>カクシン</t>
    </rPh>
    <rPh sb="58" eb="60">
      <t>キヨ</t>
    </rPh>
    <rPh sb="62" eb="65">
      <t>シンザイリョウ</t>
    </rPh>
    <rPh sb="66" eb="67">
      <t>シン</t>
    </rPh>
    <rPh sb="72" eb="73">
      <t>カン</t>
    </rPh>
    <rPh sb="75" eb="77">
      <t>ケンキュウ</t>
    </rPh>
    <phoneticPr fontId="1"/>
  </si>
  <si>
    <t>https://www.jss.or.jp/ikusei/sasakawa/</t>
  </si>
  <si>
    <t>https://www.ninjal.ac.jp/research/cfp/miyaji-fund/miyaji-award2/</t>
  </si>
  <si>
    <t>締切：12/8（金）17：00必着</t>
    <rPh sb="0" eb="2">
      <t>シメキリ</t>
    </rPh>
    <rPh sb="8" eb="9">
      <t>キン</t>
    </rPh>
    <rPh sb="15" eb="17">
      <t>ヒッチャク</t>
    </rPh>
    <phoneticPr fontId="1"/>
  </si>
  <si>
    <t>https://www.ninjal.ac.jp/research/cfp/miyaji-fund/miyaji-award1/</t>
  </si>
  <si>
    <t>https://www.secomzaidan.jp/tokutei.html</t>
  </si>
  <si>
    <t>https://noguchi.or.jp/human_resource/subsidy_award/subsidy_entry/</t>
  </si>
  <si>
    <t>公益財団法人 萩原学術振興財団</t>
    <rPh sb="0" eb="4">
      <t>コウエキザイダン</t>
    </rPh>
    <rPh sb="4" eb="6">
      <t>ホウジン</t>
    </rPh>
    <rPh sb="7" eb="9">
      <t>ハギワラ</t>
    </rPh>
    <rPh sb="9" eb="11">
      <t>ガクジュツ</t>
    </rPh>
    <rPh sb="11" eb="13">
      <t>シンコウ</t>
    </rPh>
    <rPh sb="13" eb="15">
      <t>ザイダン</t>
    </rPh>
    <phoneticPr fontId="1"/>
  </si>
  <si>
    <t>第4回研究助成</t>
    <rPh sb="0" eb="1">
      <t>ダイ</t>
    </rPh>
    <rPh sb="2" eb="3">
      <t>カイ</t>
    </rPh>
    <rPh sb="3" eb="5">
      <t>ケンキュウ</t>
    </rPh>
    <rPh sb="5" eb="7">
      <t>ジョセイ</t>
    </rPh>
    <phoneticPr fontId="1"/>
  </si>
  <si>
    <t xml:space="preserve">【助成対象分野】
①組込みシステムに関する研究
②ＡＩ技術に関する研究
③画像技術に関する研究
④上記に関連する技術に関する研究
</t>
    <rPh sb="1" eb="3">
      <t>ジョセイ</t>
    </rPh>
    <rPh sb="3" eb="5">
      <t>タイショウ</t>
    </rPh>
    <rPh sb="5" eb="7">
      <t>ブンヤ</t>
    </rPh>
    <rPh sb="10" eb="12">
      <t>クミコ</t>
    </rPh>
    <rPh sb="18" eb="19">
      <t>カン</t>
    </rPh>
    <rPh sb="21" eb="23">
      <t>ケンキュウ</t>
    </rPh>
    <rPh sb="27" eb="29">
      <t>ギジュツ</t>
    </rPh>
    <rPh sb="30" eb="31">
      <t>カン</t>
    </rPh>
    <rPh sb="33" eb="35">
      <t>ケンキュウ</t>
    </rPh>
    <rPh sb="37" eb="39">
      <t>ガゾウ</t>
    </rPh>
    <rPh sb="39" eb="41">
      <t>ギジュツ</t>
    </rPh>
    <rPh sb="42" eb="43">
      <t>カン</t>
    </rPh>
    <rPh sb="45" eb="47">
      <t>ケンキュウ</t>
    </rPh>
    <rPh sb="49" eb="51">
      <t>ジョウキ</t>
    </rPh>
    <rPh sb="52" eb="54">
      <t>カンレン</t>
    </rPh>
    <rPh sb="56" eb="58">
      <t>ギジュツ</t>
    </rPh>
    <rPh sb="59" eb="60">
      <t>カン</t>
    </rPh>
    <rPh sb="62" eb="64">
      <t>ケンキュウ</t>
    </rPh>
    <phoneticPr fontId="1"/>
  </si>
  <si>
    <t>締切：10/31（火）23：00まで</t>
    <rPh sb="0" eb="2">
      <t>シメキリ</t>
    </rPh>
    <rPh sb="9" eb="10">
      <t>カ</t>
    </rPh>
    <phoneticPr fontId="1"/>
  </si>
  <si>
    <t>https://hagiwara-foundation.or.jp/program/grant2023/#program</t>
    <phoneticPr fontId="1"/>
  </si>
  <si>
    <t>-</t>
    <phoneticPr fontId="1"/>
  </si>
  <si>
    <t>12月末日</t>
    <rPh sb="2" eb="3">
      <t>ガツ</t>
    </rPh>
    <rPh sb="3" eb="5">
      <t>マツジツ</t>
    </rPh>
    <phoneticPr fontId="1"/>
  </si>
  <si>
    <t>23-127</t>
    <phoneticPr fontId="1"/>
  </si>
  <si>
    <t>公益財団法人 渡邉財団</t>
    <rPh sb="0" eb="2">
      <t>コウエキ</t>
    </rPh>
    <rPh sb="2" eb="4">
      <t>ザイダン</t>
    </rPh>
    <rPh sb="4" eb="6">
      <t>ホウジン</t>
    </rPh>
    <rPh sb="7" eb="9">
      <t>ワタナベ</t>
    </rPh>
    <rPh sb="9" eb="11">
      <t>ザイダン</t>
    </rPh>
    <phoneticPr fontId="1"/>
  </si>
  <si>
    <t>第30回 磁気健康科学研究助成</t>
    <rPh sb="0" eb="1">
      <t>ダイ</t>
    </rPh>
    <rPh sb="3" eb="4">
      <t>カイ</t>
    </rPh>
    <rPh sb="5" eb="7">
      <t>ジキ</t>
    </rPh>
    <rPh sb="7" eb="9">
      <t>ケンコウ</t>
    </rPh>
    <rPh sb="9" eb="11">
      <t>カガク</t>
    </rPh>
    <rPh sb="11" eb="15">
      <t>ケンキュウジョセイ</t>
    </rPh>
    <phoneticPr fontId="1"/>
  </si>
  <si>
    <t>【対象研究課題】
①磁気健康科学に関する基礎研究（テーマ自由）
②磁気健康科学に関する応用研究（テーマ自由）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0" eb="12">
      <t>ジキ</t>
    </rPh>
    <rPh sb="12" eb="14">
      <t>ケンコウ</t>
    </rPh>
    <rPh sb="14" eb="16">
      <t>カガク</t>
    </rPh>
    <rPh sb="17" eb="18">
      <t>カン</t>
    </rPh>
    <rPh sb="20" eb="22">
      <t>キソ</t>
    </rPh>
    <rPh sb="22" eb="24">
      <t>ケンキュウ</t>
    </rPh>
    <rPh sb="28" eb="30">
      <t>ジユウ</t>
    </rPh>
    <rPh sb="33" eb="35">
      <t>ジキ</t>
    </rPh>
    <rPh sb="35" eb="37">
      <t>ケンコウ</t>
    </rPh>
    <rPh sb="37" eb="39">
      <t>カガク</t>
    </rPh>
    <rPh sb="40" eb="41">
      <t>カン</t>
    </rPh>
    <rPh sb="43" eb="45">
      <t>オウヨウ</t>
    </rPh>
    <rPh sb="45" eb="47">
      <t>ケンキュウ</t>
    </rPh>
    <rPh sb="51" eb="53">
      <t>ジユウ</t>
    </rPh>
    <rPh sb="56" eb="58">
      <t>ジキ</t>
    </rPh>
    <rPh sb="58" eb="60">
      <t>ケンコウ</t>
    </rPh>
    <rPh sb="60" eb="62">
      <t>カガク</t>
    </rPh>
    <rPh sb="63" eb="64">
      <t>カン</t>
    </rPh>
    <rPh sb="69" eb="71">
      <t>シテイ</t>
    </rPh>
    <rPh sb="71" eb="73">
      <t>ケンキュウ</t>
    </rPh>
    <rPh sb="78" eb="79">
      <t>オヨ</t>
    </rPh>
    <rPh sb="80" eb="82">
      <t>ドウブツ</t>
    </rPh>
    <rPh sb="87" eb="89">
      <t>ジバ</t>
    </rPh>
    <rPh sb="89" eb="91">
      <t>サヨウ</t>
    </rPh>
    <rPh sb="98" eb="100">
      <t>カイメイ</t>
    </rPh>
    <rPh sb="103" eb="105">
      <t>メンエキ</t>
    </rPh>
    <rPh sb="105" eb="106">
      <t>ケイ</t>
    </rPh>
    <rPh sb="107" eb="109">
      <t>ジバ</t>
    </rPh>
    <rPh sb="111" eb="113">
      <t>カンレン</t>
    </rPh>
    <rPh sb="116" eb="119">
      <t>ジュンカンケイ</t>
    </rPh>
    <rPh sb="129" eb="132">
      <t>シンケイケイ</t>
    </rPh>
    <rPh sb="142" eb="144">
      <t>ケツリュウ</t>
    </rPh>
    <phoneticPr fontId="1"/>
  </si>
  <si>
    <t>承諾</t>
    <rPh sb="0" eb="2">
      <t>ショウダク</t>
    </rPh>
    <phoneticPr fontId="1"/>
  </si>
  <si>
    <t>2024年2月頃</t>
    <rPh sb="4" eb="5">
      <t>ネン</t>
    </rPh>
    <rPh sb="6" eb="7">
      <t>ガツ</t>
    </rPh>
    <rPh sb="7" eb="8">
      <t>コロ</t>
    </rPh>
    <phoneticPr fontId="1"/>
  </si>
  <si>
    <t>23-128</t>
    <phoneticPr fontId="1"/>
  </si>
  <si>
    <t>公益財団法人 蓬庵社</t>
    <rPh sb="0" eb="6">
      <t>コウエキザイダンホウジン</t>
    </rPh>
    <rPh sb="7" eb="10">
      <t>ホウアンシャ</t>
    </rPh>
    <phoneticPr fontId="1"/>
  </si>
  <si>
    <t>第29回 特別研究助成</t>
    <rPh sb="0" eb="1">
      <t>ダイ</t>
    </rPh>
    <rPh sb="3" eb="4">
      <t>カイ</t>
    </rPh>
    <rPh sb="5" eb="7">
      <t>トクベツ</t>
    </rPh>
    <rPh sb="7" eb="9">
      <t>ケンキュウ</t>
    </rPh>
    <rPh sb="9" eb="11">
      <t>ジョセイ</t>
    </rPh>
    <phoneticPr fontId="1"/>
  </si>
  <si>
    <t>【募集テーマ】
新規モダリティの創生と最適化をめざす開拓研究</t>
    <rPh sb="1" eb="3">
      <t>ボシュウ</t>
    </rPh>
    <rPh sb="8" eb="10">
      <t>シンキ</t>
    </rPh>
    <rPh sb="16" eb="18">
      <t>ソウセイ</t>
    </rPh>
    <rPh sb="19" eb="22">
      <t>サイテキカ</t>
    </rPh>
    <rPh sb="26" eb="28">
      <t>カイタク</t>
    </rPh>
    <rPh sb="28" eb="30">
      <t>ケンキュウ</t>
    </rPh>
    <phoneticPr fontId="1"/>
  </si>
  <si>
    <t>推薦</t>
    <rPh sb="0" eb="2">
      <t>スイセン</t>
    </rPh>
    <phoneticPr fontId="1"/>
  </si>
  <si>
    <t>45歳未満（1979年4月1日以降に生まれた方）</t>
    <rPh sb="2" eb="3">
      <t>サイ</t>
    </rPh>
    <rPh sb="3" eb="5">
      <t>ミマン</t>
    </rPh>
    <rPh sb="18" eb="19">
      <t>ウ</t>
    </rPh>
    <rPh sb="22" eb="23">
      <t>カタ</t>
    </rPh>
    <phoneticPr fontId="1"/>
  </si>
  <si>
    <t>2024年3月末日</t>
    <rPh sb="4" eb="5">
      <t>ネン</t>
    </rPh>
    <rPh sb="6" eb="7">
      <t>ガツ</t>
    </rPh>
    <rPh sb="7" eb="8">
      <t>マツ</t>
    </rPh>
    <rPh sb="8" eb="9">
      <t>ジツ</t>
    </rPh>
    <phoneticPr fontId="1"/>
  </si>
  <si>
    <t>https://www.shionogi.com/jp/ja/sustainability/society/social-contribution-activities/foundation/houansha/jyosei.html</t>
    <phoneticPr fontId="1"/>
  </si>
  <si>
    <t>https://watanabe-zaidan.or.jp/jrequirement/</t>
    <phoneticPr fontId="1"/>
  </si>
  <si>
    <t>締切：10/31（火）正午まで</t>
    <rPh sb="0" eb="2">
      <t>シメキリ</t>
    </rPh>
    <rPh sb="11" eb="13">
      <t>ショウゴ</t>
    </rPh>
    <phoneticPr fontId="1"/>
  </si>
  <si>
    <t>23-129</t>
    <phoneticPr fontId="1"/>
  </si>
  <si>
    <t>公益財団法人　ＪＲ西日本あんしん社会財団</t>
    <rPh sb="0" eb="2">
      <t>コウエキ</t>
    </rPh>
    <rPh sb="2" eb="4">
      <t>ザイダン</t>
    </rPh>
    <rPh sb="4" eb="6">
      <t>ホウジン</t>
    </rPh>
    <rPh sb="9" eb="12">
      <t>ニシニホン</t>
    </rPh>
    <rPh sb="16" eb="18">
      <t>シャカイ</t>
    </rPh>
    <rPh sb="18" eb="20">
      <t>ザイダン</t>
    </rPh>
    <phoneticPr fontId="1"/>
  </si>
  <si>
    <t>2024年度　公募助成（活動及び研究）</t>
    <rPh sb="4" eb="6">
      <t>ネンド</t>
    </rPh>
    <rPh sb="7" eb="9">
      <t>コウボ</t>
    </rPh>
    <rPh sb="9" eb="11">
      <t>ジョセイ</t>
    </rPh>
    <rPh sb="12" eb="14">
      <t>カツドウ</t>
    </rPh>
    <rPh sb="14" eb="15">
      <t>オヨ</t>
    </rPh>
    <rPh sb="16" eb="18">
      <t>ケンキュウ</t>
    </rPh>
    <phoneticPr fontId="1"/>
  </si>
  <si>
    <t>【助成対象】
事故、災害や不測の事態に対する備えに関する活動※及び研究
事故、災害や不測の事態が起こった後の心身のケア等に関する活動
事故、災害等の風化防止に関する活動</t>
    <rPh sb="1" eb="3">
      <t>ジョセイ</t>
    </rPh>
    <rPh sb="3" eb="5">
      <t>タイショウ</t>
    </rPh>
    <rPh sb="7" eb="9">
      <t>ジコ</t>
    </rPh>
    <rPh sb="10" eb="12">
      <t>サイガイ</t>
    </rPh>
    <rPh sb="13" eb="15">
      <t>フソク</t>
    </rPh>
    <rPh sb="16" eb="18">
      <t>ジタイ</t>
    </rPh>
    <rPh sb="19" eb="20">
      <t>タイ</t>
    </rPh>
    <rPh sb="22" eb="23">
      <t>ソナ</t>
    </rPh>
    <rPh sb="25" eb="26">
      <t>カン</t>
    </rPh>
    <rPh sb="28" eb="30">
      <t>カツドウ</t>
    </rPh>
    <rPh sb="31" eb="32">
      <t>オヨ</t>
    </rPh>
    <rPh sb="33" eb="35">
      <t>ケンキュウ</t>
    </rPh>
    <rPh sb="36" eb="38">
      <t>ジコ</t>
    </rPh>
    <rPh sb="39" eb="41">
      <t>サイガイ</t>
    </rPh>
    <rPh sb="42" eb="44">
      <t>フソク</t>
    </rPh>
    <rPh sb="45" eb="47">
      <t>ジタイ</t>
    </rPh>
    <rPh sb="48" eb="49">
      <t>オ</t>
    </rPh>
    <rPh sb="52" eb="53">
      <t>アト</t>
    </rPh>
    <rPh sb="54" eb="56">
      <t>シンシン</t>
    </rPh>
    <rPh sb="59" eb="60">
      <t>トウ</t>
    </rPh>
    <rPh sb="61" eb="62">
      <t>カン</t>
    </rPh>
    <rPh sb="64" eb="66">
      <t>カツドウ</t>
    </rPh>
    <rPh sb="67" eb="69">
      <t>ジコ</t>
    </rPh>
    <rPh sb="70" eb="73">
      <t>サイガイトウ</t>
    </rPh>
    <rPh sb="74" eb="76">
      <t>フウカ</t>
    </rPh>
    <rPh sb="76" eb="78">
      <t>ボウシ</t>
    </rPh>
    <rPh sb="79" eb="80">
      <t>カン</t>
    </rPh>
    <rPh sb="82" eb="84">
      <t>カツドウ</t>
    </rPh>
    <phoneticPr fontId="1"/>
  </si>
  <si>
    <t xml:space="preserve">活動助成：500
研究助成：1,500(1年）
　　　　　3,000(2年） </t>
    <rPh sb="0" eb="2">
      <t>カツドウ</t>
    </rPh>
    <rPh sb="2" eb="4">
      <t>ジョセイ</t>
    </rPh>
    <rPh sb="9" eb="11">
      <t>ケンキュウ</t>
    </rPh>
    <rPh sb="11" eb="13">
      <t>ジョセイ</t>
    </rPh>
    <rPh sb="21" eb="22">
      <t>ネン</t>
    </rPh>
    <rPh sb="36" eb="37">
      <t>ネン</t>
    </rPh>
    <phoneticPr fontId="1"/>
  </si>
  <si>
    <t>-</t>
    <phoneticPr fontId="1"/>
  </si>
  <si>
    <t>2024年3月頃</t>
    <rPh sb="4" eb="5">
      <t>ネン</t>
    </rPh>
    <rPh sb="6" eb="7">
      <t>ガツ</t>
    </rPh>
    <rPh sb="7" eb="8">
      <t>コロ</t>
    </rPh>
    <phoneticPr fontId="1"/>
  </si>
  <si>
    <t>https://www.jrw-relief-f.or.jp/aid/activity/</t>
    <phoneticPr fontId="1"/>
  </si>
  <si>
    <t>23-130</t>
    <phoneticPr fontId="1"/>
  </si>
  <si>
    <t>公益財団法人 長瀬科学技術振興財団</t>
    <rPh sb="0" eb="6">
      <t>コウエキザイダンホウジン</t>
    </rPh>
    <rPh sb="7" eb="9">
      <t>ナガセ</t>
    </rPh>
    <rPh sb="9" eb="11">
      <t>カガク</t>
    </rPh>
    <rPh sb="11" eb="13">
      <t>ギジュツ</t>
    </rPh>
    <rPh sb="13" eb="15">
      <t>シンコウ</t>
    </rPh>
    <rPh sb="15" eb="17">
      <t>ザイダン</t>
    </rPh>
    <phoneticPr fontId="1"/>
  </si>
  <si>
    <t>2024年度　研究助成</t>
    <rPh sb="4" eb="6">
      <t>ネンド</t>
    </rPh>
    <rPh sb="7" eb="9">
      <t>ケンキュウ</t>
    </rPh>
    <rPh sb="9" eb="11">
      <t>ジョセイ</t>
    </rPh>
    <phoneticPr fontId="1"/>
  </si>
  <si>
    <t xml:space="preserve">
【助成の対象】
1）有機化学（O）［材料化学を含む]は次の分野の基礎及び応用研究
•有機合成化学
•高分子化学・超分子化学
•有機機能材料化学
•生体関連機能物質化学
•グリーンケミストリー
2）生化学（Ｂ）は次の分野の基礎及び応用研究
•微生物学
•酵素学
•分子細胞生物学
•バイオデクノロジー
</t>
    <rPh sb="2" eb="4">
      <t>ジョセイ</t>
    </rPh>
    <rPh sb="5" eb="7">
      <t>タイショウ</t>
    </rPh>
    <rPh sb="11" eb="13">
      <t>ユウキ</t>
    </rPh>
    <rPh sb="13" eb="15">
      <t>カガク</t>
    </rPh>
    <rPh sb="19" eb="21">
      <t>ザイリョウ</t>
    </rPh>
    <rPh sb="21" eb="23">
      <t>カガク</t>
    </rPh>
    <rPh sb="24" eb="25">
      <t>フク</t>
    </rPh>
    <rPh sb="28" eb="29">
      <t>ツギ</t>
    </rPh>
    <rPh sb="30" eb="32">
      <t>ブンヤ</t>
    </rPh>
    <rPh sb="33" eb="35">
      <t>キソ</t>
    </rPh>
    <rPh sb="35" eb="36">
      <t>オヨ</t>
    </rPh>
    <rPh sb="37" eb="39">
      <t>オウヨウ</t>
    </rPh>
    <rPh sb="39" eb="41">
      <t>ケンキュウ</t>
    </rPh>
    <rPh sb="43" eb="45">
      <t>ユウキ</t>
    </rPh>
    <rPh sb="45" eb="47">
      <t>ゴウセイ</t>
    </rPh>
    <rPh sb="47" eb="49">
      <t>カガク</t>
    </rPh>
    <rPh sb="51" eb="54">
      <t>コウブンシ</t>
    </rPh>
    <rPh sb="54" eb="56">
      <t>カガク</t>
    </rPh>
    <rPh sb="57" eb="58">
      <t>チョウ</t>
    </rPh>
    <rPh sb="58" eb="60">
      <t>ブンシ</t>
    </rPh>
    <rPh sb="60" eb="62">
      <t>カガク</t>
    </rPh>
    <rPh sb="64" eb="66">
      <t>ユウキ</t>
    </rPh>
    <rPh sb="66" eb="68">
      <t>キノウ</t>
    </rPh>
    <rPh sb="68" eb="70">
      <t>ザイリョウ</t>
    </rPh>
    <rPh sb="70" eb="72">
      <t>カガク</t>
    </rPh>
    <rPh sb="74" eb="76">
      <t>セイタイ</t>
    </rPh>
    <rPh sb="76" eb="78">
      <t>カンレン</t>
    </rPh>
    <rPh sb="78" eb="80">
      <t>キノウ</t>
    </rPh>
    <rPh sb="80" eb="82">
      <t>ブッシツ</t>
    </rPh>
    <rPh sb="82" eb="84">
      <t>カガク</t>
    </rPh>
    <rPh sb="100" eb="103">
      <t>セイカガク</t>
    </rPh>
    <rPh sb="122" eb="126">
      <t>ビセイブツガク</t>
    </rPh>
    <rPh sb="128" eb="131">
      <t>コウソガク</t>
    </rPh>
    <rPh sb="133" eb="137">
      <t>ブンシサイボウ</t>
    </rPh>
    <rPh sb="137" eb="140">
      <t>セイブツガク</t>
    </rPh>
    <phoneticPr fontId="1"/>
  </si>
  <si>
    <t>-</t>
    <phoneticPr fontId="1"/>
  </si>
  <si>
    <t>承諾</t>
    <rPh sb="0" eb="2">
      <t>ショウダク</t>
    </rPh>
    <phoneticPr fontId="1"/>
  </si>
  <si>
    <t>https://www.nagase-f.or.jp/</t>
  </si>
  <si>
    <t>https://www.nakatani-foundation.jp/business/grant_science_edu/next_generation_science/</t>
  </si>
  <si>
    <t>23-131</t>
    <phoneticPr fontId="1"/>
  </si>
  <si>
    <t>公益財団法人 中谷医工計測技術振興財団</t>
    <rPh sb="0" eb="4">
      <t>コウエキザイダン</t>
    </rPh>
    <rPh sb="4" eb="6">
      <t>ホウジン</t>
    </rPh>
    <rPh sb="7" eb="17">
      <t>ナカタニイコウケイソクギジュツシンコウ</t>
    </rPh>
    <rPh sb="17" eb="19">
      <t>ザイダン</t>
    </rPh>
    <phoneticPr fontId="1"/>
  </si>
  <si>
    <t>次世代理系人材育成プログラム助成</t>
    <rPh sb="0" eb="3">
      <t>ジセダイ</t>
    </rPh>
    <rPh sb="3" eb="5">
      <t>リケイ</t>
    </rPh>
    <rPh sb="5" eb="7">
      <t>ジンザイ</t>
    </rPh>
    <rPh sb="7" eb="9">
      <t>イクセイ</t>
    </rPh>
    <rPh sb="14" eb="16">
      <t>ジョセイ</t>
    </rPh>
    <phoneticPr fontId="1"/>
  </si>
  <si>
    <t>-</t>
    <phoneticPr fontId="1"/>
  </si>
  <si>
    <t>2024年2月末</t>
    <rPh sb="4" eb="5">
      <t>ネン</t>
    </rPh>
    <rPh sb="6" eb="7">
      <t>ガツ</t>
    </rPh>
    <rPh sb="7" eb="8">
      <t>マツ</t>
    </rPh>
    <phoneticPr fontId="1"/>
  </si>
  <si>
    <t>他教育研究機関、科学系博物館等と連携して、理科への関心が高い中学生を地域で募集・選抜し、将来科学技術理系分野で活躍する科学的リテラシーの高い人材を育てるための体系的・組織的なプログラム</t>
    <rPh sb="0" eb="3">
      <t>タキョウイク</t>
    </rPh>
    <rPh sb="3" eb="5">
      <t>ケンキュウ</t>
    </rPh>
    <rPh sb="5" eb="7">
      <t>キカン</t>
    </rPh>
    <rPh sb="8" eb="10">
      <t>カガク</t>
    </rPh>
    <rPh sb="10" eb="11">
      <t>ケイ</t>
    </rPh>
    <rPh sb="11" eb="14">
      <t>ハクブツカン</t>
    </rPh>
    <rPh sb="14" eb="15">
      <t>トウ</t>
    </rPh>
    <rPh sb="16" eb="18">
      <t>レンケイ</t>
    </rPh>
    <rPh sb="21" eb="23">
      <t>リカ</t>
    </rPh>
    <rPh sb="25" eb="27">
      <t>カンシン</t>
    </rPh>
    <rPh sb="28" eb="29">
      <t>タカ</t>
    </rPh>
    <rPh sb="30" eb="33">
      <t>チュウガクセイ</t>
    </rPh>
    <rPh sb="34" eb="36">
      <t>チイキ</t>
    </rPh>
    <rPh sb="37" eb="39">
      <t>ボシュウ</t>
    </rPh>
    <rPh sb="40" eb="42">
      <t>センバツ</t>
    </rPh>
    <rPh sb="44" eb="46">
      <t>ショウライ</t>
    </rPh>
    <rPh sb="46" eb="48">
      <t>カガク</t>
    </rPh>
    <rPh sb="48" eb="50">
      <t>ギジュツ</t>
    </rPh>
    <rPh sb="50" eb="52">
      <t>リケイ</t>
    </rPh>
    <rPh sb="52" eb="54">
      <t>ブンヤ</t>
    </rPh>
    <rPh sb="55" eb="57">
      <t>カツヤク</t>
    </rPh>
    <rPh sb="59" eb="62">
      <t>カガクテキ</t>
    </rPh>
    <rPh sb="68" eb="69">
      <t>タカ</t>
    </rPh>
    <rPh sb="70" eb="72">
      <t>ジンザイ</t>
    </rPh>
    <rPh sb="73" eb="74">
      <t>ソダ</t>
    </rPh>
    <rPh sb="79" eb="82">
      <t>タイケイテキ</t>
    </rPh>
    <rPh sb="83" eb="86">
      <t>ソシキテキ</t>
    </rPh>
    <phoneticPr fontId="1"/>
  </si>
  <si>
    <t>23-132</t>
    <phoneticPr fontId="1"/>
  </si>
  <si>
    <t>全国健康保険協会</t>
    <rPh sb="0" eb="2">
      <t>ゼンコク</t>
    </rPh>
    <rPh sb="2" eb="4">
      <t>ケンコウ</t>
    </rPh>
    <rPh sb="4" eb="6">
      <t>ホケン</t>
    </rPh>
    <rPh sb="6" eb="8">
      <t>キョウカイ</t>
    </rPh>
    <phoneticPr fontId="1"/>
  </si>
  <si>
    <t>外部有識者を活用した委託研究</t>
    <rPh sb="0" eb="2">
      <t>ガイブ</t>
    </rPh>
    <rPh sb="2" eb="5">
      <t>ユウシキシャ</t>
    </rPh>
    <rPh sb="6" eb="8">
      <t>カツヨウ</t>
    </rPh>
    <rPh sb="10" eb="12">
      <t>イタク</t>
    </rPh>
    <rPh sb="12" eb="14">
      <t>ケンキュウ</t>
    </rPh>
    <phoneticPr fontId="1"/>
  </si>
  <si>
    <t>募集するテーマはＨＰをご確認ください</t>
    <rPh sb="0" eb="2">
      <t>ボシュウ</t>
    </rPh>
    <rPh sb="12" eb="14">
      <t>カクニン</t>
    </rPh>
    <phoneticPr fontId="1"/>
  </si>
  <si>
    <t>https://www.kyoukaikenpo.or.jp/g7/cat740/sb7210/20230731/</t>
    <phoneticPr fontId="1"/>
  </si>
  <si>
    <t>23-133</t>
    <phoneticPr fontId="1"/>
  </si>
  <si>
    <t>公益財団法人 平和中島財団</t>
    <rPh sb="0" eb="4">
      <t>コウエキザイダン</t>
    </rPh>
    <rPh sb="4" eb="6">
      <t>ホウジン</t>
    </rPh>
    <rPh sb="7" eb="9">
      <t>ヘイワ</t>
    </rPh>
    <rPh sb="9" eb="11">
      <t>ナカジマ</t>
    </rPh>
    <rPh sb="11" eb="13">
      <t>ザイダン</t>
    </rPh>
    <phoneticPr fontId="1"/>
  </si>
  <si>
    <t>2024年度　国際学術共同研究助成</t>
    <rPh sb="4" eb="6">
      <t>ネンド</t>
    </rPh>
    <rPh sb="7" eb="9">
      <t>コクサイ</t>
    </rPh>
    <rPh sb="9" eb="11">
      <t>ガクジュツ</t>
    </rPh>
    <rPh sb="11" eb="13">
      <t>キョウドウ</t>
    </rPh>
    <rPh sb="13" eb="15">
      <t>ケンキュウ</t>
    </rPh>
    <rPh sb="15" eb="17">
      <t>ジョセイ</t>
    </rPh>
    <phoneticPr fontId="1"/>
  </si>
  <si>
    <t>2024年2月頃</t>
    <rPh sb="4" eb="5">
      <t>ネン</t>
    </rPh>
    <rPh sb="6" eb="7">
      <t>ガツ</t>
    </rPh>
    <rPh sb="7" eb="8">
      <t>コロ</t>
    </rPh>
    <phoneticPr fontId="1"/>
  </si>
  <si>
    <t>2024年度　アジア地域重点学術研究助成</t>
    <rPh sb="4" eb="6">
      <t>ネンド</t>
    </rPh>
    <rPh sb="10" eb="12">
      <t>チイキ</t>
    </rPh>
    <rPh sb="12" eb="14">
      <t>ジュウテン</t>
    </rPh>
    <rPh sb="14" eb="16">
      <t>ガクジュツ</t>
    </rPh>
    <rPh sb="16" eb="18">
      <t>ケンキュウ</t>
    </rPh>
    <rPh sb="18" eb="20">
      <t>ジョセイ</t>
    </rPh>
    <phoneticPr fontId="1"/>
  </si>
  <si>
    <t>【対象分野】
アジア地域（中近東、シベリア等を含む）</t>
    <rPh sb="1" eb="3">
      <t>タイショウ</t>
    </rPh>
    <rPh sb="3" eb="5">
      <t>ブンヤ</t>
    </rPh>
    <rPh sb="10" eb="12">
      <t>チイキ</t>
    </rPh>
    <rPh sb="13" eb="16">
      <t>チュウキントウ</t>
    </rPh>
    <rPh sb="21" eb="22">
      <t>トウ</t>
    </rPh>
    <rPh sb="23" eb="24">
      <t>フク</t>
    </rPh>
    <phoneticPr fontId="1"/>
  </si>
  <si>
    <t>【対象分野】
特に限定はしないが、学際的な組織で行われる研究</t>
    <rPh sb="1" eb="3">
      <t>タイショウ</t>
    </rPh>
    <rPh sb="3" eb="5">
      <t>ブンヤ</t>
    </rPh>
    <rPh sb="7" eb="8">
      <t>トク</t>
    </rPh>
    <rPh sb="9" eb="11">
      <t>ゲンテイ</t>
    </rPh>
    <rPh sb="17" eb="20">
      <t>ガクサイテキ</t>
    </rPh>
    <rPh sb="21" eb="23">
      <t>ソシキ</t>
    </rPh>
    <rPh sb="24" eb="25">
      <t>オコナ</t>
    </rPh>
    <rPh sb="28" eb="30">
      <t>ケンキュウ</t>
    </rPh>
    <phoneticPr fontId="1"/>
  </si>
  <si>
    <t>日本新薬株式会社</t>
    <rPh sb="0" eb="2">
      <t>ニホン</t>
    </rPh>
    <rPh sb="2" eb="4">
      <t>シンヤク</t>
    </rPh>
    <rPh sb="4" eb="6">
      <t>カブシキ</t>
    </rPh>
    <rPh sb="6" eb="8">
      <t>カイシャ</t>
    </rPh>
    <phoneticPr fontId="1"/>
  </si>
  <si>
    <t>2024年度 日本新薬公募研究助成</t>
    <rPh sb="4" eb="6">
      <t>ネンド</t>
    </rPh>
    <rPh sb="7" eb="9">
      <t>ニホン</t>
    </rPh>
    <rPh sb="9" eb="11">
      <t>シンヤク</t>
    </rPh>
    <rPh sb="11" eb="13">
      <t>コウボ</t>
    </rPh>
    <rPh sb="13" eb="15">
      <t>ケンキュウ</t>
    </rPh>
    <rPh sb="15" eb="17">
      <t>ジョセイ</t>
    </rPh>
    <phoneticPr fontId="1"/>
  </si>
  <si>
    <t>https://www.nippon-shinyaku.co.jp/research_support/</t>
  </si>
  <si>
    <t xml:space="preserve">【募集内容】
CategoryA　造血器腫瘍領域
CategoryB　遺伝性筋疾患領域
CategoryC　肺高血圧症領域
CategoryD　泌尿器科領域
　D1　泌尿器癌領域
   D2　泌尿器癌以外の領域（前立腺肥大症、排尿障害、結石、性機能障害等）
</t>
    <rPh sb="1" eb="3">
      <t>ボシュウ</t>
    </rPh>
    <rPh sb="3" eb="5">
      <t>ナイヨウ</t>
    </rPh>
    <rPh sb="17" eb="20">
      <t>ゾウケツキ</t>
    </rPh>
    <rPh sb="20" eb="22">
      <t>シュヨウ</t>
    </rPh>
    <rPh sb="22" eb="24">
      <t>リョウイキ</t>
    </rPh>
    <rPh sb="35" eb="38">
      <t>イデンセイ</t>
    </rPh>
    <rPh sb="38" eb="39">
      <t>キン</t>
    </rPh>
    <rPh sb="39" eb="41">
      <t>シッカン</t>
    </rPh>
    <rPh sb="41" eb="43">
      <t>リョウイキ</t>
    </rPh>
    <rPh sb="54" eb="55">
      <t>ハイ</t>
    </rPh>
    <rPh sb="55" eb="59">
      <t>コウケツアツショウ</t>
    </rPh>
    <rPh sb="59" eb="61">
      <t>リョウイキ</t>
    </rPh>
    <rPh sb="72" eb="76">
      <t>ヒニョウキカ</t>
    </rPh>
    <rPh sb="76" eb="78">
      <t>リョウイキ</t>
    </rPh>
    <rPh sb="83" eb="86">
      <t>ヒニョウキ</t>
    </rPh>
    <rPh sb="86" eb="87">
      <t>ガン</t>
    </rPh>
    <rPh sb="87" eb="89">
      <t>リョウイキ</t>
    </rPh>
    <rPh sb="96" eb="99">
      <t>ヒニョウキ</t>
    </rPh>
    <rPh sb="99" eb="100">
      <t>ガン</t>
    </rPh>
    <rPh sb="100" eb="102">
      <t>イガイ</t>
    </rPh>
    <rPh sb="103" eb="105">
      <t>リョウイキ</t>
    </rPh>
    <rPh sb="106" eb="109">
      <t>ゼンリツセン</t>
    </rPh>
    <rPh sb="109" eb="112">
      <t>ヒダイショウ</t>
    </rPh>
    <rPh sb="113" eb="115">
      <t>ハイニョウ</t>
    </rPh>
    <rPh sb="115" eb="117">
      <t>ショウガイ</t>
    </rPh>
    <rPh sb="118" eb="120">
      <t>ケッセキ</t>
    </rPh>
    <rPh sb="121" eb="122">
      <t>セイ</t>
    </rPh>
    <rPh sb="122" eb="124">
      <t>キノウ</t>
    </rPh>
    <rPh sb="124" eb="127">
      <t>ショウガイトウ</t>
    </rPh>
    <phoneticPr fontId="1"/>
  </si>
  <si>
    <t>40歳未満（2024年4月1日現在）
あるいは学位取得後8年未満</t>
    <rPh sb="2" eb="3">
      <t>サイ</t>
    </rPh>
    <rPh sb="3" eb="5">
      <t>ミマン</t>
    </rPh>
    <rPh sb="10" eb="11">
      <t>ネン</t>
    </rPh>
    <rPh sb="12" eb="13">
      <t>ガツ</t>
    </rPh>
    <rPh sb="14" eb="15">
      <t>ヒ</t>
    </rPh>
    <rPh sb="15" eb="17">
      <t>ゲンザイ</t>
    </rPh>
    <rPh sb="23" eb="25">
      <t>ガクイ</t>
    </rPh>
    <rPh sb="25" eb="28">
      <t>シュトクゴ</t>
    </rPh>
    <rPh sb="29" eb="30">
      <t>ネン</t>
    </rPh>
    <rPh sb="30" eb="32">
      <t>ミマン</t>
    </rPh>
    <phoneticPr fontId="1"/>
  </si>
  <si>
    <t>承諾</t>
    <rPh sb="0" eb="2">
      <t>ショウダク</t>
    </rPh>
    <phoneticPr fontId="1"/>
  </si>
  <si>
    <t>2024年4月頃</t>
    <rPh sb="4" eb="5">
      <t>ネン</t>
    </rPh>
    <rPh sb="6" eb="7">
      <t>ガツ</t>
    </rPh>
    <rPh sb="7" eb="8">
      <t>コロ</t>
    </rPh>
    <phoneticPr fontId="1"/>
  </si>
  <si>
    <t>23-134</t>
    <phoneticPr fontId="1"/>
  </si>
  <si>
    <t>公益財団法人中山隼雄科学技術文化財団</t>
    <rPh sb="0" eb="4">
      <t>コウエキザイダン</t>
    </rPh>
    <rPh sb="4" eb="6">
      <t>ホウジン</t>
    </rPh>
    <rPh sb="6" eb="8">
      <t>ナカヤマ</t>
    </rPh>
    <rPh sb="8" eb="10">
      <t>ハヤオ</t>
    </rPh>
    <rPh sb="10" eb="12">
      <t>カガク</t>
    </rPh>
    <rPh sb="12" eb="14">
      <t>ギジュツ</t>
    </rPh>
    <rPh sb="14" eb="16">
      <t>ブンカ</t>
    </rPh>
    <rPh sb="16" eb="18">
      <t>ザイダン</t>
    </rPh>
    <phoneticPr fontId="1"/>
  </si>
  <si>
    <t>調査研究並びに研究助成</t>
    <rPh sb="0" eb="2">
      <t>チョウサ</t>
    </rPh>
    <rPh sb="2" eb="4">
      <t>ケンキュウ</t>
    </rPh>
    <rPh sb="4" eb="5">
      <t>ナラ</t>
    </rPh>
    <rPh sb="7" eb="9">
      <t>ケンキュウ</t>
    </rPh>
    <rPh sb="9" eb="11">
      <t>ジョセイ</t>
    </rPh>
    <phoneticPr fontId="1"/>
  </si>
  <si>
    <t>1）助成研究Ａ　ゲームの分野
①重点研究：人間性・社会性を高めるゲーム
②基礎的・基盤的研究：ゲームに関する各種研究
2）助成研究Ｂ「人間と遊び」に関する各種研究</t>
    <rPh sb="2" eb="4">
      <t>ジョセイ</t>
    </rPh>
    <rPh sb="4" eb="6">
      <t>ケンキュウ</t>
    </rPh>
    <rPh sb="12" eb="14">
      <t>ブンヤ</t>
    </rPh>
    <rPh sb="16" eb="18">
      <t>ジュウテン</t>
    </rPh>
    <rPh sb="18" eb="20">
      <t>ケンキュウ</t>
    </rPh>
    <rPh sb="21" eb="24">
      <t>ニンゲンセイ</t>
    </rPh>
    <rPh sb="25" eb="28">
      <t>シャカイセイ</t>
    </rPh>
    <rPh sb="29" eb="30">
      <t>タカ</t>
    </rPh>
    <rPh sb="37" eb="40">
      <t>キソテキ</t>
    </rPh>
    <rPh sb="41" eb="44">
      <t>キバンテキ</t>
    </rPh>
    <rPh sb="44" eb="46">
      <t>ケンキュウ</t>
    </rPh>
    <rPh sb="51" eb="52">
      <t>カン</t>
    </rPh>
    <rPh sb="54" eb="56">
      <t>カクシュ</t>
    </rPh>
    <rPh sb="56" eb="58">
      <t>ケンキュウ</t>
    </rPh>
    <rPh sb="62" eb="64">
      <t>ジョセイ</t>
    </rPh>
    <rPh sb="64" eb="66">
      <t>ケンキュウ</t>
    </rPh>
    <rPh sb="68" eb="70">
      <t>ニンゲン</t>
    </rPh>
    <rPh sb="71" eb="72">
      <t>アソ</t>
    </rPh>
    <rPh sb="75" eb="76">
      <t>カン</t>
    </rPh>
    <rPh sb="78" eb="80">
      <t>カクシュ</t>
    </rPh>
    <rPh sb="80" eb="82">
      <t>ケンキュウ</t>
    </rPh>
    <phoneticPr fontId="1"/>
  </si>
  <si>
    <t>助成研究Ａ：3,000
助成研究Ｂ：1,000</t>
    <rPh sb="0" eb="2">
      <t>ジョセイ</t>
    </rPh>
    <rPh sb="2" eb="4">
      <t>ケンキュウ</t>
    </rPh>
    <rPh sb="12" eb="14">
      <t>ジョセイ</t>
    </rPh>
    <rPh sb="14" eb="16">
      <t>ケンキュウ</t>
    </rPh>
    <phoneticPr fontId="1"/>
  </si>
  <si>
    <t>-</t>
    <phoneticPr fontId="1"/>
  </si>
  <si>
    <t>2024年1月中</t>
    <rPh sb="4" eb="5">
      <t>ネン</t>
    </rPh>
    <rPh sb="6" eb="7">
      <t>ガツ</t>
    </rPh>
    <rPh sb="7" eb="8">
      <t>チュウ</t>
    </rPh>
    <phoneticPr fontId="1"/>
  </si>
  <si>
    <t>https://www.nakayama-zaidan.or.jp/subsidy/subsidy01.html</t>
    <phoneticPr fontId="1"/>
  </si>
  <si>
    <t>23-135</t>
    <phoneticPr fontId="1"/>
  </si>
  <si>
    <t>23-136</t>
    <phoneticPr fontId="1"/>
  </si>
  <si>
    <t>公益財団法人 日本科学協会</t>
    <rPh sb="0" eb="6">
      <t>コウエキザイダンホウジン</t>
    </rPh>
    <rPh sb="7" eb="9">
      <t>ニホン</t>
    </rPh>
    <rPh sb="9" eb="11">
      <t>カガク</t>
    </rPh>
    <rPh sb="11" eb="13">
      <t>キョウカイ</t>
    </rPh>
    <phoneticPr fontId="1"/>
  </si>
  <si>
    <t>2024年度笹川科学研究助成</t>
    <rPh sb="4" eb="6">
      <t>ネンド</t>
    </rPh>
    <rPh sb="6" eb="8">
      <t>ササガワ</t>
    </rPh>
    <rPh sb="8" eb="10">
      <t>カガク</t>
    </rPh>
    <rPh sb="10" eb="12">
      <t>ケンキュウ</t>
    </rPh>
    <rPh sb="12" eb="14">
      <t>ジョセイ</t>
    </rPh>
    <phoneticPr fontId="1"/>
  </si>
  <si>
    <t>35歳以下</t>
    <rPh sb="2" eb="3">
      <t>サイ</t>
    </rPh>
    <rPh sb="3" eb="5">
      <t>イカ</t>
    </rPh>
    <phoneticPr fontId="1"/>
  </si>
  <si>
    <t>《学術研究部門》
人文・社会科学および自然科学（医学を除く）の研究
『海に関係する研究』は重点テーマ</t>
    <rPh sb="1" eb="3">
      <t>ガクジュツ</t>
    </rPh>
    <rPh sb="3" eb="5">
      <t>ケンキュウ</t>
    </rPh>
    <rPh sb="5" eb="7">
      <t>ブモン</t>
    </rPh>
    <rPh sb="9" eb="11">
      <t>ジンブン</t>
    </rPh>
    <rPh sb="12" eb="14">
      <t>シャカイ</t>
    </rPh>
    <rPh sb="14" eb="16">
      <t>カガク</t>
    </rPh>
    <rPh sb="19" eb="21">
      <t>シゼン</t>
    </rPh>
    <rPh sb="21" eb="23">
      <t>カガク</t>
    </rPh>
    <rPh sb="24" eb="26">
      <t>イガク</t>
    </rPh>
    <rPh sb="27" eb="28">
      <t>ノゾ</t>
    </rPh>
    <rPh sb="31" eb="33">
      <t>ケンキュウ</t>
    </rPh>
    <rPh sb="35" eb="36">
      <t>ウミ</t>
    </rPh>
    <rPh sb="37" eb="39">
      <t>カンケイ</t>
    </rPh>
    <rPh sb="41" eb="43">
      <t>ケンキュウ</t>
    </rPh>
    <rPh sb="45" eb="47">
      <t>ジュウテン</t>
    </rPh>
    <phoneticPr fontId="1"/>
  </si>
  <si>
    <t>2024年3月下旬</t>
    <rPh sb="4" eb="5">
      <t>ネン</t>
    </rPh>
    <rPh sb="6" eb="7">
      <t>ガツ</t>
    </rPh>
    <rPh sb="7" eb="9">
      <t>ゲジュン</t>
    </rPh>
    <phoneticPr fontId="1"/>
  </si>
  <si>
    <t>https://www.jss.or.jp/ikusei/sasakawa/</t>
    <phoneticPr fontId="1"/>
  </si>
  <si>
    <t>推薦</t>
    <rPh sb="0" eb="2">
      <t>スイセン</t>
    </rPh>
    <phoneticPr fontId="1"/>
  </si>
  <si>
    <t xml:space="preserve">《実践研究部門》
【助成対象】
Ａ　教員・ＮＰＯ職員等が行う問題解決型研究
社会的諸問題の解決に向けて行う実践的な研究
Ｂ　学芸員・司書等が行う調査・研究
生涯学習施設の活性化に資する調査・研究
</t>
    <rPh sb="1" eb="3">
      <t>ジッセン</t>
    </rPh>
    <rPh sb="3" eb="5">
      <t>ケンキュウ</t>
    </rPh>
    <rPh sb="5" eb="7">
      <t>ブモン</t>
    </rPh>
    <rPh sb="10" eb="12">
      <t>ジョセイ</t>
    </rPh>
    <rPh sb="12" eb="14">
      <t>タイショウ</t>
    </rPh>
    <rPh sb="18" eb="20">
      <t>キョウイン</t>
    </rPh>
    <rPh sb="24" eb="26">
      <t>ショクイン</t>
    </rPh>
    <rPh sb="26" eb="27">
      <t>トウ</t>
    </rPh>
    <rPh sb="28" eb="29">
      <t>オコナ</t>
    </rPh>
    <rPh sb="30" eb="32">
      <t>モンダイ</t>
    </rPh>
    <rPh sb="32" eb="35">
      <t>カイケツガタ</t>
    </rPh>
    <rPh sb="35" eb="37">
      <t>ケンキュウ</t>
    </rPh>
    <rPh sb="38" eb="41">
      <t>シャカイテキ</t>
    </rPh>
    <rPh sb="41" eb="44">
      <t>ショモンダイ</t>
    </rPh>
    <rPh sb="45" eb="47">
      <t>カイケツ</t>
    </rPh>
    <rPh sb="48" eb="49">
      <t>ム</t>
    </rPh>
    <rPh sb="51" eb="52">
      <t>オコナ</t>
    </rPh>
    <rPh sb="53" eb="56">
      <t>ジッセンテキ</t>
    </rPh>
    <rPh sb="57" eb="59">
      <t>ケンキュウ</t>
    </rPh>
    <rPh sb="62" eb="65">
      <t>ガクゲイイン</t>
    </rPh>
    <rPh sb="66" eb="69">
      <t>シショトウ</t>
    </rPh>
    <rPh sb="70" eb="71">
      <t>オコナ</t>
    </rPh>
    <rPh sb="72" eb="74">
      <t>チョウサ</t>
    </rPh>
    <rPh sb="75" eb="77">
      <t>ケンキュウ</t>
    </rPh>
    <rPh sb="78" eb="82">
      <t>ショウガイガクシュウ</t>
    </rPh>
    <rPh sb="82" eb="84">
      <t>シセツ</t>
    </rPh>
    <rPh sb="85" eb="88">
      <t>カッセイカ</t>
    </rPh>
    <rPh sb="89" eb="90">
      <t>シ</t>
    </rPh>
    <rPh sb="92" eb="94">
      <t>チョウサ</t>
    </rPh>
    <rPh sb="95" eb="97">
      <t>ケンキュウ</t>
    </rPh>
    <phoneticPr fontId="1"/>
  </si>
  <si>
    <t>23-137</t>
    <phoneticPr fontId="1"/>
  </si>
  <si>
    <t>2023年度（二次募集）
研究助成</t>
    <rPh sb="4" eb="6">
      <t>ネンド</t>
    </rPh>
    <rPh sb="7" eb="9">
      <t>ニジ</t>
    </rPh>
    <rPh sb="9" eb="11">
      <t>ボシュウ</t>
    </rPh>
    <rPh sb="13" eb="15">
      <t>ケンキュウ</t>
    </rPh>
    <rPh sb="15" eb="17">
      <t>ジョセイ</t>
    </rPh>
    <phoneticPr fontId="1"/>
  </si>
  <si>
    <t xml:space="preserve">【助成対象分野】
管理会計技法、管理会計システム、事業承継システム、およびそれに関連する管理システム
</t>
    <rPh sb="1" eb="3">
      <t>ジョセイ</t>
    </rPh>
    <rPh sb="3" eb="5">
      <t>タイショウ</t>
    </rPh>
    <rPh sb="5" eb="7">
      <t>ブンヤ</t>
    </rPh>
    <rPh sb="9" eb="11">
      <t>カンリ</t>
    </rPh>
    <rPh sb="11" eb="15">
      <t>カイケイギホウ</t>
    </rPh>
    <rPh sb="16" eb="18">
      <t>カンリ</t>
    </rPh>
    <rPh sb="18" eb="20">
      <t>カイケイ</t>
    </rPh>
    <rPh sb="25" eb="27">
      <t>ジギョウ</t>
    </rPh>
    <rPh sb="27" eb="29">
      <t>ショウケイ</t>
    </rPh>
    <rPh sb="40" eb="42">
      <t>カンレン</t>
    </rPh>
    <rPh sb="44" eb="46">
      <t>カンリ</t>
    </rPh>
    <phoneticPr fontId="1"/>
  </si>
  <si>
    <t>助成研究Ａ：300～2,000
助成研究Ｂ：600
挑戦的萌芽：300～2,000</t>
    <rPh sb="0" eb="2">
      <t>ジョセイ</t>
    </rPh>
    <rPh sb="2" eb="4">
      <t>ケンキュウ</t>
    </rPh>
    <rPh sb="16" eb="18">
      <t>ジョセイ</t>
    </rPh>
    <rPh sb="18" eb="20">
      <t>ケンキュウ</t>
    </rPh>
    <rPh sb="26" eb="29">
      <t>チョウセンテキ</t>
    </rPh>
    <rPh sb="29" eb="31">
      <t>ホウガ</t>
    </rPh>
    <phoneticPr fontId="1"/>
  </si>
  <si>
    <t>12月上旬</t>
    <rPh sb="2" eb="3">
      <t>ガツ</t>
    </rPh>
    <rPh sb="3" eb="5">
      <t>ジョウジュン</t>
    </rPh>
    <phoneticPr fontId="1"/>
  </si>
  <si>
    <t>推薦</t>
    <rPh sb="0" eb="2">
      <t>スイセン</t>
    </rPh>
    <phoneticPr fontId="1"/>
  </si>
  <si>
    <t>2023年度（二次募集）
出版助成</t>
    <rPh sb="13" eb="15">
      <t>シュッパン</t>
    </rPh>
    <phoneticPr fontId="1"/>
  </si>
  <si>
    <t>【助成対象】
管理会計学及び関連領域の研究成果の出版。
2024年1月～6月末日の間に出版できるもの。</t>
    <rPh sb="1" eb="3">
      <t>ジョセイ</t>
    </rPh>
    <rPh sb="3" eb="5">
      <t>タイショウ</t>
    </rPh>
    <rPh sb="7" eb="9">
      <t>カンリ</t>
    </rPh>
    <rPh sb="9" eb="12">
      <t>カイケイガク</t>
    </rPh>
    <rPh sb="12" eb="13">
      <t>オヨ</t>
    </rPh>
    <rPh sb="14" eb="16">
      <t>カンレン</t>
    </rPh>
    <rPh sb="16" eb="18">
      <t>リョウイキ</t>
    </rPh>
    <rPh sb="19" eb="23">
      <t>ケンキュウセイカ</t>
    </rPh>
    <rPh sb="24" eb="26">
      <t>シュッパン</t>
    </rPh>
    <rPh sb="32" eb="33">
      <t>ネン</t>
    </rPh>
    <rPh sb="34" eb="35">
      <t>ガツ</t>
    </rPh>
    <rPh sb="37" eb="38">
      <t>ガツ</t>
    </rPh>
    <rPh sb="38" eb="40">
      <t>マツジツ</t>
    </rPh>
    <rPh sb="41" eb="42">
      <t>アイダ</t>
    </rPh>
    <rPh sb="43" eb="45">
      <t>シュッパン</t>
    </rPh>
    <phoneticPr fontId="1"/>
  </si>
  <si>
    <t>http://melco-foundation.jp/apply/research/6388/</t>
  </si>
  <si>
    <t>23-138</t>
    <phoneticPr fontId="1"/>
  </si>
  <si>
    <t>一般社団法人 ニューガラスフォーラム</t>
    <rPh sb="0" eb="2">
      <t>イッパン</t>
    </rPh>
    <rPh sb="2" eb="4">
      <t>シャダン</t>
    </rPh>
    <rPh sb="4" eb="6">
      <t>ホウジン</t>
    </rPh>
    <phoneticPr fontId="1"/>
  </si>
  <si>
    <t>2024年度 ガラス基礎研究振興プログラム</t>
    <rPh sb="4" eb="6">
      <t>ネンド</t>
    </rPh>
    <rPh sb="10" eb="12">
      <t>キソ</t>
    </rPh>
    <rPh sb="12" eb="14">
      <t>ケンキュウ</t>
    </rPh>
    <rPh sb="14" eb="16">
      <t>シンコウ</t>
    </rPh>
    <phoneticPr fontId="1"/>
  </si>
  <si>
    <t xml:space="preserve">
【コース別募集】
Ⅰ.ガラスエキスパートコース
自身の今までの研究手法とは異なる方法でガラスの研究に取り組もうとするもの
Ⅱ.ガラスチャレンジコース
ガラス以外の科学・工学分野で研究者が、これまでに養った手法をガラスに適用し、研究手法の適用範囲を広げようとするもの
</t>
    <rPh sb="5" eb="6">
      <t>ベツ</t>
    </rPh>
    <rPh sb="6" eb="8">
      <t>ボシュウ</t>
    </rPh>
    <rPh sb="25" eb="27">
      <t>ジシン</t>
    </rPh>
    <rPh sb="28" eb="29">
      <t>イマ</t>
    </rPh>
    <rPh sb="32" eb="34">
      <t>ケンキュウ</t>
    </rPh>
    <rPh sb="34" eb="36">
      <t>シュホウ</t>
    </rPh>
    <rPh sb="38" eb="39">
      <t>コト</t>
    </rPh>
    <rPh sb="41" eb="43">
      <t>ホウホウ</t>
    </rPh>
    <rPh sb="48" eb="50">
      <t>ケンキュウ</t>
    </rPh>
    <rPh sb="51" eb="52">
      <t>ト</t>
    </rPh>
    <rPh sb="53" eb="54">
      <t>ク</t>
    </rPh>
    <rPh sb="80" eb="82">
      <t>イガイ</t>
    </rPh>
    <rPh sb="83" eb="85">
      <t>カガク</t>
    </rPh>
    <rPh sb="86" eb="88">
      <t>コウガク</t>
    </rPh>
    <rPh sb="88" eb="90">
      <t>ブンヤ</t>
    </rPh>
    <rPh sb="91" eb="93">
      <t>ケンキュウ</t>
    </rPh>
    <rPh sb="93" eb="94">
      <t>シャ</t>
    </rPh>
    <rPh sb="101" eb="102">
      <t>ヤシナ</t>
    </rPh>
    <rPh sb="104" eb="106">
      <t>シュホウ</t>
    </rPh>
    <rPh sb="111" eb="113">
      <t>テキヨウ</t>
    </rPh>
    <rPh sb="115" eb="119">
      <t>ケンキュウシュホウ</t>
    </rPh>
    <rPh sb="120" eb="124">
      <t>テキヨウハンイ</t>
    </rPh>
    <rPh sb="125" eb="126">
      <t>ヒロ</t>
    </rPh>
    <phoneticPr fontId="1"/>
  </si>
  <si>
    <t>45歳以下（1979年4月2日以降の生まれ）</t>
    <rPh sb="2" eb="3">
      <t>サイ</t>
    </rPh>
    <rPh sb="3" eb="5">
      <t>イカ</t>
    </rPh>
    <rPh sb="10" eb="11">
      <t>ネン</t>
    </rPh>
    <rPh sb="12" eb="13">
      <t>ガツ</t>
    </rPh>
    <rPh sb="14" eb="15">
      <t>ヒ</t>
    </rPh>
    <rPh sb="15" eb="17">
      <t>イコウ</t>
    </rPh>
    <rPh sb="18" eb="19">
      <t>ウ</t>
    </rPh>
    <phoneticPr fontId="1"/>
  </si>
  <si>
    <t>承認</t>
    <rPh sb="0" eb="2">
      <t>ショウニン</t>
    </rPh>
    <phoneticPr fontId="1"/>
  </si>
  <si>
    <t>3,000～9,000</t>
    <phoneticPr fontId="1"/>
  </si>
  <si>
    <t>2024年3月末</t>
    <rPh sb="4" eb="5">
      <t>ネン</t>
    </rPh>
    <rPh sb="6" eb="7">
      <t>ガツ</t>
    </rPh>
    <rPh sb="7" eb="8">
      <t>マツ</t>
    </rPh>
    <phoneticPr fontId="1"/>
  </si>
  <si>
    <t>https://www.newglass.jp/kenkyu/2024/</t>
  </si>
  <si>
    <t>23-139</t>
    <phoneticPr fontId="1"/>
  </si>
  <si>
    <t>公益財団法人 電気通信普及財団</t>
    <rPh sb="0" eb="4">
      <t>コウエキザイダン</t>
    </rPh>
    <rPh sb="4" eb="6">
      <t>ホウジン</t>
    </rPh>
    <rPh sb="7" eb="9">
      <t>デンキ</t>
    </rPh>
    <rPh sb="9" eb="11">
      <t>ツウシン</t>
    </rPh>
    <rPh sb="11" eb="13">
      <t>フキュウ</t>
    </rPh>
    <rPh sb="13" eb="15">
      <t>ザイダン</t>
    </rPh>
    <phoneticPr fontId="1"/>
  </si>
  <si>
    <t>2023年度研究調査助成</t>
    <rPh sb="4" eb="6">
      <t>ネンド</t>
    </rPh>
    <rPh sb="6" eb="8">
      <t>ケンキュウ</t>
    </rPh>
    <rPh sb="8" eb="10">
      <t>チョウサ</t>
    </rPh>
    <rPh sb="10" eb="12">
      <t>ジョセイ</t>
    </rPh>
    <phoneticPr fontId="1"/>
  </si>
  <si>
    <t>【対象分野】
①情報通信に関する法律、経済、社会、文化等の人文学・社会科学分野
②情報通信に関する技術分野
③情報分野に関する人文学・社会科学分野及び技術分野の両分野にわたる研究調査</t>
    <rPh sb="1" eb="5">
      <t>タイショウブンヤ</t>
    </rPh>
    <rPh sb="8" eb="10">
      <t>ジョウホウ</t>
    </rPh>
    <rPh sb="10" eb="12">
      <t>ツウシン</t>
    </rPh>
    <rPh sb="13" eb="14">
      <t>カン</t>
    </rPh>
    <rPh sb="16" eb="18">
      <t>ホウリツ</t>
    </rPh>
    <rPh sb="19" eb="21">
      <t>ケイザイ</t>
    </rPh>
    <rPh sb="22" eb="24">
      <t>シャカイ</t>
    </rPh>
    <rPh sb="25" eb="27">
      <t>ブンカ</t>
    </rPh>
    <rPh sb="27" eb="28">
      <t>トウ</t>
    </rPh>
    <rPh sb="29" eb="32">
      <t>ジンブンガク</t>
    </rPh>
    <rPh sb="33" eb="35">
      <t>シャカイ</t>
    </rPh>
    <rPh sb="35" eb="39">
      <t>カガクブンヤ</t>
    </rPh>
    <rPh sb="41" eb="43">
      <t>ジョウホウ</t>
    </rPh>
    <rPh sb="43" eb="45">
      <t>ツウシン</t>
    </rPh>
    <rPh sb="46" eb="47">
      <t>カン</t>
    </rPh>
    <rPh sb="49" eb="51">
      <t>ギジュツ</t>
    </rPh>
    <rPh sb="51" eb="53">
      <t>ブンヤ</t>
    </rPh>
    <rPh sb="55" eb="57">
      <t>ジョウホウ</t>
    </rPh>
    <rPh sb="57" eb="59">
      <t>ブンヤ</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ケンキュウ</t>
    </rPh>
    <rPh sb="89" eb="91">
      <t>チョウサ</t>
    </rPh>
    <phoneticPr fontId="1"/>
  </si>
  <si>
    <t>推薦</t>
    <rPh sb="0" eb="2">
      <t>スイセン</t>
    </rPh>
    <phoneticPr fontId="1"/>
  </si>
  <si>
    <t>-</t>
    <phoneticPr fontId="1"/>
  </si>
  <si>
    <t>2024年3月末</t>
    <rPh sb="4" eb="5">
      <t>ネン</t>
    </rPh>
    <rPh sb="6" eb="7">
      <t>ガツ</t>
    </rPh>
    <rPh sb="7" eb="8">
      <t>マツ</t>
    </rPh>
    <phoneticPr fontId="1"/>
  </si>
  <si>
    <t>シンポジウム・セミナー等開催援助</t>
    <rPh sb="11" eb="12">
      <t>トウ</t>
    </rPh>
    <rPh sb="12" eb="14">
      <t>カイサイ</t>
    </rPh>
    <rPh sb="14" eb="16">
      <t>エンジョ</t>
    </rPh>
    <phoneticPr fontId="1"/>
  </si>
  <si>
    <t xml:space="preserve">【対象分野】
①情報通信の研究、普及・発展に関して学術的に寄与する会議等（学術分野）
②情報通信の普及、利活用の振興に社会的に寄与するシンポジウム・セミナー等（社会貢献分野）
</t>
    <rPh sb="1" eb="5">
      <t>タイショウブンヤ</t>
    </rPh>
    <rPh sb="8" eb="10">
      <t>ジョウホウ</t>
    </rPh>
    <rPh sb="10" eb="12">
      <t>ツウシン</t>
    </rPh>
    <rPh sb="13" eb="15">
      <t>ケンキュウ</t>
    </rPh>
    <rPh sb="16" eb="18">
      <t>フキュウ</t>
    </rPh>
    <rPh sb="19" eb="21">
      <t>ハッテン</t>
    </rPh>
    <rPh sb="22" eb="23">
      <t>カン</t>
    </rPh>
    <rPh sb="25" eb="27">
      <t>ガクジュツ</t>
    </rPh>
    <rPh sb="27" eb="28">
      <t>テキ</t>
    </rPh>
    <rPh sb="29" eb="31">
      <t>キヨ</t>
    </rPh>
    <rPh sb="33" eb="36">
      <t>カイギトウ</t>
    </rPh>
    <rPh sb="37" eb="39">
      <t>ガクジュツ</t>
    </rPh>
    <rPh sb="39" eb="41">
      <t>ブンヤ</t>
    </rPh>
    <rPh sb="44" eb="46">
      <t>ジョウホウ</t>
    </rPh>
    <rPh sb="46" eb="48">
      <t>ツウシン</t>
    </rPh>
    <rPh sb="49" eb="51">
      <t>フキュウ</t>
    </rPh>
    <rPh sb="52" eb="55">
      <t>リカツヨウ</t>
    </rPh>
    <rPh sb="56" eb="58">
      <t>シンコウ</t>
    </rPh>
    <rPh sb="59" eb="62">
      <t>シャカイテキ</t>
    </rPh>
    <rPh sb="63" eb="65">
      <t>キヨ</t>
    </rPh>
    <rPh sb="78" eb="79">
      <t>トウ</t>
    </rPh>
    <rPh sb="80" eb="82">
      <t>シャカイ</t>
    </rPh>
    <rPh sb="82" eb="84">
      <t>コウケン</t>
    </rPh>
    <rPh sb="84" eb="86">
      <t>ブンヤ</t>
    </rPh>
    <phoneticPr fontId="1"/>
  </si>
  <si>
    <t>23-139</t>
    <phoneticPr fontId="1"/>
  </si>
  <si>
    <t>23-140</t>
    <phoneticPr fontId="1"/>
  </si>
  <si>
    <t>一般社団法人 日本アルミニウム協会</t>
    <rPh sb="0" eb="2">
      <t>イッパン</t>
    </rPh>
    <rPh sb="2" eb="4">
      <t>シャダン</t>
    </rPh>
    <rPh sb="4" eb="6">
      <t>ホウジン</t>
    </rPh>
    <rPh sb="7" eb="9">
      <t>ニホン</t>
    </rPh>
    <rPh sb="15" eb="17">
      <t>キョウカイ</t>
    </rPh>
    <phoneticPr fontId="1"/>
  </si>
  <si>
    <t>令和6年度 アルミニウム研究助成</t>
    <rPh sb="0" eb="2">
      <t>レイワ</t>
    </rPh>
    <rPh sb="3" eb="5">
      <t>ネンド</t>
    </rPh>
    <rPh sb="12" eb="14">
      <t>ケンキュウ</t>
    </rPh>
    <rPh sb="14" eb="16">
      <t>ジョセイ</t>
    </rPh>
    <phoneticPr fontId="1"/>
  </si>
  <si>
    <t>【対象とする研究助成課題】
アルミニウム産業の需要拡大に役立つものを対象
※詳細はＨＰ参照</t>
    <rPh sb="1" eb="3">
      <t>タイショウ</t>
    </rPh>
    <rPh sb="6" eb="8">
      <t>ケンキュウ</t>
    </rPh>
    <rPh sb="8" eb="10">
      <t>ジョセイ</t>
    </rPh>
    <rPh sb="10" eb="12">
      <t>カダイ</t>
    </rPh>
    <rPh sb="20" eb="22">
      <t>サンギョウ</t>
    </rPh>
    <rPh sb="23" eb="25">
      <t>ジュヨウ</t>
    </rPh>
    <rPh sb="25" eb="27">
      <t>カクダイ</t>
    </rPh>
    <rPh sb="28" eb="30">
      <t>ヤクダ</t>
    </rPh>
    <rPh sb="34" eb="36">
      <t>タイショウ</t>
    </rPh>
    <rPh sb="38" eb="40">
      <t>ショウサイ</t>
    </rPh>
    <rPh sb="43" eb="45">
      <t>サンショウ</t>
    </rPh>
    <phoneticPr fontId="1"/>
  </si>
  <si>
    <t>40歳未満</t>
    <rPh sb="2" eb="3">
      <t>サイ</t>
    </rPh>
    <rPh sb="3" eb="5">
      <t>ミマン</t>
    </rPh>
    <phoneticPr fontId="1"/>
  </si>
  <si>
    <t>-</t>
    <phoneticPr fontId="1"/>
  </si>
  <si>
    <t>2024年3月末</t>
    <rPh sb="4" eb="5">
      <t>ネン</t>
    </rPh>
    <rPh sb="6" eb="7">
      <t>ガツ</t>
    </rPh>
    <rPh sb="7" eb="8">
      <t>マツ</t>
    </rPh>
    <phoneticPr fontId="1"/>
  </si>
  <si>
    <t>ＨＰ確認</t>
    <rPh sb="2" eb="4">
      <t>カクニン</t>
    </rPh>
    <phoneticPr fontId="1"/>
  </si>
  <si>
    <t>23-141</t>
    <phoneticPr fontId="1"/>
  </si>
  <si>
    <t>公益財団法人 エリザベス・アーノルド富士財団</t>
    <rPh sb="0" eb="4">
      <t>コウエキザイダン</t>
    </rPh>
    <rPh sb="4" eb="6">
      <t>ホウジン</t>
    </rPh>
    <rPh sb="18" eb="20">
      <t>フジ</t>
    </rPh>
    <rPh sb="20" eb="22">
      <t>ザイダン</t>
    </rPh>
    <phoneticPr fontId="1"/>
  </si>
  <si>
    <t xml:space="preserve">【研究分野】
1）米、麦等に関する研究
2）米、麦等を原料とする食品の生産・加工・流通・生理的機能性等に関する研究
3）米、麦等を原料とする食品製造における技術の向上発展に関する研究
4）米、麦等を原料とする食品製造における機械の向上進歩に関する研究
</t>
    <rPh sb="1" eb="3">
      <t>ケンキュウ</t>
    </rPh>
    <rPh sb="3" eb="5">
      <t>ブンヤ</t>
    </rPh>
    <rPh sb="9" eb="10">
      <t>コメ</t>
    </rPh>
    <rPh sb="11" eb="12">
      <t>ムギ</t>
    </rPh>
    <rPh sb="12" eb="13">
      <t>トウ</t>
    </rPh>
    <rPh sb="14" eb="15">
      <t>カン</t>
    </rPh>
    <rPh sb="17" eb="19">
      <t>ケンキュウ</t>
    </rPh>
    <rPh sb="22" eb="23">
      <t>コメ</t>
    </rPh>
    <rPh sb="24" eb="25">
      <t>ムギ</t>
    </rPh>
    <rPh sb="25" eb="26">
      <t>トウ</t>
    </rPh>
    <rPh sb="27" eb="29">
      <t>ゲンリョウ</t>
    </rPh>
    <rPh sb="32" eb="34">
      <t>ショクヒン</t>
    </rPh>
    <rPh sb="35" eb="37">
      <t>セイサン</t>
    </rPh>
    <rPh sb="38" eb="40">
      <t>カコウ</t>
    </rPh>
    <rPh sb="41" eb="43">
      <t>リュウツウ</t>
    </rPh>
    <rPh sb="44" eb="47">
      <t>セイリテキ</t>
    </rPh>
    <rPh sb="47" eb="50">
      <t>キノウセイ</t>
    </rPh>
    <rPh sb="50" eb="51">
      <t>トウ</t>
    </rPh>
    <rPh sb="52" eb="53">
      <t>カン</t>
    </rPh>
    <rPh sb="55" eb="57">
      <t>ケンキュウ</t>
    </rPh>
    <rPh sb="72" eb="74">
      <t>セイゾウ</t>
    </rPh>
    <rPh sb="78" eb="80">
      <t>ギジュツ</t>
    </rPh>
    <rPh sb="81" eb="83">
      <t>コウジョウ</t>
    </rPh>
    <rPh sb="83" eb="85">
      <t>ハッテン</t>
    </rPh>
    <rPh sb="86" eb="87">
      <t>カン</t>
    </rPh>
    <rPh sb="89" eb="91">
      <t>ケンキュウ</t>
    </rPh>
    <rPh sb="104" eb="106">
      <t>ショクヒン</t>
    </rPh>
    <rPh sb="106" eb="108">
      <t>セイゾウ</t>
    </rPh>
    <rPh sb="112" eb="114">
      <t>キカイ</t>
    </rPh>
    <rPh sb="115" eb="117">
      <t>コウジョウ</t>
    </rPh>
    <rPh sb="117" eb="119">
      <t>シンポ</t>
    </rPh>
    <rPh sb="120" eb="121">
      <t>カン</t>
    </rPh>
    <rPh sb="123" eb="125">
      <t>ケンキュウ</t>
    </rPh>
    <phoneticPr fontId="1"/>
  </si>
  <si>
    <t>500～1,000</t>
    <phoneticPr fontId="1"/>
  </si>
  <si>
    <t>2024年6月上旬</t>
    <rPh sb="4" eb="5">
      <t>ネン</t>
    </rPh>
    <rPh sb="6" eb="7">
      <t>ガツ</t>
    </rPh>
    <rPh sb="7" eb="9">
      <t>ジョウジュン</t>
    </rPh>
    <phoneticPr fontId="1"/>
  </si>
  <si>
    <t>令和6年度　学術研究助成</t>
    <rPh sb="0" eb="2">
      <t>レイワ</t>
    </rPh>
    <rPh sb="3" eb="5">
      <t>ネンド</t>
    </rPh>
    <rPh sb="6" eb="8">
      <t>ガクジュツ</t>
    </rPh>
    <rPh sb="8" eb="10">
      <t>ケンキュウ</t>
    </rPh>
    <rPh sb="10" eb="12">
      <t>ジョセイ</t>
    </rPh>
    <phoneticPr fontId="1"/>
  </si>
  <si>
    <t>舟橋重明記念奨励助成</t>
    <rPh sb="0" eb="2">
      <t>フナハシ</t>
    </rPh>
    <rPh sb="2" eb="4">
      <t>シゲアキ</t>
    </rPh>
    <rPh sb="4" eb="6">
      <t>キネン</t>
    </rPh>
    <rPh sb="6" eb="8">
      <t>ショウレイ</t>
    </rPh>
    <rPh sb="8" eb="10">
      <t>ジョセイ</t>
    </rPh>
    <phoneticPr fontId="1"/>
  </si>
  <si>
    <t>学術研究特別助成</t>
    <rPh sb="0" eb="2">
      <t>ガクジュツ</t>
    </rPh>
    <rPh sb="2" eb="4">
      <t>ケンキュウ</t>
    </rPh>
    <rPh sb="4" eb="6">
      <t>トクベツ</t>
    </rPh>
    <rPh sb="6" eb="8">
      <t>ジョセイ</t>
    </rPh>
    <phoneticPr fontId="1"/>
  </si>
  <si>
    <t>※選考委員会で特に優れていると認めた者</t>
    <rPh sb="1" eb="3">
      <t>センコウ</t>
    </rPh>
    <rPh sb="3" eb="6">
      <t>イインカイ</t>
    </rPh>
    <rPh sb="7" eb="8">
      <t>トク</t>
    </rPh>
    <rPh sb="9" eb="10">
      <t>スグ</t>
    </rPh>
    <rPh sb="15" eb="16">
      <t>ミト</t>
    </rPh>
    <rPh sb="18" eb="19">
      <t>モノ</t>
    </rPh>
    <phoneticPr fontId="1"/>
  </si>
  <si>
    <t>推薦</t>
    <rPh sb="0" eb="2">
      <t>スイセン</t>
    </rPh>
    <phoneticPr fontId="1"/>
  </si>
  <si>
    <t>上記と同じ</t>
    <rPh sb="0" eb="2">
      <t>ジョウキ</t>
    </rPh>
    <rPh sb="3" eb="4">
      <t>オナ</t>
    </rPh>
    <phoneticPr fontId="1"/>
  </si>
  <si>
    <t>23-142</t>
    <phoneticPr fontId="1"/>
  </si>
  <si>
    <t>公益財団法人 ＵＢＥ学術振興財団</t>
    <rPh sb="0" eb="4">
      <t>コウエキザイダン</t>
    </rPh>
    <rPh sb="4" eb="6">
      <t>ホウジン</t>
    </rPh>
    <rPh sb="10" eb="12">
      <t>ガクジュツ</t>
    </rPh>
    <rPh sb="12" eb="14">
      <t>シンコウ</t>
    </rPh>
    <rPh sb="14" eb="16">
      <t>ザイダン</t>
    </rPh>
    <phoneticPr fontId="1"/>
  </si>
  <si>
    <t>第64回 学術奨励賞</t>
    <rPh sb="0" eb="1">
      <t>ダイ</t>
    </rPh>
    <rPh sb="3" eb="4">
      <t>カイ</t>
    </rPh>
    <rPh sb="5" eb="7">
      <t>ガクジュツ</t>
    </rPh>
    <rPh sb="7" eb="10">
      <t>ショウレイショウ</t>
    </rPh>
    <phoneticPr fontId="1"/>
  </si>
  <si>
    <t>渡辺記念特別奨励賞</t>
    <rPh sb="0" eb="2">
      <t>ワタナベ</t>
    </rPh>
    <rPh sb="2" eb="4">
      <t>キネン</t>
    </rPh>
    <rPh sb="4" eb="6">
      <t>トクベツ</t>
    </rPh>
    <rPh sb="6" eb="9">
      <t>ショウレイショウ</t>
    </rPh>
    <phoneticPr fontId="1"/>
  </si>
  <si>
    <t>※「学術奨励賞」推薦者の中から医学分野の若手研究者対象</t>
    <rPh sb="2" eb="4">
      <t>ガクジュツ</t>
    </rPh>
    <rPh sb="4" eb="7">
      <t>ショウレイショウ</t>
    </rPh>
    <rPh sb="8" eb="11">
      <t>スイセンシャ</t>
    </rPh>
    <rPh sb="12" eb="13">
      <t>ナカ</t>
    </rPh>
    <rPh sb="15" eb="17">
      <t>イガク</t>
    </rPh>
    <rPh sb="17" eb="19">
      <t>ブンヤ</t>
    </rPh>
    <rPh sb="20" eb="22">
      <t>ワカテ</t>
    </rPh>
    <rPh sb="22" eb="25">
      <t>ケンキュウシャ</t>
    </rPh>
    <rPh sb="25" eb="27">
      <t>タイショウ</t>
    </rPh>
    <phoneticPr fontId="1"/>
  </si>
  <si>
    <t>23-143</t>
    <phoneticPr fontId="1"/>
  </si>
  <si>
    <t>公益財団法人 日本板硝子材料工学助成会</t>
    <rPh sb="0" eb="4">
      <t>コウエキザイダン</t>
    </rPh>
    <rPh sb="4" eb="6">
      <t>ホウジン</t>
    </rPh>
    <rPh sb="7" eb="9">
      <t>ニホン</t>
    </rPh>
    <rPh sb="9" eb="12">
      <t>イタガラス</t>
    </rPh>
    <rPh sb="12" eb="14">
      <t>ザイリョウ</t>
    </rPh>
    <rPh sb="14" eb="16">
      <t>コウガク</t>
    </rPh>
    <rPh sb="16" eb="19">
      <t>ジョセイカイ</t>
    </rPh>
    <phoneticPr fontId="1"/>
  </si>
  <si>
    <t>第46回（2024年度）研究助成</t>
    <rPh sb="0" eb="1">
      <t>ダイ</t>
    </rPh>
    <rPh sb="3" eb="4">
      <t>カイ</t>
    </rPh>
    <rPh sb="9" eb="11">
      <t>ネンド</t>
    </rPh>
    <rPh sb="12" eb="14">
      <t>ケンキュウ</t>
    </rPh>
    <rPh sb="14" eb="16">
      <t>ジョセイ</t>
    </rPh>
    <phoneticPr fontId="1"/>
  </si>
  <si>
    <t>【対象分野】
有機化学、無機化学、高分子化学、機械・計測制御・システム、電気・電子、医学を含む幅広い自然化学分野</t>
    <rPh sb="1" eb="3">
      <t>タイショウ</t>
    </rPh>
    <rPh sb="3" eb="5">
      <t>ブンヤ</t>
    </rPh>
    <rPh sb="7" eb="9">
      <t>ユウキ</t>
    </rPh>
    <rPh sb="9" eb="11">
      <t>カガク</t>
    </rPh>
    <rPh sb="12" eb="14">
      <t>ムキ</t>
    </rPh>
    <rPh sb="14" eb="16">
      <t>カガク</t>
    </rPh>
    <rPh sb="17" eb="20">
      <t>コウブンシ</t>
    </rPh>
    <rPh sb="20" eb="22">
      <t>カガク</t>
    </rPh>
    <rPh sb="23" eb="25">
      <t>キカイ</t>
    </rPh>
    <rPh sb="26" eb="28">
      <t>ケイソク</t>
    </rPh>
    <rPh sb="28" eb="30">
      <t>セイギョ</t>
    </rPh>
    <rPh sb="36" eb="38">
      <t>デンキ</t>
    </rPh>
    <rPh sb="39" eb="41">
      <t>デンシ</t>
    </rPh>
    <rPh sb="42" eb="44">
      <t>イガク</t>
    </rPh>
    <rPh sb="45" eb="46">
      <t>フク</t>
    </rPh>
    <rPh sb="47" eb="49">
      <t>ハバヒロ</t>
    </rPh>
    <rPh sb="50" eb="52">
      <t>シゼン</t>
    </rPh>
    <rPh sb="52" eb="54">
      <t>カガク</t>
    </rPh>
    <rPh sb="54" eb="56">
      <t>ブンヤ</t>
    </rPh>
    <phoneticPr fontId="1"/>
  </si>
  <si>
    <t>【対象分野】
ガラス、セラミックス等のバルク・薄膜あるいはナノレベルのハイブリッド構造で、フォトニクス、エレクトロニクス、医用、環境、省エネルギー、各種構造材等に用いる材料に関する基礎、応用研究</t>
    <rPh sb="1" eb="5">
      <t>タイショウブンヤ</t>
    </rPh>
    <rPh sb="17" eb="18">
      <t>トウ</t>
    </rPh>
    <rPh sb="23" eb="25">
      <t>ウスマク</t>
    </rPh>
    <rPh sb="41" eb="43">
      <t>コウゾウ</t>
    </rPh>
    <rPh sb="61" eb="63">
      <t>イヨウ</t>
    </rPh>
    <rPh sb="64" eb="66">
      <t>カンキョウ</t>
    </rPh>
    <rPh sb="67" eb="68">
      <t>ショウ</t>
    </rPh>
    <rPh sb="74" eb="76">
      <t>カクシュ</t>
    </rPh>
    <rPh sb="76" eb="78">
      <t>コウゾウ</t>
    </rPh>
    <rPh sb="78" eb="79">
      <t>ザイ</t>
    </rPh>
    <rPh sb="79" eb="80">
      <t>トウ</t>
    </rPh>
    <rPh sb="81" eb="82">
      <t>モチ</t>
    </rPh>
    <rPh sb="84" eb="86">
      <t>ザイリョウ</t>
    </rPh>
    <rPh sb="87" eb="88">
      <t>カン</t>
    </rPh>
    <rPh sb="90" eb="92">
      <t>キソ</t>
    </rPh>
    <rPh sb="93" eb="95">
      <t>オウヨウ</t>
    </rPh>
    <rPh sb="95" eb="97">
      <t>ケンキュウ</t>
    </rPh>
    <phoneticPr fontId="1"/>
  </si>
  <si>
    <t>2024年4月頃</t>
    <rPh sb="4" eb="5">
      <t>ネン</t>
    </rPh>
    <rPh sb="6" eb="7">
      <t>ガツ</t>
    </rPh>
    <rPh sb="7" eb="8">
      <t>コロ</t>
    </rPh>
    <phoneticPr fontId="1"/>
  </si>
  <si>
    <t>23-144</t>
    <phoneticPr fontId="1"/>
  </si>
  <si>
    <t>2024年3月頃</t>
    <rPh sb="4" eb="5">
      <t>ネン</t>
    </rPh>
    <rPh sb="6" eb="7">
      <t>ガツ</t>
    </rPh>
    <rPh sb="7" eb="8">
      <t>コロ</t>
    </rPh>
    <phoneticPr fontId="1"/>
  </si>
  <si>
    <t>23-145</t>
    <phoneticPr fontId="1"/>
  </si>
  <si>
    <t>公益財団法人 パブリックヘルスリサーチセンター</t>
    <rPh sb="0" eb="6">
      <t>コウエキザイダンホウジン</t>
    </rPh>
    <phoneticPr fontId="1"/>
  </si>
  <si>
    <t>【助成対象】
油圧・空気圧機器及びこれらの機器と周辺機器から構成される駆動システム、並びにこれを補完し、これと併用する駆動シスエｔムの開発・生産・利用に関する基礎的応用的な技術の研究</t>
    <rPh sb="1" eb="3">
      <t>ジョセイ</t>
    </rPh>
    <rPh sb="3" eb="5">
      <t>タイショウ</t>
    </rPh>
    <rPh sb="7" eb="9">
      <t>ユアツ</t>
    </rPh>
    <rPh sb="10" eb="13">
      <t>クウキアツ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5" eb="57">
      <t>ヘイヨウ</t>
    </rPh>
    <rPh sb="59" eb="61">
      <t>クドウ</t>
    </rPh>
    <rPh sb="67" eb="69">
      <t>カイハツ</t>
    </rPh>
    <rPh sb="70" eb="72">
      <t>セイサン</t>
    </rPh>
    <rPh sb="73" eb="75">
      <t>リヨウ</t>
    </rPh>
    <rPh sb="76" eb="77">
      <t>カン</t>
    </rPh>
    <rPh sb="79" eb="81">
      <t>キソ</t>
    </rPh>
    <rPh sb="81" eb="82">
      <t>テキ</t>
    </rPh>
    <rPh sb="82" eb="85">
      <t>オウヨウテキ</t>
    </rPh>
    <rPh sb="86" eb="88">
      <t>ギジュツ</t>
    </rPh>
    <rPh sb="89" eb="91">
      <t>ケンキュウ</t>
    </rPh>
    <phoneticPr fontId="1"/>
  </si>
  <si>
    <t>パブリックヘルス科学研究助成</t>
    <rPh sb="8" eb="10">
      <t>カガク</t>
    </rPh>
    <rPh sb="10" eb="12">
      <t>ケンキュウ</t>
    </rPh>
    <rPh sb="12" eb="14">
      <t>ジョセイ</t>
    </rPh>
    <phoneticPr fontId="1"/>
  </si>
  <si>
    <t>【研究テーマ】
①ストレス科学分野：ストレスマネジメント
②生命医科学分野：環境と健康</t>
    <rPh sb="1" eb="3">
      <t>ケンキュウ</t>
    </rPh>
    <rPh sb="13" eb="15">
      <t>カガク</t>
    </rPh>
    <rPh sb="15" eb="17">
      <t>ブンヤ</t>
    </rPh>
    <rPh sb="30" eb="32">
      <t>セイメイ</t>
    </rPh>
    <rPh sb="32" eb="35">
      <t>イカガク</t>
    </rPh>
    <rPh sb="35" eb="37">
      <t>ブンヤ</t>
    </rPh>
    <rPh sb="38" eb="40">
      <t>カンキョウ</t>
    </rPh>
    <rPh sb="41" eb="43">
      <t>ケンコウ</t>
    </rPh>
    <phoneticPr fontId="1"/>
  </si>
  <si>
    <t>①500
②1,000</t>
    <phoneticPr fontId="1"/>
  </si>
  <si>
    <t>2024年3月中旬</t>
    <rPh sb="4" eb="5">
      <t>ネン</t>
    </rPh>
    <rPh sb="6" eb="7">
      <t>ガツ</t>
    </rPh>
    <rPh sb="7" eb="9">
      <t>チュウジュン</t>
    </rPh>
    <phoneticPr fontId="1"/>
  </si>
  <si>
    <t>http://www.fujizaidan.or.jp/</t>
    <phoneticPr fontId="1"/>
  </si>
  <si>
    <t>https://www.ube.co.jp/ube_s_zaidan/</t>
  </si>
  <si>
    <t>http://nsg-zaidan.or.jp/</t>
  </si>
  <si>
    <t>研究助成金</t>
    <rPh sb="0" eb="2">
      <t>ケンキュウ</t>
    </rPh>
    <rPh sb="2" eb="5">
      <t>ジョセイキン</t>
    </rPh>
    <phoneticPr fontId="1"/>
  </si>
  <si>
    <t>http://zaidan.taiyo-ltd.co.jp/outline.html</t>
  </si>
  <si>
    <t>https://www.phrf.jp/aboutus/gaiyou_jyosei_oubo.php</t>
  </si>
  <si>
    <t>23-146</t>
    <phoneticPr fontId="1"/>
  </si>
  <si>
    <t>公益財団法人池谷科学技術振興財団</t>
    <rPh sb="0" eb="2">
      <t>コウエキ</t>
    </rPh>
    <rPh sb="2" eb="4">
      <t>ザイダン</t>
    </rPh>
    <rPh sb="4" eb="6">
      <t>ホウジン</t>
    </rPh>
    <rPh sb="6" eb="16">
      <t>イケタニカガクギジュツシンコウザイダン</t>
    </rPh>
    <phoneticPr fontId="1"/>
  </si>
  <si>
    <t>2024年度　助成事業</t>
    <rPh sb="4" eb="6">
      <t>ネンド</t>
    </rPh>
    <rPh sb="7" eb="9">
      <t>ジョセイ</t>
    </rPh>
    <rPh sb="9" eb="11">
      <t>ジギョウ</t>
    </rPh>
    <phoneticPr fontId="1"/>
  </si>
  <si>
    <t>先端材料及びこれに関連する化学技術
1）研究助成
2）国際交流等助成</t>
    <rPh sb="0" eb="2">
      <t>センタン</t>
    </rPh>
    <rPh sb="2" eb="4">
      <t>ザイリョウ</t>
    </rPh>
    <rPh sb="4" eb="5">
      <t>オヨ</t>
    </rPh>
    <rPh sb="9" eb="11">
      <t>カンレン</t>
    </rPh>
    <rPh sb="13" eb="15">
      <t>カガク</t>
    </rPh>
    <rPh sb="15" eb="17">
      <t>ギジュツ</t>
    </rPh>
    <rPh sb="20" eb="22">
      <t>ケンキュウ</t>
    </rPh>
    <rPh sb="22" eb="24">
      <t>ジョセイ</t>
    </rPh>
    <rPh sb="27" eb="29">
      <t>コクサイ</t>
    </rPh>
    <rPh sb="29" eb="31">
      <t>コウリュウ</t>
    </rPh>
    <rPh sb="31" eb="32">
      <t>トウ</t>
    </rPh>
    <rPh sb="32" eb="34">
      <t>ジョセイ</t>
    </rPh>
    <phoneticPr fontId="1"/>
  </si>
  <si>
    <t>1）研究助成　2000
2）国際交流等　500</t>
    <rPh sb="2" eb="4">
      <t>ケンキュウ</t>
    </rPh>
    <rPh sb="4" eb="6">
      <t>ジョセイ</t>
    </rPh>
    <rPh sb="14" eb="16">
      <t>コクサイ</t>
    </rPh>
    <rPh sb="16" eb="18">
      <t>コウリュウ</t>
    </rPh>
    <rPh sb="18" eb="19">
      <t>トウ</t>
    </rPh>
    <phoneticPr fontId="1"/>
  </si>
  <si>
    <t>2024年4月上旬</t>
    <rPh sb="4" eb="5">
      <t>ネン</t>
    </rPh>
    <rPh sb="6" eb="7">
      <t>ガツ</t>
    </rPh>
    <rPh sb="7" eb="9">
      <t>ジョウジュン</t>
    </rPh>
    <phoneticPr fontId="1"/>
  </si>
  <si>
    <t>-</t>
    <phoneticPr fontId="1"/>
  </si>
  <si>
    <t>https://www.iketani-zaidan.or.jp/system/?page_id=05</t>
    <phoneticPr fontId="1"/>
  </si>
  <si>
    <t>23-147</t>
    <phoneticPr fontId="1"/>
  </si>
  <si>
    <t>23-148</t>
    <phoneticPr fontId="1"/>
  </si>
  <si>
    <t>【各締切】
•事業者登録：11/16（木）15時
•インターネット申請：11/17（金）15時
•簡易書留書類必着期限：11/24（金）17時
注）申請にはインターネット、書類の郵送の両方が必要です</t>
    <rPh sb="1" eb="2">
      <t>カク</t>
    </rPh>
    <rPh sb="2" eb="4">
      <t>シメキリ</t>
    </rPh>
    <rPh sb="7" eb="10">
      <t>ジギョウシャ</t>
    </rPh>
    <rPh sb="10" eb="12">
      <t>トウロク</t>
    </rPh>
    <rPh sb="19" eb="20">
      <t>モク</t>
    </rPh>
    <rPh sb="23" eb="24">
      <t>ジ</t>
    </rPh>
    <rPh sb="33" eb="35">
      <t>シンセイ</t>
    </rPh>
    <rPh sb="42" eb="43">
      <t>キン</t>
    </rPh>
    <rPh sb="46" eb="47">
      <t>ジ</t>
    </rPh>
    <rPh sb="49" eb="51">
      <t>カンイ</t>
    </rPh>
    <rPh sb="51" eb="53">
      <t>カキトメ</t>
    </rPh>
    <rPh sb="53" eb="55">
      <t>ショルイ</t>
    </rPh>
    <rPh sb="55" eb="57">
      <t>ヒッチャク</t>
    </rPh>
    <rPh sb="57" eb="59">
      <t>キゲン</t>
    </rPh>
    <rPh sb="66" eb="67">
      <t>キン</t>
    </rPh>
    <rPh sb="70" eb="71">
      <t>ジ</t>
    </rPh>
    <rPh sb="73" eb="74">
      <t>チュウ</t>
    </rPh>
    <rPh sb="75" eb="77">
      <t>シンセイ</t>
    </rPh>
    <rPh sb="87" eb="89">
      <t>ショルイ</t>
    </rPh>
    <rPh sb="90" eb="92">
      <t>ユウソウ</t>
    </rPh>
    <rPh sb="93" eb="95">
      <t>リョウホウ</t>
    </rPh>
    <rPh sb="96" eb="98">
      <t>ヒツヨウ</t>
    </rPh>
    <phoneticPr fontId="1"/>
  </si>
  <si>
    <t>公益財団法人 河川財団</t>
    <rPh sb="0" eb="2">
      <t>コウエキ</t>
    </rPh>
    <rPh sb="2" eb="4">
      <t>ザイダン</t>
    </rPh>
    <rPh sb="4" eb="6">
      <t>ホウジン</t>
    </rPh>
    <rPh sb="7" eb="9">
      <t>カセン</t>
    </rPh>
    <rPh sb="9" eb="11">
      <t>ザイダン</t>
    </rPh>
    <phoneticPr fontId="1"/>
  </si>
  <si>
    <t xml:space="preserve">
対象テーマ：
【工学、自然科学系】
①水・物質循環、水環境
②生態系・景観などの河川環境
③水害・土砂災害時等の軽減、土砂管理
④水資源
⑤水に関するエネルギー
⑥河川・水分野に関する気候変動適応・緩和
⑦「川づくり」に貢献する先端技術の開発・導入
⑧その他
【社会科学、人文科学系】
⑨河川・水教育（カリキュラム開発等も含む）
⑩川や水に関する地域の歴史・文化・伝統
⑪川づくり・まちづくりにおける地域との連携
⑬治水や利水等の経済効果
⑭その他
【文理融合型】
⑮上記「工学、自然科学系」と「社会科学、人文科学系」の双方の視点を組み合わせることにより、新たな知見を得ることを目指した調査・研究
</t>
    <rPh sb="1" eb="3">
      <t>タイショウ</t>
    </rPh>
    <rPh sb="9" eb="11">
      <t>コウガク</t>
    </rPh>
    <rPh sb="12" eb="14">
      <t>シゼン</t>
    </rPh>
    <rPh sb="14" eb="17">
      <t>カガクケイ</t>
    </rPh>
    <rPh sb="20" eb="21">
      <t>ミズ</t>
    </rPh>
    <rPh sb="22" eb="24">
      <t>ブッシツ</t>
    </rPh>
    <rPh sb="24" eb="26">
      <t>ジュンカン</t>
    </rPh>
    <rPh sb="27" eb="28">
      <t>ミズ</t>
    </rPh>
    <rPh sb="28" eb="30">
      <t>カンキョウ</t>
    </rPh>
    <rPh sb="32" eb="35">
      <t>セイタイケイ</t>
    </rPh>
    <rPh sb="36" eb="38">
      <t>ケイカン</t>
    </rPh>
    <rPh sb="41" eb="45">
      <t>カセンカンキョウ</t>
    </rPh>
    <rPh sb="47" eb="49">
      <t>スイガイ</t>
    </rPh>
    <rPh sb="50" eb="52">
      <t>ドシャ</t>
    </rPh>
    <rPh sb="52" eb="55">
      <t>サイガイジ</t>
    </rPh>
    <rPh sb="55" eb="56">
      <t>トウ</t>
    </rPh>
    <rPh sb="57" eb="59">
      <t>ケイゲン</t>
    </rPh>
    <rPh sb="60" eb="62">
      <t>ドシャ</t>
    </rPh>
    <rPh sb="62" eb="64">
      <t>カンリ</t>
    </rPh>
    <rPh sb="66" eb="67">
      <t>ミズ</t>
    </rPh>
    <rPh sb="67" eb="69">
      <t>シゲン</t>
    </rPh>
    <rPh sb="71" eb="72">
      <t>ミズ</t>
    </rPh>
    <rPh sb="73" eb="74">
      <t>カン</t>
    </rPh>
    <rPh sb="83" eb="85">
      <t>カセン</t>
    </rPh>
    <rPh sb="86" eb="87">
      <t>ミズ</t>
    </rPh>
    <rPh sb="87" eb="89">
      <t>ブンヤ</t>
    </rPh>
    <rPh sb="90" eb="91">
      <t>カン</t>
    </rPh>
    <rPh sb="93" eb="95">
      <t>キコウ</t>
    </rPh>
    <rPh sb="95" eb="97">
      <t>ヘンドウ</t>
    </rPh>
    <rPh sb="97" eb="99">
      <t>テキオウ</t>
    </rPh>
    <rPh sb="100" eb="102">
      <t>カンワ</t>
    </rPh>
    <rPh sb="105" eb="106">
      <t>カワ</t>
    </rPh>
    <rPh sb="111" eb="113">
      <t>コウケン</t>
    </rPh>
    <rPh sb="115" eb="117">
      <t>センタン</t>
    </rPh>
    <rPh sb="117" eb="119">
      <t>ギジュツ</t>
    </rPh>
    <rPh sb="120" eb="122">
      <t>カイハツ</t>
    </rPh>
    <rPh sb="123" eb="125">
      <t>ドウニュウ</t>
    </rPh>
    <rPh sb="129" eb="130">
      <t>タ</t>
    </rPh>
    <rPh sb="132" eb="134">
      <t>シャカイ</t>
    </rPh>
    <rPh sb="134" eb="136">
      <t>カガク</t>
    </rPh>
    <rPh sb="137" eb="139">
      <t>ジンブン</t>
    </rPh>
    <rPh sb="139" eb="142">
      <t>カガクケイ</t>
    </rPh>
    <rPh sb="145" eb="147">
      <t>カセン</t>
    </rPh>
    <rPh sb="148" eb="149">
      <t>ミズ</t>
    </rPh>
    <rPh sb="149" eb="151">
      <t>キョウイク</t>
    </rPh>
    <rPh sb="158" eb="160">
      <t>カイハツ</t>
    </rPh>
    <rPh sb="160" eb="161">
      <t>トウ</t>
    </rPh>
    <rPh sb="162" eb="163">
      <t>フク</t>
    </rPh>
    <rPh sb="167" eb="168">
      <t>カワ</t>
    </rPh>
    <rPh sb="169" eb="170">
      <t>ミズ</t>
    </rPh>
    <rPh sb="171" eb="172">
      <t>カン</t>
    </rPh>
    <rPh sb="174" eb="176">
      <t>チイキ</t>
    </rPh>
    <rPh sb="177" eb="179">
      <t>レキシ</t>
    </rPh>
    <rPh sb="180" eb="182">
      <t>ブンカ</t>
    </rPh>
    <rPh sb="183" eb="185">
      <t>デントウ</t>
    </rPh>
    <rPh sb="187" eb="188">
      <t>カワ</t>
    </rPh>
    <rPh sb="201" eb="203">
      <t>チイキ</t>
    </rPh>
    <rPh sb="205" eb="207">
      <t>レンケイ</t>
    </rPh>
    <rPh sb="209" eb="211">
      <t>チスイ</t>
    </rPh>
    <rPh sb="212" eb="214">
      <t>リスイ</t>
    </rPh>
    <rPh sb="214" eb="215">
      <t>トウ</t>
    </rPh>
    <rPh sb="216" eb="218">
      <t>ケイザイ</t>
    </rPh>
    <rPh sb="218" eb="220">
      <t>コウカ</t>
    </rPh>
    <rPh sb="224" eb="225">
      <t>ホカ</t>
    </rPh>
    <rPh sb="227" eb="229">
      <t>ブンリ</t>
    </rPh>
    <rPh sb="229" eb="232">
      <t>ユウゴウガタ</t>
    </rPh>
    <rPh sb="235" eb="237">
      <t>ジョウキ</t>
    </rPh>
    <rPh sb="238" eb="240">
      <t>コウガク</t>
    </rPh>
    <rPh sb="241" eb="243">
      <t>シゼン</t>
    </rPh>
    <rPh sb="243" eb="246">
      <t>カガクケイ</t>
    </rPh>
    <rPh sb="249" eb="251">
      <t>シャカイ</t>
    </rPh>
    <rPh sb="251" eb="253">
      <t>カガク</t>
    </rPh>
    <rPh sb="254" eb="256">
      <t>ジンブン</t>
    </rPh>
    <rPh sb="256" eb="259">
      <t>カガクケイ</t>
    </rPh>
    <rPh sb="261" eb="263">
      <t>ソウホウ</t>
    </rPh>
    <rPh sb="264" eb="266">
      <t>シテン</t>
    </rPh>
    <rPh sb="267" eb="268">
      <t>ク</t>
    </rPh>
    <rPh sb="269" eb="270">
      <t>ア</t>
    </rPh>
    <rPh sb="279" eb="280">
      <t>アラ</t>
    </rPh>
    <rPh sb="282" eb="284">
      <t>チケン</t>
    </rPh>
    <rPh sb="285" eb="286">
      <t>エ</t>
    </rPh>
    <rPh sb="290" eb="292">
      <t>メザ</t>
    </rPh>
    <rPh sb="294" eb="296">
      <t>チョウサ</t>
    </rPh>
    <rPh sb="297" eb="299">
      <t>ケンキュウ</t>
    </rPh>
    <phoneticPr fontId="1"/>
  </si>
  <si>
    <t>一般：1,000
学術図書出版：1,000
アウトリーチ活動Ｂ：1,000
若手：600</t>
    <rPh sb="0" eb="2">
      <t>イッパン</t>
    </rPh>
    <rPh sb="9" eb="11">
      <t>ガクジュツ</t>
    </rPh>
    <rPh sb="11" eb="13">
      <t>トショ</t>
    </rPh>
    <rPh sb="13" eb="15">
      <t>シュッパン</t>
    </rPh>
    <rPh sb="28" eb="30">
      <t>カツドウ</t>
    </rPh>
    <rPh sb="38" eb="40">
      <t>ワカテ</t>
    </rPh>
    <phoneticPr fontId="1"/>
  </si>
  <si>
    <t xml:space="preserve">2024年度　河川基金
</t>
    <rPh sb="4" eb="6">
      <t>ネンド</t>
    </rPh>
    <rPh sb="7" eb="9">
      <t>カセン</t>
    </rPh>
    <rPh sb="9" eb="11">
      <t>キキン</t>
    </rPh>
    <phoneticPr fontId="1"/>
  </si>
  <si>
    <t>締切：11/15（水）18：00厳守
Webシステムが閉鎖します</t>
    <rPh sb="0" eb="2">
      <t>シメキリ</t>
    </rPh>
    <rPh sb="9" eb="10">
      <t>スイ</t>
    </rPh>
    <rPh sb="16" eb="18">
      <t>ゲンシュ</t>
    </rPh>
    <rPh sb="27" eb="29">
      <t>ヘイサ</t>
    </rPh>
    <phoneticPr fontId="1"/>
  </si>
  <si>
    <t>https://www.kasen.or.jp/13475</t>
    <phoneticPr fontId="1"/>
  </si>
  <si>
    <t>2024年4月初旬</t>
    <rPh sb="4" eb="5">
      <t>ネン</t>
    </rPh>
    <rPh sb="6" eb="7">
      <t>ガツ</t>
    </rPh>
    <rPh sb="7" eb="9">
      <t>ショジュン</t>
    </rPh>
    <phoneticPr fontId="1"/>
  </si>
  <si>
    <t>満60歳未満の研究者
若手：35歳以下
（共に2024年3月31日時点）
※アウトリーチ活動Ｂは60歳以上も対象</t>
    <rPh sb="0" eb="1">
      <t>マン</t>
    </rPh>
    <rPh sb="3" eb="4">
      <t>サイ</t>
    </rPh>
    <rPh sb="4" eb="6">
      <t>ミマン</t>
    </rPh>
    <rPh sb="7" eb="10">
      <t>ケンキュウシャ</t>
    </rPh>
    <rPh sb="11" eb="13">
      <t>ワカテ</t>
    </rPh>
    <rPh sb="16" eb="17">
      <t>サイ</t>
    </rPh>
    <rPh sb="17" eb="19">
      <t>イカ</t>
    </rPh>
    <rPh sb="21" eb="22">
      <t>トモ</t>
    </rPh>
    <rPh sb="27" eb="28">
      <t>ネン</t>
    </rPh>
    <rPh sb="29" eb="30">
      <t>ガツ</t>
    </rPh>
    <rPh sb="32" eb="33">
      <t>ヒ</t>
    </rPh>
    <rPh sb="33" eb="35">
      <t>ジテン</t>
    </rPh>
    <rPh sb="44" eb="46">
      <t>カツドウ</t>
    </rPh>
    <rPh sb="50" eb="51">
      <t>サイ</t>
    </rPh>
    <rPh sb="51" eb="53">
      <t>イジョウ</t>
    </rPh>
    <rPh sb="54" eb="56">
      <t>タイショウ</t>
    </rPh>
    <phoneticPr fontId="1"/>
  </si>
  <si>
    <t>乳の学術連合（牛乳乳製品健康科学会議）</t>
    <rPh sb="0" eb="1">
      <t>チチ</t>
    </rPh>
    <rPh sb="2" eb="4">
      <t>ガクジュツ</t>
    </rPh>
    <rPh sb="4" eb="6">
      <t>レンゴウ</t>
    </rPh>
    <rPh sb="7" eb="9">
      <t>ギュウニュウ</t>
    </rPh>
    <rPh sb="9" eb="12">
      <t>ニュウセイヒン</t>
    </rPh>
    <rPh sb="12" eb="14">
      <t>ケンコウ</t>
    </rPh>
    <rPh sb="14" eb="16">
      <t>カガク</t>
    </rPh>
    <rPh sb="16" eb="18">
      <t>カイギ</t>
    </rPh>
    <phoneticPr fontId="1"/>
  </si>
  <si>
    <t>「牛乳乳製品健康科学」学術研究</t>
    <rPh sb="1" eb="3">
      <t>ギュウニュウ</t>
    </rPh>
    <rPh sb="3" eb="6">
      <t>ニュウセイヒン</t>
    </rPh>
    <rPh sb="6" eb="8">
      <t>ケンコウ</t>
    </rPh>
    <rPh sb="8" eb="10">
      <t>カガク</t>
    </rPh>
    <rPh sb="11" eb="13">
      <t>ガクジュツ</t>
    </rPh>
    <rPh sb="13" eb="15">
      <t>ケンキュウ</t>
    </rPh>
    <phoneticPr fontId="1"/>
  </si>
  <si>
    <t>【募集テーマ】
①牛乳乳製品が免疫機能や腸内環境に及ぼす影響に関する研究
②牛乳乳製品の栄養学的価値に関する研究
③女性の健康に対する牛乳乳製品の有用性に関する研究
④牛乳乳製品に関わる新規探索研究</t>
    <rPh sb="1" eb="3">
      <t>ボシュウ</t>
    </rPh>
    <rPh sb="9" eb="11">
      <t>ギュウニュウ</t>
    </rPh>
    <rPh sb="11" eb="14">
      <t>ニュウセイヒン</t>
    </rPh>
    <rPh sb="15" eb="17">
      <t>メンエキ</t>
    </rPh>
    <rPh sb="17" eb="19">
      <t>キノウ</t>
    </rPh>
    <rPh sb="20" eb="22">
      <t>チョウナイ</t>
    </rPh>
    <rPh sb="22" eb="24">
      <t>カンキョウ</t>
    </rPh>
    <rPh sb="25" eb="26">
      <t>オヨ</t>
    </rPh>
    <rPh sb="28" eb="30">
      <t>エイキョウ</t>
    </rPh>
    <rPh sb="31" eb="32">
      <t>カン</t>
    </rPh>
    <rPh sb="34" eb="36">
      <t>ケンキュウ</t>
    </rPh>
    <rPh sb="38" eb="43">
      <t>ギュウニュウニュウセイヒン</t>
    </rPh>
    <rPh sb="44" eb="48">
      <t>エイヨウガクテキ</t>
    </rPh>
    <rPh sb="48" eb="50">
      <t>カチ</t>
    </rPh>
    <rPh sb="51" eb="52">
      <t>カン</t>
    </rPh>
    <rPh sb="54" eb="56">
      <t>ケンキュウ</t>
    </rPh>
    <rPh sb="58" eb="60">
      <t>ジョセイ</t>
    </rPh>
    <rPh sb="61" eb="63">
      <t>ケンコウ</t>
    </rPh>
    <rPh sb="64" eb="65">
      <t>タイ</t>
    </rPh>
    <rPh sb="67" eb="72">
      <t>ギュウニュウニュウセイヒン</t>
    </rPh>
    <rPh sb="73" eb="76">
      <t>ユウヨウセイ</t>
    </rPh>
    <rPh sb="77" eb="78">
      <t>カン</t>
    </rPh>
    <rPh sb="80" eb="82">
      <t>ケンキュウ</t>
    </rPh>
    <rPh sb="84" eb="89">
      <t>ギュウニュウニュウセイヒン</t>
    </rPh>
    <rPh sb="90" eb="91">
      <t>カカ</t>
    </rPh>
    <rPh sb="93" eb="99">
      <t>シンキタンサクケンキュウ</t>
    </rPh>
    <phoneticPr fontId="1"/>
  </si>
  <si>
    <t>-</t>
    <phoneticPr fontId="1"/>
  </si>
  <si>
    <t>「乳の社会文化」学術研究</t>
    <rPh sb="1" eb="2">
      <t>チチ</t>
    </rPh>
    <rPh sb="3" eb="7">
      <t>シャカイブンカ</t>
    </rPh>
    <rPh sb="8" eb="10">
      <t>ガクジュツ</t>
    </rPh>
    <rPh sb="10" eb="12">
      <t>ケンキュウ</t>
    </rPh>
    <phoneticPr fontId="1"/>
  </si>
  <si>
    <t>1）特定研究
①牛乳乳製品の価値創造
②牛乳乳製品の食生活への受容
③ＳＤＧｓ（持続可能な開発目標）への日本の酪農乳業の貢献
④学校給食の社会的意義と可能性
2）一般研究
⑤乳及び酪農業に関する社会的・文化的視点からの研究</t>
    <rPh sb="2" eb="4">
      <t>トクテイ</t>
    </rPh>
    <rPh sb="4" eb="6">
      <t>ケンキュウ</t>
    </rPh>
    <rPh sb="8" eb="13">
      <t>ギュウニュウニュウセイヒン</t>
    </rPh>
    <rPh sb="14" eb="18">
      <t>カチソウゾウ</t>
    </rPh>
    <rPh sb="20" eb="25">
      <t>ギュウニュウニュウセイヒン</t>
    </rPh>
    <rPh sb="26" eb="29">
      <t>ショクセイカツ</t>
    </rPh>
    <rPh sb="31" eb="33">
      <t>ジュヨウ</t>
    </rPh>
    <rPh sb="40" eb="44">
      <t>ジゾクカノウ</t>
    </rPh>
    <rPh sb="45" eb="47">
      <t>カイハツ</t>
    </rPh>
    <rPh sb="47" eb="49">
      <t>モクヒョウ</t>
    </rPh>
    <rPh sb="52" eb="54">
      <t>ニホン</t>
    </rPh>
    <rPh sb="55" eb="57">
      <t>ラクノウ</t>
    </rPh>
    <rPh sb="57" eb="59">
      <t>ニュウギョウ</t>
    </rPh>
    <rPh sb="60" eb="62">
      <t>コウケン</t>
    </rPh>
    <rPh sb="64" eb="68">
      <t>ガッコウキュウショク</t>
    </rPh>
    <rPh sb="69" eb="74">
      <t>シャカイテキイギ</t>
    </rPh>
    <rPh sb="75" eb="78">
      <t>カノウセイ</t>
    </rPh>
    <rPh sb="82" eb="86">
      <t>イッパンケンキュウ</t>
    </rPh>
    <rPh sb="88" eb="89">
      <t>チチ</t>
    </rPh>
    <rPh sb="89" eb="90">
      <t>オヨ</t>
    </rPh>
    <rPh sb="91" eb="94">
      <t>ラクノウギョウ</t>
    </rPh>
    <rPh sb="95" eb="96">
      <t>カン</t>
    </rPh>
    <rPh sb="98" eb="101">
      <t>シャカイテキ</t>
    </rPh>
    <rPh sb="102" eb="105">
      <t>ブンカテキ</t>
    </rPh>
    <rPh sb="105" eb="107">
      <t>シテン</t>
    </rPh>
    <rPh sb="110" eb="112">
      <t>ケンキュウ</t>
    </rPh>
    <phoneticPr fontId="1"/>
  </si>
  <si>
    <t>700
※海外渡航調査を行う場合は1,000～1,500</t>
    <rPh sb="5" eb="7">
      <t>カイガイ</t>
    </rPh>
    <rPh sb="7" eb="11">
      <t>トコウチョウサ</t>
    </rPh>
    <rPh sb="12" eb="13">
      <t>オコナ</t>
    </rPh>
    <rPh sb="14" eb="16">
      <t>バアイ</t>
    </rPh>
    <phoneticPr fontId="1"/>
  </si>
  <si>
    <t>乳の学術連合（乳の社会文化ネットワーク）</t>
    <rPh sb="0" eb="1">
      <t>チチ</t>
    </rPh>
    <rPh sb="2" eb="4">
      <t>ガクジュツ</t>
    </rPh>
    <rPh sb="4" eb="6">
      <t>レンゴウ</t>
    </rPh>
    <rPh sb="7" eb="8">
      <t>チチ</t>
    </rPh>
    <rPh sb="9" eb="11">
      <t>シャカイ</t>
    </rPh>
    <rPh sb="11" eb="13">
      <t>ブンカ</t>
    </rPh>
    <phoneticPr fontId="1"/>
  </si>
  <si>
    <t>乳の学術連合（牛乳食育研究会）</t>
    <rPh sb="0" eb="1">
      <t>チチ</t>
    </rPh>
    <rPh sb="2" eb="4">
      <t>ガクジュツ</t>
    </rPh>
    <rPh sb="4" eb="6">
      <t>レンゴウ</t>
    </rPh>
    <rPh sb="7" eb="9">
      <t>ギュウニュウ</t>
    </rPh>
    <rPh sb="9" eb="11">
      <t>ショクイク</t>
    </rPh>
    <rPh sb="11" eb="14">
      <t>ケンキュウカイ</t>
    </rPh>
    <phoneticPr fontId="1"/>
  </si>
  <si>
    <t>「食と教育」学術研究</t>
    <rPh sb="1" eb="2">
      <t>ショク</t>
    </rPh>
    <rPh sb="3" eb="5">
      <t>キョウイク</t>
    </rPh>
    <rPh sb="6" eb="8">
      <t>ガクジュツ</t>
    </rPh>
    <rPh sb="8" eb="10">
      <t>ケンキュウ</t>
    </rPh>
    <phoneticPr fontId="1"/>
  </si>
  <si>
    <t>1）特定研究
①教科等の教育における「乳」の教育的価値を活用した教育プログラムの開発と検証
②学校給食におけるＳＤＧｓ視点での「乳」を活用した食育プログラム開発（もしくは教育的価値の考察）
③災害も含めた非常時に対応するための教育プログラムの検討
④「家庭」「地域」における食と栄養の社会的な課題に対応した、「乳」を活用した継続的な支援と食育プログラムの開発と検証
2）一般研究
⑤「乳」に関する教育的視点からの研究</t>
    <rPh sb="2" eb="4">
      <t>トクテイ</t>
    </rPh>
    <rPh sb="4" eb="6">
      <t>ケンキュウ</t>
    </rPh>
    <rPh sb="8" eb="10">
      <t>キョウカ</t>
    </rPh>
    <rPh sb="10" eb="11">
      <t>トウ</t>
    </rPh>
    <rPh sb="12" eb="14">
      <t>キョウイク</t>
    </rPh>
    <rPh sb="19" eb="20">
      <t>チチ</t>
    </rPh>
    <rPh sb="22" eb="25">
      <t>キョウイクテキ</t>
    </rPh>
    <rPh sb="25" eb="27">
      <t>カチ</t>
    </rPh>
    <rPh sb="28" eb="30">
      <t>カツヨウ</t>
    </rPh>
    <rPh sb="32" eb="34">
      <t>キョウイク</t>
    </rPh>
    <rPh sb="40" eb="42">
      <t>カイハツ</t>
    </rPh>
    <rPh sb="43" eb="45">
      <t>ケンショウ</t>
    </rPh>
    <rPh sb="47" eb="51">
      <t>ガッコウキュウショク</t>
    </rPh>
    <rPh sb="59" eb="61">
      <t>シテン</t>
    </rPh>
    <rPh sb="64" eb="65">
      <t>チチ</t>
    </rPh>
    <rPh sb="67" eb="69">
      <t>カツヨウ</t>
    </rPh>
    <rPh sb="71" eb="73">
      <t>ショクイク</t>
    </rPh>
    <rPh sb="78" eb="80">
      <t>カイハツ</t>
    </rPh>
    <rPh sb="85" eb="90">
      <t>キョウイクテキカチ</t>
    </rPh>
    <rPh sb="91" eb="93">
      <t>コウサツ</t>
    </rPh>
    <rPh sb="96" eb="98">
      <t>サイガイ</t>
    </rPh>
    <rPh sb="99" eb="100">
      <t>フク</t>
    </rPh>
    <rPh sb="102" eb="105">
      <t>ヒジョウジ</t>
    </rPh>
    <rPh sb="106" eb="108">
      <t>タイオウ</t>
    </rPh>
    <rPh sb="113" eb="115">
      <t>キョウイク</t>
    </rPh>
    <rPh sb="121" eb="123">
      <t>ケントウ</t>
    </rPh>
    <rPh sb="126" eb="128">
      <t>カテイ</t>
    </rPh>
    <rPh sb="130" eb="132">
      <t>チイキ</t>
    </rPh>
    <rPh sb="137" eb="138">
      <t>ショク</t>
    </rPh>
    <rPh sb="139" eb="141">
      <t>エイヨウ</t>
    </rPh>
    <rPh sb="142" eb="145">
      <t>シャカイテキ</t>
    </rPh>
    <rPh sb="146" eb="148">
      <t>カダイ</t>
    </rPh>
    <rPh sb="149" eb="151">
      <t>タイオウ</t>
    </rPh>
    <rPh sb="155" eb="156">
      <t>チチ</t>
    </rPh>
    <rPh sb="158" eb="160">
      <t>カツヨウ</t>
    </rPh>
    <rPh sb="162" eb="165">
      <t>ケイゾクテキ</t>
    </rPh>
    <rPh sb="166" eb="168">
      <t>シエン</t>
    </rPh>
    <rPh sb="169" eb="171">
      <t>ショクイク</t>
    </rPh>
    <rPh sb="177" eb="179">
      <t>カイハツ</t>
    </rPh>
    <rPh sb="180" eb="182">
      <t>ケンショウ</t>
    </rPh>
    <rPh sb="186" eb="190">
      <t>イッパンケンキュウ</t>
    </rPh>
    <rPh sb="193" eb="194">
      <t>チチ</t>
    </rPh>
    <rPh sb="196" eb="197">
      <t>カン</t>
    </rPh>
    <rPh sb="199" eb="202">
      <t>キョウイクテキ</t>
    </rPh>
    <rPh sb="202" eb="204">
      <t>シテン</t>
    </rPh>
    <rPh sb="207" eb="209">
      <t>ケンキュウ</t>
    </rPh>
    <phoneticPr fontId="1"/>
  </si>
  <si>
    <t>2024年3月頃</t>
    <rPh sb="4" eb="5">
      <t>ネン</t>
    </rPh>
    <rPh sb="6" eb="7">
      <t>ガツ</t>
    </rPh>
    <rPh sb="7" eb="8">
      <t>コロ</t>
    </rPh>
    <phoneticPr fontId="1"/>
  </si>
  <si>
    <t>公益財団法人　ＪＫＡ</t>
    <rPh sb="0" eb="6">
      <t>コウエキザイダンホウジン</t>
    </rPh>
    <phoneticPr fontId="1"/>
  </si>
  <si>
    <t>2024年度　「機械振興補助事業」と「公益事業振興補助事業」</t>
    <rPh sb="4" eb="6">
      <t>ネンド</t>
    </rPh>
    <rPh sb="8" eb="10">
      <t>キカイ</t>
    </rPh>
    <rPh sb="10" eb="12">
      <t>シンコウ</t>
    </rPh>
    <rPh sb="12" eb="16">
      <t>ホジョジギョウ</t>
    </rPh>
    <rPh sb="19" eb="23">
      <t>コウエキジギョウ</t>
    </rPh>
    <rPh sb="23" eb="25">
      <t>シンコウ</t>
    </rPh>
    <rPh sb="25" eb="29">
      <t>ホジョジギョウ</t>
    </rPh>
    <phoneticPr fontId="1"/>
  </si>
  <si>
    <t xml:space="preserve">
1.機械振興に資する研究（分野はＨＰ参照）
①個別研究
②若手研究
③開発研究
④ステップアップ研究
⑤複数年研究
</t>
    <rPh sb="3" eb="5">
      <t>キカイ</t>
    </rPh>
    <rPh sb="5" eb="7">
      <t>シンコウ</t>
    </rPh>
    <rPh sb="8" eb="9">
      <t>シ</t>
    </rPh>
    <rPh sb="11" eb="13">
      <t>ケンキュウ</t>
    </rPh>
    <rPh sb="14" eb="16">
      <t>ブンヤ</t>
    </rPh>
    <rPh sb="19" eb="21">
      <t>サンショウ</t>
    </rPh>
    <rPh sb="24" eb="26">
      <t>コベツ</t>
    </rPh>
    <rPh sb="26" eb="28">
      <t>ケンキュウ</t>
    </rPh>
    <rPh sb="30" eb="32">
      <t>ワカテ</t>
    </rPh>
    <rPh sb="32" eb="34">
      <t>ケンキュウ</t>
    </rPh>
    <rPh sb="36" eb="38">
      <t>カイハツ</t>
    </rPh>
    <rPh sb="38" eb="40">
      <t>ケンキュウ</t>
    </rPh>
    <rPh sb="49" eb="51">
      <t>ケンキュウ</t>
    </rPh>
    <rPh sb="53" eb="56">
      <t>フクスウネン</t>
    </rPh>
    <rPh sb="56" eb="58">
      <t>ケンキュウ</t>
    </rPh>
    <phoneticPr fontId="1"/>
  </si>
  <si>
    <t>　　　①5,000
　　　②2,000
　　　③15,000
　　　④10,000
　　　⑤5,000×2年</t>
    <rPh sb="53" eb="54">
      <t>ネン</t>
    </rPh>
    <phoneticPr fontId="1"/>
  </si>
  <si>
    <t>若手のみ対象</t>
    <rPh sb="0" eb="2">
      <t>ワカテ</t>
    </rPh>
    <rPh sb="4" eb="6">
      <t>タイショウ</t>
    </rPh>
    <phoneticPr fontId="1"/>
  </si>
  <si>
    <t>2.公益・社会福祉の増進に資する研究（分野はＨＰ参照）
①幸せに暮らせる社会を創るための活動に資する研究
②ギャンブル等依存症に係る研究
③女性のスポーツの機会の向上に係る研究
④女性アスリートの競技力や社会的評価の向上に資する研究</t>
    <phoneticPr fontId="1"/>
  </si>
  <si>
    <t>23-149</t>
    <phoneticPr fontId="1"/>
  </si>
  <si>
    <t>23-150</t>
    <phoneticPr fontId="1"/>
  </si>
  <si>
    <t>公益財団法人 富山県ひとづくり財団</t>
    <rPh sb="0" eb="4">
      <t>コウエキザイダン</t>
    </rPh>
    <rPh sb="4" eb="6">
      <t>ホウジン</t>
    </rPh>
    <rPh sb="7" eb="10">
      <t>トヤマケン</t>
    </rPh>
    <rPh sb="15" eb="17">
      <t>ザイダン</t>
    </rPh>
    <phoneticPr fontId="1"/>
  </si>
  <si>
    <t>第41回「とやま賞」の推薦</t>
    <rPh sb="0" eb="1">
      <t>ダイ</t>
    </rPh>
    <rPh sb="3" eb="4">
      <t>カイ</t>
    </rPh>
    <rPh sb="8" eb="9">
      <t>ショウ</t>
    </rPh>
    <rPh sb="11" eb="13">
      <t>スイセン</t>
    </rPh>
    <phoneticPr fontId="1"/>
  </si>
  <si>
    <t>45歳以下（2024年4月1日現在）</t>
    <rPh sb="2" eb="3">
      <t>サイ</t>
    </rPh>
    <rPh sb="3" eb="5">
      <t>イカ</t>
    </rPh>
    <rPh sb="10" eb="11">
      <t>ネン</t>
    </rPh>
    <rPh sb="12" eb="13">
      <t>ガツ</t>
    </rPh>
    <rPh sb="14" eb="15">
      <t>ヒ</t>
    </rPh>
    <rPh sb="15" eb="17">
      <t>ゲンザイ</t>
    </rPh>
    <phoneticPr fontId="1"/>
  </si>
  <si>
    <t>推薦</t>
    <rPh sb="0" eb="2">
      <t>スイセン</t>
    </rPh>
    <phoneticPr fontId="1"/>
  </si>
  <si>
    <t>2024年5月下旬</t>
    <rPh sb="4" eb="5">
      <t>ネン</t>
    </rPh>
    <rPh sb="6" eb="7">
      <t>ガツ</t>
    </rPh>
    <rPh sb="7" eb="9">
      <t>ゲジュン</t>
    </rPh>
    <phoneticPr fontId="1"/>
  </si>
  <si>
    <t>学術研究、科学技術、文化・芸術、スポーツ等の分野において、すぐれた業績を挙げ、将来の活躍が期待される個人</t>
    <rPh sb="0" eb="2">
      <t>ガクジュツ</t>
    </rPh>
    <rPh sb="2" eb="4">
      <t>ケンキュウ</t>
    </rPh>
    <rPh sb="5" eb="7">
      <t>カガク</t>
    </rPh>
    <rPh sb="7" eb="9">
      <t>ギジュツ</t>
    </rPh>
    <rPh sb="10" eb="12">
      <t>ブンカ</t>
    </rPh>
    <rPh sb="13" eb="15">
      <t>ゲイジュツ</t>
    </rPh>
    <rPh sb="20" eb="21">
      <t>トウ</t>
    </rPh>
    <rPh sb="22" eb="24">
      <t>ブンヤ</t>
    </rPh>
    <rPh sb="33" eb="35">
      <t>ギョウセキ</t>
    </rPh>
    <rPh sb="36" eb="37">
      <t>ア</t>
    </rPh>
    <rPh sb="39" eb="41">
      <t>ショウライ</t>
    </rPh>
    <rPh sb="42" eb="44">
      <t>カツヤク</t>
    </rPh>
    <rPh sb="45" eb="47">
      <t>キタイ</t>
    </rPh>
    <rPh sb="50" eb="52">
      <t>コジン</t>
    </rPh>
    <phoneticPr fontId="1"/>
  </si>
  <si>
    <t>公益財団法人 杉浦記念財団</t>
    <rPh sb="0" eb="6">
      <t>コウエキザイダンホウジン</t>
    </rPh>
    <rPh sb="7" eb="9">
      <t>スギウラ</t>
    </rPh>
    <rPh sb="9" eb="11">
      <t>キネン</t>
    </rPh>
    <rPh sb="11" eb="13">
      <t>ザイダン</t>
    </rPh>
    <phoneticPr fontId="1"/>
  </si>
  <si>
    <t>第13回　杉浦地域医療振興賞</t>
    <rPh sb="0" eb="1">
      <t>ダイ</t>
    </rPh>
    <rPh sb="3" eb="4">
      <t>カイ</t>
    </rPh>
    <rPh sb="5" eb="7">
      <t>スギウラ</t>
    </rPh>
    <rPh sb="7" eb="9">
      <t>チイキ</t>
    </rPh>
    <rPh sb="9" eb="11">
      <t>イリョウ</t>
    </rPh>
    <rPh sb="11" eb="14">
      <t>シンコウショウ</t>
    </rPh>
    <phoneticPr fontId="1"/>
  </si>
  <si>
    <t>地域医療・福祉を振興し、国民の健康と生活の向上に優れた成果をおさめ、住み慣れた地域で安心して、その人らしく住み続けることを支援する活動を行った個人等を表彰</t>
    <rPh sb="0" eb="2">
      <t>チイキ</t>
    </rPh>
    <rPh sb="2" eb="4">
      <t>イリョウ</t>
    </rPh>
    <rPh sb="5" eb="7">
      <t>フクシ</t>
    </rPh>
    <rPh sb="8" eb="10">
      <t>シンコウ</t>
    </rPh>
    <rPh sb="12" eb="14">
      <t>コクミン</t>
    </rPh>
    <rPh sb="15" eb="17">
      <t>ケンコウ</t>
    </rPh>
    <rPh sb="18" eb="20">
      <t>セイカツ</t>
    </rPh>
    <rPh sb="21" eb="23">
      <t>コウジョウ</t>
    </rPh>
    <rPh sb="24" eb="25">
      <t>スグ</t>
    </rPh>
    <rPh sb="27" eb="29">
      <t>セイカ</t>
    </rPh>
    <rPh sb="34" eb="35">
      <t>ス</t>
    </rPh>
    <rPh sb="36" eb="37">
      <t>ナ</t>
    </rPh>
    <rPh sb="39" eb="41">
      <t>チイキ</t>
    </rPh>
    <rPh sb="42" eb="44">
      <t>アンシン</t>
    </rPh>
    <rPh sb="49" eb="50">
      <t>ヒト</t>
    </rPh>
    <rPh sb="53" eb="54">
      <t>ス</t>
    </rPh>
    <rPh sb="55" eb="56">
      <t>ツヅ</t>
    </rPh>
    <rPh sb="61" eb="63">
      <t>シエン</t>
    </rPh>
    <rPh sb="65" eb="67">
      <t>カツドウ</t>
    </rPh>
    <rPh sb="68" eb="69">
      <t>オコナ</t>
    </rPh>
    <rPh sb="71" eb="73">
      <t>コジン</t>
    </rPh>
    <rPh sb="73" eb="74">
      <t>トウ</t>
    </rPh>
    <rPh sb="75" eb="77">
      <t>ヒョウショウ</t>
    </rPh>
    <phoneticPr fontId="1"/>
  </si>
  <si>
    <t>2024年3月上旬</t>
    <rPh sb="4" eb="5">
      <t>ネン</t>
    </rPh>
    <rPh sb="6" eb="7">
      <t>ガツ</t>
    </rPh>
    <rPh sb="7" eb="9">
      <t>ジョウジュン</t>
    </rPh>
    <phoneticPr fontId="1"/>
  </si>
  <si>
    <t>公益財団法人 藤原科学財団</t>
    <rPh sb="0" eb="6">
      <t>コウエキザイダンホウジン</t>
    </rPh>
    <rPh sb="7" eb="9">
      <t>フジワラ</t>
    </rPh>
    <rPh sb="9" eb="11">
      <t>カガク</t>
    </rPh>
    <rPh sb="11" eb="13">
      <t>ザイダン</t>
    </rPh>
    <phoneticPr fontId="1"/>
  </si>
  <si>
    <t>【推薦の対象】
自然科学分野</t>
    <rPh sb="1" eb="3">
      <t>スイセン</t>
    </rPh>
    <rPh sb="4" eb="6">
      <t>タイショウ</t>
    </rPh>
    <rPh sb="8" eb="10">
      <t>シゼン</t>
    </rPh>
    <rPh sb="10" eb="12">
      <t>カガク</t>
    </rPh>
    <rPh sb="12" eb="14">
      <t>ブンヤ</t>
    </rPh>
    <phoneticPr fontId="1"/>
  </si>
  <si>
    <t>2024年5月中旬</t>
    <rPh sb="4" eb="5">
      <t>ネン</t>
    </rPh>
    <rPh sb="6" eb="7">
      <t>ガツ</t>
    </rPh>
    <rPh sb="7" eb="9">
      <t>チュウジュン</t>
    </rPh>
    <phoneticPr fontId="1"/>
  </si>
  <si>
    <t>23-151</t>
    <phoneticPr fontId="1"/>
  </si>
  <si>
    <t>23-152</t>
    <phoneticPr fontId="1"/>
  </si>
  <si>
    <t>23-153</t>
    <phoneticPr fontId="1"/>
  </si>
  <si>
    <t>東日本高速道路株式会社</t>
    <rPh sb="0" eb="1">
      <t>ヒガシ</t>
    </rPh>
    <rPh sb="1" eb="3">
      <t>ニホン</t>
    </rPh>
    <rPh sb="3" eb="7">
      <t>コウソクドウロ</t>
    </rPh>
    <rPh sb="7" eb="9">
      <t>カブシキ</t>
    </rPh>
    <rPh sb="9" eb="11">
      <t>カイシャ</t>
    </rPh>
    <phoneticPr fontId="1"/>
  </si>
  <si>
    <t>令和5年度　NEXCO東日本　技術研究助成</t>
    <rPh sb="0" eb="2">
      <t>レイワ</t>
    </rPh>
    <rPh sb="3" eb="5">
      <t>ネンド</t>
    </rPh>
    <rPh sb="11" eb="12">
      <t>ヒガシ</t>
    </rPh>
    <rPh sb="12" eb="14">
      <t>ニホン</t>
    </rPh>
    <rPh sb="15" eb="17">
      <t>ギジュツ</t>
    </rPh>
    <rPh sb="17" eb="19">
      <t>ケンキュウ</t>
    </rPh>
    <rPh sb="19" eb="21">
      <t>ジョセイ</t>
    </rPh>
    <phoneticPr fontId="1"/>
  </si>
  <si>
    <t>2024年2月末頃</t>
    <rPh sb="4" eb="5">
      <t>ネン</t>
    </rPh>
    <rPh sb="6" eb="7">
      <t>ガツ</t>
    </rPh>
    <rPh sb="7" eb="8">
      <t>マツ</t>
    </rPh>
    <rPh sb="8" eb="9">
      <t>コロ</t>
    </rPh>
    <phoneticPr fontId="1"/>
  </si>
  <si>
    <t>-</t>
    <phoneticPr fontId="1"/>
  </si>
  <si>
    <t>https://m-alliance.j-milk.jp/</t>
  </si>
  <si>
    <t>https://www.jka-cycle.jp/shinsei</t>
  </si>
  <si>
    <t>https://www.t-hito.or.jp/zaidan/toyamashou/index39th.html</t>
  </si>
  <si>
    <t>https://sugi-zaidan.jp/smf/reward-new/</t>
  </si>
  <si>
    <t>第65回　藤原賞受賞候補者の推薦</t>
    <rPh sb="0" eb="1">
      <t>ダイ</t>
    </rPh>
    <rPh sb="3" eb="4">
      <t>カイ</t>
    </rPh>
    <rPh sb="5" eb="7">
      <t>フジワラ</t>
    </rPh>
    <rPh sb="7" eb="8">
      <t>ショウ</t>
    </rPh>
    <rPh sb="8" eb="10">
      <t>ジュショウ</t>
    </rPh>
    <rPh sb="10" eb="13">
      <t>コウホシャ</t>
    </rPh>
    <rPh sb="14" eb="16">
      <t>スイセン</t>
    </rPh>
    <phoneticPr fontId="1"/>
  </si>
  <si>
    <t>https://www.fujizai.or.jp/</t>
    <phoneticPr fontId="1"/>
  </si>
  <si>
    <t>【助成の対象】
共通テーマ
高速道路の安全性またはサービスレベルの向上に資する研究
特定テーマ
高速道路におけるDX・GXの推進に資する研究</t>
    <rPh sb="1" eb="3">
      <t>ジョセイ</t>
    </rPh>
    <rPh sb="4" eb="6">
      <t>タイショウ</t>
    </rPh>
    <rPh sb="8" eb="10">
      <t>キョウツウ</t>
    </rPh>
    <rPh sb="14" eb="18">
      <t>コウソクドウロ</t>
    </rPh>
    <rPh sb="19" eb="22">
      <t>アンゼンセイ</t>
    </rPh>
    <rPh sb="33" eb="35">
      <t>コウジョウ</t>
    </rPh>
    <rPh sb="36" eb="37">
      <t>シ</t>
    </rPh>
    <rPh sb="39" eb="41">
      <t>ケンキュウ</t>
    </rPh>
    <rPh sb="43" eb="45">
      <t>トクテイ</t>
    </rPh>
    <rPh sb="49" eb="53">
      <t>コウソクドウロ</t>
    </rPh>
    <rPh sb="63" eb="65">
      <t>スイシン</t>
    </rPh>
    <rPh sb="66" eb="67">
      <t>シ</t>
    </rPh>
    <rPh sb="69" eb="71">
      <t>ケンキュウ</t>
    </rPh>
    <phoneticPr fontId="1"/>
  </si>
  <si>
    <t>https://www.e-nexco.co.jp/pressroom/head_office/2023/1002/00013000.html</t>
  </si>
  <si>
    <t>23-154</t>
    <phoneticPr fontId="1"/>
  </si>
  <si>
    <t>公益財団法人　SBS鎌田財団</t>
    <rPh sb="0" eb="4">
      <t>コウエキザイダン</t>
    </rPh>
    <rPh sb="4" eb="6">
      <t>ホウジン</t>
    </rPh>
    <rPh sb="10" eb="12">
      <t>カマタ</t>
    </rPh>
    <rPh sb="12" eb="14">
      <t>ザイダン</t>
    </rPh>
    <phoneticPr fontId="1"/>
  </si>
  <si>
    <t>【助成対象】
テーマ一例
•効率的で持続可能な物流システムの構築に関連するもの
•持続可能な物流ネットワークの構築に関連するもの
•労働環境整備、安全輸送、新たな労働力の確保など構造改革に関連するもの
•その他、これからの持続可能な社会構築における「物流」全般</t>
    <rPh sb="1" eb="3">
      <t>ジョセイ</t>
    </rPh>
    <rPh sb="3" eb="5">
      <t>タイショウ</t>
    </rPh>
    <rPh sb="10" eb="12">
      <t>イチレイ</t>
    </rPh>
    <rPh sb="14" eb="17">
      <t>コウリツテキ</t>
    </rPh>
    <rPh sb="18" eb="22">
      <t>ジゾクカノウ</t>
    </rPh>
    <rPh sb="23" eb="25">
      <t>ブツリュウ</t>
    </rPh>
    <rPh sb="30" eb="32">
      <t>コウチク</t>
    </rPh>
    <rPh sb="33" eb="35">
      <t>カンレン</t>
    </rPh>
    <rPh sb="41" eb="45">
      <t>ジゾクカノウ</t>
    </rPh>
    <rPh sb="46" eb="48">
      <t>ブツリュウ</t>
    </rPh>
    <rPh sb="55" eb="57">
      <t>コウチク</t>
    </rPh>
    <rPh sb="58" eb="60">
      <t>カンレン</t>
    </rPh>
    <rPh sb="66" eb="68">
      <t>ロウドウ</t>
    </rPh>
    <rPh sb="68" eb="70">
      <t>カンキョウ</t>
    </rPh>
    <rPh sb="70" eb="72">
      <t>セイビ</t>
    </rPh>
    <rPh sb="73" eb="77">
      <t>アンゼンユソウ</t>
    </rPh>
    <rPh sb="78" eb="79">
      <t>アラ</t>
    </rPh>
    <rPh sb="81" eb="84">
      <t>ロウドウリョク</t>
    </rPh>
    <rPh sb="85" eb="87">
      <t>カクホ</t>
    </rPh>
    <rPh sb="89" eb="91">
      <t>コウゾウ</t>
    </rPh>
    <rPh sb="91" eb="93">
      <t>カイカク</t>
    </rPh>
    <rPh sb="94" eb="96">
      <t>カンレン</t>
    </rPh>
    <rPh sb="104" eb="105">
      <t>タ</t>
    </rPh>
    <rPh sb="111" eb="115">
      <t>ジゾクカノウ</t>
    </rPh>
    <rPh sb="116" eb="118">
      <t>シャカイ</t>
    </rPh>
    <rPh sb="118" eb="120">
      <t>コウチク</t>
    </rPh>
    <rPh sb="125" eb="127">
      <t>ブツリュウ</t>
    </rPh>
    <rPh sb="128" eb="130">
      <t>ゼンパン</t>
    </rPh>
    <phoneticPr fontId="1"/>
  </si>
  <si>
    <t>-</t>
    <phoneticPr fontId="1"/>
  </si>
  <si>
    <t>推薦</t>
    <rPh sb="0" eb="2">
      <t>スイセン</t>
    </rPh>
    <phoneticPr fontId="1"/>
  </si>
  <si>
    <t>2024年3月頃</t>
    <rPh sb="4" eb="5">
      <t>ネン</t>
    </rPh>
    <rPh sb="6" eb="7">
      <t>ガツ</t>
    </rPh>
    <rPh sb="7" eb="8">
      <t>コロ</t>
    </rPh>
    <phoneticPr fontId="1"/>
  </si>
  <si>
    <t>2023年度 物流研究助成</t>
    <rPh sb="4" eb="6">
      <t>ネンド</t>
    </rPh>
    <rPh sb="7" eb="9">
      <t>ブツリュウ</t>
    </rPh>
    <rPh sb="9" eb="11">
      <t>ケンキュウ</t>
    </rPh>
    <rPh sb="11" eb="13">
      <t>ジョセイ</t>
    </rPh>
    <phoneticPr fontId="1"/>
  </si>
  <si>
    <t>https://www.sbs-kamatazaidan.or.jp/skzd/furtherance/</t>
    <phoneticPr fontId="1"/>
  </si>
  <si>
    <t>23-155</t>
    <phoneticPr fontId="1"/>
  </si>
  <si>
    <t>国立研究開発法人　科学技術振興機構（ＪＳＴ）</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</si>
  <si>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第3回　羽ばたく女性研究者賞（マリア・スクウォドフスカ=キュリー賞）</t>
    <rPh sb="0" eb="1">
      <t>ダイ</t>
    </rPh>
    <rPh sb="2" eb="3">
      <t>カイ</t>
    </rPh>
    <rPh sb="4" eb="5">
      <t>ハ</t>
    </rPh>
    <rPh sb="8" eb="10">
      <t>ジョセイ</t>
    </rPh>
    <rPh sb="10" eb="13">
      <t>ケンキュウシャ</t>
    </rPh>
    <rPh sb="13" eb="14">
      <t>ショウ</t>
    </rPh>
    <rPh sb="32" eb="33">
      <t>ショウ</t>
    </rPh>
    <phoneticPr fontId="1"/>
  </si>
  <si>
    <t>2024年4月1日時点で博士学位取得後5年程度までの女性研究者</t>
    <rPh sb="4" eb="5">
      <t>ネン</t>
    </rPh>
    <rPh sb="6" eb="7">
      <t>ガツ</t>
    </rPh>
    <rPh sb="8" eb="9">
      <t>ヒ</t>
    </rPh>
    <rPh sb="9" eb="11">
      <t>ジテン</t>
    </rPh>
    <rPh sb="12" eb="14">
      <t>ハクシ</t>
    </rPh>
    <rPh sb="14" eb="16">
      <t>ガクイ</t>
    </rPh>
    <rPh sb="16" eb="19">
      <t>シュトクゴ</t>
    </rPh>
    <rPh sb="20" eb="21">
      <t>ネン</t>
    </rPh>
    <rPh sb="21" eb="23">
      <t>テイド</t>
    </rPh>
    <rPh sb="26" eb="28">
      <t>ジョセイ</t>
    </rPh>
    <rPh sb="28" eb="31">
      <t>ケンキュウシャ</t>
    </rPh>
    <phoneticPr fontId="1"/>
  </si>
  <si>
    <t>科学技術に関連する幅広い研究分野</t>
    <rPh sb="0" eb="2">
      <t>カガク</t>
    </rPh>
    <rPh sb="2" eb="4">
      <t>ギジュツ</t>
    </rPh>
    <rPh sb="5" eb="7">
      <t>カンレン</t>
    </rPh>
    <rPh sb="9" eb="11">
      <t>ハバヒロ</t>
    </rPh>
    <rPh sb="12" eb="16">
      <t>ケンキュウブンヤ</t>
    </rPh>
    <phoneticPr fontId="1"/>
  </si>
  <si>
    <t>最優秀賞：1,000
奨励賞：500</t>
    <rPh sb="0" eb="3">
      <t>サイユウシュウ</t>
    </rPh>
    <rPh sb="3" eb="4">
      <t>ショウ</t>
    </rPh>
    <rPh sb="11" eb="14">
      <t>ショウレイショウ</t>
    </rPh>
    <phoneticPr fontId="1"/>
  </si>
  <si>
    <t>2024年5月頃</t>
    <rPh sb="4" eb="5">
      <t>ネン</t>
    </rPh>
    <rPh sb="6" eb="7">
      <t>ガツ</t>
    </rPh>
    <rPh sb="7" eb="8">
      <t>コロ</t>
    </rPh>
    <phoneticPr fontId="1"/>
  </si>
  <si>
    <t>https://www.jst.go.jp/diversity/researcher/mscaward/index.html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</si>
</sst>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5">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5">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style="thin">
        <color theme="9"/>
      </top>
      <bottom/>
      <diagonal/>
    </border>
    <border>
      <left/>
      <right style="thin">
        <color theme="9"/>
      </right>
      <top/>
      <bottom style="thin">
        <color theme="9"/>
      </bottom>
      <diagonal/>
    </border>
    <border>
      <left style="thin">
        <color theme="9"/>
      </left>
      <right style="thin">
        <color theme="9"/>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1" xfId="1" applyFill="1" applyBorder="1" applyAlignment="1">
      <alignment horizontal="lef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Border="1" applyAlignment="1">
      <alignment horizontal="center" vertical="center"/>
    </xf>
    <xf numFmtId="56" fontId="12" fillId="0"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14" fontId="12" fillId="0" borderId="1" xfId="0" applyNumberFormat="1" applyFont="1" applyBorder="1" applyAlignment="1">
      <alignment horizontal="center" vertical="center"/>
    </xf>
    <xf numFmtId="177"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xf>
    <xf numFmtId="0" fontId="12" fillId="0" borderId="1" xfId="0" applyFont="1" applyFill="1" applyBorder="1" applyAlignment="1">
      <alignment horizontal="left" vertical="center" wrapText="1"/>
    </xf>
    <xf numFmtId="0" fontId="12" fillId="0" borderId="1" xfId="0" applyFont="1" applyBorder="1">
      <alignment vertical="center"/>
    </xf>
    <xf numFmtId="0" fontId="12" fillId="0" borderId="1" xfId="0" applyFont="1" applyBorder="1" applyAlignment="1">
      <alignment vertical="center" wrapText="1"/>
    </xf>
    <xf numFmtId="177" fontId="12" fillId="0" borderId="1" xfId="0" applyNumberFormat="1" applyFont="1" applyBorder="1">
      <alignment vertical="center"/>
    </xf>
    <xf numFmtId="3" fontId="12" fillId="0" borderId="1" xfId="0" applyNumberFormat="1" applyFont="1" applyBorder="1" applyAlignment="1">
      <alignment horizontal="center" vertical="center"/>
    </xf>
    <xf numFmtId="177" fontId="12" fillId="0" borderId="1" xfId="0" applyNumberFormat="1" applyFont="1" applyBorder="1" applyAlignment="1">
      <alignment horizontal="center" vertical="center"/>
    </xf>
    <xf numFmtId="56" fontId="12" fillId="0" borderId="3" xfId="0" applyNumberFormat="1" applyFont="1" applyFill="1" applyBorder="1" applyAlignment="1">
      <alignment vertical="center"/>
    </xf>
    <xf numFmtId="3" fontId="12" fillId="0" borderId="1" xfId="0" applyNumberFormat="1" applyFont="1" applyBorder="1" applyAlignment="1">
      <alignment horizontal="center" vertical="center" wrapText="1"/>
    </xf>
    <xf numFmtId="0" fontId="12" fillId="0" borderId="3" xfId="0" applyFont="1" applyBorder="1" applyAlignment="1">
      <alignment vertical="center"/>
    </xf>
    <xf numFmtId="56" fontId="12" fillId="0" borderId="1" xfId="0" applyNumberFormat="1" applyFont="1" applyBorder="1" applyAlignment="1">
      <alignment horizontal="center" vertical="center"/>
    </xf>
    <xf numFmtId="14" fontId="12" fillId="0" borderId="1" xfId="0" applyNumberFormat="1" applyFont="1" applyBorder="1">
      <alignment vertical="center"/>
    </xf>
    <xf numFmtId="56" fontId="12" fillId="0" borderId="10" xfId="0" applyNumberFormat="1"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0" xfId="0" applyFont="1" applyFill="1" applyBorder="1" applyAlignment="1">
      <alignment vertical="center" wrapText="1"/>
    </xf>
    <xf numFmtId="3" fontId="12" fillId="0" borderId="10" xfId="0" applyNumberFormat="1" applyFont="1" applyFill="1" applyBorder="1" applyAlignment="1">
      <alignment horizontal="center" vertical="center" wrapText="1"/>
    </xf>
    <xf numFmtId="0" fontId="12" fillId="0" borderId="7" xfId="0"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56" fontId="12" fillId="0" borderId="6"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6" xfId="1" applyFont="1" applyFill="1" applyBorder="1" applyAlignment="1">
      <alignment horizontal="left" vertical="center" wrapText="1"/>
    </xf>
    <xf numFmtId="56" fontId="12" fillId="0" borderId="2" xfId="0" applyNumberFormat="1" applyFont="1" applyFill="1" applyBorder="1" applyAlignment="1">
      <alignment horizontal="center" vertical="center"/>
    </xf>
    <xf numFmtId="0" fontId="12" fillId="0" borderId="3" xfId="0" applyFont="1" applyFill="1" applyBorder="1" applyAlignment="1">
      <alignment horizontal="center" vertical="center"/>
    </xf>
    <xf numFmtId="56" fontId="12" fillId="0" borderId="3" xfId="0" applyNumberFormat="1"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3"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14" fontId="12" fillId="0" borderId="3" xfId="0" applyNumberFormat="1" applyFont="1" applyFill="1" applyBorder="1" applyAlignment="1">
      <alignment horizontal="center" vertical="center"/>
    </xf>
    <xf numFmtId="14" fontId="12" fillId="0" borderId="3" xfId="0" applyNumberFormat="1" applyFont="1" applyBorder="1" applyAlignment="1">
      <alignment horizontal="center" vertical="center"/>
    </xf>
    <xf numFmtId="177" fontId="12" fillId="0" borderId="3" xfId="0" applyNumberFormat="1" applyFont="1" applyFill="1" applyBorder="1" applyAlignment="1">
      <alignment horizontal="center" vertical="center"/>
    </xf>
    <xf numFmtId="0" fontId="13" fillId="0" borderId="3" xfId="1" applyFont="1" applyFill="1" applyBorder="1" applyAlignment="1">
      <alignment horizontal="left" vertical="center" wrapText="1"/>
    </xf>
    <xf numFmtId="0" fontId="12" fillId="0" borderId="3" xfId="0" applyFont="1" applyBorder="1" applyAlignment="1">
      <alignment horizontal="center" vertical="center" wrapText="1"/>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77" fontId="12" fillId="0" borderId="1" xfId="0" applyNumberFormat="1" applyFont="1" applyFill="1" applyBorder="1" applyAlignment="1">
      <alignment horizontal="left" vertical="center" wrapText="1"/>
    </xf>
    <xf numFmtId="14" fontId="12" fillId="0" borderId="1" xfId="0" applyNumberFormat="1" applyFont="1" applyFill="1" applyBorder="1" applyAlignment="1">
      <alignment horizontal="left" vertical="center" wrapText="1"/>
    </xf>
    <xf numFmtId="0" fontId="13" fillId="0" borderId="1" xfId="1" applyFont="1" applyFill="1" applyBorder="1" applyAlignment="1">
      <alignment vertical="center" wrapText="1"/>
    </xf>
    <xf numFmtId="178" fontId="12" fillId="0" borderId="1" xfId="0" applyNumberFormat="1" applyFont="1" applyFill="1" applyBorder="1" applyAlignment="1">
      <alignment horizontal="center" vertical="center"/>
    </xf>
    <xf numFmtId="56" fontId="12" fillId="0" borderId="11" xfId="0" applyNumberFormat="1" applyFont="1" applyFill="1" applyBorder="1" applyAlignment="1">
      <alignment horizontal="center" vertical="center"/>
    </xf>
    <xf numFmtId="56" fontId="12" fillId="0" borderId="12" xfId="0" applyNumberFormat="1" applyFont="1" applyFill="1" applyBorder="1" applyAlignment="1">
      <alignment horizontal="center" vertical="center"/>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0" fillId="0" borderId="13" xfId="0" applyBorder="1">
      <alignment vertical="center"/>
    </xf>
    <xf numFmtId="0" fontId="0" fillId="0" borderId="14" xfId="0" applyBorder="1">
      <alignment vertical="center"/>
    </xf>
    <xf numFmtId="177"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vertical="center" wrapText="1"/>
    </xf>
    <xf numFmtId="0" fontId="12" fillId="0" borderId="1" xfId="0" applyFont="1" applyFill="1" applyBorder="1" applyAlignment="1">
      <alignment vertical="top"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0" borderId="0" xfId="0" applyFont="1" applyAlignment="1">
      <alignment horizontal="left"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ower-academy.jp/info/2023/003759.html" TargetMode="External"/><Relationship Id="rId21" Type="http://schemas.openxmlformats.org/officeDocument/2006/relationships/hyperlink" Target="https://www.naito-f.or.jp/jp/joseikn/jo_index.php?data=about" TargetMode="External"/><Relationship Id="rId42" Type="http://schemas.openxmlformats.org/officeDocument/2006/relationships/hyperlink" Target="https://www.ifo.or.jp/research/guide03.html" TargetMode="External"/><Relationship Id="rId63" Type="http://schemas.openxmlformats.org/officeDocument/2006/relationships/hyperlink" Target="https://www.shokuken.or.jp/subsidize/" TargetMode="External"/><Relationship Id="rId84" Type="http://schemas.openxmlformats.org/officeDocument/2006/relationships/hyperlink" Target="https://www.nakatani-foundation.jp/" TargetMode="External"/><Relationship Id="rId138" Type="http://schemas.openxmlformats.org/officeDocument/2006/relationships/hyperlink" Target="https://www.yanmar.com/jp/shigenjunkan/application/guidelines.html" TargetMode="External"/><Relationship Id="rId159" Type="http://schemas.openxmlformats.org/officeDocument/2006/relationships/hyperlink" Target="https://www.kajima-f.or.jp/grant-projects/research-grants-on-specific-themes/" TargetMode="External"/><Relationship Id="rId170" Type="http://schemas.openxmlformats.org/officeDocument/2006/relationships/hyperlink" Target="https://www.pref.aichi.jp/soshiki/san-kagi/wakashati.html" TargetMode="External"/><Relationship Id="rId191" Type="http://schemas.openxmlformats.org/officeDocument/2006/relationships/hyperlink" Target="http://melco-foundation.jp/apply/research/6388/" TargetMode="External"/><Relationship Id="rId205" Type="http://schemas.openxmlformats.org/officeDocument/2006/relationships/hyperlink" Target="https://m-alliance.j-milk.jp/" TargetMode="External"/><Relationship Id="rId107" Type="http://schemas.openxmlformats.org/officeDocument/2006/relationships/hyperlink" Target="https://www.af-info.or.jp/research/apply.html" TargetMode="External"/><Relationship Id="rId11" Type="http://schemas.openxmlformats.org/officeDocument/2006/relationships/hyperlink" Target="https://www.genome-sci.jp/guidance" TargetMode="External"/><Relationship Id="rId32" Type="http://schemas.openxmlformats.org/officeDocument/2006/relationships/hyperlink" Target="https://mzaidan.mazda.co.jp/bosyu/science_serach/index.html" TargetMode="External"/><Relationship Id="rId53" Type="http://schemas.openxmlformats.org/officeDocument/2006/relationships/hyperlink" Target="https://c-finds.com/business/grant/" TargetMode="External"/><Relationship Id="rId74" Type="http://schemas.openxmlformats.org/officeDocument/2006/relationships/hyperlink" Target="https://www.amada-f.or.jp/" TargetMode="External"/><Relationship Id="rId128" Type="http://schemas.openxmlformats.org/officeDocument/2006/relationships/hyperlink" Target="https://www.pu-zaidan.jp/guide.html" TargetMode="External"/><Relationship Id="rId149" Type="http://schemas.openxmlformats.org/officeDocument/2006/relationships/hyperlink" Target="https://www.swtf.or.jp/activity/commendation/" TargetMode="External"/><Relationship Id="rId5" Type="http://schemas.openxmlformats.org/officeDocument/2006/relationships/hyperlink" Target="https://www.otc-spf.jp/application/" TargetMode="External"/><Relationship Id="rId90" Type="http://schemas.openxmlformats.org/officeDocument/2006/relationships/hyperlink" Target="https://www.inamori-f.or.jp/inamori_grants" TargetMode="External"/><Relationship Id="rId95" Type="http://schemas.openxmlformats.org/officeDocument/2006/relationships/hyperlink" Target="http://www.nakajimafound.or.jp/koubo.html" TargetMode="External"/><Relationship Id="rId160" Type="http://schemas.openxmlformats.org/officeDocument/2006/relationships/hyperlink" Target="https://www.kajima-f.or.jp/grant-projects/research-assistance/" TargetMode="External"/><Relationship Id="rId165" Type="http://schemas.openxmlformats.org/officeDocument/2006/relationships/hyperlink" Target="https://www.suzukifound.jp/02program/program03.html" TargetMode="External"/><Relationship Id="rId181" Type="http://schemas.openxmlformats.org/officeDocument/2006/relationships/hyperlink" Target="https://watanabe-zaidan.or.jp/jrequirement/" TargetMode="External"/><Relationship Id="rId186" Type="http://schemas.openxmlformats.org/officeDocument/2006/relationships/hyperlink" Target="https://www.nippon-shinyaku.co.jp/research_support/" TargetMode="External"/><Relationship Id="rId216" Type="http://schemas.openxmlformats.org/officeDocument/2006/relationships/printerSettings" Target="../printerSettings/printerSettings1.bin"/><Relationship Id="rId211" Type="http://schemas.openxmlformats.org/officeDocument/2006/relationships/hyperlink" Target="https://sugi-zaidan.jp/smf/reward-new/" TargetMode="External"/><Relationship Id="rId22" Type="http://schemas.openxmlformats.org/officeDocument/2006/relationships/hyperlink" Target="https://www.naito-f.or.jp/jp/joseikn/jo_index.php?data=about" TargetMode="External"/><Relationship Id="rId27" Type="http://schemas.openxmlformats.org/officeDocument/2006/relationships/hyperlink" Target="https://www.kaketsuken.org/josei.html" TargetMode="External"/><Relationship Id="rId43" Type="http://schemas.openxmlformats.org/officeDocument/2006/relationships/hyperlink" Target="https://www.ifo.or.jp/research/guide03.html" TargetMode="External"/><Relationship Id="rId48" Type="http://schemas.openxmlformats.org/officeDocument/2006/relationships/hyperlink" Target="https://www.yuumi.or.jp/jyosei/" TargetMode="External"/><Relationship Id="rId64" Type="http://schemas.openxmlformats.org/officeDocument/2006/relationships/hyperlink" Target="https://www.sekisui.co.jp/news/2023/1386299_40075.html" TargetMode="External"/><Relationship Id="rId69" Type="http://schemas.openxmlformats.org/officeDocument/2006/relationships/hyperlink" Target="https://www.kose-cosmetology.or.jp/research_support/researchSupport3.html" TargetMode="External"/><Relationship Id="rId113" Type="http://schemas.openxmlformats.org/officeDocument/2006/relationships/hyperlink" Target="https://www.ueharazaidan.or.jp/grants/login/" TargetMode="External"/><Relationship Id="rId118" Type="http://schemas.openxmlformats.org/officeDocument/2006/relationships/hyperlink" Target="http&#65306;/yakuriki.umin.jp/" TargetMode="External"/><Relationship Id="rId134" Type="http://schemas.openxmlformats.org/officeDocument/2006/relationships/hyperlink" Target="https://www.iwatani-foundation.or.jp/grants/" TargetMode="External"/><Relationship Id="rId139" Type="http://schemas.openxmlformats.org/officeDocument/2006/relationships/hyperlink" Target="https://www.jsnfs.or.jp/job_grant/grant_20220831.html" TargetMode="External"/><Relationship Id="rId80" Type="http://schemas.openxmlformats.org/officeDocument/2006/relationships/hyperlink" Target="http://www.jade.dti.ne.jp/bankfund/youkou.html" TargetMode="External"/><Relationship Id="rId85" Type="http://schemas.openxmlformats.org/officeDocument/2006/relationships/hyperlink" Target="https://www.nakatani-foundation.jp/" TargetMode="External"/><Relationship Id="rId150" Type="http://schemas.openxmlformats.org/officeDocument/2006/relationships/hyperlink" Target="https://www.swtf.or.jp/activity/commendation/" TargetMode="External"/><Relationship Id="rId155" Type="http://schemas.openxmlformats.org/officeDocument/2006/relationships/hyperlink" Target="http://zaidan.taiyo-ltd.co.jp/outline.html" TargetMode="External"/><Relationship Id="rId171" Type="http://schemas.openxmlformats.org/officeDocument/2006/relationships/hyperlink" Target="https://www.sihd-bk.jp/corporation/collaboration/subsidy/innovation/" TargetMode="External"/><Relationship Id="rId176" Type="http://schemas.openxmlformats.org/officeDocument/2006/relationships/hyperlink" Target="https://www.ninjal.ac.jp/research/cfp/miyaji-fund/miyaji-award2/" TargetMode="External"/><Relationship Id="rId192" Type="http://schemas.openxmlformats.org/officeDocument/2006/relationships/hyperlink" Target="https://www.newglass.jp/kenkyu/2024/" TargetMode="External"/><Relationship Id="rId197" Type="http://schemas.openxmlformats.org/officeDocument/2006/relationships/hyperlink" Target="http://www.fujizaidan.or.jp/" TargetMode="External"/><Relationship Id="rId206" Type="http://schemas.openxmlformats.org/officeDocument/2006/relationships/hyperlink" Target="https://m-alliance.j-milk.jp/" TargetMode="External"/><Relationship Id="rId201" Type="http://schemas.openxmlformats.org/officeDocument/2006/relationships/hyperlink" Target="http://zaidan.taiyo-ltd.co.jp/outline.html" TargetMode="External"/><Relationship Id="rId12" Type="http://schemas.openxmlformats.org/officeDocument/2006/relationships/hyperlink" Target="https://jssf.or.jp/researchgrant.html" TargetMode="External"/><Relationship Id="rId17" Type="http://schemas.openxmlformats.org/officeDocument/2006/relationships/hyperlink" Target="http://www.jfe-21st-cf.or.jp/furtherance/entrance.html" TargetMode="External"/><Relationship Id="rId33" Type="http://schemas.openxmlformats.org/officeDocument/2006/relationships/hyperlink" Target="https://kyokai-kinki.jp/wp/wp-content/uploads/2023/03/ce9332f616f6f4eaaa22512b65d7a795-1.pdf" TargetMode="External"/><Relationship Id="rId38" Type="http://schemas.openxmlformats.org/officeDocument/2006/relationships/hyperlink" Target="https://www.nomurafoundation.or.jp/category/social" TargetMode="External"/><Relationship Id="rId59" Type="http://schemas.openxmlformats.org/officeDocument/2006/relationships/hyperlink" Target="https://www.health-research.or.jp/" TargetMode="External"/><Relationship Id="rId103" Type="http://schemas.openxmlformats.org/officeDocument/2006/relationships/hyperlink" Target="https://www.rinyaku-fdn.or.jp/jigyou/" TargetMode="External"/><Relationship Id="rId108" Type="http://schemas.openxmlformats.org/officeDocument/2006/relationships/hyperlink" Target="https://www.af-info.or.jp/research/apply.html" TargetMode="External"/><Relationship Id="rId124" Type="http://schemas.openxmlformats.org/officeDocument/2006/relationships/hyperlink" Target="https://www.japanprize.jp/subsidy_yoko.html" TargetMode="External"/><Relationship Id="rId129" Type="http://schemas.openxmlformats.org/officeDocument/2006/relationships/hyperlink" Target="https://www.secomzaidan.jp/josei.html" TargetMode="External"/><Relationship Id="rId54" Type="http://schemas.openxmlformats.org/officeDocument/2006/relationships/hyperlink" Target="https://c-finds.com/business/grant/" TargetMode="External"/><Relationship Id="rId70" Type="http://schemas.openxmlformats.org/officeDocument/2006/relationships/hyperlink" Target="https://www.amada-f.or.jp/" TargetMode="External"/><Relationship Id="rId75" Type="http://schemas.openxmlformats.org/officeDocument/2006/relationships/hyperlink" Target="https://www.amada-f.or.jp/" TargetMode="External"/><Relationship Id="rId91" Type="http://schemas.openxmlformats.org/officeDocument/2006/relationships/hyperlink" Target="https://www.inamori-f.or.jp/inamori_grants" TargetMode="External"/><Relationship Id="rId96" Type="http://schemas.openxmlformats.org/officeDocument/2006/relationships/hyperlink" Target="https://japanfoundation.novartis.org/ja/programs/index.html" TargetMode="External"/><Relationship Id="rId140" Type="http://schemas.openxmlformats.org/officeDocument/2006/relationships/hyperlink" Target="https://www.yakusho.org/download/" TargetMode="External"/><Relationship Id="rId145" Type="http://schemas.openxmlformats.org/officeDocument/2006/relationships/hyperlink" Target="https://www.shorai-foundation.or.jp/application/" TargetMode="External"/><Relationship Id="rId161" Type="http://schemas.openxmlformats.org/officeDocument/2006/relationships/hyperlink" Target="https://www.kajima-f.or.jp/grant-projects/research-meeting/" TargetMode="External"/><Relationship Id="rId166" Type="http://schemas.openxmlformats.org/officeDocument/2006/relationships/hyperlink" Target="https://www.jcer.or.jp/about-jcer/incentive" TargetMode="External"/><Relationship Id="rId182" Type="http://schemas.openxmlformats.org/officeDocument/2006/relationships/hyperlink" Target="https://www.jrw-relief-f.or.jp/aid/activity/" TargetMode="External"/><Relationship Id="rId187" Type="http://schemas.openxmlformats.org/officeDocument/2006/relationships/hyperlink" Target="https://www.nakayama-zaidan.or.jp/subsidy/subsidy01.html" TargetMode="External"/><Relationship Id="rId217" Type="http://schemas.openxmlformats.org/officeDocument/2006/relationships/vmlDrawing" Target="../drawings/vmlDrawing1.vml"/><Relationship Id="rId1" Type="http://schemas.openxmlformats.org/officeDocument/2006/relationships/hyperlink" Target="https://www.nidec.com/jp/nagamori-f/subsidy/applicatioguidelines.html" TargetMode="External"/><Relationship Id="rId6" Type="http://schemas.openxmlformats.org/officeDocument/2006/relationships/hyperlink" Target="https://tobe-maki.or.jp/grant/" TargetMode="External"/><Relationship Id="rId212" Type="http://schemas.openxmlformats.org/officeDocument/2006/relationships/hyperlink" Target="https://www.fujizai.or.jp/" TargetMode="External"/><Relationship Id="rId23" Type="http://schemas.openxmlformats.org/officeDocument/2006/relationships/hyperlink" Target="https://www.naito-f.or.jp/jp/joseikn/jo_index.php?data=about" TargetMode="External"/><Relationship Id="rId28" Type="http://schemas.openxmlformats.org/officeDocument/2006/relationships/hyperlink" Target="https://www.kaketsuken.org/josei.html" TargetMode="External"/><Relationship Id="rId49" Type="http://schemas.openxmlformats.org/officeDocument/2006/relationships/hyperlink" Target="https://www.yuumi.or.jp/jyosei/" TargetMode="External"/><Relationship Id="rId114" Type="http://schemas.openxmlformats.org/officeDocument/2006/relationships/hyperlink" Target="https://www.ueharazaidan.or.jp/grants/login/" TargetMode="External"/><Relationship Id="rId119" Type="http://schemas.openxmlformats.org/officeDocument/2006/relationships/hyperlink" Target="https://www.ueharazaidan.or.jp/grants/login/" TargetMode="External"/><Relationship Id="rId44" Type="http://schemas.openxmlformats.org/officeDocument/2006/relationships/hyperlink" Target="https://www.tsuda.ac.jp/aboutus/umeko-award/index.html" TargetMode="External"/><Relationship Id="rId60" Type="http://schemas.openxmlformats.org/officeDocument/2006/relationships/hyperlink" Target="https://www.ihep.jp/grant/" TargetMode="External"/><Relationship Id="rId65" Type="http://schemas.openxmlformats.org/officeDocument/2006/relationships/hyperlink" Target="https://www.tyojyu.or.jp/zaidan/about-jigyo/koueki1/new-shien-2.html" TargetMode="External"/><Relationship Id="rId81" Type="http://schemas.openxmlformats.org/officeDocument/2006/relationships/hyperlink" Target="https://www.jst.go.jp/start/sbir/call2023.html" TargetMode="External"/><Relationship Id="rId86" Type="http://schemas.openxmlformats.org/officeDocument/2006/relationships/hyperlink" Target="https://www.nakatani-foundation.jp/" TargetMode="External"/><Relationship Id="rId130" Type="http://schemas.openxmlformats.org/officeDocument/2006/relationships/hyperlink" Target="http://www.jwes.or.jp/jp/theme_grant/index.html" TargetMode="External"/><Relationship Id="rId135" Type="http://schemas.openxmlformats.org/officeDocument/2006/relationships/hyperlink" Target="https://www.iwatani-foundation.or.jp/grants/" TargetMode="External"/><Relationship Id="rId151" Type="http://schemas.openxmlformats.org/officeDocument/2006/relationships/hyperlink" Target="https://www.katokinen.or.jp/category/applications" TargetMode="External"/><Relationship Id="rId156" Type="http://schemas.openxmlformats.org/officeDocument/2006/relationships/hyperlink" Target="http://group.dai-ichi-life.co.jp/d-housing/boshu.html" TargetMode="External"/><Relationship Id="rId177" Type="http://schemas.openxmlformats.org/officeDocument/2006/relationships/hyperlink" Target="https://www.ninjal.ac.jp/research/cfp/miyaji-fund/miyaji-award1/" TargetMode="External"/><Relationship Id="rId198" Type="http://schemas.openxmlformats.org/officeDocument/2006/relationships/hyperlink" Target="https://www.ube.co.jp/ube_s_zaidan/" TargetMode="External"/><Relationship Id="rId172" Type="http://schemas.openxmlformats.org/officeDocument/2006/relationships/hyperlink" Target="https://www.rheuma-net.or.jp/rheuma/senmon/chosakenkyujosei.html" TargetMode="External"/><Relationship Id="rId193" Type="http://schemas.openxmlformats.org/officeDocument/2006/relationships/hyperlink" Target="https://www.taf.or.jp/" TargetMode="External"/><Relationship Id="rId202" Type="http://schemas.openxmlformats.org/officeDocument/2006/relationships/hyperlink" Target="https://www.phrf.jp/aboutus/gaiyou_jyosei_oubo.php" TargetMode="External"/><Relationship Id="rId207" Type="http://schemas.openxmlformats.org/officeDocument/2006/relationships/hyperlink" Target="https://m-alliance.j-milk.jp/" TargetMode="External"/><Relationship Id="rId13" Type="http://schemas.openxmlformats.org/officeDocument/2006/relationships/hyperlink" Target="https://www.fujizai.or.jp/download.htm" TargetMode="External"/><Relationship Id="rId18" Type="http://schemas.openxmlformats.org/officeDocument/2006/relationships/hyperlink" Target="http://melco-foundation.jp/" TargetMode="External"/><Relationship Id="rId39" Type="http://schemas.openxmlformats.org/officeDocument/2006/relationships/hyperlink" Target="https://www.nomurafoundation.or.jp/category/social" TargetMode="External"/><Relationship Id="rId109" Type="http://schemas.openxmlformats.org/officeDocument/2006/relationships/hyperlink" Target="https://www.af-info.or.jp/research/apply.html" TargetMode="External"/><Relationship Id="rId34" Type="http://schemas.openxmlformats.org/officeDocument/2006/relationships/hyperlink" Target="http://www.sumitomo.or.jp/html/kiso/kisokagaku.htm" TargetMode="External"/><Relationship Id="rId50" Type="http://schemas.openxmlformats.org/officeDocument/2006/relationships/hyperlink" Target="https://www.yuumi.or.jp/jyosei/" TargetMode="External"/><Relationship Id="rId55" Type="http://schemas.openxmlformats.org/officeDocument/2006/relationships/hyperlink" Target="https://c-finds.com/business/grant/" TargetMode="External"/><Relationship Id="rId76" Type="http://schemas.openxmlformats.org/officeDocument/2006/relationships/hyperlink" Target="https://www.senri-life.or.jp/grant/grant-1.html" TargetMode="External"/><Relationship Id="rId97" Type="http://schemas.openxmlformats.org/officeDocument/2006/relationships/hyperlink" Target="https://japanfoundation.novartis.org/ja/programs/index.html" TargetMode="External"/><Relationship Id="rId104" Type="http://schemas.openxmlformats.org/officeDocument/2006/relationships/hyperlink" Target="https://www.rinyaku-fdn.or.jp/jigyou/" TargetMode="External"/><Relationship Id="rId120" Type="http://schemas.openxmlformats.org/officeDocument/2006/relationships/hyperlink" Target="https://www.hoyu-foundation.or.jp/subsidy" TargetMode="External"/><Relationship Id="rId125" Type="http://schemas.openxmlformats.org/officeDocument/2006/relationships/hyperlink" Target="https://www.suzukenzaidan.or.jp/" TargetMode="External"/><Relationship Id="rId141" Type="http://schemas.openxmlformats.org/officeDocument/2006/relationships/hyperlink" Target="https://www.ando-zaidan.jp/innovation/foodcreationsociety/" TargetMode="External"/><Relationship Id="rId146" Type="http://schemas.openxmlformats.org/officeDocument/2006/relationships/hyperlink" Target="https://www.osaka21.or.jp/jecfund/information/" TargetMode="External"/><Relationship Id="rId167" Type="http://schemas.openxmlformats.org/officeDocument/2006/relationships/hyperlink" Target="https://www.maedakksz.or.jp/kenkyu_front/" TargetMode="External"/><Relationship Id="rId188" Type="http://schemas.openxmlformats.org/officeDocument/2006/relationships/hyperlink" Target="https://www.jss.or.jp/ikusei/sasakawa/" TargetMode="External"/><Relationship Id="rId7" Type="http://schemas.openxmlformats.org/officeDocument/2006/relationships/hyperlink" Target="http://www.river.or.jp/koeki/jyosei/post_49.html" TargetMode="External"/><Relationship Id="rId71" Type="http://schemas.openxmlformats.org/officeDocument/2006/relationships/hyperlink" Target="https://www.amada-f.or.jp/" TargetMode="External"/><Relationship Id="rId92" Type="http://schemas.openxmlformats.org/officeDocument/2006/relationships/hyperlink" Target="http://www.cstc.or.jp/business/ai_research.php" TargetMode="External"/><Relationship Id="rId162" Type="http://schemas.openxmlformats.org/officeDocument/2006/relationships/hyperlink" Target="https://www.kajima-f.or.jp/grant-projects/overseas-dispatch/" TargetMode="External"/><Relationship Id="rId183" Type="http://schemas.openxmlformats.org/officeDocument/2006/relationships/hyperlink" Target="https://www.nagase-f.or.jp/" TargetMode="External"/><Relationship Id="rId213" Type="http://schemas.openxmlformats.org/officeDocument/2006/relationships/hyperlink" Target="https://www.e-nexco.co.jp/pressroom/head_office/2023/1002/00013000.html" TargetMode="External"/><Relationship Id="rId218" Type="http://schemas.openxmlformats.org/officeDocument/2006/relationships/comments" Target="../comments1.xml"/><Relationship Id="rId2" Type="http://schemas.openxmlformats.org/officeDocument/2006/relationships/hyperlink" Target="https://www.msd.co.jp/about/responsibility/ime/jigyo/" TargetMode="External"/><Relationship Id="rId29" Type="http://schemas.openxmlformats.org/officeDocument/2006/relationships/hyperlink" Target="https://www.jst.go.jp/diversity/about/award/yoko_2023.pdf" TargetMode="External"/><Relationship Id="rId24" Type="http://schemas.openxmlformats.org/officeDocument/2006/relationships/hyperlink" Target="https://www.naito-f.or.jp/jp/joseikn/jo_index.php?data=about" TargetMode="External"/><Relationship Id="rId40" Type="http://schemas.openxmlformats.org/officeDocument/2006/relationships/hyperlink" Target="https://www.ifo.or.jp/research/guide03.html" TargetMode="External"/><Relationship Id="rId45" Type="http://schemas.openxmlformats.org/officeDocument/2006/relationships/hyperlink" Target="https://jiarf.org/wp/" TargetMode="External"/><Relationship Id="rId66" Type="http://schemas.openxmlformats.org/officeDocument/2006/relationships/hyperlink" Target="https://www.itoen.co.jp/research/collaborative_research/" TargetMode="External"/><Relationship Id="rId87" Type="http://schemas.openxmlformats.org/officeDocument/2006/relationships/hyperlink" Target="https://www.nakatani-foundation.jp/" TargetMode="External"/><Relationship Id="rId110" Type="http://schemas.openxmlformats.org/officeDocument/2006/relationships/hyperlink" Target="https://www.ueharazaidan.or.jp/grants/login/" TargetMode="External"/><Relationship Id="rId115" Type="http://schemas.openxmlformats.org/officeDocument/2006/relationships/hyperlink" Target="https://www.ueharazaidan.or.jp/grants/login/" TargetMode="External"/><Relationship Id="rId131" Type="http://schemas.openxmlformats.org/officeDocument/2006/relationships/hyperlink" Target="https://www.yazaki-found.jp/news/news20230601_001.html" TargetMode="External"/><Relationship Id="rId136" Type="http://schemas.openxmlformats.org/officeDocument/2006/relationships/hyperlink" Target="http://www.katazaidan.or.jp/application/apply_for_grant/application_study/" TargetMode="External"/><Relationship Id="rId157" Type="http://schemas.openxmlformats.org/officeDocument/2006/relationships/hyperlink" Target="http://www.iijima-kinenzaidan.or.jp/" TargetMode="External"/><Relationship Id="rId178" Type="http://schemas.openxmlformats.org/officeDocument/2006/relationships/hyperlink" Target="https://www.secomzaidan.jp/tokutei.html" TargetMode="External"/><Relationship Id="rId61" Type="http://schemas.openxmlformats.org/officeDocument/2006/relationships/hyperlink" Target="http://www.rentall-zaidan.jp/kenkyuuzyosei/index.htm" TargetMode="External"/><Relationship Id="rId82" Type="http://schemas.openxmlformats.org/officeDocument/2006/relationships/hyperlink" Target="https://ccij.jp/jyosei/ken230502_01.html" TargetMode="External"/><Relationship Id="rId152" Type="http://schemas.openxmlformats.org/officeDocument/2006/relationships/hyperlink" Target="https://www.katokinen.or.jp/category/applications" TargetMode="External"/><Relationship Id="rId173" Type="http://schemas.openxmlformats.org/officeDocument/2006/relationships/hyperlink" Target="https://www.rheuma-net.or.jp/rheuma/senmon/pdf/jrfigakusho_r05.pdf" TargetMode="External"/><Relationship Id="rId194" Type="http://schemas.openxmlformats.org/officeDocument/2006/relationships/hyperlink" Target="https://www.taf.or.jp/" TargetMode="External"/><Relationship Id="rId199" Type="http://schemas.openxmlformats.org/officeDocument/2006/relationships/hyperlink" Target="https://www.ube.co.jp/ube_s_zaidan/" TargetMode="External"/><Relationship Id="rId203" Type="http://schemas.openxmlformats.org/officeDocument/2006/relationships/hyperlink" Target="https://www.iketani-zaidan.or.jp/system/?page_id=05" TargetMode="External"/><Relationship Id="rId208" Type="http://schemas.openxmlformats.org/officeDocument/2006/relationships/hyperlink" Target="https://www.jka-cycle.jp/shinsei" TargetMode="External"/><Relationship Id="rId19" Type="http://schemas.openxmlformats.org/officeDocument/2006/relationships/hyperlink" Target="http://melco-foundation.jp/" TargetMode="External"/><Relationship Id="rId14" Type="http://schemas.openxmlformats.org/officeDocument/2006/relationships/hyperlink" Target="https://yokoyama-fdn.or.jp/kenkyujyosei/" TargetMode="External"/><Relationship Id="rId30" Type="http://schemas.openxmlformats.org/officeDocument/2006/relationships/hyperlink" Target="https://www.mochidazaidan.or.jp/kenkyu.html" TargetMode="External"/><Relationship Id="rId35" Type="http://schemas.openxmlformats.org/officeDocument/2006/relationships/hyperlink" Target="http://www.sumitomo.or.jp/html/kankyo/kankyou.htm" TargetMode="External"/><Relationship Id="rId56" Type="http://schemas.openxmlformats.org/officeDocument/2006/relationships/hyperlink" Target="https://c-finds.com/business/grant/" TargetMode="External"/><Relationship Id="rId77" Type="http://schemas.openxmlformats.org/officeDocument/2006/relationships/hyperlink" Target="https://ono-pharma.fdn.or.jp/research/" TargetMode="External"/><Relationship Id="rId100" Type="http://schemas.openxmlformats.org/officeDocument/2006/relationships/hyperlink" Target="https://www.nakatomi.or.jp/contribution/" TargetMode="External"/><Relationship Id="rId105" Type="http://schemas.openxmlformats.org/officeDocument/2006/relationships/hyperlink" Target="https://www.rinyaku-fdn.or.jp/jigyou/" TargetMode="External"/><Relationship Id="rId126" Type="http://schemas.openxmlformats.org/officeDocument/2006/relationships/hyperlink" Target="http://www.fost.or.jp/guidelines.html" TargetMode="External"/><Relationship Id="rId147" Type="http://schemas.openxmlformats.org/officeDocument/2006/relationships/hyperlink" Target="https://www.nichiyaku.or.jp/activities/investigation/report06.html" TargetMode="External"/><Relationship Id="rId168" Type="http://schemas.openxmlformats.org/officeDocument/2006/relationships/hyperlink" Target="https://www.maedakksz.or.jp/kokusai/" TargetMode="External"/><Relationship Id="rId8" Type="http://schemas.openxmlformats.org/officeDocument/2006/relationships/hyperlink" Target="https://www.msd-life-science-foundation.or.jp/category/research" TargetMode="External"/><Relationship Id="rId51" Type="http://schemas.openxmlformats.org/officeDocument/2006/relationships/hyperlink" Target="https://c-finds.com/business/grant/" TargetMode="External"/><Relationship Id="rId72" Type="http://schemas.openxmlformats.org/officeDocument/2006/relationships/hyperlink" Target="https://www.amada-f.or.jp/" TargetMode="External"/><Relationship Id="rId93" Type="http://schemas.openxmlformats.org/officeDocument/2006/relationships/hyperlink" Target="http://www.nakajimafound.or.jp/koubo.html" TargetMode="External"/><Relationship Id="rId98" Type="http://schemas.openxmlformats.org/officeDocument/2006/relationships/hyperlink" Target="http://www.okawa-foundation.or.jp/activities/research_grant/index.html" TargetMode="External"/><Relationship Id="rId121" Type="http://schemas.openxmlformats.org/officeDocument/2006/relationships/hyperlink" Target="https://www.hoyu-foundation.or.jp/subsidy" TargetMode="External"/><Relationship Id="rId142" Type="http://schemas.openxmlformats.org/officeDocument/2006/relationships/hyperlink" Target="https://www.hakuhodofoundation.or.jp/subsidy/" TargetMode="External"/><Relationship Id="rId163" Type="http://schemas.openxmlformats.org/officeDocument/2006/relationships/hyperlink" Target="https://www.kajima-f.or.jp/grant-projects/invitation-acceptance/" TargetMode="External"/><Relationship Id="rId184" Type="http://schemas.openxmlformats.org/officeDocument/2006/relationships/hyperlink" Target="https://www.nakatani-foundation.jp/business/grant_science_edu/next_generation_science/" TargetMode="External"/><Relationship Id="rId189" Type="http://schemas.openxmlformats.org/officeDocument/2006/relationships/hyperlink" Target="https://www.jss.or.jp/ikusei/sasakawa/" TargetMode="External"/><Relationship Id="rId3" Type="http://schemas.openxmlformats.org/officeDocument/2006/relationships/hyperlink" Target="https://www.msd.co.jp/about/responsibility/ime/jigyo/" TargetMode="External"/><Relationship Id="rId214" Type="http://schemas.openxmlformats.org/officeDocument/2006/relationships/hyperlink" Target="https://www.sbs-kamatazaidan.or.jp/skzd/furtherance/" TargetMode="External"/><Relationship Id="rId25" Type="http://schemas.openxmlformats.org/officeDocument/2006/relationships/hyperlink" Target="https://www.naito-f.or.jp/jp/joseikn/jo_index.php?data=about" TargetMode="External"/><Relationship Id="rId46" Type="http://schemas.openxmlformats.org/officeDocument/2006/relationships/hyperlink" Target="https://jiarf.org/wp/" TargetMode="External"/><Relationship Id="rId67" Type="http://schemas.openxmlformats.org/officeDocument/2006/relationships/hyperlink" Target="https://carbon-recycling-fund.jp/" TargetMode="External"/><Relationship Id="rId116" Type="http://schemas.openxmlformats.org/officeDocument/2006/relationships/hyperlink" Target="https://www.power-academy.jp/info/2023/003759.html" TargetMode="External"/><Relationship Id="rId137" Type="http://schemas.openxmlformats.org/officeDocument/2006/relationships/hyperlink" Target="http://www.katazaidan.or.jp/application/apply_for_grant/application_study/" TargetMode="External"/><Relationship Id="rId158" Type="http://schemas.openxmlformats.org/officeDocument/2006/relationships/hyperlink" Target="https://www.kajima-f.or.jp/grant-projects/research-grant/" TargetMode="External"/><Relationship Id="rId20" Type="http://schemas.openxmlformats.org/officeDocument/2006/relationships/hyperlink" Target="http://melco-foundation.jp/" TargetMode="External"/><Relationship Id="rId41" Type="http://schemas.openxmlformats.org/officeDocument/2006/relationships/hyperlink" Target="https://www.consortium-osaka.gr.jp/staff/other" TargetMode="External"/><Relationship Id="rId62" Type="http://schemas.openxmlformats.org/officeDocument/2006/relationships/hyperlink" Target="http://salon-de-k.jp/grant/description" TargetMode="External"/><Relationship Id="rId83" Type="http://schemas.openxmlformats.org/officeDocument/2006/relationships/hyperlink" Target="https://www.nakatani-foundation.jp/" TargetMode="External"/><Relationship Id="rId88" Type="http://schemas.openxmlformats.org/officeDocument/2006/relationships/hyperlink" Target="https://www.nakatani-foundation.jp/" TargetMode="External"/><Relationship Id="rId111" Type="http://schemas.openxmlformats.org/officeDocument/2006/relationships/hyperlink" Target="https://www.ueharazaidan.or.jp/grants/login/" TargetMode="External"/><Relationship Id="rId132" Type="http://schemas.openxmlformats.org/officeDocument/2006/relationships/hyperlink" Target="https://www.yazaki-found.jp/news/news20230601_001.html" TargetMode="External"/><Relationship Id="rId153" Type="http://schemas.openxmlformats.org/officeDocument/2006/relationships/hyperlink" Target="https://www.katokinen.or.jp/category/applications" TargetMode="External"/><Relationship Id="rId174" Type="http://schemas.openxmlformats.org/officeDocument/2006/relationships/hyperlink" Target="https://www.jss.or.jp/ikusei/sasakawa/" TargetMode="External"/><Relationship Id="rId179" Type="http://schemas.openxmlformats.org/officeDocument/2006/relationships/hyperlink" Target="https://noguchi.or.jp/human_resource/subsidy_award/subsidy_entry/" TargetMode="External"/><Relationship Id="rId195" Type="http://schemas.openxmlformats.org/officeDocument/2006/relationships/hyperlink" Target="http://www.fujizaidan.or.jp/" TargetMode="External"/><Relationship Id="rId209" Type="http://schemas.openxmlformats.org/officeDocument/2006/relationships/hyperlink" Target="https://www.jka-cycle.jp/shinsei" TargetMode="External"/><Relationship Id="rId190" Type="http://schemas.openxmlformats.org/officeDocument/2006/relationships/hyperlink" Target="http://melco-foundation.jp/apply/research/6388/" TargetMode="External"/><Relationship Id="rId204" Type="http://schemas.openxmlformats.org/officeDocument/2006/relationships/hyperlink" Target="https://www.kasen.or.jp/13475" TargetMode="External"/><Relationship Id="rId15" Type="http://schemas.openxmlformats.org/officeDocument/2006/relationships/hyperlink" Target="https://www.inoue-zaidan.or.jp/" TargetMode="External"/><Relationship Id="rId36" Type="http://schemas.openxmlformats.org/officeDocument/2006/relationships/hyperlink" Target="https://www.taf.or.jp/" TargetMode="External"/><Relationship Id="rId57" Type="http://schemas.openxmlformats.org/officeDocument/2006/relationships/hyperlink" Target="https://c-finds.com/business/grant/" TargetMode="External"/><Relationship Id="rId106" Type="http://schemas.openxmlformats.org/officeDocument/2006/relationships/hyperlink" Target="https://www.af-info.or.jp/research/apply.html" TargetMode="External"/><Relationship Id="rId127" Type="http://schemas.openxmlformats.org/officeDocument/2006/relationships/hyperlink" Target="http://www.fost.or.jp/guidelines.html" TargetMode="External"/><Relationship Id="rId10" Type="http://schemas.openxmlformats.org/officeDocument/2006/relationships/hyperlink" Target="http://www.kmf.or.jp/activity/guideline/kojima_culture.html" TargetMode="External"/><Relationship Id="rId31" Type="http://schemas.openxmlformats.org/officeDocument/2006/relationships/hyperlink" Target="https://www.muroto-geo.jp/edu_information/2023muroto-researchgrant/" TargetMode="External"/><Relationship Id="rId52" Type="http://schemas.openxmlformats.org/officeDocument/2006/relationships/hyperlink" Target="https://c-finds.com/business/grant/" TargetMode="External"/><Relationship Id="rId73" Type="http://schemas.openxmlformats.org/officeDocument/2006/relationships/hyperlink" Target="https://www.amada-f.or.jp/" TargetMode="External"/><Relationship Id="rId78" Type="http://schemas.openxmlformats.org/officeDocument/2006/relationships/hyperlink" Target="https://www.mochida.co.jp/company/rd_openinnovation.html" TargetMode="External"/><Relationship Id="rId94" Type="http://schemas.openxmlformats.org/officeDocument/2006/relationships/hyperlink" Target="http://www.nakajimafound.or.jp/koubo.html" TargetMode="External"/><Relationship Id="rId99" Type="http://schemas.openxmlformats.org/officeDocument/2006/relationships/hyperlink" Target="https://www.nikkyoko.or.jp/business/education.html" TargetMode="External"/><Relationship Id="rId101" Type="http://schemas.openxmlformats.org/officeDocument/2006/relationships/hyperlink" Target="https://www.nakatomi.or.jp/contribution/" TargetMode="External"/><Relationship Id="rId122" Type="http://schemas.openxmlformats.org/officeDocument/2006/relationships/hyperlink" Target="https://www.descente.co.jp/ishimoto/" TargetMode="External"/><Relationship Id="rId143" Type="http://schemas.openxmlformats.org/officeDocument/2006/relationships/hyperlink" Target="https://www.matcha-and-health-research.org/requirement/" TargetMode="External"/><Relationship Id="rId148" Type="http://schemas.openxmlformats.org/officeDocument/2006/relationships/hyperlink" Target="https://www.sumitomolife.co.jp/about/csr/community/mirai_child/women/bosyu.html" TargetMode="External"/><Relationship Id="rId164" Type="http://schemas.openxmlformats.org/officeDocument/2006/relationships/hyperlink" Target="https://g-7foundation.or.jp/shuki-kenkyu.html" TargetMode="External"/><Relationship Id="rId169" Type="http://schemas.openxmlformats.org/officeDocument/2006/relationships/hyperlink" Target="https://www.maedakksz.or.jp/prize/" TargetMode="External"/><Relationship Id="rId185" Type="http://schemas.openxmlformats.org/officeDocument/2006/relationships/hyperlink" Target="https://www.kyoukaikenpo.or.jp/g7/cat740/sb7210/20230731/" TargetMode="External"/><Relationship Id="rId4" Type="http://schemas.openxmlformats.org/officeDocument/2006/relationships/hyperlink" Target="https://www.jnhf.or.jp/subsidy_1.html" TargetMode="External"/><Relationship Id="rId9" Type="http://schemas.openxmlformats.org/officeDocument/2006/relationships/hyperlink" Target="http://www.kmf.or.jp/activity/guideline/research.html" TargetMode="External"/><Relationship Id="rId180" Type="http://schemas.openxmlformats.org/officeDocument/2006/relationships/hyperlink" Target="https://hagiwara-foundation.or.jp/program/grant2023/" TargetMode="External"/><Relationship Id="rId210" Type="http://schemas.openxmlformats.org/officeDocument/2006/relationships/hyperlink" Target="https://www.t-hito.or.jp/zaidan/toyamashou/index39th.html" TargetMode="External"/><Relationship Id="rId215" Type="http://schemas.openxmlformats.org/officeDocument/2006/relationships/hyperlink" Target="https://www.jst.go.jp/diversity/researcher/mscaward/index.html" TargetMode="External"/><Relationship Id="rId26" Type="http://schemas.openxmlformats.org/officeDocument/2006/relationships/hyperlink" Target="https://www.naito-f.or.jp/jp/joseikn/jo_index.php?data=about" TargetMode="External"/><Relationship Id="rId47" Type="http://schemas.openxmlformats.org/officeDocument/2006/relationships/hyperlink" Target="http://www.yasuda-mf.or.jp/josei_oubo.html" TargetMode="External"/><Relationship Id="rId68" Type="http://schemas.openxmlformats.org/officeDocument/2006/relationships/hyperlink" Target="https://www.ono-pharma.com/ja/zaidan" TargetMode="External"/><Relationship Id="rId89" Type="http://schemas.openxmlformats.org/officeDocument/2006/relationships/hyperlink" Target="https://www.zenrosaikyokai.or.jp/thinktank/research/assistance/" TargetMode="External"/><Relationship Id="rId112" Type="http://schemas.openxmlformats.org/officeDocument/2006/relationships/hyperlink" Target="https://www.ueharazaidan.or.jp/grants/login/" TargetMode="External"/><Relationship Id="rId133" Type="http://schemas.openxmlformats.org/officeDocument/2006/relationships/hyperlink" Target="https://www.yazaki-found.jp/news/news20230601_001.html" TargetMode="External"/><Relationship Id="rId154" Type="http://schemas.openxmlformats.org/officeDocument/2006/relationships/hyperlink" Target="https://www.katokinen.or.jp/category/applications" TargetMode="External"/><Relationship Id="rId175" Type="http://schemas.openxmlformats.org/officeDocument/2006/relationships/hyperlink" Target="https://www.jss.or.jp/ikusei/sasakawa/" TargetMode="External"/><Relationship Id="rId196" Type="http://schemas.openxmlformats.org/officeDocument/2006/relationships/hyperlink" Target="http://www.fujizaidan.or.jp/" TargetMode="External"/><Relationship Id="rId200" Type="http://schemas.openxmlformats.org/officeDocument/2006/relationships/hyperlink" Target="http://nsg-zaidan.or.jp/" TargetMode="External"/><Relationship Id="rId16" Type="http://schemas.openxmlformats.org/officeDocument/2006/relationships/hyperlink" Target="https://www.inoue-zaidan.or.jp/" TargetMode="External"/><Relationship Id="rId37" Type="http://schemas.openxmlformats.org/officeDocument/2006/relationships/hyperlink" Target="http://www.sept.or.jp/jyoseijigyou.html" TargetMode="External"/><Relationship Id="rId58" Type="http://schemas.openxmlformats.org/officeDocument/2006/relationships/hyperlink" Target="http://www.ati.or.jp/" TargetMode="External"/><Relationship Id="rId79" Type="http://schemas.openxmlformats.org/officeDocument/2006/relationships/hyperlink" Target="http://www.jade.dti.ne.jp/bankfund/youkou.html" TargetMode="External"/><Relationship Id="rId102" Type="http://schemas.openxmlformats.org/officeDocument/2006/relationships/hyperlink" Target="https://www.nakatomi.or.jp/contribution/" TargetMode="External"/><Relationship Id="rId123" Type="http://schemas.openxmlformats.org/officeDocument/2006/relationships/hyperlink" Target="https://www.tel.co.jp/rd/jointresearch/hq95qj00000002in-att/Application_guide.pdf" TargetMode="External"/><Relationship Id="rId144" Type="http://schemas.openxmlformats.org/officeDocument/2006/relationships/hyperlink" Target="https://www.shorai-foundation.or.jp/applicatio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3726"/>
  <sheetViews>
    <sheetView tabSelected="1" topLeftCell="A234" zoomScaleNormal="100" zoomScaleSheetLayoutView="115" workbookViewId="0">
      <selection activeCell="A238" sqref="A238"/>
    </sheetView>
  </sheetViews>
  <sheetFormatPr defaultRowHeight="18.75"/>
  <cols>
    <col min="1" max="1" width="4.875" customWidth="1"/>
    <col min="2" max="2" width="6.375" style="78" customWidth="1"/>
    <col min="3" max="3" width="7.125" style="1" customWidth="1"/>
    <col min="4" max="6" width="4.375" style="1" customWidth="1"/>
    <col min="7" max="7" width="24.375" style="11" customWidth="1"/>
    <col min="8" max="8" width="23" style="19" customWidth="1"/>
    <col min="9" max="9" width="52.25" style="11" customWidth="1"/>
    <col min="10" max="10" width="22.125" style="1" customWidth="1"/>
    <col min="11" max="11" width="26.625" style="2" customWidth="1"/>
    <col min="12" max="12" width="11.125" style="1" customWidth="1"/>
    <col min="13" max="13" width="10.625" style="17" customWidth="1"/>
    <col min="14" max="14" width="11.25" style="17" customWidth="1"/>
    <col min="15" max="15" width="16" style="17" customWidth="1"/>
    <col min="16" max="16" width="15.625" style="15" customWidth="1"/>
    <col min="17" max="17" width="22.375" style="13" customWidth="1"/>
    <col min="18" max="18" width="32.25" style="2" customWidth="1"/>
  </cols>
  <sheetData>
    <row r="1" spans="2:18" hidden="1">
      <c r="B1" s="77">
        <f ca="1">TODAY()</f>
        <v>45205</v>
      </c>
      <c r="H1" s="2"/>
    </row>
    <row r="2" spans="2:18" ht="19.5">
      <c r="B2" s="99" t="s">
        <v>21</v>
      </c>
      <c r="C2" s="99"/>
      <c r="D2" s="99"/>
      <c r="E2" s="99"/>
      <c r="F2" s="99"/>
      <c r="G2" s="99"/>
      <c r="H2" s="99"/>
      <c r="I2" s="99"/>
      <c r="J2" s="99"/>
      <c r="K2" s="99"/>
      <c r="L2" s="99"/>
      <c r="M2" s="99"/>
      <c r="N2" s="99"/>
      <c r="O2" s="99"/>
      <c r="P2" s="99"/>
      <c r="Q2" s="99"/>
    </row>
    <row r="3" spans="2:18" ht="19.5">
      <c r="B3" s="6"/>
      <c r="C3" s="5"/>
      <c r="D3" s="5"/>
      <c r="E3" s="5"/>
      <c r="F3" s="5"/>
      <c r="G3" s="10"/>
      <c r="H3" s="5"/>
      <c r="I3" s="10"/>
      <c r="J3" s="6"/>
      <c r="K3" s="5"/>
      <c r="L3" s="5"/>
      <c r="M3" s="18"/>
      <c r="N3" s="18"/>
      <c r="O3" s="18"/>
      <c r="P3" s="16"/>
      <c r="Q3" s="100">
        <v>45208</v>
      </c>
      <c r="R3" s="100"/>
    </row>
    <row r="4" spans="2:18" ht="15.75" customHeight="1">
      <c r="B4" s="6"/>
      <c r="C4" s="89" t="s">
        <v>16</v>
      </c>
      <c r="D4" s="89"/>
      <c r="E4" s="89"/>
      <c r="F4" s="89"/>
      <c r="G4" s="89"/>
      <c r="H4" s="89"/>
      <c r="I4" s="89"/>
      <c r="J4" s="89"/>
      <c r="K4" s="89"/>
      <c r="L4" s="89"/>
      <c r="M4" s="89"/>
      <c r="N4" s="89"/>
      <c r="O4" s="89"/>
      <c r="P4" s="89"/>
    </row>
    <row r="5" spans="2:18" ht="15.75" customHeight="1">
      <c r="B5" s="6"/>
      <c r="C5" s="101" t="s">
        <v>19</v>
      </c>
      <c r="D5" s="101"/>
      <c r="E5" s="101"/>
      <c r="F5" s="101"/>
      <c r="G5" s="101"/>
      <c r="H5" s="101"/>
      <c r="I5" s="101"/>
      <c r="J5" s="101"/>
      <c r="K5" s="101"/>
      <c r="L5" s="101"/>
      <c r="M5" s="101"/>
      <c r="N5" s="101"/>
      <c r="O5" s="101"/>
      <c r="P5" s="101"/>
      <c r="Q5" s="14"/>
    </row>
    <row r="6" spans="2:18" ht="15.75" customHeight="1">
      <c r="B6" s="6"/>
      <c r="C6" s="89" t="s">
        <v>18</v>
      </c>
      <c r="D6" s="89"/>
      <c r="E6" s="89"/>
      <c r="F6" s="89"/>
      <c r="G6" s="89"/>
      <c r="H6" s="89"/>
      <c r="I6" s="89"/>
      <c r="J6" s="89"/>
      <c r="K6" s="89"/>
      <c r="L6" s="89"/>
      <c r="M6" s="89"/>
      <c r="N6" s="89"/>
      <c r="O6" s="89"/>
      <c r="P6" s="89"/>
      <c r="Q6" s="14"/>
    </row>
    <row r="7" spans="2:18" ht="15.75" customHeight="1">
      <c r="B7" s="6"/>
      <c r="C7" s="89" t="s">
        <v>17</v>
      </c>
      <c r="D7" s="89"/>
      <c r="E7" s="89"/>
      <c r="F7" s="89"/>
      <c r="G7" s="89"/>
      <c r="H7" s="89"/>
      <c r="I7" s="89"/>
      <c r="J7" s="89"/>
      <c r="K7" s="89"/>
      <c r="L7" s="89"/>
      <c r="M7" s="89"/>
      <c r="N7" s="89"/>
      <c r="O7" s="89"/>
      <c r="P7" s="89"/>
      <c r="Q7" s="14"/>
    </row>
    <row r="8" spans="2:18" ht="15.75">
      <c r="B8" s="96" t="s">
        <v>0</v>
      </c>
      <c r="C8" s="97" t="s">
        <v>11</v>
      </c>
      <c r="D8" s="98" t="s">
        <v>20</v>
      </c>
      <c r="E8" s="98"/>
      <c r="F8" s="98"/>
      <c r="G8" s="92" t="s">
        <v>1</v>
      </c>
      <c r="H8" s="92" t="s">
        <v>6</v>
      </c>
      <c r="I8" s="92" t="s">
        <v>24</v>
      </c>
      <c r="J8" s="92" t="s">
        <v>7</v>
      </c>
      <c r="K8" s="94" t="s">
        <v>2</v>
      </c>
      <c r="L8" s="95"/>
      <c r="M8" s="85" t="s">
        <v>12</v>
      </c>
      <c r="N8" s="85" t="s">
        <v>13</v>
      </c>
      <c r="O8" s="85" t="s">
        <v>14</v>
      </c>
      <c r="P8" s="90" t="s">
        <v>15</v>
      </c>
      <c r="Q8" s="87" t="s">
        <v>4</v>
      </c>
      <c r="R8" s="84" t="s">
        <v>5</v>
      </c>
    </row>
    <row r="9" spans="2:18" ht="184.5" customHeight="1">
      <c r="B9" s="96"/>
      <c r="C9" s="97"/>
      <c r="D9" s="3" t="s">
        <v>8</v>
      </c>
      <c r="E9" s="3" t="s">
        <v>9</v>
      </c>
      <c r="F9" s="3" t="s">
        <v>10</v>
      </c>
      <c r="G9" s="93"/>
      <c r="H9" s="93"/>
      <c r="I9" s="93"/>
      <c r="J9" s="93"/>
      <c r="K9" s="4" t="s">
        <v>25</v>
      </c>
      <c r="L9" s="9" t="s">
        <v>3</v>
      </c>
      <c r="M9" s="86"/>
      <c r="N9" s="86"/>
      <c r="O9" s="86"/>
      <c r="P9" s="91"/>
      <c r="Q9" s="88"/>
      <c r="R9" s="84"/>
    </row>
    <row r="10" spans="2:18" ht="58.5" hidden="1" customHeight="1">
      <c r="B10" s="23" t="s">
        <v>87</v>
      </c>
      <c r="C10" s="47" t="str">
        <f t="shared" ref="C10:C60" ca="1" si="0">IF($B$1&gt;O10, "終了", IF(O10 - $B$1 &lt;= 14, "要問合", "受付中"))</f>
        <v>終了</v>
      </c>
      <c r="D10" s="23" t="s">
        <v>22</v>
      </c>
      <c r="E10" s="23"/>
      <c r="F10" s="23"/>
      <c r="G10" s="25" t="s">
        <v>88</v>
      </c>
      <c r="H10" s="26" t="s">
        <v>89</v>
      </c>
      <c r="I10" s="27" t="s">
        <v>31</v>
      </c>
      <c r="J10" s="28">
        <v>1000</v>
      </c>
      <c r="K10" s="29" t="s">
        <v>32</v>
      </c>
      <c r="L10" s="29" t="s">
        <v>33</v>
      </c>
      <c r="M10" s="30"/>
      <c r="N10" s="31">
        <f t="shared" ref="N10:N54" si="1">O10-14</f>
        <v>45047</v>
      </c>
      <c r="O10" s="30">
        <v>45061</v>
      </c>
      <c r="P10" s="32" t="s">
        <v>34</v>
      </c>
      <c r="Q10" s="33" t="s">
        <v>35</v>
      </c>
      <c r="R10" s="34"/>
    </row>
    <row r="11" spans="2:18" ht="46.5" hidden="1" customHeight="1">
      <c r="B11" s="35" t="s">
        <v>90</v>
      </c>
      <c r="C11" s="47" t="str">
        <f t="shared" ca="1" si="0"/>
        <v>終了</v>
      </c>
      <c r="D11" s="24"/>
      <c r="E11" s="24" t="s">
        <v>22</v>
      </c>
      <c r="F11" s="23"/>
      <c r="G11" s="36" t="s">
        <v>36</v>
      </c>
      <c r="H11" s="27" t="s">
        <v>37</v>
      </c>
      <c r="I11" s="27" t="s">
        <v>39</v>
      </c>
      <c r="J11" s="28" t="s">
        <v>41</v>
      </c>
      <c r="K11" s="29" t="s">
        <v>29</v>
      </c>
      <c r="L11" s="23" t="s">
        <v>29</v>
      </c>
      <c r="M11" s="30">
        <v>44986</v>
      </c>
      <c r="N11" s="31">
        <f t="shared" si="1"/>
        <v>45063</v>
      </c>
      <c r="O11" s="30">
        <v>45077</v>
      </c>
      <c r="P11" s="32" t="s">
        <v>40</v>
      </c>
      <c r="Q11" s="33" t="s">
        <v>38</v>
      </c>
      <c r="R11" s="37"/>
    </row>
    <row r="12" spans="2:18" ht="217.5" hidden="1" customHeight="1">
      <c r="B12" s="35" t="s">
        <v>90</v>
      </c>
      <c r="C12" s="47" t="str">
        <f t="shared" ca="1" si="0"/>
        <v>終了</v>
      </c>
      <c r="D12" s="24"/>
      <c r="E12" s="24" t="s">
        <v>22</v>
      </c>
      <c r="F12" s="23"/>
      <c r="G12" s="36" t="s">
        <v>36</v>
      </c>
      <c r="H12" s="27" t="s">
        <v>37</v>
      </c>
      <c r="I12" s="27" t="s">
        <v>42</v>
      </c>
      <c r="J12" s="28" t="s">
        <v>41</v>
      </c>
      <c r="K12" s="29" t="s">
        <v>29</v>
      </c>
      <c r="L12" s="23" t="s">
        <v>29</v>
      </c>
      <c r="M12" s="30">
        <v>45017</v>
      </c>
      <c r="N12" s="31">
        <f t="shared" si="1"/>
        <v>45093</v>
      </c>
      <c r="O12" s="30">
        <v>45107</v>
      </c>
      <c r="P12" s="32" t="s">
        <v>40</v>
      </c>
      <c r="Q12" s="33" t="s">
        <v>38</v>
      </c>
      <c r="R12" s="37"/>
    </row>
    <row r="13" spans="2:18" ht="92.25" hidden="1" customHeight="1">
      <c r="B13" s="35" t="s">
        <v>94</v>
      </c>
      <c r="C13" s="47" t="str">
        <f t="shared" ca="1" si="0"/>
        <v>終了</v>
      </c>
      <c r="D13" s="24"/>
      <c r="E13" s="24" t="s">
        <v>22</v>
      </c>
      <c r="F13" s="24"/>
      <c r="G13" s="38" t="s">
        <v>26</v>
      </c>
      <c r="H13" s="35" t="s">
        <v>43</v>
      </c>
      <c r="I13" s="38" t="s">
        <v>54</v>
      </c>
      <c r="J13" s="23" t="s">
        <v>44</v>
      </c>
      <c r="K13" s="23" t="s">
        <v>29</v>
      </c>
      <c r="L13" s="23" t="s">
        <v>29</v>
      </c>
      <c r="M13" s="31">
        <v>45017</v>
      </c>
      <c r="N13" s="31">
        <f t="shared" si="1"/>
        <v>45032</v>
      </c>
      <c r="O13" s="31">
        <v>45046</v>
      </c>
      <c r="P13" s="39" t="s">
        <v>55</v>
      </c>
      <c r="Q13" s="33" t="s">
        <v>45</v>
      </c>
      <c r="R13" s="37"/>
    </row>
    <row r="14" spans="2:18" ht="260.25" hidden="1" customHeight="1">
      <c r="B14" s="35" t="s">
        <v>95</v>
      </c>
      <c r="C14" s="47" t="str">
        <f t="shared" ca="1" si="0"/>
        <v>終了</v>
      </c>
      <c r="D14" s="24"/>
      <c r="E14" s="24" t="s">
        <v>22</v>
      </c>
      <c r="F14" s="24"/>
      <c r="G14" s="38" t="s">
        <v>46</v>
      </c>
      <c r="H14" s="35" t="s">
        <v>43</v>
      </c>
      <c r="I14" s="38" t="s">
        <v>56</v>
      </c>
      <c r="J14" s="40">
        <v>2000</v>
      </c>
      <c r="K14" s="23" t="s">
        <v>29</v>
      </c>
      <c r="L14" s="23" t="s">
        <v>29</v>
      </c>
      <c r="M14" s="31">
        <v>44986</v>
      </c>
      <c r="N14" s="31">
        <f t="shared" si="1"/>
        <v>45030</v>
      </c>
      <c r="O14" s="31">
        <v>45044</v>
      </c>
      <c r="P14" s="41" t="s">
        <v>47</v>
      </c>
      <c r="Q14" s="33" t="s">
        <v>48</v>
      </c>
      <c r="R14" s="37"/>
    </row>
    <row r="15" spans="2:18" ht="99" hidden="1" customHeight="1">
      <c r="B15" s="35" t="s">
        <v>96</v>
      </c>
      <c r="C15" s="47" t="str">
        <f t="shared" ca="1" si="0"/>
        <v>終了</v>
      </c>
      <c r="D15" s="23" t="s">
        <v>22</v>
      </c>
      <c r="E15" s="23" t="s">
        <v>22</v>
      </c>
      <c r="F15" s="42"/>
      <c r="G15" s="38" t="s">
        <v>49</v>
      </c>
      <c r="H15" s="38" t="s">
        <v>50</v>
      </c>
      <c r="I15" s="38" t="s">
        <v>51</v>
      </c>
      <c r="J15" s="43">
        <v>1000</v>
      </c>
      <c r="K15" s="34" t="s">
        <v>57</v>
      </c>
      <c r="L15" s="23" t="s">
        <v>29</v>
      </c>
      <c r="M15" s="23" t="s">
        <v>29</v>
      </c>
      <c r="N15" s="31">
        <f t="shared" si="1"/>
        <v>45022</v>
      </c>
      <c r="O15" s="31">
        <v>45036</v>
      </c>
      <c r="P15" s="41" t="s">
        <v>52</v>
      </c>
      <c r="Q15" s="33" t="s">
        <v>53</v>
      </c>
      <c r="R15" s="44"/>
    </row>
    <row r="16" spans="2:18" ht="180.75" hidden="1" customHeight="1">
      <c r="B16" s="35" t="s">
        <v>97</v>
      </c>
      <c r="C16" s="47" t="str">
        <f t="shared" ca="1" si="0"/>
        <v>終了</v>
      </c>
      <c r="D16" s="23" t="s">
        <v>22</v>
      </c>
      <c r="E16" s="24"/>
      <c r="F16" s="24"/>
      <c r="G16" s="38" t="s">
        <v>58</v>
      </c>
      <c r="H16" s="35" t="s">
        <v>59</v>
      </c>
      <c r="I16" s="38" t="s">
        <v>60</v>
      </c>
      <c r="J16" s="40">
        <v>2000</v>
      </c>
      <c r="K16" s="23" t="s">
        <v>29</v>
      </c>
      <c r="L16" s="23" t="s">
        <v>29</v>
      </c>
      <c r="M16" s="31">
        <v>45017</v>
      </c>
      <c r="N16" s="31">
        <f t="shared" si="1"/>
        <v>45093</v>
      </c>
      <c r="O16" s="31">
        <v>45107</v>
      </c>
      <c r="P16" s="41">
        <v>45219</v>
      </c>
      <c r="Q16" s="33" t="s">
        <v>61</v>
      </c>
      <c r="R16" s="37"/>
    </row>
    <row r="17" spans="1:18" ht="81" hidden="1" customHeight="1">
      <c r="B17" s="35" t="s">
        <v>98</v>
      </c>
      <c r="C17" s="47" t="str">
        <f t="shared" ca="1" si="0"/>
        <v>終了</v>
      </c>
      <c r="D17" s="24"/>
      <c r="E17" s="23" t="s">
        <v>22</v>
      </c>
      <c r="F17" s="24"/>
      <c r="G17" s="38" t="s">
        <v>62</v>
      </c>
      <c r="H17" s="35" t="s">
        <v>63</v>
      </c>
      <c r="I17" s="38" t="s">
        <v>86</v>
      </c>
      <c r="J17" s="34" t="s">
        <v>64</v>
      </c>
      <c r="K17" s="34" t="s">
        <v>65</v>
      </c>
      <c r="L17" s="45" t="s">
        <v>23</v>
      </c>
      <c r="M17" s="31">
        <v>45017</v>
      </c>
      <c r="N17" s="31">
        <f t="shared" si="1"/>
        <v>45089</v>
      </c>
      <c r="O17" s="31">
        <v>45103</v>
      </c>
      <c r="P17" s="39" t="s">
        <v>66</v>
      </c>
      <c r="Q17" s="33" t="s">
        <v>67</v>
      </c>
      <c r="R17" s="37"/>
    </row>
    <row r="18" spans="1:18" ht="38.25" hidden="1" customHeight="1">
      <c r="B18" s="35" t="s">
        <v>99</v>
      </c>
      <c r="C18" s="47" t="str">
        <f t="shared" ca="1" si="0"/>
        <v>終了</v>
      </c>
      <c r="D18" s="24"/>
      <c r="E18" s="23" t="s">
        <v>22</v>
      </c>
      <c r="F18" s="24"/>
      <c r="G18" s="38" t="s">
        <v>68</v>
      </c>
      <c r="H18" s="35" t="s">
        <v>69</v>
      </c>
      <c r="I18" s="38" t="s">
        <v>70</v>
      </c>
      <c r="J18" s="34" t="s">
        <v>28</v>
      </c>
      <c r="K18" s="29" t="s">
        <v>29</v>
      </c>
      <c r="L18" s="29" t="s">
        <v>29</v>
      </c>
      <c r="M18" s="31">
        <v>45000</v>
      </c>
      <c r="N18" s="31">
        <f t="shared" si="1"/>
        <v>45063</v>
      </c>
      <c r="O18" s="31">
        <v>45077</v>
      </c>
      <c r="P18" s="41" t="s">
        <v>71</v>
      </c>
      <c r="Q18" s="33" t="s">
        <v>72</v>
      </c>
      <c r="R18" s="37"/>
    </row>
    <row r="19" spans="1:18" ht="45.75" hidden="1" customHeight="1">
      <c r="B19" s="35" t="s">
        <v>100</v>
      </c>
      <c r="C19" s="47" t="str">
        <f t="shared" ca="1" si="0"/>
        <v>終了</v>
      </c>
      <c r="D19" s="24"/>
      <c r="E19" s="23" t="s">
        <v>22</v>
      </c>
      <c r="F19" s="24"/>
      <c r="G19" s="38" t="s">
        <v>68</v>
      </c>
      <c r="H19" s="38" t="s">
        <v>74</v>
      </c>
      <c r="I19" s="38" t="s">
        <v>75</v>
      </c>
      <c r="J19" s="29" t="s">
        <v>29</v>
      </c>
      <c r="K19" s="29" t="s">
        <v>29</v>
      </c>
      <c r="L19" s="29" t="s">
        <v>23</v>
      </c>
      <c r="M19" s="46"/>
      <c r="N19" s="31">
        <f t="shared" si="1"/>
        <v>45063</v>
      </c>
      <c r="O19" s="31">
        <v>45077</v>
      </c>
      <c r="P19" s="41" t="s">
        <v>71</v>
      </c>
      <c r="Q19" s="33" t="s">
        <v>73</v>
      </c>
      <c r="R19" s="37"/>
    </row>
    <row r="20" spans="1:18" s="7" customFormat="1" ht="131.25" hidden="1" customHeight="1">
      <c r="B20" s="35" t="s">
        <v>91</v>
      </c>
      <c r="C20" s="47" t="str">
        <f t="shared" ca="1" si="0"/>
        <v>終了</v>
      </c>
      <c r="D20" s="23" t="s">
        <v>22</v>
      </c>
      <c r="E20" s="23" t="s">
        <v>22</v>
      </c>
      <c r="F20" s="47"/>
      <c r="G20" s="38" t="s">
        <v>76</v>
      </c>
      <c r="H20" s="35" t="s">
        <v>77</v>
      </c>
      <c r="I20" s="38" t="s">
        <v>78</v>
      </c>
      <c r="J20" s="29" t="s">
        <v>29</v>
      </c>
      <c r="K20" s="29" t="s">
        <v>29</v>
      </c>
      <c r="L20" s="23"/>
      <c r="M20" s="31">
        <v>45027</v>
      </c>
      <c r="N20" s="31">
        <f t="shared" si="1"/>
        <v>45041</v>
      </c>
      <c r="O20" s="31">
        <v>45055</v>
      </c>
      <c r="P20" s="41" t="s">
        <v>80</v>
      </c>
      <c r="Q20" s="33" t="s">
        <v>79</v>
      </c>
      <c r="R20" s="37" t="s">
        <v>30</v>
      </c>
    </row>
    <row r="21" spans="1:18" s="7" customFormat="1" ht="63.75" hidden="1" customHeight="1">
      <c r="B21" s="35" t="s">
        <v>92</v>
      </c>
      <c r="C21" s="47" t="str">
        <f t="shared" ca="1" si="0"/>
        <v>終了</v>
      </c>
      <c r="D21" s="24"/>
      <c r="E21" s="24"/>
      <c r="F21" s="47" t="s">
        <v>101</v>
      </c>
      <c r="G21" s="38" t="s">
        <v>81</v>
      </c>
      <c r="H21" s="38" t="s">
        <v>82</v>
      </c>
      <c r="I21" s="38" t="s">
        <v>84</v>
      </c>
      <c r="J21" s="34" t="s">
        <v>83</v>
      </c>
      <c r="K21" s="23" t="s">
        <v>27</v>
      </c>
      <c r="L21" s="23" t="s">
        <v>29</v>
      </c>
      <c r="M21" s="31">
        <v>45017</v>
      </c>
      <c r="N21" s="31">
        <f t="shared" si="1"/>
        <v>45093</v>
      </c>
      <c r="O21" s="31">
        <v>45107</v>
      </c>
      <c r="P21" s="41" t="s">
        <v>66</v>
      </c>
      <c r="Q21" s="33" t="s">
        <v>85</v>
      </c>
      <c r="R21" s="38"/>
    </row>
    <row r="22" spans="1:18" s="7" customFormat="1" ht="64.5" hidden="1" customHeight="1">
      <c r="B22" s="35" t="s">
        <v>93</v>
      </c>
      <c r="C22" s="47" t="str">
        <f t="shared" ca="1" si="0"/>
        <v>終了</v>
      </c>
      <c r="D22" s="24"/>
      <c r="E22" s="24" t="s">
        <v>22</v>
      </c>
      <c r="F22" s="47"/>
      <c r="G22" s="48" t="s">
        <v>102</v>
      </c>
      <c r="H22" s="48" t="s">
        <v>103</v>
      </c>
      <c r="I22" s="49" t="s">
        <v>104</v>
      </c>
      <c r="J22" s="50" t="s">
        <v>105</v>
      </c>
      <c r="K22" s="23" t="s">
        <v>29</v>
      </c>
      <c r="L22" s="51" t="s">
        <v>106</v>
      </c>
      <c r="M22" s="52">
        <v>45017</v>
      </c>
      <c r="N22" s="31">
        <f t="shared" si="1"/>
        <v>45093</v>
      </c>
      <c r="O22" s="52">
        <v>45107</v>
      </c>
      <c r="P22" s="32" t="s">
        <v>107</v>
      </c>
      <c r="Q22" s="33" t="s">
        <v>119</v>
      </c>
      <c r="R22" s="38"/>
    </row>
    <row r="23" spans="1:18" s="7" customFormat="1" ht="105" hidden="1" customHeight="1">
      <c r="B23" s="35" t="s">
        <v>111</v>
      </c>
      <c r="C23" s="47" t="str">
        <f t="shared" ca="1" si="0"/>
        <v>終了</v>
      </c>
      <c r="D23" s="53"/>
      <c r="E23" s="53" t="s">
        <v>22</v>
      </c>
      <c r="F23" s="54"/>
      <c r="G23" s="48" t="s">
        <v>102</v>
      </c>
      <c r="H23" s="48" t="s">
        <v>103</v>
      </c>
      <c r="I23" s="27" t="s">
        <v>108</v>
      </c>
      <c r="J23" s="28">
        <v>4000</v>
      </c>
      <c r="K23" s="23" t="s">
        <v>29</v>
      </c>
      <c r="L23" s="55" t="s">
        <v>106</v>
      </c>
      <c r="M23" s="30">
        <v>45017</v>
      </c>
      <c r="N23" s="31">
        <f t="shared" si="1"/>
        <v>45093</v>
      </c>
      <c r="O23" s="30">
        <v>45107</v>
      </c>
      <c r="P23" s="32" t="s">
        <v>107</v>
      </c>
      <c r="Q23" s="56" t="s">
        <v>119</v>
      </c>
      <c r="R23" s="34"/>
    </row>
    <row r="24" spans="1:18" s="7" customFormat="1" ht="170.25" hidden="1" customHeight="1">
      <c r="B24" s="55" t="s">
        <v>111</v>
      </c>
      <c r="C24" s="47" t="str">
        <f t="shared" ca="1" si="0"/>
        <v>終了</v>
      </c>
      <c r="D24" s="24"/>
      <c r="E24" s="53" t="s">
        <v>22</v>
      </c>
      <c r="F24" s="24"/>
      <c r="G24" s="48" t="s">
        <v>102</v>
      </c>
      <c r="H24" s="48" t="s">
        <v>103</v>
      </c>
      <c r="I24" s="27" t="s">
        <v>109</v>
      </c>
      <c r="J24" s="28" t="s">
        <v>110</v>
      </c>
      <c r="K24" s="23" t="s">
        <v>29</v>
      </c>
      <c r="L24" s="55" t="s">
        <v>106</v>
      </c>
      <c r="M24" s="30">
        <v>45017</v>
      </c>
      <c r="N24" s="31">
        <f t="shared" si="1"/>
        <v>45093</v>
      </c>
      <c r="O24" s="30">
        <v>45107</v>
      </c>
      <c r="P24" s="32" t="s">
        <v>120</v>
      </c>
      <c r="Q24" s="33" t="s">
        <v>119</v>
      </c>
      <c r="R24" s="34"/>
    </row>
    <row r="25" spans="1:18" ht="102" hidden="1" customHeight="1">
      <c r="B25" s="55" t="s">
        <v>112</v>
      </c>
      <c r="C25" s="47" t="str">
        <f t="shared" ca="1" si="0"/>
        <v>終了</v>
      </c>
      <c r="D25" s="24"/>
      <c r="E25" s="53"/>
      <c r="F25" s="24" t="s">
        <v>22</v>
      </c>
      <c r="G25" s="36" t="s">
        <v>113</v>
      </c>
      <c r="H25" s="36" t="s">
        <v>114</v>
      </c>
      <c r="I25" s="27" t="s">
        <v>115</v>
      </c>
      <c r="J25" s="28" t="s">
        <v>116</v>
      </c>
      <c r="K25" s="23" t="s">
        <v>29</v>
      </c>
      <c r="L25" s="23" t="s">
        <v>29</v>
      </c>
      <c r="M25" s="30">
        <v>45017</v>
      </c>
      <c r="N25" s="31">
        <f t="shared" si="1"/>
        <v>45047</v>
      </c>
      <c r="O25" s="30">
        <v>45061</v>
      </c>
      <c r="P25" s="32"/>
      <c r="Q25" s="33"/>
      <c r="R25" s="34"/>
    </row>
    <row r="26" spans="1:18" ht="69" hidden="1" customHeight="1">
      <c r="B26" s="55" t="s">
        <v>112</v>
      </c>
      <c r="C26" s="47" t="str">
        <f t="shared" ca="1" si="0"/>
        <v>終了</v>
      </c>
      <c r="D26" s="57"/>
      <c r="E26" s="57"/>
      <c r="F26" s="24" t="s">
        <v>22</v>
      </c>
      <c r="G26" s="36" t="s">
        <v>113</v>
      </c>
      <c r="H26" s="36" t="s">
        <v>121</v>
      </c>
      <c r="I26" s="27" t="s">
        <v>122</v>
      </c>
      <c r="J26" s="28">
        <v>500</v>
      </c>
      <c r="K26" s="29" t="s">
        <v>117</v>
      </c>
      <c r="L26" s="23" t="s">
        <v>29</v>
      </c>
      <c r="M26" s="30">
        <v>45078</v>
      </c>
      <c r="N26" s="31">
        <f t="shared" si="1"/>
        <v>45185</v>
      </c>
      <c r="O26" s="30">
        <v>45199</v>
      </c>
      <c r="P26" s="32" t="s">
        <v>118</v>
      </c>
      <c r="Q26" s="33"/>
      <c r="R26" s="34"/>
    </row>
    <row r="27" spans="1:18" ht="75.75" hidden="1" customHeight="1">
      <c r="B27" s="55" t="s">
        <v>123</v>
      </c>
      <c r="C27" s="47" t="str">
        <f t="shared" ca="1" si="0"/>
        <v>終了</v>
      </c>
      <c r="D27" s="57" t="s">
        <v>22</v>
      </c>
      <c r="E27" s="57" t="s">
        <v>22</v>
      </c>
      <c r="F27" s="24"/>
      <c r="G27" s="36" t="s">
        <v>124</v>
      </c>
      <c r="H27" s="36" t="s">
        <v>125</v>
      </c>
      <c r="I27" s="27" t="s">
        <v>126</v>
      </c>
      <c r="J27" s="28">
        <v>12000</v>
      </c>
      <c r="K27" s="23" t="s">
        <v>29</v>
      </c>
      <c r="L27" s="55"/>
      <c r="M27" s="30">
        <v>45017</v>
      </c>
      <c r="N27" s="31">
        <f t="shared" si="1"/>
        <v>45124</v>
      </c>
      <c r="O27" s="30">
        <v>45138</v>
      </c>
      <c r="P27" s="32" t="s">
        <v>127</v>
      </c>
      <c r="Q27" s="33" t="s">
        <v>128</v>
      </c>
      <c r="R27" s="34" t="s">
        <v>227</v>
      </c>
    </row>
    <row r="28" spans="1:18" ht="89.25" hidden="1" customHeight="1">
      <c r="B28" s="55" t="s">
        <v>129</v>
      </c>
      <c r="C28" s="47" t="str">
        <f t="shared" ca="1" si="0"/>
        <v>終了</v>
      </c>
      <c r="D28" s="57"/>
      <c r="E28" s="57" t="s">
        <v>22</v>
      </c>
      <c r="F28" s="24"/>
      <c r="G28" s="36" t="s">
        <v>130</v>
      </c>
      <c r="H28" s="36" t="s">
        <v>131</v>
      </c>
      <c r="I28" s="27" t="s">
        <v>133</v>
      </c>
      <c r="J28" s="28">
        <v>1000</v>
      </c>
      <c r="K28" s="29" t="s">
        <v>132</v>
      </c>
      <c r="L28" s="55" t="s">
        <v>134</v>
      </c>
      <c r="M28" s="30"/>
      <c r="N28" s="31">
        <f t="shared" si="1"/>
        <v>45093</v>
      </c>
      <c r="O28" s="30">
        <v>45107</v>
      </c>
      <c r="P28" s="32" t="s">
        <v>135</v>
      </c>
      <c r="Q28" s="33" t="s">
        <v>136</v>
      </c>
      <c r="R28" s="34"/>
    </row>
    <row r="29" spans="1:18" ht="65.25" hidden="1" customHeight="1">
      <c r="B29" s="55" t="s">
        <v>137</v>
      </c>
      <c r="C29" s="47" t="str">
        <f t="shared" ca="1" si="0"/>
        <v>終了</v>
      </c>
      <c r="D29" s="57" t="s">
        <v>22</v>
      </c>
      <c r="E29" s="57" t="s">
        <v>22</v>
      </c>
      <c r="F29" s="24"/>
      <c r="G29" s="36" t="s">
        <v>138</v>
      </c>
      <c r="H29" s="36" t="s">
        <v>139</v>
      </c>
      <c r="I29" s="27" t="s">
        <v>140</v>
      </c>
      <c r="J29" s="28">
        <v>5000</v>
      </c>
      <c r="K29" s="29" t="s">
        <v>141</v>
      </c>
      <c r="L29" s="55" t="s">
        <v>142</v>
      </c>
      <c r="M29" s="30"/>
      <c r="N29" s="31">
        <f t="shared" si="1"/>
        <v>45124</v>
      </c>
      <c r="O29" s="30">
        <v>45138</v>
      </c>
      <c r="P29" s="32" t="s">
        <v>143</v>
      </c>
      <c r="Q29" s="33" t="s">
        <v>144</v>
      </c>
      <c r="R29" s="34"/>
    </row>
    <row r="30" spans="1:18" ht="56.25" hidden="1" customHeight="1">
      <c r="B30" s="55" t="s">
        <v>145</v>
      </c>
      <c r="C30" s="75" t="str">
        <f t="shared" ca="1" si="0"/>
        <v>終了</v>
      </c>
      <c r="D30" s="57" t="s">
        <v>22</v>
      </c>
      <c r="E30" s="57" t="s">
        <v>22</v>
      </c>
      <c r="F30" s="59"/>
      <c r="G30" s="60" t="s">
        <v>138</v>
      </c>
      <c r="H30" s="60" t="s">
        <v>146</v>
      </c>
      <c r="I30" s="61" t="s">
        <v>147</v>
      </c>
      <c r="J30" s="62" t="s">
        <v>148</v>
      </c>
      <c r="K30" s="63" t="s">
        <v>149</v>
      </c>
      <c r="L30" s="58" t="s">
        <v>134</v>
      </c>
      <c r="M30" s="64"/>
      <c r="N30" s="65">
        <f t="shared" si="1"/>
        <v>45175</v>
      </c>
      <c r="O30" s="64">
        <v>45189</v>
      </c>
      <c r="P30" s="66" t="s">
        <v>143</v>
      </c>
      <c r="Q30" s="67" t="s">
        <v>144</v>
      </c>
      <c r="R30" s="68"/>
    </row>
    <row r="31" spans="1:18" ht="94.5" hidden="1" customHeight="1">
      <c r="A31" s="7"/>
      <c r="B31" s="55" t="s">
        <v>150</v>
      </c>
      <c r="C31" s="47" t="str">
        <f t="shared" ca="1" si="0"/>
        <v>終了</v>
      </c>
      <c r="D31" s="24" t="s">
        <v>22</v>
      </c>
      <c r="E31" s="24"/>
      <c r="F31" s="24"/>
      <c r="G31" s="36" t="s">
        <v>151</v>
      </c>
      <c r="H31" s="36" t="s">
        <v>152</v>
      </c>
      <c r="I31" s="27" t="s">
        <v>155</v>
      </c>
      <c r="J31" s="28">
        <v>2000</v>
      </c>
      <c r="K31" s="23" t="s">
        <v>29</v>
      </c>
      <c r="L31" s="55" t="s">
        <v>161</v>
      </c>
      <c r="M31" s="30">
        <v>45033</v>
      </c>
      <c r="N31" s="31">
        <f t="shared" si="1"/>
        <v>45089</v>
      </c>
      <c r="O31" s="30">
        <v>45103</v>
      </c>
      <c r="P31" s="32" t="s">
        <v>153</v>
      </c>
      <c r="Q31" s="33" t="s">
        <v>154</v>
      </c>
      <c r="R31" s="34"/>
    </row>
    <row r="32" spans="1:18" ht="90.75" hidden="1" customHeight="1">
      <c r="B32" s="55" t="s">
        <v>156</v>
      </c>
      <c r="C32" s="47" t="str">
        <f t="shared" ca="1" si="0"/>
        <v>終了</v>
      </c>
      <c r="D32" s="24"/>
      <c r="E32" s="24"/>
      <c r="F32" s="24" t="s">
        <v>159</v>
      </c>
      <c r="G32" s="36" t="s">
        <v>157</v>
      </c>
      <c r="H32" s="36" t="s">
        <v>158</v>
      </c>
      <c r="I32" s="27" t="s">
        <v>162</v>
      </c>
      <c r="J32" s="28" t="s">
        <v>160</v>
      </c>
      <c r="K32" s="29" t="s">
        <v>161</v>
      </c>
      <c r="L32" s="55" t="s">
        <v>134</v>
      </c>
      <c r="M32" s="30"/>
      <c r="N32" s="31">
        <f t="shared" si="1"/>
        <v>45040</v>
      </c>
      <c r="O32" s="30">
        <v>45054</v>
      </c>
      <c r="P32" s="32" t="s">
        <v>166</v>
      </c>
      <c r="Q32" s="33" t="s">
        <v>176</v>
      </c>
      <c r="R32" s="34"/>
    </row>
    <row r="33" spans="1:18" ht="100.5" hidden="1" customHeight="1">
      <c r="B33" s="55" t="s">
        <v>156</v>
      </c>
      <c r="C33" s="47" t="str">
        <f t="shared" ca="1" si="0"/>
        <v>終了</v>
      </c>
      <c r="D33" s="24"/>
      <c r="E33" s="24"/>
      <c r="F33" s="24" t="s">
        <v>159</v>
      </c>
      <c r="G33" s="36" t="s">
        <v>157</v>
      </c>
      <c r="H33" s="36" t="s">
        <v>158</v>
      </c>
      <c r="I33" s="27" t="s">
        <v>163</v>
      </c>
      <c r="J33" s="69" t="s">
        <v>164</v>
      </c>
      <c r="K33" s="29" t="s">
        <v>161</v>
      </c>
      <c r="L33" s="55" t="s">
        <v>134</v>
      </c>
      <c r="M33" s="30"/>
      <c r="N33" s="31">
        <f t="shared" ref="N33" si="2">O33-14</f>
        <v>45040</v>
      </c>
      <c r="O33" s="30">
        <v>45054</v>
      </c>
      <c r="P33" s="32" t="s">
        <v>166</v>
      </c>
      <c r="Q33" s="33" t="s">
        <v>176</v>
      </c>
      <c r="R33" s="34"/>
    </row>
    <row r="34" spans="1:18" ht="98.25" hidden="1" customHeight="1">
      <c r="B34" s="55" t="s">
        <v>156</v>
      </c>
      <c r="C34" s="47" t="str">
        <f t="shared" ca="1" si="0"/>
        <v>終了</v>
      </c>
      <c r="D34" s="24"/>
      <c r="E34" s="24"/>
      <c r="F34" s="24" t="s">
        <v>22</v>
      </c>
      <c r="G34" s="36" t="s">
        <v>157</v>
      </c>
      <c r="H34" s="36" t="s">
        <v>158</v>
      </c>
      <c r="I34" s="27" t="s">
        <v>165</v>
      </c>
      <c r="J34" s="28">
        <v>1500</v>
      </c>
      <c r="K34" s="29" t="s">
        <v>161</v>
      </c>
      <c r="L34" s="55" t="s">
        <v>134</v>
      </c>
      <c r="M34" s="30"/>
      <c r="N34" s="31">
        <f t="shared" si="1"/>
        <v>45040</v>
      </c>
      <c r="O34" s="30">
        <v>45054</v>
      </c>
      <c r="P34" s="32" t="s">
        <v>166</v>
      </c>
      <c r="Q34" s="33" t="s">
        <v>176</v>
      </c>
      <c r="R34" s="34"/>
    </row>
    <row r="35" spans="1:18" ht="68.25" hidden="1" customHeight="1">
      <c r="B35" s="55" t="s">
        <v>167</v>
      </c>
      <c r="C35" s="47" t="str">
        <f t="shared" ca="1" si="0"/>
        <v>終了</v>
      </c>
      <c r="D35" s="24" t="s">
        <v>22</v>
      </c>
      <c r="E35" s="24" t="s">
        <v>22</v>
      </c>
      <c r="F35" s="24"/>
      <c r="G35" s="36" t="s">
        <v>168</v>
      </c>
      <c r="H35" s="27" t="s">
        <v>169</v>
      </c>
      <c r="I35" s="27" t="s">
        <v>190</v>
      </c>
      <c r="J35" s="28">
        <v>3000</v>
      </c>
      <c r="K35" s="29" t="s">
        <v>161</v>
      </c>
      <c r="L35" s="55" t="s">
        <v>134</v>
      </c>
      <c r="M35" s="30"/>
      <c r="N35" s="31">
        <f t="shared" si="1"/>
        <v>45063</v>
      </c>
      <c r="O35" s="30">
        <v>45077</v>
      </c>
      <c r="P35" s="32" t="s">
        <v>175</v>
      </c>
      <c r="Q35" s="33" t="s">
        <v>177</v>
      </c>
      <c r="R35" s="34"/>
    </row>
    <row r="36" spans="1:18" ht="68.25" hidden="1" customHeight="1">
      <c r="B36" s="55" t="s">
        <v>167</v>
      </c>
      <c r="C36" s="47" t="str">
        <f t="shared" ca="1" si="0"/>
        <v>終了</v>
      </c>
      <c r="D36" s="24" t="s">
        <v>22</v>
      </c>
      <c r="E36" s="24" t="s">
        <v>22</v>
      </c>
      <c r="F36" s="24"/>
      <c r="G36" s="36" t="s">
        <v>168</v>
      </c>
      <c r="H36" s="27" t="s">
        <v>170</v>
      </c>
      <c r="I36" s="27" t="s">
        <v>178</v>
      </c>
      <c r="J36" s="28">
        <v>2000</v>
      </c>
      <c r="K36" s="29" t="s">
        <v>179</v>
      </c>
      <c r="L36" s="55" t="s">
        <v>134</v>
      </c>
      <c r="M36" s="30"/>
      <c r="N36" s="31">
        <f t="shared" si="1"/>
        <v>45063</v>
      </c>
      <c r="O36" s="30">
        <v>45077</v>
      </c>
      <c r="P36" s="32" t="s">
        <v>175</v>
      </c>
      <c r="Q36" s="33" t="s">
        <v>177</v>
      </c>
      <c r="R36" s="34"/>
    </row>
    <row r="37" spans="1:18" ht="61.5" hidden="1" customHeight="1">
      <c r="B37" s="55" t="s">
        <v>167</v>
      </c>
      <c r="C37" s="47" t="str">
        <f t="shared" ca="1" si="0"/>
        <v>終了</v>
      </c>
      <c r="D37" s="24" t="s">
        <v>22</v>
      </c>
      <c r="E37" s="24" t="s">
        <v>22</v>
      </c>
      <c r="F37" s="24"/>
      <c r="G37" s="36" t="s">
        <v>168</v>
      </c>
      <c r="H37" s="27" t="s">
        <v>171</v>
      </c>
      <c r="I37" s="27" t="s">
        <v>190</v>
      </c>
      <c r="J37" s="28">
        <v>2000</v>
      </c>
      <c r="K37" s="29" t="s">
        <v>180</v>
      </c>
      <c r="L37" s="55" t="s">
        <v>134</v>
      </c>
      <c r="M37" s="30"/>
      <c r="N37" s="31">
        <f t="shared" si="1"/>
        <v>45184</v>
      </c>
      <c r="O37" s="30">
        <v>45198</v>
      </c>
      <c r="P37" s="32" t="s">
        <v>181</v>
      </c>
      <c r="Q37" s="33" t="s">
        <v>177</v>
      </c>
      <c r="R37" s="34"/>
    </row>
    <row r="38" spans="1:18" ht="84.75" hidden="1" customHeight="1">
      <c r="B38" s="55" t="s">
        <v>167</v>
      </c>
      <c r="C38" s="47" t="str">
        <f t="shared" ca="1" si="0"/>
        <v>終了</v>
      </c>
      <c r="D38" s="24" t="s">
        <v>22</v>
      </c>
      <c r="E38" s="24" t="s">
        <v>22</v>
      </c>
      <c r="F38" s="24"/>
      <c r="G38" s="36" t="s">
        <v>168</v>
      </c>
      <c r="H38" s="27" t="s">
        <v>172</v>
      </c>
      <c r="I38" s="27" t="s">
        <v>190</v>
      </c>
      <c r="J38" s="28">
        <v>7000</v>
      </c>
      <c r="K38" s="29" t="s">
        <v>182</v>
      </c>
      <c r="L38" s="55" t="s">
        <v>134</v>
      </c>
      <c r="M38" s="30"/>
      <c r="N38" s="31">
        <f t="shared" si="1"/>
        <v>45184</v>
      </c>
      <c r="O38" s="30">
        <v>45198</v>
      </c>
      <c r="P38" s="32" t="s">
        <v>181</v>
      </c>
      <c r="Q38" s="33" t="s">
        <v>177</v>
      </c>
      <c r="R38" s="34"/>
    </row>
    <row r="39" spans="1:18" ht="246" customHeight="1">
      <c r="B39" s="55" t="s">
        <v>167</v>
      </c>
      <c r="C39" s="47" t="s">
        <v>189</v>
      </c>
      <c r="D39" s="24" t="s">
        <v>22</v>
      </c>
      <c r="E39" s="24" t="s">
        <v>22</v>
      </c>
      <c r="F39" s="24"/>
      <c r="G39" s="36" t="s">
        <v>168</v>
      </c>
      <c r="H39" s="27" t="s">
        <v>173</v>
      </c>
      <c r="I39" s="27" t="s">
        <v>191</v>
      </c>
      <c r="J39" s="69" t="s">
        <v>183</v>
      </c>
      <c r="K39" s="29" t="s">
        <v>205</v>
      </c>
      <c r="L39" s="29" t="s">
        <v>134</v>
      </c>
      <c r="M39" s="30"/>
      <c r="N39" s="70" t="s">
        <v>185</v>
      </c>
      <c r="O39" s="52" t="s">
        <v>184</v>
      </c>
      <c r="P39" s="71" t="s">
        <v>186</v>
      </c>
      <c r="Q39" s="33" t="s">
        <v>177</v>
      </c>
      <c r="R39" s="34"/>
    </row>
    <row r="40" spans="1:18" ht="71.25" customHeight="1">
      <c r="B40" s="55" t="s">
        <v>167</v>
      </c>
      <c r="C40" s="47" t="s">
        <v>189</v>
      </c>
      <c r="D40" s="24" t="s">
        <v>22</v>
      </c>
      <c r="E40" s="24" t="s">
        <v>22</v>
      </c>
      <c r="F40" s="24"/>
      <c r="G40" s="36" t="s">
        <v>168</v>
      </c>
      <c r="H40" s="27" t="s">
        <v>174</v>
      </c>
      <c r="I40" s="27" t="s">
        <v>192</v>
      </c>
      <c r="J40" s="28">
        <v>500</v>
      </c>
      <c r="K40" s="29" t="s">
        <v>205</v>
      </c>
      <c r="L40" s="29" t="s">
        <v>134</v>
      </c>
      <c r="M40" s="30"/>
      <c r="N40" s="31"/>
      <c r="O40" s="72" t="s">
        <v>187</v>
      </c>
      <c r="P40" s="71" t="s">
        <v>188</v>
      </c>
      <c r="Q40" s="33" t="s">
        <v>177</v>
      </c>
      <c r="R40" s="34"/>
    </row>
    <row r="41" spans="1:18" ht="75" hidden="1" customHeight="1">
      <c r="B41" s="55" t="s">
        <v>193</v>
      </c>
      <c r="C41" s="47" t="str">
        <f t="shared" ca="1" si="0"/>
        <v>終了</v>
      </c>
      <c r="D41" s="24" t="s">
        <v>197</v>
      </c>
      <c r="E41" s="24" t="s">
        <v>22</v>
      </c>
      <c r="F41" s="24"/>
      <c r="G41" s="27" t="s">
        <v>194</v>
      </c>
      <c r="H41" s="27" t="s">
        <v>201</v>
      </c>
      <c r="I41" s="27" t="s">
        <v>195</v>
      </c>
      <c r="J41" s="28" t="s">
        <v>202</v>
      </c>
      <c r="K41" s="29" t="s">
        <v>205</v>
      </c>
      <c r="L41" s="29" t="s">
        <v>134</v>
      </c>
      <c r="M41" s="30"/>
      <c r="N41" s="31">
        <f t="shared" si="1"/>
        <v>45093</v>
      </c>
      <c r="O41" s="30">
        <v>45107</v>
      </c>
      <c r="P41" s="32" t="s">
        <v>196</v>
      </c>
      <c r="Q41" s="73" t="s">
        <v>200</v>
      </c>
      <c r="R41" s="38"/>
    </row>
    <row r="42" spans="1:18" ht="85.5" hidden="1" customHeight="1">
      <c r="B42" s="55" t="s">
        <v>203</v>
      </c>
      <c r="C42" s="47" t="str">
        <f t="shared" ca="1" si="0"/>
        <v>終了</v>
      </c>
      <c r="D42" s="24"/>
      <c r="E42" s="24" t="s">
        <v>22</v>
      </c>
      <c r="F42" s="24"/>
      <c r="G42" s="27" t="s">
        <v>194</v>
      </c>
      <c r="H42" s="27" t="s">
        <v>198</v>
      </c>
      <c r="I42" s="27" t="s">
        <v>206</v>
      </c>
      <c r="J42" s="28">
        <v>3000</v>
      </c>
      <c r="K42" s="29" t="s">
        <v>199</v>
      </c>
      <c r="L42" s="29" t="s">
        <v>204</v>
      </c>
      <c r="M42" s="30"/>
      <c r="N42" s="31">
        <f t="shared" si="1"/>
        <v>45093</v>
      </c>
      <c r="O42" s="30">
        <v>45107</v>
      </c>
      <c r="P42" s="32" t="s">
        <v>196</v>
      </c>
      <c r="Q42" s="73" t="s">
        <v>200</v>
      </c>
      <c r="R42" s="38"/>
    </row>
    <row r="43" spans="1:18" ht="59.25" hidden="1" customHeight="1">
      <c r="B43" s="55" t="s">
        <v>207</v>
      </c>
      <c r="C43" s="47" t="str">
        <f t="shared" ca="1" si="0"/>
        <v>終了</v>
      </c>
      <c r="D43" s="24" t="s">
        <v>22</v>
      </c>
      <c r="E43" s="24" t="s">
        <v>22</v>
      </c>
      <c r="F43" s="24" t="s">
        <v>22</v>
      </c>
      <c r="G43" s="36" t="s">
        <v>208</v>
      </c>
      <c r="H43" s="27" t="s">
        <v>209</v>
      </c>
      <c r="I43" s="27" t="s">
        <v>211</v>
      </c>
      <c r="J43" s="28">
        <v>1000</v>
      </c>
      <c r="K43" s="29" t="s">
        <v>210</v>
      </c>
      <c r="L43" s="29" t="s">
        <v>204</v>
      </c>
      <c r="M43" s="30"/>
      <c r="N43" s="31">
        <f t="shared" si="1"/>
        <v>45093</v>
      </c>
      <c r="O43" s="30">
        <v>45107</v>
      </c>
      <c r="P43" s="32" t="s">
        <v>212</v>
      </c>
      <c r="Q43" s="33" t="s">
        <v>213</v>
      </c>
      <c r="R43" s="34"/>
    </row>
    <row r="44" spans="1:18" ht="228" hidden="1" customHeight="1">
      <c r="B44" s="55" t="s">
        <v>214</v>
      </c>
      <c r="C44" s="47" t="str">
        <f t="shared" ca="1" si="0"/>
        <v>終了</v>
      </c>
      <c r="D44" s="24"/>
      <c r="E44" s="24" t="s">
        <v>22</v>
      </c>
      <c r="F44" s="24"/>
      <c r="G44" s="36" t="s">
        <v>215</v>
      </c>
      <c r="H44" s="27" t="s">
        <v>216</v>
      </c>
      <c r="I44" s="27" t="s">
        <v>217</v>
      </c>
      <c r="J44" s="28">
        <v>3000</v>
      </c>
      <c r="K44" s="29" t="s">
        <v>218</v>
      </c>
      <c r="L44" s="29" t="s">
        <v>23</v>
      </c>
      <c r="M44" s="30"/>
      <c r="N44" s="31">
        <f t="shared" si="1"/>
        <v>45038</v>
      </c>
      <c r="O44" s="30">
        <v>45052</v>
      </c>
      <c r="P44" s="32" t="s">
        <v>219</v>
      </c>
      <c r="Q44" s="33" t="s">
        <v>220</v>
      </c>
      <c r="R44" s="34"/>
    </row>
    <row r="45" spans="1:18" ht="121.5" hidden="1" customHeight="1">
      <c r="A45" s="7"/>
      <c r="B45" s="55" t="s">
        <v>221</v>
      </c>
      <c r="C45" s="47" t="str">
        <f t="shared" ca="1" si="0"/>
        <v>終了</v>
      </c>
      <c r="D45" s="24" t="s">
        <v>22</v>
      </c>
      <c r="E45" s="24" t="s">
        <v>22</v>
      </c>
      <c r="F45" s="24" t="s">
        <v>22</v>
      </c>
      <c r="G45" s="36" t="s">
        <v>222</v>
      </c>
      <c r="H45" s="27" t="s">
        <v>223</v>
      </c>
      <c r="I45" s="27" t="s">
        <v>224</v>
      </c>
      <c r="J45" s="28">
        <v>250</v>
      </c>
      <c r="K45" s="29" t="s">
        <v>205</v>
      </c>
      <c r="L45" s="29" t="s">
        <v>205</v>
      </c>
      <c r="M45" s="30"/>
      <c r="N45" s="31">
        <f t="shared" si="1"/>
        <v>45041</v>
      </c>
      <c r="O45" s="30">
        <v>45055</v>
      </c>
      <c r="P45" s="32">
        <v>45087</v>
      </c>
      <c r="Q45" s="33" t="s">
        <v>226</v>
      </c>
      <c r="R45" s="34" t="s">
        <v>225</v>
      </c>
    </row>
    <row r="46" spans="1:18" ht="120.75" hidden="1" customHeight="1">
      <c r="A46" s="7"/>
      <c r="B46" s="55" t="s">
        <v>228</v>
      </c>
      <c r="C46" s="47" t="str">
        <f t="shared" ca="1" si="0"/>
        <v>終了</v>
      </c>
      <c r="D46" s="24" t="s">
        <v>22</v>
      </c>
      <c r="E46" s="24" t="s">
        <v>22</v>
      </c>
      <c r="F46" s="24"/>
      <c r="G46" s="36" t="s">
        <v>229</v>
      </c>
      <c r="H46" s="27" t="s">
        <v>230</v>
      </c>
      <c r="I46" s="27" t="s">
        <v>231</v>
      </c>
      <c r="J46" s="28">
        <v>1000</v>
      </c>
      <c r="K46" s="29" t="s">
        <v>29</v>
      </c>
      <c r="L46" s="29" t="s">
        <v>29</v>
      </c>
      <c r="M46" s="30">
        <v>45026</v>
      </c>
      <c r="N46" s="31">
        <f t="shared" si="1"/>
        <v>45063</v>
      </c>
      <c r="O46" s="30">
        <v>45077</v>
      </c>
      <c r="P46" s="32" t="s">
        <v>232</v>
      </c>
      <c r="Q46" s="12" t="s">
        <v>233</v>
      </c>
      <c r="R46" s="34"/>
    </row>
    <row r="47" spans="1:18" ht="171" hidden="1" customHeight="1">
      <c r="A47" s="7"/>
      <c r="B47" s="55" t="s">
        <v>234</v>
      </c>
      <c r="C47" s="47" t="str">
        <f t="shared" ca="1" si="0"/>
        <v>終了</v>
      </c>
      <c r="D47" s="24" t="s">
        <v>22</v>
      </c>
      <c r="E47" s="24"/>
      <c r="F47" s="24"/>
      <c r="G47" s="36" t="s">
        <v>235</v>
      </c>
      <c r="H47" s="27" t="s">
        <v>236</v>
      </c>
      <c r="I47" s="27" t="s">
        <v>237</v>
      </c>
      <c r="J47" s="28">
        <v>1000</v>
      </c>
      <c r="K47" s="29" t="s">
        <v>29</v>
      </c>
      <c r="L47" s="29" t="s">
        <v>29</v>
      </c>
      <c r="M47" s="30">
        <v>45026</v>
      </c>
      <c r="N47" s="31">
        <f t="shared" si="1"/>
        <v>45063</v>
      </c>
      <c r="O47" s="30">
        <v>45077</v>
      </c>
      <c r="P47" s="32" t="s">
        <v>238</v>
      </c>
      <c r="Q47" s="12" t="s">
        <v>239</v>
      </c>
      <c r="R47" s="34"/>
    </row>
    <row r="48" spans="1:18" ht="66.75" hidden="1" customHeight="1">
      <c r="A48" s="7"/>
      <c r="B48" s="55" t="s">
        <v>240</v>
      </c>
      <c r="C48" s="75" t="str">
        <f t="shared" ca="1" si="0"/>
        <v>終了</v>
      </c>
      <c r="D48" s="59" t="s">
        <v>22</v>
      </c>
      <c r="E48" s="59" t="s">
        <v>22</v>
      </c>
      <c r="F48" s="59"/>
      <c r="G48" s="36" t="s">
        <v>241</v>
      </c>
      <c r="H48" s="27" t="s">
        <v>242</v>
      </c>
      <c r="I48" s="27" t="s">
        <v>243</v>
      </c>
      <c r="J48" s="28">
        <v>5000</v>
      </c>
      <c r="K48" s="29" t="s">
        <v>29</v>
      </c>
      <c r="L48" s="29" t="s">
        <v>244</v>
      </c>
      <c r="M48" s="30">
        <v>45031</v>
      </c>
      <c r="N48" s="31">
        <f t="shared" si="1"/>
        <v>45093</v>
      </c>
      <c r="O48" s="30">
        <v>45107</v>
      </c>
      <c r="P48" s="74" t="s">
        <v>245</v>
      </c>
      <c r="Q48" s="12" t="s">
        <v>246</v>
      </c>
      <c r="R48" s="34" t="s">
        <v>250</v>
      </c>
    </row>
    <row r="49" spans="1:18" ht="145.5" hidden="1" customHeight="1">
      <c r="A49" s="79"/>
      <c r="B49" s="55" t="s">
        <v>240</v>
      </c>
      <c r="C49" s="47" t="str">
        <f t="shared" ca="1" si="0"/>
        <v>終了</v>
      </c>
      <c r="D49" s="24" t="s">
        <v>22</v>
      </c>
      <c r="E49" s="24" t="s">
        <v>22</v>
      </c>
      <c r="F49" s="24" t="s">
        <v>22</v>
      </c>
      <c r="G49" s="36" t="s">
        <v>241</v>
      </c>
      <c r="H49" s="27" t="s">
        <v>247</v>
      </c>
      <c r="I49" s="27" t="s">
        <v>251</v>
      </c>
      <c r="J49" s="28" t="s">
        <v>248</v>
      </c>
      <c r="K49" s="29" t="s">
        <v>29</v>
      </c>
      <c r="L49" s="29" t="s">
        <v>244</v>
      </c>
      <c r="M49" s="30">
        <v>45031</v>
      </c>
      <c r="N49" s="31">
        <f t="shared" si="1"/>
        <v>45093</v>
      </c>
      <c r="O49" s="30">
        <v>45107</v>
      </c>
      <c r="P49" s="74" t="s">
        <v>245</v>
      </c>
      <c r="Q49" s="12" t="s">
        <v>249</v>
      </c>
      <c r="R49" s="34" t="s">
        <v>250</v>
      </c>
    </row>
    <row r="50" spans="1:18" ht="218.25" hidden="1" customHeight="1">
      <c r="A50" s="79"/>
      <c r="B50" s="55" t="s">
        <v>252</v>
      </c>
      <c r="C50" s="47" t="str">
        <f t="shared" ca="1" si="0"/>
        <v>終了</v>
      </c>
      <c r="D50" s="24" t="s">
        <v>22</v>
      </c>
      <c r="E50" s="24"/>
      <c r="F50" s="24" t="s">
        <v>22</v>
      </c>
      <c r="G50" s="36" t="s">
        <v>253</v>
      </c>
      <c r="H50" s="27" t="s">
        <v>254</v>
      </c>
      <c r="I50" s="27" t="s">
        <v>272</v>
      </c>
      <c r="J50" s="28" t="s">
        <v>255</v>
      </c>
      <c r="K50" s="29" t="s">
        <v>29</v>
      </c>
      <c r="L50" s="29" t="s">
        <v>256</v>
      </c>
      <c r="M50" s="30"/>
      <c r="N50" s="31">
        <f t="shared" si="1"/>
        <v>45063</v>
      </c>
      <c r="O50" s="30">
        <v>45077</v>
      </c>
      <c r="P50" s="32" t="s">
        <v>257</v>
      </c>
      <c r="Q50" s="12" t="s">
        <v>258</v>
      </c>
      <c r="R50" s="34" t="s">
        <v>259</v>
      </c>
    </row>
    <row r="51" spans="1:18" ht="239.25" hidden="1" customHeight="1">
      <c r="A51" s="79"/>
      <c r="B51" s="55" t="s">
        <v>260</v>
      </c>
      <c r="C51" s="47" t="str">
        <f t="shared" ca="1" si="0"/>
        <v>終了</v>
      </c>
      <c r="D51" s="24" t="s">
        <v>22</v>
      </c>
      <c r="E51" s="24"/>
      <c r="F51" s="24"/>
      <c r="G51" s="36" t="s">
        <v>261</v>
      </c>
      <c r="H51" s="27" t="s">
        <v>262</v>
      </c>
      <c r="I51" s="27" t="s">
        <v>267</v>
      </c>
      <c r="J51" s="28" t="s">
        <v>263</v>
      </c>
      <c r="K51" s="36" t="s">
        <v>264</v>
      </c>
      <c r="L51" s="29" t="s">
        <v>29</v>
      </c>
      <c r="M51" s="30"/>
      <c r="N51" s="31">
        <f t="shared" si="1"/>
        <v>45063</v>
      </c>
      <c r="O51" s="30">
        <v>45077</v>
      </c>
      <c r="P51" s="32" t="s">
        <v>265</v>
      </c>
      <c r="Q51" s="12" t="s">
        <v>266</v>
      </c>
      <c r="R51" s="34" t="s">
        <v>259</v>
      </c>
    </row>
    <row r="52" spans="1:18" ht="120.75" hidden="1" customHeight="1">
      <c r="A52" s="80"/>
      <c r="B52" s="55" t="s">
        <v>268</v>
      </c>
      <c r="C52" s="76" t="str">
        <f t="shared" ca="1" si="0"/>
        <v>終了</v>
      </c>
      <c r="D52" s="54"/>
      <c r="E52" s="54"/>
      <c r="F52" s="54" t="s">
        <v>22</v>
      </c>
      <c r="G52" s="36" t="s">
        <v>269</v>
      </c>
      <c r="H52" s="27" t="s">
        <v>270</v>
      </c>
      <c r="I52" s="27" t="s">
        <v>277</v>
      </c>
      <c r="J52" s="28">
        <v>5000</v>
      </c>
      <c r="K52" s="29" t="s">
        <v>273</v>
      </c>
      <c r="L52" s="29"/>
      <c r="M52" s="30">
        <v>45047</v>
      </c>
      <c r="N52" s="31">
        <f t="shared" si="1"/>
        <v>45063</v>
      </c>
      <c r="O52" s="30">
        <v>45077</v>
      </c>
      <c r="P52" s="32" t="s">
        <v>271</v>
      </c>
      <c r="Q52" s="12" t="s">
        <v>274</v>
      </c>
      <c r="R52" s="34"/>
    </row>
    <row r="53" spans="1:18" ht="71.25" hidden="1" customHeight="1">
      <c r="B53" s="55" t="s">
        <v>276</v>
      </c>
      <c r="C53" s="76" t="str">
        <f t="shared" ca="1" si="0"/>
        <v>終了</v>
      </c>
      <c r="D53" s="21"/>
      <c r="E53" s="20"/>
      <c r="F53" s="54" t="s">
        <v>22</v>
      </c>
      <c r="G53" s="36" t="s">
        <v>269</v>
      </c>
      <c r="H53" s="27" t="s">
        <v>270</v>
      </c>
      <c r="I53" s="27" t="s">
        <v>275</v>
      </c>
      <c r="J53" s="28">
        <v>10000</v>
      </c>
      <c r="K53" s="29" t="s">
        <v>273</v>
      </c>
      <c r="L53" s="22"/>
      <c r="M53" s="30">
        <v>45047</v>
      </c>
      <c r="N53" s="31">
        <f t="shared" si="1"/>
        <v>45093</v>
      </c>
      <c r="O53" s="30">
        <v>45107</v>
      </c>
      <c r="P53" s="32" t="s">
        <v>271</v>
      </c>
      <c r="Q53" s="12" t="s">
        <v>274</v>
      </c>
      <c r="R53" s="34"/>
    </row>
    <row r="54" spans="1:18" ht="171.75" hidden="1" customHeight="1">
      <c r="B54" s="55" t="s">
        <v>279</v>
      </c>
      <c r="C54" s="76" t="str">
        <f t="shared" ca="1" si="0"/>
        <v>終了</v>
      </c>
      <c r="D54" s="21" t="s">
        <v>22</v>
      </c>
      <c r="E54" s="21" t="s">
        <v>22</v>
      </c>
      <c r="F54" s="21"/>
      <c r="G54" s="36" t="s">
        <v>280</v>
      </c>
      <c r="H54" s="27" t="s">
        <v>284</v>
      </c>
      <c r="I54" s="27" t="s">
        <v>281</v>
      </c>
      <c r="J54" s="28" t="s">
        <v>282</v>
      </c>
      <c r="K54" s="29" t="s">
        <v>283</v>
      </c>
      <c r="L54" s="22"/>
      <c r="M54" s="30">
        <v>45108</v>
      </c>
      <c r="N54" s="31">
        <f t="shared" si="1"/>
        <v>45124</v>
      </c>
      <c r="O54" s="30">
        <v>45138</v>
      </c>
      <c r="P54" s="32" t="s">
        <v>289</v>
      </c>
      <c r="Q54" s="12" t="s">
        <v>278</v>
      </c>
      <c r="R54" s="34"/>
    </row>
    <row r="55" spans="1:18" ht="71.25" hidden="1" customHeight="1">
      <c r="B55" s="55" t="s">
        <v>279</v>
      </c>
      <c r="C55" s="76" t="str">
        <f t="shared" ca="1" si="0"/>
        <v>終了</v>
      </c>
      <c r="D55" s="21" t="s">
        <v>22</v>
      </c>
      <c r="E55" s="21" t="s">
        <v>22</v>
      </c>
      <c r="F55" s="21"/>
      <c r="G55" s="36" t="s">
        <v>280</v>
      </c>
      <c r="H55" s="27" t="s">
        <v>285</v>
      </c>
      <c r="I55" s="27" t="s">
        <v>286</v>
      </c>
      <c r="J55" s="28">
        <v>20000</v>
      </c>
      <c r="K55" s="29" t="s">
        <v>273</v>
      </c>
      <c r="L55" s="22"/>
      <c r="M55" s="30">
        <v>45108</v>
      </c>
      <c r="N55" s="31">
        <f t="shared" ref="N55:N60" si="3">O55-14</f>
        <v>45124</v>
      </c>
      <c r="O55" s="30">
        <v>45138</v>
      </c>
      <c r="P55" s="32" t="s">
        <v>289</v>
      </c>
      <c r="Q55" s="12" t="s">
        <v>278</v>
      </c>
      <c r="R55" s="34"/>
    </row>
    <row r="56" spans="1:18" ht="71.25" hidden="1" customHeight="1">
      <c r="B56" s="55" t="s">
        <v>279</v>
      </c>
      <c r="C56" s="76" t="str">
        <f t="shared" ca="1" si="0"/>
        <v>終了</v>
      </c>
      <c r="D56" s="21" t="s">
        <v>22</v>
      </c>
      <c r="E56" s="21" t="s">
        <v>22</v>
      </c>
      <c r="F56" s="21"/>
      <c r="G56" s="36" t="s">
        <v>280</v>
      </c>
      <c r="H56" s="27" t="s">
        <v>287</v>
      </c>
      <c r="I56" s="27" t="s">
        <v>288</v>
      </c>
      <c r="J56" s="28">
        <v>5000</v>
      </c>
      <c r="K56" s="29" t="s">
        <v>273</v>
      </c>
      <c r="L56" s="22"/>
      <c r="M56" s="30">
        <v>45108</v>
      </c>
      <c r="N56" s="31">
        <f t="shared" si="3"/>
        <v>45124</v>
      </c>
      <c r="O56" s="30">
        <v>45138</v>
      </c>
      <c r="P56" s="32" t="s">
        <v>289</v>
      </c>
      <c r="Q56" s="12" t="s">
        <v>278</v>
      </c>
      <c r="R56" s="34"/>
    </row>
    <row r="57" spans="1:18" ht="71.25" hidden="1" customHeight="1">
      <c r="B57" s="55" t="s">
        <v>291</v>
      </c>
      <c r="C57" s="76" t="str">
        <f t="shared" ca="1" si="0"/>
        <v>終了</v>
      </c>
      <c r="D57" s="21" t="s">
        <v>22</v>
      </c>
      <c r="E57" s="21" t="s">
        <v>22</v>
      </c>
      <c r="F57" s="21" t="s">
        <v>22</v>
      </c>
      <c r="G57" s="36" t="s">
        <v>292</v>
      </c>
      <c r="H57" s="27" t="s">
        <v>293</v>
      </c>
      <c r="I57" s="27" t="s">
        <v>294</v>
      </c>
      <c r="J57" s="28">
        <v>1000</v>
      </c>
      <c r="K57" s="29" t="s">
        <v>273</v>
      </c>
      <c r="L57" s="22"/>
      <c r="M57" s="30">
        <v>45023</v>
      </c>
      <c r="N57" s="31">
        <f t="shared" si="3"/>
        <v>45051</v>
      </c>
      <c r="O57" s="30">
        <v>45065</v>
      </c>
      <c r="P57" s="32"/>
      <c r="Q57" s="12" t="s">
        <v>290</v>
      </c>
      <c r="R57" s="34"/>
    </row>
    <row r="58" spans="1:18" ht="71.25" hidden="1" customHeight="1">
      <c r="B58" s="55" t="s">
        <v>295</v>
      </c>
      <c r="C58" s="76" t="str">
        <f t="shared" ca="1" si="0"/>
        <v>終了</v>
      </c>
      <c r="D58" s="21"/>
      <c r="E58" s="21"/>
      <c r="F58" s="21" t="s">
        <v>22</v>
      </c>
      <c r="G58" s="36" t="s">
        <v>297</v>
      </c>
      <c r="H58" s="27" t="s">
        <v>298</v>
      </c>
      <c r="I58" s="27" t="s">
        <v>299</v>
      </c>
      <c r="J58" s="28">
        <v>300</v>
      </c>
      <c r="K58" s="29"/>
      <c r="L58" s="22"/>
      <c r="M58" s="30">
        <v>45030</v>
      </c>
      <c r="N58" s="31">
        <f t="shared" si="3"/>
        <v>45100</v>
      </c>
      <c r="O58" s="30">
        <v>45114</v>
      </c>
      <c r="P58" s="32" t="s">
        <v>300</v>
      </c>
      <c r="Q58" s="12" t="s">
        <v>302</v>
      </c>
      <c r="R58" s="34" t="s">
        <v>301</v>
      </c>
    </row>
    <row r="59" spans="1:18" ht="71.25" hidden="1" customHeight="1">
      <c r="B59" s="55" t="s">
        <v>296</v>
      </c>
      <c r="C59" s="76" t="str">
        <f t="shared" ca="1" si="0"/>
        <v>終了</v>
      </c>
      <c r="D59" s="21"/>
      <c r="E59" s="21"/>
      <c r="F59" s="21" t="s">
        <v>312</v>
      </c>
      <c r="G59" s="36" t="s">
        <v>303</v>
      </c>
      <c r="H59" s="27" t="s">
        <v>304</v>
      </c>
      <c r="I59" s="27" t="s">
        <v>305</v>
      </c>
      <c r="J59" s="28" t="s">
        <v>306</v>
      </c>
      <c r="K59" s="29"/>
      <c r="L59" s="22"/>
      <c r="M59" s="30"/>
      <c r="N59" s="31">
        <f t="shared" si="3"/>
        <v>45184</v>
      </c>
      <c r="O59" s="30">
        <v>45198</v>
      </c>
      <c r="P59" s="32" t="s">
        <v>309</v>
      </c>
      <c r="Q59" s="12" t="s">
        <v>310</v>
      </c>
      <c r="R59" s="34"/>
    </row>
    <row r="60" spans="1:18" ht="116.25" hidden="1" customHeight="1">
      <c r="B60" s="55" t="s">
        <v>351</v>
      </c>
      <c r="C60" s="76" t="str">
        <f t="shared" ca="1" si="0"/>
        <v>終了</v>
      </c>
      <c r="D60" s="21"/>
      <c r="E60" s="21"/>
      <c r="F60" s="21" t="s">
        <v>312</v>
      </c>
      <c r="G60" s="36" t="s">
        <v>303</v>
      </c>
      <c r="H60" s="27" t="s">
        <v>307</v>
      </c>
      <c r="I60" s="27" t="s">
        <v>308</v>
      </c>
      <c r="J60" s="28">
        <v>500</v>
      </c>
      <c r="K60" s="29"/>
      <c r="L60" s="22"/>
      <c r="M60" s="30"/>
      <c r="N60" s="31">
        <f t="shared" si="3"/>
        <v>45093</v>
      </c>
      <c r="O60" s="30">
        <v>45107</v>
      </c>
      <c r="P60" s="32" t="s">
        <v>311</v>
      </c>
      <c r="Q60" s="12" t="s">
        <v>310</v>
      </c>
      <c r="R60" s="34"/>
    </row>
    <row r="61" spans="1:18" ht="135" hidden="1" customHeight="1">
      <c r="B61" s="55" t="s">
        <v>352</v>
      </c>
      <c r="C61" s="76" t="str">
        <f t="shared" ref="C61:C72" ca="1" si="4">IF($B$1&gt;O61, "終了", IF(O61 - $B$1 &lt;= 14, "要問合", "受付中"))</f>
        <v>終了</v>
      </c>
      <c r="D61" s="21"/>
      <c r="E61" s="21" t="s">
        <v>312</v>
      </c>
      <c r="F61" s="21"/>
      <c r="G61" s="36" t="s">
        <v>313</v>
      </c>
      <c r="H61" s="27" t="s">
        <v>314</v>
      </c>
      <c r="I61" s="27" t="s">
        <v>315</v>
      </c>
      <c r="J61" s="69" t="s">
        <v>316</v>
      </c>
      <c r="K61" s="29" t="s">
        <v>317</v>
      </c>
      <c r="L61" s="22"/>
      <c r="M61" s="30"/>
      <c r="N61" s="31">
        <f t="shared" ref="N61:N72" si="5">O61-14</f>
        <v>45093</v>
      </c>
      <c r="O61" s="30">
        <v>45107</v>
      </c>
      <c r="P61" s="32" t="s">
        <v>318</v>
      </c>
      <c r="Q61" s="12" t="s">
        <v>319</v>
      </c>
      <c r="R61" s="34"/>
    </row>
    <row r="62" spans="1:18" ht="80.25" hidden="1" customHeight="1">
      <c r="B62" s="55" t="s">
        <v>353</v>
      </c>
      <c r="C62" s="76" t="str">
        <f t="shared" ca="1" si="4"/>
        <v>終了</v>
      </c>
      <c r="D62" s="21"/>
      <c r="E62" s="21" t="s">
        <v>22</v>
      </c>
      <c r="F62" s="21"/>
      <c r="G62" s="36" t="s">
        <v>320</v>
      </c>
      <c r="H62" s="27" t="s">
        <v>321</v>
      </c>
      <c r="I62" s="27" t="s">
        <v>322</v>
      </c>
      <c r="J62" s="28">
        <v>20000</v>
      </c>
      <c r="K62" s="29"/>
      <c r="L62" s="22"/>
      <c r="M62" s="30">
        <v>45019</v>
      </c>
      <c r="N62" s="31">
        <f t="shared" si="5"/>
        <v>45063</v>
      </c>
      <c r="O62" s="30">
        <v>45077</v>
      </c>
      <c r="P62" s="32"/>
      <c r="Q62" s="12" t="s">
        <v>325</v>
      </c>
      <c r="R62" s="34"/>
    </row>
    <row r="63" spans="1:18" ht="108" hidden="1" customHeight="1">
      <c r="B63" s="55" t="s">
        <v>353</v>
      </c>
      <c r="C63" s="76" t="str">
        <f t="shared" ca="1" si="4"/>
        <v>終了</v>
      </c>
      <c r="D63" s="21"/>
      <c r="E63" s="21" t="s">
        <v>22</v>
      </c>
      <c r="F63" s="21"/>
      <c r="G63" s="36" t="s">
        <v>320</v>
      </c>
      <c r="H63" s="27" t="s">
        <v>321</v>
      </c>
      <c r="I63" s="27" t="s">
        <v>323</v>
      </c>
      <c r="J63" s="28">
        <v>300</v>
      </c>
      <c r="K63" s="29"/>
      <c r="L63" s="22"/>
      <c r="M63" s="30">
        <v>45019</v>
      </c>
      <c r="N63" s="31">
        <f t="shared" si="5"/>
        <v>45063</v>
      </c>
      <c r="O63" s="30">
        <v>45077</v>
      </c>
      <c r="P63" s="32"/>
      <c r="Q63" s="12" t="s">
        <v>325</v>
      </c>
      <c r="R63" s="34"/>
    </row>
    <row r="64" spans="1:18" ht="135.75" hidden="1" customHeight="1">
      <c r="B64" s="55" t="s">
        <v>353</v>
      </c>
      <c r="C64" s="76" t="str">
        <f t="shared" ca="1" si="4"/>
        <v>終了</v>
      </c>
      <c r="D64" s="21"/>
      <c r="E64" s="21" t="s">
        <v>22</v>
      </c>
      <c r="F64" s="21"/>
      <c r="G64" s="36" t="s">
        <v>320</v>
      </c>
      <c r="H64" s="27" t="s">
        <v>321</v>
      </c>
      <c r="I64" s="27" t="s">
        <v>324</v>
      </c>
      <c r="J64" s="28">
        <v>500</v>
      </c>
      <c r="K64" s="29"/>
      <c r="L64" s="22"/>
      <c r="M64" s="30">
        <v>45019</v>
      </c>
      <c r="N64" s="31">
        <f t="shared" si="5"/>
        <v>45063</v>
      </c>
      <c r="O64" s="30">
        <v>45077</v>
      </c>
      <c r="P64" s="32"/>
      <c r="Q64" s="12" t="s">
        <v>325</v>
      </c>
      <c r="R64" s="34"/>
    </row>
    <row r="65" spans="2:18" ht="154.5" hidden="1" customHeight="1">
      <c r="B65" s="55" t="s">
        <v>354</v>
      </c>
      <c r="C65" s="76" t="str">
        <f t="shared" ca="1" si="4"/>
        <v>終了</v>
      </c>
      <c r="D65" s="21" t="s">
        <v>22</v>
      </c>
      <c r="E65" s="21" t="s">
        <v>22</v>
      </c>
      <c r="F65" s="21"/>
      <c r="G65" s="36" t="s">
        <v>326</v>
      </c>
      <c r="H65" s="27" t="s">
        <v>327</v>
      </c>
      <c r="I65" s="27" t="s">
        <v>328</v>
      </c>
      <c r="J65" s="28">
        <v>4000</v>
      </c>
      <c r="K65" s="29"/>
      <c r="L65" s="22"/>
      <c r="M65" s="30">
        <v>45047</v>
      </c>
      <c r="N65" s="31">
        <f t="shared" si="5"/>
        <v>45093</v>
      </c>
      <c r="O65" s="30">
        <v>45107</v>
      </c>
      <c r="P65" s="32" t="s">
        <v>329</v>
      </c>
      <c r="Q65" s="12" t="s">
        <v>362</v>
      </c>
      <c r="R65" s="34"/>
    </row>
    <row r="66" spans="2:18" ht="71.25" hidden="1" customHeight="1">
      <c r="B66" s="55" t="s">
        <v>354</v>
      </c>
      <c r="C66" s="76" t="str">
        <f t="shared" ca="1" si="4"/>
        <v>終了</v>
      </c>
      <c r="D66" s="21"/>
      <c r="E66" s="21" t="s">
        <v>360</v>
      </c>
      <c r="F66" s="21"/>
      <c r="G66" s="36" t="s">
        <v>326</v>
      </c>
      <c r="H66" s="27" t="s">
        <v>330</v>
      </c>
      <c r="I66" s="27" t="s">
        <v>332</v>
      </c>
      <c r="J66" s="28">
        <v>1500</v>
      </c>
      <c r="K66" s="29" t="s">
        <v>331</v>
      </c>
      <c r="L66" s="22"/>
      <c r="M66" s="30">
        <v>45047</v>
      </c>
      <c r="N66" s="31">
        <f t="shared" si="5"/>
        <v>45093</v>
      </c>
      <c r="O66" s="30">
        <v>45107</v>
      </c>
      <c r="P66" s="32" t="s">
        <v>329</v>
      </c>
      <c r="Q66" s="12" t="s">
        <v>362</v>
      </c>
      <c r="R66" s="34"/>
    </row>
    <row r="67" spans="2:18" ht="82.5" hidden="1" customHeight="1">
      <c r="B67" s="55" t="s">
        <v>354</v>
      </c>
      <c r="C67" s="76" t="str">
        <f t="shared" ca="1" si="4"/>
        <v>終了</v>
      </c>
      <c r="D67" s="21" t="s">
        <v>360</v>
      </c>
      <c r="E67" s="21" t="s">
        <v>360</v>
      </c>
      <c r="F67" s="21"/>
      <c r="G67" s="36" t="s">
        <v>326</v>
      </c>
      <c r="H67" s="27" t="s">
        <v>333</v>
      </c>
      <c r="I67" s="27" t="s">
        <v>335</v>
      </c>
      <c r="J67" s="28">
        <v>1500</v>
      </c>
      <c r="K67" s="29" t="s">
        <v>334</v>
      </c>
      <c r="L67" s="22"/>
      <c r="M67" s="30">
        <v>45047</v>
      </c>
      <c r="N67" s="31">
        <f t="shared" si="5"/>
        <v>45093</v>
      </c>
      <c r="O67" s="30">
        <v>45107</v>
      </c>
      <c r="P67" s="32" t="s">
        <v>329</v>
      </c>
      <c r="Q67" s="12" t="s">
        <v>362</v>
      </c>
      <c r="R67" s="34"/>
    </row>
    <row r="68" spans="2:18" ht="83.25" customHeight="1">
      <c r="B68" s="55" t="s">
        <v>354</v>
      </c>
      <c r="C68" s="36" t="s">
        <v>342</v>
      </c>
      <c r="D68" s="21"/>
      <c r="E68" s="21" t="s">
        <v>360</v>
      </c>
      <c r="F68" s="21"/>
      <c r="G68" s="36" t="s">
        <v>326</v>
      </c>
      <c r="H68" s="27" t="s">
        <v>336</v>
      </c>
      <c r="I68" s="27" t="s">
        <v>337</v>
      </c>
      <c r="J68" s="28">
        <v>500</v>
      </c>
      <c r="K68" s="29" t="s">
        <v>369</v>
      </c>
      <c r="L68" s="22"/>
      <c r="M68" s="52" t="s">
        <v>338</v>
      </c>
      <c r="N68" s="81" t="s">
        <v>339</v>
      </c>
      <c r="O68" s="81" t="s">
        <v>340</v>
      </c>
      <c r="P68" s="81" t="s">
        <v>341</v>
      </c>
      <c r="Q68" s="12" t="s">
        <v>362</v>
      </c>
      <c r="R68" s="34"/>
    </row>
    <row r="69" spans="2:18" ht="71.25" customHeight="1">
      <c r="B69" s="55" t="s">
        <v>354</v>
      </c>
      <c r="C69" s="36" t="s">
        <v>342</v>
      </c>
      <c r="D69" s="21"/>
      <c r="E69" s="21" t="s">
        <v>360</v>
      </c>
      <c r="F69" s="21"/>
      <c r="G69" s="36" t="s">
        <v>326</v>
      </c>
      <c r="H69" s="27" t="s">
        <v>343</v>
      </c>
      <c r="I69" s="27" t="s">
        <v>332</v>
      </c>
      <c r="J69" s="28">
        <v>500</v>
      </c>
      <c r="K69" s="29" t="s">
        <v>369</v>
      </c>
      <c r="L69" s="22"/>
      <c r="M69" s="52" t="s">
        <v>338</v>
      </c>
      <c r="N69" s="81" t="s">
        <v>339</v>
      </c>
      <c r="O69" s="81" t="s">
        <v>340</v>
      </c>
      <c r="P69" s="81" t="s">
        <v>341</v>
      </c>
      <c r="Q69" s="12" t="s">
        <v>362</v>
      </c>
      <c r="R69" s="34"/>
    </row>
    <row r="70" spans="2:18" ht="277.5" customHeight="1">
      <c r="B70" s="55" t="s">
        <v>354</v>
      </c>
      <c r="C70" s="36" t="s">
        <v>342</v>
      </c>
      <c r="D70" s="21"/>
      <c r="E70" s="21" t="s">
        <v>360</v>
      </c>
      <c r="F70" s="21"/>
      <c r="G70" s="36" t="s">
        <v>326</v>
      </c>
      <c r="H70" s="27" t="s">
        <v>344</v>
      </c>
      <c r="I70" s="27" t="s">
        <v>346</v>
      </c>
      <c r="J70" s="28" t="s">
        <v>347</v>
      </c>
      <c r="K70" s="29" t="s">
        <v>345</v>
      </c>
      <c r="L70" s="22"/>
      <c r="M70" s="52" t="s">
        <v>338</v>
      </c>
      <c r="N70" s="81" t="s">
        <v>339</v>
      </c>
      <c r="O70" s="81" t="s">
        <v>340</v>
      </c>
      <c r="P70" s="81" t="s">
        <v>341</v>
      </c>
      <c r="Q70" s="12" t="s">
        <v>362</v>
      </c>
      <c r="R70" s="34"/>
    </row>
    <row r="71" spans="2:18" ht="71.25" hidden="1" customHeight="1">
      <c r="B71" s="55" t="s">
        <v>354</v>
      </c>
      <c r="C71" s="76" t="str">
        <f t="shared" ca="1" si="4"/>
        <v>終了</v>
      </c>
      <c r="D71" s="21"/>
      <c r="E71" s="21" t="s">
        <v>360</v>
      </c>
      <c r="F71" s="21"/>
      <c r="G71" s="36" t="s">
        <v>326</v>
      </c>
      <c r="H71" s="27" t="s">
        <v>348</v>
      </c>
      <c r="I71" s="27"/>
      <c r="J71" s="28"/>
      <c r="K71" s="29" t="s">
        <v>349</v>
      </c>
      <c r="L71" s="22"/>
      <c r="M71" s="30">
        <v>45047</v>
      </c>
      <c r="N71" s="31">
        <f t="shared" si="5"/>
        <v>45093</v>
      </c>
      <c r="O71" s="30">
        <v>45107</v>
      </c>
      <c r="P71" s="32" t="s">
        <v>350</v>
      </c>
      <c r="Q71" s="12" t="s">
        <v>362</v>
      </c>
      <c r="R71" s="34"/>
    </row>
    <row r="72" spans="2:18" ht="79.5" hidden="1" customHeight="1">
      <c r="B72" s="55" t="s">
        <v>361</v>
      </c>
      <c r="C72" s="76" t="str">
        <f t="shared" ca="1" si="4"/>
        <v>終了</v>
      </c>
      <c r="D72" s="21"/>
      <c r="E72" s="21" t="s">
        <v>360</v>
      </c>
      <c r="F72" s="21"/>
      <c r="G72" s="36" t="s">
        <v>355</v>
      </c>
      <c r="H72" s="27" t="s">
        <v>356</v>
      </c>
      <c r="I72" s="27" t="s">
        <v>357</v>
      </c>
      <c r="J72" s="28">
        <v>1000</v>
      </c>
      <c r="K72" s="29" t="s">
        <v>358</v>
      </c>
      <c r="L72" s="22"/>
      <c r="M72" s="30">
        <v>45056</v>
      </c>
      <c r="N72" s="31">
        <f t="shared" si="5"/>
        <v>45079</v>
      </c>
      <c r="O72" s="30">
        <v>45093</v>
      </c>
      <c r="P72" s="32" t="s">
        <v>359</v>
      </c>
      <c r="Q72" s="12" t="s">
        <v>363</v>
      </c>
      <c r="R72" s="34"/>
    </row>
    <row r="73" spans="2:18" ht="148.5" hidden="1" customHeight="1">
      <c r="B73" s="55" t="s">
        <v>364</v>
      </c>
      <c r="C73" s="76" t="str">
        <f t="shared" ref="C73:C76" ca="1" si="6">IF($B$1&gt;O73, "終了", IF(O73 - $B$1 &lt;= 14, "要問合", "受付中"))</f>
        <v>終了</v>
      </c>
      <c r="D73" s="21"/>
      <c r="E73" s="21" t="s">
        <v>22</v>
      </c>
      <c r="F73" s="21" t="s">
        <v>22</v>
      </c>
      <c r="G73" s="36" t="s">
        <v>365</v>
      </c>
      <c r="H73" s="27" t="s">
        <v>366</v>
      </c>
      <c r="I73" s="27" t="s">
        <v>367</v>
      </c>
      <c r="J73" s="28">
        <v>3000</v>
      </c>
      <c r="K73" s="29" t="s">
        <v>369</v>
      </c>
      <c r="L73" s="22" t="s">
        <v>368</v>
      </c>
      <c r="M73" s="30">
        <v>45019</v>
      </c>
      <c r="N73" s="31">
        <f t="shared" ref="N73:N76" si="7">O73-14</f>
        <v>45093</v>
      </c>
      <c r="O73" s="30">
        <v>45107</v>
      </c>
      <c r="P73" s="32" t="s">
        <v>370</v>
      </c>
      <c r="Q73" s="12" t="s">
        <v>371</v>
      </c>
      <c r="R73" s="34"/>
    </row>
    <row r="74" spans="2:18" ht="201" hidden="1" customHeight="1">
      <c r="B74" s="55" t="s">
        <v>372</v>
      </c>
      <c r="C74" s="76" t="str">
        <f t="shared" ca="1" si="6"/>
        <v>終了</v>
      </c>
      <c r="D74" s="21"/>
      <c r="E74" s="21"/>
      <c r="F74" s="21" t="s">
        <v>22</v>
      </c>
      <c r="G74" s="36" t="s">
        <v>373</v>
      </c>
      <c r="H74" s="27" t="s">
        <v>374</v>
      </c>
      <c r="I74" s="27" t="s">
        <v>398</v>
      </c>
      <c r="J74" s="28" t="s">
        <v>376</v>
      </c>
      <c r="K74" s="29" t="s">
        <v>377</v>
      </c>
      <c r="L74" s="22" t="s">
        <v>369</v>
      </c>
      <c r="M74" s="30"/>
      <c r="N74" s="31">
        <f t="shared" si="7"/>
        <v>45086</v>
      </c>
      <c r="O74" s="30">
        <v>45100</v>
      </c>
      <c r="P74" s="32" t="s">
        <v>378</v>
      </c>
      <c r="Q74" s="12" t="s">
        <v>375</v>
      </c>
      <c r="R74" s="34"/>
    </row>
    <row r="75" spans="2:18" ht="290.25" hidden="1" customHeight="1">
      <c r="B75" s="55" t="s">
        <v>379</v>
      </c>
      <c r="C75" s="76" t="str">
        <f t="shared" ca="1" si="6"/>
        <v>終了</v>
      </c>
      <c r="D75" s="21" t="s">
        <v>22</v>
      </c>
      <c r="E75" s="21"/>
      <c r="F75" s="21"/>
      <c r="G75" s="36" t="s">
        <v>380</v>
      </c>
      <c r="H75" s="27" t="s">
        <v>381</v>
      </c>
      <c r="I75" s="27" t="s">
        <v>382</v>
      </c>
      <c r="J75" s="28">
        <v>1000</v>
      </c>
      <c r="K75" s="22" t="s">
        <v>369</v>
      </c>
      <c r="L75" s="22" t="s">
        <v>369</v>
      </c>
      <c r="M75" s="30">
        <v>45078</v>
      </c>
      <c r="N75" s="31">
        <f t="shared" si="7"/>
        <v>45093</v>
      </c>
      <c r="O75" s="30">
        <v>45107</v>
      </c>
      <c r="P75" s="32" t="s">
        <v>238</v>
      </c>
      <c r="Q75" s="12" t="s">
        <v>383</v>
      </c>
      <c r="R75" s="34"/>
    </row>
    <row r="76" spans="2:18" ht="71.25" hidden="1" customHeight="1">
      <c r="B76" s="55" t="s">
        <v>384</v>
      </c>
      <c r="C76" s="76" t="str">
        <f t="shared" ca="1" si="6"/>
        <v>終了</v>
      </c>
      <c r="D76" s="21" t="s">
        <v>22</v>
      </c>
      <c r="E76" s="21" t="s">
        <v>22</v>
      </c>
      <c r="F76" s="21" t="s">
        <v>22</v>
      </c>
      <c r="G76" s="36" t="s">
        <v>385</v>
      </c>
      <c r="H76" s="27" t="s">
        <v>386</v>
      </c>
      <c r="I76" s="27" t="s">
        <v>387</v>
      </c>
      <c r="J76" s="28" t="s">
        <v>399</v>
      </c>
      <c r="K76" s="29" t="s">
        <v>388</v>
      </c>
      <c r="L76" s="22"/>
      <c r="M76" s="30"/>
      <c r="N76" s="31">
        <f t="shared" si="7"/>
        <v>45103</v>
      </c>
      <c r="O76" s="30">
        <v>45117</v>
      </c>
      <c r="P76" s="32" t="s">
        <v>389</v>
      </c>
      <c r="Q76" s="12" t="s">
        <v>390</v>
      </c>
      <c r="R76" s="34"/>
    </row>
    <row r="77" spans="2:18" ht="184.5" hidden="1" customHeight="1">
      <c r="B77" s="55" t="s">
        <v>391</v>
      </c>
      <c r="C77" s="76" t="str">
        <f t="shared" ref="C77:C91" ca="1" si="8">IF($B$1&gt;O77, "終了", IF(O77 - $B$1 &lt;= 14, "要問合", "受付中"))</f>
        <v>終了</v>
      </c>
      <c r="D77" s="21"/>
      <c r="E77" s="21" t="s">
        <v>22</v>
      </c>
      <c r="F77" s="21"/>
      <c r="G77" s="36" t="s">
        <v>392</v>
      </c>
      <c r="H77" s="27" t="s">
        <v>393</v>
      </c>
      <c r="I77" s="27" t="s">
        <v>394</v>
      </c>
      <c r="J77" s="28">
        <v>1000</v>
      </c>
      <c r="K77" s="29" t="s">
        <v>395</v>
      </c>
      <c r="L77" s="22"/>
      <c r="M77" s="30">
        <v>45047</v>
      </c>
      <c r="N77" s="31">
        <f t="shared" ref="N77:N91" si="9">O77-14</f>
        <v>45124</v>
      </c>
      <c r="O77" s="30">
        <v>45138</v>
      </c>
      <c r="P77" s="32" t="s">
        <v>396</v>
      </c>
      <c r="Q77" s="12" t="s">
        <v>397</v>
      </c>
      <c r="R77" s="34"/>
    </row>
    <row r="78" spans="2:18" ht="111.75" hidden="1" customHeight="1">
      <c r="B78" s="55" t="s">
        <v>400</v>
      </c>
      <c r="C78" s="76" t="str">
        <f t="shared" ca="1" si="8"/>
        <v>終了</v>
      </c>
      <c r="D78" s="21" t="s">
        <v>22</v>
      </c>
      <c r="E78" s="21" t="s">
        <v>22</v>
      </c>
      <c r="F78" s="21" t="s">
        <v>22</v>
      </c>
      <c r="G78" s="36" t="s">
        <v>401</v>
      </c>
      <c r="H78" s="27" t="s">
        <v>402</v>
      </c>
      <c r="I78" s="27" t="s">
        <v>403</v>
      </c>
      <c r="J78" s="28" t="s">
        <v>404</v>
      </c>
      <c r="K78" s="29" t="s">
        <v>405</v>
      </c>
      <c r="L78" s="22"/>
      <c r="M78" s="30">
        <v>45054</v>
      </c>
      <c r="N78" s="31">
        <f t="shared" si="9"/>
        <v>45093</v>
      </c>
      <c r="O78" s="30">
        <v>45107</v>
      </c>
      <c r="P78" s="32" t="s">
        <v>406</v>
      </c>
      <c r="Q78" s="12" t="s">
        <v>407</v>
      </c>
      <c r="R78" s="34"/>
    </row>
    <row r="79" spans="2:18" ht="160.5" hidden="1" customHeight="1">
      <c r="B79" s="55" t="s">
        <v>408</v>
      </c>
      <c r="C79" s="76" t="str">
        <f t="shared" ca="1" si="8"/>
        <v>終了</v>
      </c>
      <c r="D79" s="21"/>
      <c r="E79" s="21" t="s">
        <v>22</v>
      </c>
      <c r="F79" s="21" t="s">
        <v>22</v>
      </c>
      <c r="G79" s="36" t="s">
        <v>409</v>
      </c>
      <c r="H79" s="27" t="s">
        <v>410</v>
      </c>
      <c r="I79" s="27" t="s">
        <v>412</v>
      </c>
      <c r="J79" s="28" t="s">
        <v>413</v>
      </c>
      <c r="K79" s="29"/>
      <c r="L79" s="22"/>
      <c r="M79" s="30">
        <v>45110</v>
      </c>
      <c r="N79" s="31">
        <f t="shared" si="9"/>
        <v>45124</v>
      </c>
      <c r="O79" s="30">
        <v>45138</v>
      </c>
      <c r="P79" s="32" t="s">
        <v>411</v>
      </c>
      <c r="Q79" s="12" t="s">
        <v>414</v>
      </c>
      <c r="R79" s="34"/>
    </row>
    <row r="80" spans="2:18" ht="71.25" hidden="1" customHeight="1">
      <c r="B80" s="55" t="s">
        <v>415</v>
      </c>
      <c r="C80" s="76" t="str">
        <f t="shared" ca="1" si="8"/>
        <v>終了</v>
      </c>
      <c r="D80" s="24" t="s">
        <v>22</v>
      </c>
      <c r="E80" s="24" t="s">
        <v>22</v>
      </c>
      <c r="F80" s="24" t="s">
        <v>22</v>
      </c>
      <c r="G80" s="36" t="s">
        <v>416</v>
      </c>
      <c r="H80" s="27" t="s">
        <v>417</v>
      </c>
      <c r="I80" s="27" t="s">
        <v>418</v>
      </c>
      <c r="J80" s="28" t="s">
        <v>419</v>
      </c>
      <c r="K80" s="29" t="s">
        <v>29</v>
      </c>
      <c r="L80" s="29" t="s">
        <v>29</v>
      </c>
      <c r="M80" s="30">
        <v>45033</v>
      </c>
      <c r="N80" s="31">
        <f t="shared" si="9"/>
        <v>45063</v>
      </c>
      <c r="O80" s="30">
        <v>45077</v>
      </c>
      <c r="P80" s="32" t="s">
        <v>420</v>
      </c>
      <c r="Q80" s="12" t="s">
        <v>421</v>
      </c>
      <c r="R80" s="34" t="s">
        <v>422</v>
      </c>
    </row>
    <row r="81" spans="2:18" ht="169.5" hidden="1" customHeight="1">
      <c r="B81" s="55" t="s">
        <v>423</v>
      </c>
      <c r="C81" s="76" t="str">
        <f t="shared" ca="1" si="8"/>
        <v>終了</v>
      </c>
      <c r="D81" s="24" t="s">
        <v>22</v>
      </c>
      <c r="E81" s="24" t="s">
        <v>22</v>
      </c>
      <c r="F81" s="21"/>
      <c r="G81" s="36" t="s">
        <v>424</v>
      </c>
      <c r="H81" s="27" t="s">
        <v>425</v>
      </c>
      <c r="I81" s="27" t="s">
        <v>426</v>
      </c>
      <c r="J81" s="28">
        <v>10000</v>
      </c>
      <c r="K81" s="29" t="s">
        <v>29</v>
      </c>
      <c r="L81" s="29" t="s">
        <v>29</v>
      </c>
      <c r="M81" s="30">
        <v>45056</v>
      </c>
      <c r="N81" s="31">
        <f t="shared" si="9"/>
        <v>45078</v>
      </c>
      <c r="O81" s="30">
        <v>45092</v>
      </c>
      <c r="P81" s="32" t="s">
        <v>238</v>
      </c>
      <c r="Q81" s="12" t="s">
        <v>427</v>
      </c>
      <c r="R81" s="34" t="s">
        <v>428</v>
      </c>
    </row>
    <row r="82" spans="2:18" ht="153" hidden="1" customHeight="1">
      <c r="B82" s="55" t="s">
        <v>429</v>
      </c>
      <c r="C82" s="76" t="str">
        <f t="shared" ca="1" si="8"/>
        <v>終了</v>
      </c>
      <c r="D82" s="21"/>
      <c r="E82" s="24" t="s">
        <v>22</v>
      </c>
      <c r="F82" s="21"/>
      <c r="G82" s="36" t="s">
        <v>430</v>
      </c>
      <c r="H82" s="27" t="s">
        <v>431</v>
      </c>
      <c r="I82" s="27" t="s">
        <v>432</v>
      </c>
      <c r="J82" s="28" t="s">
        <v>433</v>
      </c>
      <c r="K82" s="29" t="s">
        <v>434</v>
      </c>
      <c r="L82" s="22" t="s">
        <v>435</v>
      </c>
      <c r="M82" s="30">
        <v>45078</v>
      </c>
      <c r="N82" s="31">
        <f t="shared" si="9"/>
        <v>45124</v>
      </c>
      <c r="O82" s="30">
        <v>45138</v>
      </c>
      <c r="P82" s="32" t="s">
        <v>436</v>
      </c>
      <c r="Q82" s="12" t="s">
        <v>437</v>
      </c>
      <c r="R82" s="34"/>
    </row>
    <row r="83" spans="2:18" ht="189" hidden="1" customHeight="1">
      <c r="B83" s="55" t="s">
        <v>438</v>
      </c>
      <c r="C83" s="76" t="str">
        <f t="shared" ca="1" si="8"/>
        <v>終了</v>
      </c>
      <c r="D83" s="24" t="s">
        <v>22</v>
      </c>
      <c r="E83" s="24" t="s">
        <v>22</v>
      </c>
      <c r="F83" s="24" t="s">
        <v>22</v>
      </c>
      <c r="G83" s="36" t="s">
        <v>439</v>
      </c>
      <c r="H83" s="27" t="s">
        <v>440</v>
      </c>
      <c r="I83" s="27" t="s">
        <v>442</v>
      </c>
      <c r="J83" s="28" t="s">
        <v>443</v>
      </c>
      <c r="K83" s="29" t="s">
        <v>444</v>
      </c>
      <c r="L83" s="22" t="s">
        <v>435</v>
      </c>
      <c r="M83" s="30">
        <v>45054</v>
      </c>
      <c r="N83" s="31">
        <f t="shared" si="9"/>
        <v>45100</v>
      </c>
      <c r="O83" s="30">
        <v>45114</v>
      </c>
      <c r="P83" s="32" t="s">
        <v>445</v>
      </c>
      <c r="Q83" s="12" t="s">
        <v>446</v>
      </c>
      <c r="R83" s="34"/>
    </row>
    <row r="84" spans="2:18" ht="176.25" hidden="1" customHeight="1">
      <c r="B84" s="55" t="s">
        <v>441</v>
      </c>
      <c r="C84" s="76" t="str">
        <f t="shared" ca="1" si="8"/>
        <v>終了</v>
      </c>
      <c r="D84" s="21" t="s">
        <v>22</v>
      </c>
      <c r="E84" s="21"/>
      <c r="F84" s="21"/>
      <c r="G84" s="36" t="s">
        <v>447</v>
      </c>
      <c r="H84" s="27" t="s">
        <v>448</v>
      </c>
      <c r="I84" s="27" t="s">
        <v>464</v>
      </c>
      <c r="J84" s="28" t="s">
        <v>449</v>
      </c>
      <c r="K84" s="29" t="s">
        <v>450</v>
      </c>
      <c r="L84" s="22" t="s">
        <v>451</v>
      </c>
      <c r="M84" s="30">
        <v>45047</v>
      </c>
      <c r="N84" s="31">
        <f t="shared" si="9"/>
        <v>45124</v>
      </c>
      <c r="O84" s="30">
        <v>45138</v>
      </c>
      <c r="P84" s="32" t="s">
        <v>452</v>
      </c>
      <c r="Q84" s="12" t="s">
        <v>453</v>
      </c>
      <c r="R84" s="34"/>
    </row>
    <row r="85" spans="2:18" ht="36.75" hidden="1" customHeight="1">
      <c r="B85" s="55" t="s">
        <v>441</v>
      </c>
      <c r="C85" s="76" t="str">
        <f t="shared" ca="1" si="8"/>
        <v>終了</v>
      </c>
      <c r="D85" s="21" t="s">
        <v>22</v>
      </c>
      <c r="E85" s="21"/>
      <c r="F85" s="21"/>
      <c r="G85" s="36" t="s">
        <v>447</v>
      </c>
      <c r="H85" s="27"/>
      <c r="I85" s="82" t="s">
        <v>454</v>
      </c>
      <c r="J85" s="28" t="s">
        <v>455</v>
      </c>
      <c r="K85" s="29" t="s">
        <v>451</v>
      </c>
      <c r="L85" s="29" t="s">
        <v>451</v>
      </c>
      <c r="M85" s="30">
        <v>45047</v>
      </c>
      <c r="N85" s="31">
        <f t="shared" si="9"/>
        <v>45124</v>
      </c>
      <c r="O85" s="30">
        <v>45138</v>
      </c>
      <c r="P85" s="32" t="s">
        <v>452</v>
      </c>
      <c r="Q85" s="12" t="s">
        <v>453</v>
      </c>
      <c r="R85" s="34"/>
    </row>
    <row r="86" spans="2:18" ht="30.75" hidden="1" customHeight="1">
      <c r="B86" s="55" t="s">
        <v>441</v>
      </c>
      <c r="C86" s="76" t="str">
        <f t="shared" ca="1" si="8"/>
        <v>終了</v>
      </c>
      <c r="D86" s="21" t="s">
        <v>22</v>
      </c>
      <c r="E86" s="21"/>
      <c r="F86" s="21"/>
      <c r="G86" s="36" t="s">
        <v>447</v>
      </c>
      <c r="H86" s="27"/>
      <c r="I86" s="27" t="s">
        <v>456</v>
      </c>
      <c r="J86" s="28" t="s">
        <v>457</v>
      </c>
      <c r="K86" s="29" t="s">
        <v>451</v>
      </c>
      <c r="L86" s="29" t="s">
        <v>29</v>
      </c>
      <c r="M86" s="30">
        <v>45047</v>
      </c>
      <c r="N86" s="31">
        <f t="shared" si="9"/>
        <v>45124</v>
      </c>
      <c r="O86" s="30">
        <v>45138</v>
      </c>
      <c r="P86" s="32" t="s">
        <v>452</v>
      </c>
      <c r="Q86" s="12" t="s">
        <v>453</v>
      </c>
      <c r="R86" s="34"/>
    </row>
    <row r="87" spans="2:18" ht="37.5" hidden="1" customHeight="1">
      <c r="B87" s="55" t="s">
        <v>441</v>
      </c>
      <c r="C87" s="76" t="str">
        <f t="shared" ca="1" si="8"/>
        <v>終了</v>
      </c>
      <c r="D87" s="21" t="s">
        <v>22</v>
      </c>
      <c r="E87" s="21"/>
      <c r="F87" s="21"/>
      <c r="G87" s="36" t="s">
        <v>447</v>
      </c>
      <c r="H87" s="27"/>
      <c r="I87" s="27" t="s">
        <v>458</v>
      </c>
      <c r="J87" s="28" t="s">
        <v>459</v>
      </c>
      <c r="K87" s="29" t="s">
        <v>29</v>
      </c>
      <c r="L87" s="29" t="s">
        <v>29</v>
      </c>
      <c r="M87" s="30">
        <v>45047</v>
      </c>
      <c r="N87" s="31">
        <f t="shared" si="9"/>
        <v>45124</v>
      </c>
      <c r="O87" s="30">
        <v>45138</v>
      </c>
      <c r="P87" s="32" t="s">
        <v>452</v>
      </c>
      <c r="Q87" s="12" t="s">
        <v>453</v>
      </c>
      <c r="R87" s="34"/>
    </row>
    <row r="88" spans="2:18" ht="33" hidden="1" customHeight="1">
      <c r="B88" s="55" t="s">
        <v>441</v>
      </c>
      <c r="C88" s="76" t="str">
        <f t="shared" ca="1" si="8"/>
        <v>終了</v>
      </c>
      <c r="D88" s="21" t="s">
        <v>22</v>
      </c>
      <c r="E88" s="21"/>
      <c r="F88" s="21"/>
      <c r="G88" s="36" t="s">
        <v>447</v>
      </c>
      <c r="H88" s="27"/>
      <c r="I88" s="27" t="s">
        <v>460</v>
      </c>
      <c r="J88" s="28" t="s">
        <v>461</v>
      </c>
      <c r="K88" s="29" t="s">
        <v>29</v>
      </c>
      <c r="L88" s="29" t="s">
        <v>29</v>
      </c>
      <c r="M88" s="30">
        <v>45047</v>
      </c>
      <c r="N88" s="31">
        <f t="shared" si="9"/>
        <v>45124</v>
      </c>
      <c r="O88" s="30">
        <v>45138</v>
      </c>
      <c r="P88" s="32" t="s">
        <v>452</v>
      </c>
      <c r="Q88" s="12" t="s">
        <v>453</v>
      </c>
      <c r="R88" s="34"/>
    </row>
    <row r="89" spans="2:18" ht="28.5" hidden="1" customHeight="1">
      <c r="B89" s="55" t="s">
        <v>441</v>
      </c>
      <c r="C89" s="76" t="str">
        <f t="shared" ca="1" si="8"/>
        <v>終了</v>
      </c>
      <c r="D89" s="21" t="s">
        <v>22</v>
      </c>
      <c r="E89" s="21"/>
      <c r="F89" s="21"/>
      <c r="G89" s="36" t="s">
        <v>447</v>
      </c>
      <c r="H89" s="27"/>
      <c r="I89" s="27" t="s">
        <v>462</v>
      </c>
      <c r="J89" s="28" t="s">
        <v>463</v>
      </c>
      <c r="K89" s="29" t="s">
        <v>29</v>
      </c>
      <c r="L89" s="29" t="s">
        <v>29</v>
      </c>
      <c r="M89" s="30">
        <v>45047</v>
      </c>
      <c r="N89" s="31">
        <f t="shared" si="9"/>
        <v>45124</v>
      </c>
      <c r="O89" s="30">
        <v>45138</v>
      </c>
      <c r="P89" s="32" t="s">
        <v>452</v>
      </c>
      <c r="Q89" s="12" t="s">
        <v>453</v>
      </c>
      <c r="R89" s="34"/>
    </row>
    <row r="90" spans="2:18" ht="150" hidden="1" customHeight="1">
      <c r="B90" s="55" t="s">
        <v>465</v>
      </c>
      <c r="C90" s="76" t="str">
        <f t="shared" ca="1" si="8"/>
        <v>終了</v>
      </c>
      <c r="D90" s="21" t="s">
        <v>22</v>
      </c>
      <c r="E90" s="21" t="s">
        <v>22</v>
      </c>
      <c r="F90" s="21"/>
      <c r="G90" s="36" t="s">
        <v>466</v>
      </c>
      <c r="H90" s="27" t="s">
        <v>467</v>
      </c>
      <c r="I90" s="27" t="s">
        <v>468</v>
      </c>
      <c r="J90" s="28">
        <v>2000</v>
      </c>
      <c r="K90" s="29" t="s">
        <v>470</v>
      </c>
      <c r="L90" s="22" t="s">
        <v>471</v>
      </c>
      <c r="M90" s="30">
        <v>45078</v>
      </c>
      <c r="N90" s="31">
        <f t="shared" si="9"/>
        <v>45124</v>
      </c>
      <c r="O90" s="30">
        <v>45138</v>
      </c>
      <c r="P90" s="32" t="s">
        <v>469</v>
      </c>
      <c r="Q90" s="12" t="s">
        <v>496</v>
      </c>
      <c r="R90" s="34"/>
    </row>
    <row r="91" spans="2:18" ht="71.25" hidden="1" customHeight="1">
      <c r="B91" s="55" t="s">
        <v>472</v>
      </c>
      <c r="C91" s="76" t="str">
        <f t="shared" ca="1" si="8"/>
        <v>終了</v>
      </c>
      <c r="D91" s="21"/>
      <c r="E91" s="21" t="s">
        <v>479</v>
      </c>
      <c r="F91" s="21"/>
      <c r="G91" s="36" t="s">
        <v>473</v>
      </c>
      <c r="H91" s="27" t="s">
        <v>474</v>
      </c>
      <c r="I91" s="27" t="s">
        <v>475</v>
      </c>
      <c r="J91" s="28">
        <v>10000</v>
      </c>
      <c r="K91" s="29" t="s">
        <v>476</v>
      </c>
      <c r="L91" s="22" t="s">
        <v>471</v>
      </c>
      <c r="M91" s="30">
        <v>45078</v>
      </c>
      <c r="N91" s="31">
        <f t="shared" si="9"/>
        <v>45124</v>
      </c>
      <c r="O91" s="30">
        <v>45138</v>
      </c>
      <c r="P91" s="32" t="s">
        <v>477</v>
      </c>
      <c r="Q91" s="12" t="s">
        <v>497</v>
      </c>
      <c r="R91" s="34" t="s">
        <v>478</v>
      </c>
    </row>
    <row r="92" spans="2:18" ht="154.5" hidden="1" customHeight="1">
      <c r="B92" s="55" t="s">
        <v>480</v>
      </c>
      <c r="C92" s="76" t="str">
        <f t="shared" ref="C92:C96" ca="1" si="10">IF($B$1&gt;O92, "終了", IF(O92 - $B$1 &lt;= 14, "要問合", "受付中"))</f>
        <v>終了</v>
      </c>
      <c r="D92" s="21"/>
      <c r="E92" s="21" t="s">
        <v>22</v>
      </c>
      <c r="F92" s="21"/>
      <c r="G92" s="36" t="s">
        <v>481</v>
      </c>
      <c r="H92" s="27" t="s">
        <v>482</v>
      </c>
      <c r="I92" s="27" t="s">
        <v>483</v>
      </c>
      <c r="J92" s="28">
        <v>5000</v>
      </c>
      <c r="K92" s="29" t="s">
        <v>484</v>
      </c>
      <c r="L92" s="22" t="s">
        <v>484</v>
      </c>
      <c r="M92" s="30">
        <v>45078</v>
      </c>
      <c r="N92" s="31">
        <f t="shared" ref="N92:N101" si="11">O92-14</f>
        <v>45124</v>
      </c>
      <c r="O92" s="30">
        <v>45138</v>
      </c>
      <c r="P92" s="32" t="s">
        <v>485</v>
      </c>
      <c r="Q92" s="12" t="s">
        <v>498</v>
      </c>
      <c r="R92" s="34"/>
    </row>
    <row r="93" spans="2:18" ht="199.5" hidden="1" customHeight="1">
      <c r="B93" s="55" t="s">
        <v>495</v>
      </c>
      <c r="C93" s="76" t="str">
        <f t="shared" ca="1" si="10"/>
        <v>終了</v>
      </c>
      <c r="D93" s="21"/>
      <c r="E93" s="21"/>
      <c r="F93" s="21" t="s">
        <v>492</v>
      </c>
      <c r="G93" s="36" t="s">
        <v>486</v>
      </c>
      <c r="H93" s="27" t="s">
        <v>487</v>
      </c>
      <c r="I93" s="27" t="s">
        <v>488</v>
      </c>
      <c r="J93" s="28" t="s">
        <v>489</v>
      </c>
      <c r="K93" s="29" t="s">
        <v>490</v>
      </c>
      <c r="L93" s="22" t="s">
        <v>29</v>
      </c>
      <c r="M93" s="30">
        <v>45108</v>
      </c>
      <c r="N93" s="31">
        <f t="shared" si="11"/>
        <v>45155</v>
      </c>
      <c r="O93" s="30">
        <v>45169</v>
      </c>
      <c r="P93" s="32" t="s">
        <v>491</v>
      </c>
      <c r="Q93" s="12" t="s">
        <v>499</v>
      </c>
      <c r="R93" s="34"/>
    </row>
    <row r="94" spans="2:18" ht="42.75" hidden="1" customHeight="1">
      <c r="B94" s="55" t="s">
        <v>495</v>
      </c>
      <c r="C94" s="76" t="str">
        <f t="shared" ca="1" si="10"/>
        <v>終了</v>
      </c>
      <c r="D94" s="21"/>
      <c r="E94" s="21"/>
      <c r="F94" s="21" t="s">
        <v>22</v>
      </c>
      <c r="G94" s="36" t="s">
        <v>486</v>
      </c>
      <c r="H94" s="27" t="s">
        <v>487</v>
      </c>
      <c r="I94" s="27" t="s">
        <v>493</v>
      </c>
      <c r="J94" s="28">
        <v>1500</v>
      </c>
      <c r="K94" s="29" t="s">
        <v>494</v>
      </c>
      <c r="L94" s="22" t="s">
        <v>29</v>
      </c>
      <c r="M94" s="30">
        <v>45108</v>
      </c>
      <c r="N94" s="31">
        <f t="shared" si="11"/>
        <v>45155</v>
      </c>
      <c r="O94" s="30">
        <v>45169</v>
      </c>
      <c r="P94" s="32" t="s">
        <v>491</v>
      </c>
      <c r="Q94" s="12" t="s">
        <v>499</v>
      </c>
      <c r="R94" s="34"/>
    </row>
    <row r="95" spans="2:18" ht="195.75" hidden="1" customHeight="1">
      <c r="B95" s="55" t="s">
        <v>500</v>
      </c>
      <c r="C95" s="76" t="str">
        <f t="shared" ca="1" si="10"/>
        <v>終了</v>
      </c>
      <c r="D95" s="21" t="s">
        <v>22</v>
      </c>
      <c r="E95" s="21" t="s">
        <v>22</v>
      </c>
      <c r="F95" s="21" t="s">
        <v>22</v>
      </c>
      <c r="G95" s="36" t="s">
        <v>208</v>
      </c>
      <c r="H95" s="27" t="s">
        <v>501</v>
      </c>
      <c r="I95" s="27" t="s">
        <v>502</v>
      </c>
      <c r="J95" s="28" t="s">
        <v>503</v>
      </c>
      <c r="K95" s="29" t="s">
        <v>29</v>
      </c>
      <c r="L95" s="22" t="s">
        <v>29</v>
      </c>
      <c r="M95" s="30"/>
      <c r="N95" s="31">
        <f t="shared" si="11"/>
        <v>45097</v>
      </c>
      <c r="O95" s="30">
        <v>45111</v>
      </c>
      <c r="P95" s="32" t="s">
        <v>504</v>
      </c>
      <c r="Q95" s="12" t="s">
        <v>505</v>
      </c>
      <c r="R95" s="34" t="s">
        <v>506</v>
      </c>
    </row>
    <row r="96" spans="2:18" ht="214.5" hidden="1" customHeight="1">
      <c r="B96" s="55" t="s">
        <v>507</v>
      </c>
      <c r="C96" s="76" t="str">
        <f t="shared" ca="1" si="10"/>
        <v>終了</v>
      </c>
      <c r="D96" s="21"/>
      <c r="E96" s="21"/>
      <c r="F96" s="21" t="s">
        <v>22</v>
      </c>
      <c r="G96" s="36" t="s">
        <v>508</v>
      </c>
      <c r="H96" s="27" t="s">
        <v>509</v>
      </c>
      <c r="I96" s="27" t="s">
        <v>510</v>
      </c>
      <c r="J96" s="28" t="s">
        <v>511</v>
      </c>
      <c r="K96" s="29" t="s">
        <v>514</v>
      </c>
      <c r="L96" s="22" t="s">
        <v>514</v>
      </c>
      <c r="M96" s="30"/>
      <c r="N96" s="31">
        <f t="shared" si="11"/>
        <v>45124</v>
      </c>
      <c r="O96" s="30">
        <v>45138</v>
      </c>
      <c r="P96" s="32" t="s">
        <v>512</v>
      </c>
      <c r="Q96" s="12" t="s">
        <v>513</v>
      </c>
      <c r="R96" s="34"/>
    </row>
    <row r="97" spans="2:18" ht="71.25" hidden="1" customHeight="1">
      <c r="B97" s="55" t="s">
        <v>540</v>
      </c>
      <c r="C97" s="76" t="str">
        <f t="shared" ref="C97:C103" ca="1" si="12">IF($B$1&gt;O97, "終了", IF(O97 - $B$1 &lt;= 14, "要問合", "受付中"))</f>
        <v>終了</v>
      </c>
      <c r="D97" s="21" t="s">
        <v>22</v>
      </c>
      <c r="E97" s="21" t="s">
        <v>22</v>
      </c>
      <c r="F97" s="21" t="s">
        <v>22</v>
      </c>
      <c r="G97" s="36" t="s">
        <v>515</v>
      </c>
      <c r="H97" s="27" t="s">
        <v>516</v>
      </c>
      <c r="I97" s="27" t="s">
        <v>604</v>
      </c>
      <c r="J97" s="28" t="s">
        <v>517</v>
      </c>
      <c r="K97" s="29" t="s">
        <v>518</v>
      </c>
      <c r="L97" s="22" t="s">
        <v>522</v>
      </c>
      <c r="M97" s="30">
        <v>45078</v>
      </c>
      <c r="N97" s="31">
        <f t="shared" si="11"/>
        <v>45103</v>
      </c>
      <c r="O97" s="30">
        <v>45117</v>
      </c>
      <c r="P97" s="32" t="s">
        <v>519</v>
      </c>
      <c r="Q97" s="12" t="s">
        <v>520</v>
      </c>
      <c r="R97" s="34" t="s">
        <v>521</v>
      </c>
    </row>
    <row r="98" spans="2:18" ht="71.25" hidden="1" customHeight="1">
      <c r="B98" s="55" t="s">
        <v>540</v>
      </c>
      <c r="C98" s="76" t="str">
        <f t="shared" ca="1" si="12"/>
        <v>終了</v>
      </c>
      <c r="D98" s="21" t="s">
        <v>22</v>
      </c>
      <c r="E98" s="21" t="s">
        <v>22</v>
      </c>
      <c r="F98" s="21" t="s">
        <v>22</v>
      </c>
      <c r="G98" s="36" t="s">
        <v>515</v>
      </c>
      <c r="H98" s="27" t="s">
        <v>523</v>
      </c>
      <c r="I98" s="27" t="s">
        <v>604</v>
      </c>
      <c r="J98" s="28">
        <v>30000</v>
      </c>
      <c r="K98" s="29" t="s">
        <v>29</v>
      </c>
      <c r="L98" s="22" t="s">
        <v>524</v>
      </c>
      <c r="M98" s="30">
        <v>45078</v>
      </c>
      <c r="N98" s="31">
        <f t="shared" si="11"/>
        <v>45103</v>
      </c>
      <c r="O98" s="30">
        <v>45117</v>
      </c>
      <c r="P98" s="32" t="s">
        <v>519</v>
      </c>
      <c r="Q98" s="12" t="s">
        <v>520</v>
      </c>
      <c r="R98" s="34" t="s">
        <v>525</v>
      </c>
    </row>
    <row r="99" spans="2:18" ht="71.25" hidden="1" customHeight="1">
      <c r="B99" s="55" t="s">
        <v>540</v>
      </c>
      <c r="C99" s="76" t="str">
        <f t="shared" ca="1" si="12"/>
        <v>終了</v>
      </c>
      <c r="D99" s="21" t="s">
        <v>22</v>
      </c>
      <c r="E99" s="21" t="s">
        <v>22</v>
      </c>
      <c r="F99" s="21" t="s">
        <v>22</v>
      </c>
      <c r="G99" s="36" t="s">
        <v>515</v>
      </c>
      <c r="H99" s="27" t="s">
        <v>527</v>
      </c>
      <c r="I99" s="27" t="s">
        <v>604</v>
      </c>
      <c r="J99" s="28" t="s">
        <v>605</v>
      </c>
      <c r="K99" s="29" t="s">
        <v>29</v>
      </c>
      <c r="L99" s="22" t="s">
        <v>537</v>
      </c>
      <c r="M99" s="30">
        <v>45078</v>
      </c>
      <c r="N99" s="31">
        <f t="shared" si="11"/>
        <v>45180</v>
      </c>
      <c r="O99" s="30">
        <v>45194</v>
      </c>
      <c r="P99" s="32" t="s">
        <v>528</v>
      </c>
      <c r="Q99" s="12" t="s">
        <v>520</v>
      </c>
      <c r="R99" s="34" t="s">
        <v>529</v>
      </c>
    </row>
    <row r="100" spans="2:18" ht="71.25" hidden="1" customHeight="1">
      <c r="B100" s="55" t="s">
        <v>540</v>
      </c>
      <c r="C100" s="76" t="str">
        <f t="shared" ca="1" si="12"/>
        <v>終了</v>
      </c>
      <c r="D100" s="21" t="s">
        <v>22</v>
      </c>
      <c r="E100" s="21" t="s">
        <v>22</v>
      </c>
      <c r="F100" s="21" t="s">
        <v>22</v>
      </c>
      <c r="G100" s="36" t="s">
        <v>515</v>
      </c>
      <c r="H100" s="27" t="s">
        <v>526</v>
      </c>
      <c r="I100" s="27" t="s">
        <v>604</v>
      </c>
      <c r="J100" s="28">
        <v>3000</v>
      </c>
      <c r="K100" s="29" t="s">
        <v>29</v>
      </c>
      <c r="L100" s="22" t="s">
        <v>537</v>
      </c>
      <c r="M100" s="30">
        <v>45078</v>
      </c>
      <c r="N100" s="31">
        <f t="shared" si="11"/>
        <v>45103</v>
      </c>
      <c r="O100" s="30">
        <v>45117</v>
      </c>
      <c r="P100" s="32" t="s">
        <v>519</v>
      </c>
      <c r="Q100" s="12" t="s">
        <v>520</v>
      </c>
      <c r="R100" s="34"/>
    </row>
    <row r="101" spans="2:18" ht="71.25" hidden="1" customHeight="1">
      <c r="B101" s="55" t="s">
        <v>540</v>
      </c>
      <c r="C101" s="76" t="str">
        <f t="shared" ca="1" si="12"/>
        <v>終了</v>
      </c>
      <c r="D101" s="21" t="s">
        <v>22</v>
      </c>
      <c r="E101" s="21" t="s">
        <v>22</v>
      </c>
      <c r="F101" s="21" t="s">
        <v>22</v>
      </c>
      <c r="G101" s="36" t="s">
        <v>515</v>
      </c>
      <c r="H101" s="27" t="s">
        <v>530</v>
      </c>
      <c r="I101" s="27" t="s">
        <v>531</v>
      </c>
      <c r="J101" s="28" t="s">
        <v>532</v>
      </c>
      <c r="K101" s="29" t="s">
        <v>597</v>
      </c>
      <c r="L101" s="22" t="s">
        <v>598</v>
      </c>
      <c r="M101" s="30">
        <v>45078</v>
      </c>
      <c r="N101" s="31">
        <f t="shared" si="11"/>
        <v>45170</v>
      </c>
      <c r="O101" s="30">
        <v>45184</v>
      </c>
      <c r="P101" s="32" t="s">
        <v>519</v>
      </c>
      <c r="Q101" s="12" t="s">
        <v>520</v>
      </c>
      <c r="R101" s="34" t="s">
        <v>533</v>
      </c>
    </row>
    <row r="102" spans="2:18" ht="113.25" hidden="1" customHeight="1">
      <c r="B102" s="55" t="s">
        <v>540</v>
      </c>
      <c r="C102" s="76" t="str">
        <f t="shared" ca="1" si="12"/>
        <v>終了</v>
      </c>
      <c r="D102" s="21" t="s">
        <v>22</v>
      </c>
      <c r="E102" s="21" t="s">
        <v>22</v>
      </c>
      <c r="F102" s="21" t="s">
        <v>22</v>
      </c>
      <c r="G102" s="36" t="s">
        <v>515</v>
      </c>
      <c r="H102" s="27" t="s">
        <v>534</v>
      </c>
      <c r="I102" s="27" t="s">
        <v>604</v>
      </c>
      <c r="J102" s="28" t="s">
        <v>535</v>
      </c>
      <c r="K102" s="29" t="s">
        <v>536</v>
      </c>
      <c r="L102" s="22" t="s">
        <v>524</v>
      </c>
      <c r="M102" s="30">
        <v>45078</v>
      </c>
      <c r="N102" s="31">
        <f t="shared" ref="N102:N116" si="13">O102-14</f>
        <v>45155</v>
      </c>
      <c r="O102" s="30">
        <v>45169</v>
      </c>
      <c r="P102" s="32" t="s">
        <v>538</v>
      </c>
      <c r="Q102" s="12" t="s">
        <v>520</v>
      </c>
      <c r="R102" s="34" t="s">
        <v>539</v>
      </c>
    </row>
    <row r="103" spans="2:18" ht="113.25" hidden="1" customHeight="1">
      <c r="B103" s="55" t="s">
        <v>599</v>
      </c>
      <c r="C103" s="76" t="str">
        <f t="shared" ca="1" si="12"/>
        <v>終了</v>
      </c>
      <c r="D103" s="21" t="s">
        <v>22</v>
      </c>
      <c r="E103" s="21" t="s">
        <v>22</v>
      </c>
      <c r="F103" s="21" t="s">
        <v>22</v>
      </c>
      <c r="G103" s="36" t="s">
        <v>600</v>
      </c>
      <c r="H103" s="27" t="s">
        <v>601</v>
      </c>
      <c r="I103" s="27" t="s">
        <v>602</v>
      </c>
      <c r="J103" s="28">
        <v>1000</v>
      </c>
      <c r="K103" s="29" t="s">
        <v>603</v>
      </c>
      <c r="L103" s="22" t="s">
        <v>603</v>
      </c>
      <c r="M103" s="30"/>
      <c r="N103" s="31">
        <f t="shared" si="13"/>
        <v>45170</v>
      </c>
      <c r="O103" s="30">
        <v>45184</v>
      </c>
      <c r="P103" s="74">
        <v>45292</v>
      </c>
      <c r="Q103" s="12" t="s">
        <v>606</v>
      </c>
      <c r="R103" s="34"/>
    </row>
    <row r="104" spans="2:18" ht="221.25" hidden="1" customHeight="1">
      <c r="B104" s="55" t="s">
        <v>541</v>
      </c>
      <c r="C104" s="76" t="str">
        <f t="shared" ref="C104:C116" ca="1" si="14">IF($B$1&gt;O104, "終了", IF(O104 - $B$1 &lt;= 14, "要問合", "受付中"))</f>
        <v>終了</v>
      </c>
      <c r="D104" s="21"/>
      <c r="E104" s="21"/>
      <c r="F104" s="21" t="s">
        <v>22</v>
      </c>
      <c r="G104" s="36" t="s">
        <v>542</v>
      </c>
      <c r="H104" s="27" t="s">
        <v>543</v>
      </c>
      <c r="I104" s="27" t="s">
        <v>607</v>
      </c>
      <c r="J104" s="28">
        <v>1000</v>
      </c>
      <c r="K104" s="29" t="s">
        <v>29</v>
      </c>
      <c r="L104" s="29" t="s">
        <v>29</v>
      </c>
      <c r="M104" s="30">
        <v>45078</v>
      </c>
      <c r="N104" s="31">
        <f t="shared" si="13"/>
        <v>45155</v>
      </c>
      <c r="O104" s="30">
        <v>45169</v>
      </c>
      <c r="P104" s="32" t="s">
        <v>544</v>
      </c>
      <c r="Q104" s="12" t="s">
        <v>545</v>
      </c>
      <c r="R104" s="34" t="s">
        <v>546</v>
      </c>
    </row>
    <row r="105" spans="2:18" ht="71.25" hidden="1" customHeight="1">
      <c r="B105" s="55" t="s">
        <v>547</v>
      </c>
      <c r="C105" s="76" t="str">
        <f t="shared" ca="1" si="14"/>
        <v>終了</v>
      </c>
      <c r="D105" s="21" t="s">
        <v>22</v>
      </c>
      <c r="E105" s="21" t="s">
        <v>22</v>
      </c>
      <c r="F105" s="21" t="s">
        <v>22</v>
      </c>
      <c r="G105" s="36" t="s">
        <v>548</v>
      </c>
      <c r="H105" s="27" t="s">
        <v>549</v>
      </c>
      <c r="I105" s="27" t="s">
        <v>550</v>
      </c>
      <c r="J105" s="28">
        <v>1000</v>
      </c>
      <c r="K105" s="29" t="s">
        <v>551</v>
      </c>
      <c r="L105" s="22" t="s">
        <v>608</v>
      </c>
      <c r="M105" s="30">
        <v>45110</v>
      </c>
      <c r="N105" s="31">
        <f t="shared" si="13"/>
        <v>45155</v>
      </c>
      <c r="O105" s="30">
        <v>45169</v>
      </c>
      <c r="P105" s="32" t="s">
        <v>552</v>
      </c>
      <c r="Q105" s="12" t="s">
        <v>553</v>
      </c>
      <c r="R105" s="34"/>
    </row>
    <row r="106" spans="2:18" ht="71.25" hidden="1" customHeight="1">
      <c r="B106" s="55" t="s">
        <v>554</v>
      </c>
      <c r="C106" s="76" t="str">
        <f t="shared" ca="1" si="14"/>
        <v>終了</v>
      </c>
      <c r="D106" s="21" t="s">
        <v>22</v>
      </c>
      <c r="E106" s="21" t="s">
        <v>22</v>
      </c>
      <c r="F106" s="21" t="s">
        <v>22</v>
      </c>
      <c r="G106" s="36" t="s">
        <v>548</v>
      </c>
      <c r="H106" s="27" t="s">
        <v>555</v>
      </c>
      <c r="I106" s="27" t="s">
        <v>557</v>
      </c>
      <c r="J106" s="28" t="s">
        <v>558</v>
      </c>
      <c r="K106" s="29" t="s">
        <v>556</v>
      </c>
      <c r="L106" s="22" t="s">
        <v>559</v>
      </c>
      <c r="M106" s="30">
        <v>45068</v>
      </c>
      <c r="N106" s="31">
        <f t="shared" si="13"/>
        <v>45120</v>
      </c>
      <c r="O106" s="30">
        <v>45134</v>
      </c>
      <c r="P106" s="32" t="s">
        <v>552</v>
      </c>
      <c r="Q106" s="12" t="s">
        <v>553</v>
      </c>
      <c r="R106" s="34"/>
    </row>
    <row r="107" spans="2:18" ht="300" hidden="1" customHeight="1">
      <c r="B107" s="55" t="s">
        <v>560</v>
      </c>
      <c r="C107" s="76" t="str">
        <f t="shared" ca="1" si="14"/>
        <v>終了</v>
      </c>
      <c r="D107" s="21"/>
      <c r="E107" s="21" t="s">
        <v>22</v>
      </c>
      <c r="F107" s="21" t="s">
        <v>22</v>
      </c>
      <c r="G107" s="36" t="s">
        <v>561</v>
      </c>
      <c r="H107" s="27" t="s">
        <v>562</v>
      </c>
      <c r="I107" s="27" t="s">
        <v>563</v>
      </c>
      <c r="J107" s="28">
        <v>500</v>
      </c>
      <c r="K107" s="29" t="s">
        <v>566</v>
      </c>
      <c r="L107" s="22" t="s">
        <v>559</v>
      </c>
      <c r="M107" s="30">
        <v>45110</v>
      </c>
      <c r="N107" s="31">
        <f t="shared" si="13"/>
        <v>45184</v>
      </c>
      <c r="O107" s="30">
        <v>45198</v>
      </c>
      <c r="P107" s="32" t="s">
        <v>564</v>
      </c>
      <c r="Q107" s="12" t="s">
        <v>565</v>
      </c>
      <c r="R107" s="34"/>
    </row>
    <row r="108" spans="2:18" ht="83.25" hidden="1" customHeight="1">
      <c r="B108" s="55" t="s">
        <v>567</v>
      </c>
      <c r="C108" s="76" t="str">
        <f t="shared" ca="1" si="14"/>
        <v>終了</v>
      </c>
      <c r="D108" s="21" t="s">
        <v>22</v>
      </c>
      <c r="E108" s="21"/>
      <c r="F108" s="21" t="s">
        <v>22</v>
      </c>
      <c r="G108" s="36" t="s">
        <v>568</v>
      </c>
      <c r="H108" s="27" t="s">
        <v>569</v>
      </c>
      <c r="I108" s="27" t="s">
        <v>609</v>
      </c>
      <c r="J108" s="28" t="s">
        <v>574</v>
      </c>
      <c r="K108" s="29" t="s">
        <v>573</v>
      </c>
      <c r="L108" s="22" t="s">
        <v>559</v>
      </c>
      <c r="M108" s="30">
        <v>45139</v>
      </c>
      <c r="N108" s="31">
        <f t="shared" si="13"/>
        <v>45142</v>
      </c>
      <c r="O108" s="30">
        <v>45156</v>
      </c>
      <c r="P108" s="32" t="s">
        <v>575</v>
      </c>
      <c r="Q108" s="12" t="s">
        <v>576</v>
      </c>
      <c r="R108" s="34" t="s">
        <v>579</v>
      </c>
    </row>
    <row r="109" spans="2:18" ht="86.25" hidden="1" customHeight="1">
      <c r="B109" s="55" t="s">
        <v>567</v>
      </c>
      <c r="C109" s="76" t="str">
        <f t="shared" ca="1" si="14"/>
        <v>終了</v>
      </c>
      <c r="D109" s="21" t="s">
        <v>22</v>
      </c>
      <c r="E109" s="21"/>
      <c r="F109" s="21" t="s">
        <v>22</v>
      </c>
      <c r="G109" s="36" t="s">
        <v>568</v>
      </c>
      <c r="H109" s="27" t="s">
        <v>570</v>
      </c>
      <c r="I109" s="27" t="s">
        <v>612</v>
      </c>
      <c r="J109" s="28">
        <v>5000</v>
      </c>
      <c r="K109" s="29" t="s">
        <v>572</v>
      </c>
      <c r="L109" s="22" t="s">
        <v>611</v>
      </c>
      <c r="M109" s="30">
        <v>45139</v>
      </c>
      <c r="N109" s="31">
        <f t="shared" si="13"/>
        <v>45142</v>
      </c>
      <c r="O109" s="30">
        <v>45156</v>
      </c>
      <c r="P109" s="32" t="s">
        <v>577</v>
      </c>
      <c r="Q109" s="12" t="s">
        <v>576</v>
      </c>
      <c r="R109" s="34" t="s">
        <v>579</v>
      </c>
    </row>
    <row r="110" spans="2:18" ht="81.75" hidden="1" customHeight="1">
      <c r="B110" s="55" t="s">
        <v>567</v>
      </c>
      <c r="C110" s="76" t="str">
        <f t="shared" ca="1" si="14"/>
        <v>終了</v>
      </c>
      <c r="D110" s="21" t="s">
        <v>22</v>
      </c>
      <c r="E110" s="21"/>
      <c r="F110" s="21" t="s">
        <v>22</v>
      </c>
      <c r="G110" s="36" t="s">
        <v>568</v>
      </c>
      <c r="H110" s="27" t="s">
        <v>571</v>
      </c>
      <c r="I110" s="27" t="s">
        <v>610</v>
      </c>
      <c r="J110" s="28">
        <v>10000</v>
      </c>
      <c r="K110" s="29" t="s">
        <v>578</v>
      </c>
      <c r="L110" s="22" t="s">
        <v>611</v>
      </c>
      <c r="M110" s="30">
        <v>45139</v>
      </c>
      <c r="N110" s="31">
        <f t="shared" si="13"/>
        <v>45142</v>
      </c>
      <c r="O110" s="30">
        <v>45156</v>
      </c>
      <c r="P110" s="32" t="s">
        <v>577</v>
      </c>
      <c r="Q110" s="12" t="s">
        <v>576</v>
      </c>
      <c r="R110" s="34" t="s">
        <v>579</v>
      </c>
    </row>
    <row r="111" spans="2:18" ht="71.25" hidden="1" customHeight="1">
      <c r="B111" s="55" t="s">
        <v>580</v>
      </c>
      <c r="C111" s="76" t="str">
        <f t="shared" ca="1" si="14"/>
        <v>終了</v>
      </c>
      <c r="D111" s="21" t="s">
        <v>22</v>
      </c>
      <c r="E111" s="21" t="s">
        <v>22</v>
      </c>
      <c r="F111" s="21" t="s">
        <v>22</v>
      </c>
      <c r="G111" s="36" t="s">
        <v>581</v>
      </c>
      <c r="H111" s="27" t="s">
        <v>585</v>
      </c>
      <c r="I111" s="27" t="s">
        <v>582</v>
      </c>
      <c r="J111" s="28">
        <v>1000</v>
      </c>
      <c r="K111" s="29" t="s">
        <v>566</v>
      </c>
      <c r="L111" s="22" t="s">
        <v>559</v>
      </c>
      <c r="M111" s="30">
        <v>45108</v>
      </c>
      <c r="N111" s="31">
        <f t="shared" si="13"/>
        <v>45170</v>
      </c>
      <c r="O111" s="30">
        <v>45184</v>
      </c>
      <c r="P111" s="32" t="s">
        <v>583</v>
      </c>
      <c r="Q111" s="12" t="s">
        <v>584</v>
      </c>
      <c r="R111" s="34"/>
    </row>
    <row r="112" spans="2:18" ht="129" hidden="1" customHeight="1">
      <c r="B112" s="55" t="s">
        <v>580</v>
      </c>
      <c r="C112" s="76" t="str">
        <f t="shared" ca="1" si="14"/>
        <v>終了</v>
      </c>
      <c r="D112" s="21" t="s">
        <v>22</v>
      </c>
      <c r="E112" s="21" t="s">
        <v>22</v>
      </c>
      <c r="F112" s="21" t="s">
        <v>22</v>
      </c>
      <c r="G112" s="36" t="s">
        <v>581</v>
      </c>
      <c r="H112" s="27" t="s">
        <v>586</v>
      </c>
      <c r="I112" s="27" t="s">
        <v>587</v>
      </c>
      <c r="J112" s="28">
        <v>400</v>
      </c>
      <c r="K112" s="29" t="s">
        <v>566</v>
      </c>
      <c r="L112" s="22" t="s">
        <v>566</v>
      </c>
      <c r="M112" s="30">
        <v>45108</v>
      </c>
      <c r="N112" s="31">
        <f t="shared" si="13"/>
        <v>45170</v>
      </c>
      <c r="O112" s="30">
        <v>45184</v>
      </c>
      <c r="P112" s="32" t="s">
        <v>583</v>
      </c>
      <c r="Q112" s="12" t="s">
        <v>584</v>
      </c>
      <c r="R112" s="34"/>
    </row>
    <row r="113" spans="2:18" ht="364.5" hidden="1" customHeight="1">
      <c r="B113" s="55" t="s">
        <v>588</v>
      </c>
      <c r="C113" s="76" t="str">
        <f t="shared" ca="1" si="14"/>
        <v>終了</v>
      </c>
      <c r="D113" s="21" t="s">
        <v>22</v>
      </c>
      <c r="E113" s="21" t="s">
        <v>22</v>
      </c>
      <c r="F113" s="21" t="s">
        <v>22</v>
      </c>
      <c r="G113" s="36" t="s">
        <v>589</v>
      </c>
      <c r="H113" s="27" t="s">
        <v>590</v>
      </c>
      <c r="I113" s="27" t="s">
        <v>596</v>
      </c>
      <c r="J113" s="28">
        <v>1000</v>
      </c>
      <c r="K113" s="29" t="s">
        <v>595</v>
      </c>
      <c r="L113" s="22" t="s">
        <v>591</v>
      </c>
      <c r="M113" s="30"/>
      <c r="N113" s="31">
        <f t="shared" si="13"/>
        <v>45124</v>
      </c>
      <c r="O113" s="30">
        <v>45138</v>
      </c>
      <c r="P113" s="32" t="s">
        <v>592</v>
      </c>
      <c r="Q113" s="12" t="s">
        <v>594</v>
      </c>
      <c r="R113" s="34" t="s">
        <v>593</v>
      </c>
    </row>
    <row r="114" spans="2:18" ht="294" hidden="1" customHeight="1">
      <c r="B114" s="55" t="s">
        <v>613</v>
      </c>
      <c r="C114" s="76" t="str">
        <f t="shared" ca="1" si="14"/>
        <v>終了</v>
      </c>
      <c r="D114" s="21"/>
      <c r="E114" s="21" t="s">
        <v>22</v>
      </c>
      <c r="F114" s="21"/>
      <c r="G114" s="36" t="s">
        <v>614</v>
      </c>
      <c r="H114" s="27" t="s">
        <v>615</v>
      </c>
      <c r="I114" s="27" t="s">
        <v>624</v>
      </c>
      <c r="J114" s="28">
        <v>1500</v>
      </c>
      <c r="K114" s="29" t="s">
        <v>616</v>
      </c>
      <c r="L114" s="22" t="s">
        <v>608</v>
      </c>
      <c r="M114" s="30">
        <v>45108</v>
      </c>
      <c r="N114" s="31">
        <f t="shared" si="13"/>
        <v>45185</v>
      </c>
      <c r="O114" s="30">
        <v>45199</v>
      </c>
      <c r="P114" s="32" t="s">
        <v>622</v>
      </c>
      <c r="Q114" s="12" t="s">
        <v>623</v>
      </c>
      <c r="R114" s="34"/>
    </row>
    <row r="115" spans="2:18" ht="71.25" hidden="1" customHeight="1">
      <c r="B115" s="55" t="s">
        <v>613</v>
      </c>
      <c r="C115" s="76" t="str">
        <f t="shared" ca="1" si="14"/>
        <v>終了</v>
      </c>
      <c r="D115" s="21"/>
      <c r="E115" s="21" t="s">
        <v>22</v>
      </c>
      <c r="F115" s="21"/>
      <c r="G115" s="36" t="s">
        <v>614</v>
      </c>
      <c r="H115" s="27" t="s">
        <v>617</v>
      </c>
      <c r="I115" s="27" t="s">
        <v>618</v>
      </c>
      <c r="J115" s="28">
        <v>500</v>
      </c>
      <c r="K115" s="29" t="s">
        <v>619</v>
      </c>
      <c r="L115" s="22" t="s">
        <v>608</v>
      </c>
      <c r="M115" s="30">
        <v>45108</v>
      </c>
      <c r="N115" s="31">
        <f t="shared" si="13"/>
        <v>45185</v>
      </c>
      <c r="O115" s="30">
        <v>45199</v>
      </c>
      <c r="P115" s="32" t="s">
        <v>622</v>
      </c>
      <c r="Q115" s="12" t="s">
        <v>623</v>
      </c>
      <c r="R115" s="34"/>
    </row>
    <row r="116" spans="2:18" ht="71.25" hidden="1" customHeight="1">
      <c r="B116" s="55" t="s">
        <v>613</v>
      </c>
      <c r="C116" s="76" t="str">
        <f t="shared" ca="1" si="14"/>
        <v>終了</v>
      </c>
      <c r="D116" s="21"/>
      <c r="E116" s="21" t="s">
        <v>22</v>
      </c>
      <c r="F116" s="21"/>
      <c r="G116" s="36" t="s">
        <v>614</v>
      </c>
      <c r="H116" s="27" t="s">
        <v>620</v>
      </c>
      <c r="I116" s="27" t="s">
        <v>621</v>
      </c>
      <c r="J116" s="28">
        <v>1000</v>
      </c>
      <c r="K116" s="29" t="s">
        <v>611</v>
      </c>
      <c r="L116" s="22" t="s">
        <v>608</v>
      </c>
      <c r="M116" s="30">
        <v>45108</v>
      </c>
      <c r="N116" s="31">
        <f t="shared" si="13"/>
        <v>45185</v>
      </c>
      <c r="O116" s="30">
        <v>45199</v>
      </c>
      <c r="P116" s="32" t="s">
        <v>622</v>
      </c>
      <c r="Q116" s="12" t="s">
        <v>623</v>
      </c>
      <c r="R116" s="34"/>
    </row>
    <row r="117" spans="2:18" ht="71.25" hidden="1" customHeight="1">
      <c r="B117" s="55" t="s">
        <v>625</v>
      </c>
      <c r="C117" s="76" t="str">
        <f t="shared" ref="C117:C133" ca="1" si="15">IF($B$1&gt;O117, "終了", IF(O117 - $B$1 &lt;= 14, "要問合", "受付中"))</f>
        <v>終了</v>
      </c>
      <c r="D117" s="21"/>
      <c r="E117" s="21" t="s">
        <v>22</v>
      </c>
      <c r="F117" s="21"/>
      <c r="G117" s="36" t="s">
        <v>626</v>
      </c>
      <c r="H117" s="27" t="s">
        <v>630</v>
      </c>
      <c r="I117" s="27" t="s">
        <v>693</v>
      </c>
      <c r="J117" s="28">
        <v>3000</v>
      </c>
      <c r="K117" s="29" t="s">
        <v>627</v>
      </c>
      <c r="L117" s="22" t="s">
        <v>628</v>
      </c>
      <c r="M117" s="30"/>
      <c r="N117" s="31">
        <f t="shared" ref="N117:N133" si="16">O117-14</f>
        <v>45155</v>
      </c>
      <c r="O117" s="30">
        <v>45169</v>
      </c>
      <c r="P117" s="32" t="s">
        <v>629</v>
      </c>
      <c r="Q117" s="12" t="s">
        <v>636</v>
      </c>
      <c r="R117" s="34" t="s">
        <v>694</v>
      </c>
    </row>
    <row r="118" spans="2:18" ht="71.25" hidden="1" customHeight="1">
      <c r="B118" s="55" t="s">
        <v>638</v>
      </c>
      <c r="C118" s="76" t="str">
        <f t="shared" ca="1" si="15"/>
        <v>終了</v>
      </c>
      <c r="D118" s="21"/>
      <c r="E118" s="21" t="s">
        <v>22</v>
      </c>
      <c r="F118" s="21"/>
      <c r="G118" s="36" t="s">
        <v>626</v>
      </c>
      <c r="H118" s="27" t="s">
        <v>631</v>
      </c>
      <c r="I118" s="27" t="s">
        <v>632</v>
      </c>
      <c r="J118" s="28">
        <v>7500</v>
      </c>
      <c r="K118" s="29" t="s">
        <v>627</v>
      </c>
      <c r="L118" s="22" t="s">
        <v>628</v>
      </c>
      <c r="M118" s="30"/>
      <c r="N118" s="31">
        <f t="shared" si="16"/>
        <v>45155</v>
      </c>
      <c r="O118" s="30">
        <v>45169</v>
      </c>
      <c r="P118" s="32" t="s">
        <v>629</v>
      </c>
      <c r="Q118" s="12" t="s">
        <v>636</v>
      </c>
      <c r="R118" s="34" t="s">
        <v>694</v>
      </c>
    </row>
    <row r="119" spans="2:18" ht="71.25" hidden="1" customHeight="1">
      <c r="B119" s="55" t="s">
        <v>637</v>
      </c>
      <c r="C119" s="76" t="str">
        <f t="shared" ca="1" si="15"/>
        <v>終了</v>
      </c>
      <c r="D119" s="21"/>
      <c r="E119" s="21" t="s">
        <v>22</v>
      </c>
      <c r="F119" s="21"/>
      <c r="G119" s="36" t="s">
        <v>626</v>
      </c>
      <c r="H119" s="27" t="s">
        <v>633</v>
      </c>
      <c r="I119" s="27" t="s">
        <v>634</v>
      </c>
      <c r="J119" s="28">
        <v>500</v>
      </c>
      <c r="K119" s="29" t="s">
        <v>635</v>
      </c>
      <c r="L119" s="22" t="s">
        <v>628</v>
      </c>
      <c r="M119" s="30"/>
      <c r="N119" s="31">
        <f t="shared" si="16"/>
        <v>45155</v>
      </c>
      <c r="O119" s="30">
        <v>45169</v>
      </c>
      <c r="P119" s="32" t="s">
        <v>629</v>
      </c>
      <c r="Q119" s="12" t="s">
        <v>636</v>
      </c>
      <c r="R119" s="34" t="s">
        <v>694</v>
      </c>
    </row>
    <row r="120" spans="2:18" ht="71.25" hidden="1" customHeight="1">
      <c r="B120" s="55" t="s">
        <v>639</v>
      </c>
      <c r="C120" s="76" t="str">
        <f t="shared" ca="1" si="15"/>
        <v>終了</v>
      </c>
      <c r="D120" s="21" t="s">
        <v>22</v>
      </c>
      <c r="E120" s="21" t="s">
        <v>22</v>
      </c>
      <c r="F120" s="21" t="s">
        <v>22</v>
      </c>
      <c r="G120" s="36" t="s">
        <v>640</v>
      </c>
      <c r="H120" s="27" t="s">
        <v>641</v>
      </c>
      <c r="I120" s="27" t="s">
        <v>643</v>
      </c>
      <c r="J120" s="28">
        <v>3000</v>
      </c>
      <c r="K120" s="29" t="s">
        <v>642</v>
      </c>
      <c r="L120" s="22" t="s">
        <v>695</v>
      </c>
      <c r="M120" s="30">
        <v>45139</v>
      </c>
      <c r="N120" s="31">
        <f t="shared" si="16"/>
        <v>45149</v>
      </c>
      <c r="O120" s="30">
        <v>45163</v>
      </c>
      <c r="P120" s="32" t="s">
        <v>644</v>
      </c>
      <c r="Q120" s="12" t="s">
        <v>645</v>
      </c>
      <c r="R120" s="34"/>
    </row>
    <row r="121" spans="2:18" ht="193.5" hidden="1" customHeight="1">
      <c r="B121" s="55" t="s">
        <v>653</v>
      </c>
      <c r="C121" s="76" t="str">
        <f t="shared" ca="1" si="15"/>
        <v>要問合</v>
      </c>
      <c r="D121" s="21" t="s">
        <v>22</v>
      </c>
      <c r="E121" s="21" t="s">
        <v>22</v>
      </c>
      <c r="F121" s="21" t="s">
        <v>22</v>
      </c>
      <c r="G121" s="36" t="s">
        <v>640</v>
      </c>
      <c r="H121" s="27" t="s">
        <v>646</v>
      </c>
      <c r="I121" s="27" t="s">
        <v>647</v>
      </c>
      <c r="J121" s="28" t="s">
        <v>648</v>
      </c>
      <c r="K121" s="29" t="s">
        <v>649</v>
      </c>
      <c r="L121" s="22" t="s">
        <v>695</v>
      </c>
      <c r="M121" s="30">
        <v>45139</v>
      </c>
      <c r="N121" s="31">
        <f t="shared" si="16"/>
        <v>45198</v>
      </c>
      <c r="O121" s="30">
        <v>45212</v>
      </c>
      <c r="P121" s="32" t="s">
        <v>644</v>
      </c>
      <c r="Q121" s="12" t="s">
        <v>645</v>
      </c>
      <c r="R121" s="34"/>
    </row>
    <row r="122" spans="2:18" ht="204.75" hidden="1" customHeight="1">
      <c r="B122" s="55" t="s">
        <v>653</v>
      </c>
      <c r="C122" s="76" t="str">
        <f t="shared" ca="1" si="15"/>
        <v>終了</v>
      </c>
      <c r="D122" s="21" t="s">
        <v>22</v>
      </c>
      <c r="E122" s="21" t="s">
        <v>22</v>
      </c>
      <c r="F122" s="21" t="s">
        <v>22</v>
      </c>
      <c r="G122" s="36" t="s">
        <v>640</v>
      </c>
      <c r="H122" s="27" t="s">
        <v>650</v>
      </c>
      <c r="I122" s="27" t="s">
        <v>647</v>
      </c>
      <c r="J122" s="28" t="s">
        <v>652</v>
      </c>
      <c r="K122" s="29" t="s">
        <v>651</v>
      </c>
      <c r="L122" s="22" t="s">
        <v>695</v>
      </c>
      <c r="M122" s="30">
        <v>45139</v>
      </c>
      <c r="N122" s="31">
        <f t="shared" si="16"/>
        <v>45170</v>
      </c>
      <c r="O122" s="30">
        <v>45184</v>
      </c>
      <c r="P122" s="32" t="s">
        <v>644</v>
      </c>
      <c r="Q122" s="12" t="s">
        <v>645</v>
      </c>
      <c r="R122" s="34"/>
    </row>
    <row r="123" spans="2:18" ht="151.5" hidden="1" customHeight="1">
      <c r="B123" s="55" t="s">
        <v>657</v>
      </c>
      <c r="C123" s="76" t="str">
        <f t="shared" ca="1" si="15"/>
        <v>終了</v>
      </c>
      <c r="D123" s="21" t="s">
        <v>22</v>
      </c>
      <c r="E123" s="21" t="s">
        <v>22</v>
      </c>
      <c r="F123" s="21" t="s">
        <v>22</v>
      </c>
      <c r="G123" s="36" t="s">
        <v>640</v>
      </c>
      <c r="H123" s="27" t="s">
        <v>654</v>
      </c>
      <c r="I123" s="27" t="s">
        <v>655</v>
      </c>
      <c r="J123" s="28" t="s">
        <v>656</v>
      </c>
      <c r="K123" s="29" t="s">
        <v>29</v>
      </c>
      <c r="L123" s="22" t="s">
        <v>695</v>
      </c>
      <c r="M123" s="30">
        <v>45139</v>
      </c>
      <c r="N123" s="31">
        <f t="shared" si="16"/>
        <v>45156</v>
      </c>
      <c r="O123" s="30">
        <v>45170</v>
      </c>
      <c r="P123" s="32" t="s">
        <v>644</v>
      </c>
      <c r="Q123" s="12" t="s">
        <v>645</v>
      </c>
      <c r="R123" s="34"/>
    </row>
    <row r="124" spans="2:18" ht="200.25" hidden="1" customHeight="1">
      <c r="B124" s="55" t="s">
        <v>658</v>
      </c>
      <c r="C124" s="76" t="str">
        <f t="shared" ca="1" si="15"/>
        <v>終了</v>
      </c>
      <c r="D124" s="21" t="s">
        <v>22</v>
      </c>
      <c r="E124" s="21" t="s">
        <v>22</v>
      </c>
      <c r="F124" s="21"/>
      <c r="G124" s="36" t="s">
        <v>659</v>
      </c>
      <c r="H124" s="27" t="s">
        <v>660</v>
      </c>
      <c r="I124" s="27" t="s">
        <v>678</v>
      </c>
      <c r="J124" s="28">
        <v>5000</v>
      </c>
      <c r="K124" s="29" t="s">
        <v>651</v>
      </c>
      <c r="L124" s="22" t="s">
        <v>628</v>
      </c>
      <c r="M124" s="30"/>
      <c r="N124" s="31">
        <f t="shared" si="16"/>
        <v>45159</v>
      </c>
      <c r="O124" s="30">
        <v>45173</v>
      </c>
      <c r="P124" s="32" t="s">
        <v>662</v>
      </c>
      <c r="Q124" s="12" t="s">
        <v>663</v>
      </c>
      <c r="R124" s="34"/>
    </row>
    <row r="125" spans="2:18" ht="60.75" hidden="1" customHeight="1">
      <c r="B125" s="55" t="s">
        <v>658</v>
      </c>
      <c r="C125" s="76" t="str">
        <f t="shared" ca="1" si="15"/>
        <v>終了</v>
      </c>
      <c r="D125" s="21" t="s">
        <v>22</v>
      </c>
      <c r="E125" s="21" t="s">
        <v>22</v>
      </c>
      <c r="F125" s="21"/>
      <c r="G125" s="36" t="s">
        <v>659</v>
      </c>
      <c r="H125" s="27" t="s">
        <v>664</v>
      </c>
      <c r="I125" s="27" t="s">
        <v>667</v>
      </c>
      <c r="J125" s="28">
        <v>2000</v>
      </c>
      <c r="K125" s="29" t="s">
        <v>665</v>
      </c>
      <c r="L125" s="22" t="s">
        <v>628</v>
      </c>
      <c r="M125" s="30"/>
      <c r="N125" s="31">
        <f t="shared" si="16"/>
        <v>45159</v>
      </c>
      <c r="O125" s="30">
        <v>45173</v>
      </c>
      <c r="P125" s="32" t="s">
        <v>662</v>
      </c>
      <c r="Q125" s="12" t="s">
        <v>663</v>
      </c>
      <c r="R125" s="34"/>
    </row>
    <row r="126" spans="2:18" ht="60.75" hidden="1" customHeight="1">
      <c r="B126" s="55" t="s">
        <v>666</v>
      </c>
      <c r="C126" s="76" t="str">
        <f t="shared" ca="1" si="15"/>
        <v>終了</v>
      </c>
      <c r="D126" s="21" t="s">
        <v>22</v>
      </c>
      <c r="E126" s="21" t="s">
        <v>22</v>
      </c>
      <c r="F126" s="21"/>
      <c r="G126" s="36" t="s">
        <v>659</v>
      </c>
      <c r="H126" s="27" t="s">
        <v>668</v>
      </c>
      <c r="I126" s="27" t="s">
        <v>667</v>
      </c>
      <c r="J126" s="28" t="s">
        <v>259</v>
      </c>
      <c r="K126" s="29" t="s">
        <v>665</v>
      </c>
      <c r="L126" s="22" t="s">
        <v>23</v>
      </c>
      <c r="M126" s="30"/>
      <c r="N126" s="31">
        <f t="shared" si="16"/>
        <v>45159</v>
      </c>
      <c r="O126" s="30">
        <v>45173</v>
      </c>
      <c r="P126" s="32" t="s">
        <v>662</v>
      </c>
      <c r="Q126" s="12" t="s">
        <v>663</v>
      </c>
      <c r="R126" s="25" t="s">
        <v>696</v>
      </c>
    </row>
    <row r="127" spans="2:18" ht="71.25" hidden="1" customHeight="1">
      <c r="B127" s="55" t="s">
        <v>666</v>
      </c>
      <c r="C127" s="76" t="str">
        <f t="shared" ca="1" si="15"/>
        <v>終了</v>
      </c>
      <c r="D127" s="21" t="s">
        <v>22</v>
      </c>
      <c r="E127" s="21" t="s">
        <v>22</v>
      </c>
      <c r="F127" s="21"/>
      <c r="G127" s="36" t="s">
        <v>659</v>
      </c>
      <c r="H127" s="27" t="s">
        <v>669</v>
      </c>
      <c r="I127" s="27" t="s">
        <v>671</v>
      </c>
      <c r="J127" s="28" t="s">
        <v>259</v>
      </c>
      <c r="K127" s="29" t="s">
        <v>670</v>
      </c>
      <c r="L127" s="22" t="s">
        <v>23</v>
      </c>
      <c r="M127" s="30"/>
      <c r="N127" s="31">
        <f t="shared" si="16"/>
        <v>45159</v>
      </c>
      <c r="O127" s="30">
        <v>45173</v>
      </c>
      <c r="P127" s="32" t="s">
        <v>662</v>
      </c>
      <c r="Q127" s="12" t="s">
        <v>663</v>
      </c>
      <c r="R127" s="25" t="s">
        <v>696</v>
      </c>
    </row>
    <row r="128" spans="2:18" ht="165" hidden="1" customHeight="1">
      <c r="B128" s="55" t="s">
        <v>672</v>
      </c>
      <c r="C128" s="76" t="str">
        <f t="shared" ca="1" si="15"/>
        <v>終了</v>
      </c>
      <c r="D128" s="21" t="s">
        <v>22</v>
      </c>
      <c r="E128" s="21" t="s">
        <v>22</v>
      </c>
      <c r="F128" s="21"/>
      <c r="G128" s="36" t="s">
        <v>659</v>
      </c>
      <c r="H128" s="27" t="s">
        <v>673</v>
      </c>
      <c r="I128" s="27" t="s">
        <v>661</v>
      </c>
      <c r="J128" s="28">
        <v>4000</v>
      </c>
      <c r="K128" s="29" t="s">
        <v>697</v>
      </c>
      <c r="L128" s="22" t="s">
        <v>628</v>
      </c>
      <c r="M128" s="30"/>
      <c r="N128" s="31">
        <f t="shared" si="16"/>
        <v>45159</v>
      </c>
      <c r="O128" s="30">
        <v>45173</v>
      </c>
      <c r="P128" s="32" t="s">
        <v>662</v>
      </c>
      <c r="Q128" s="12" t="s">
        <v>663</v>
      </c>
      <c r="R128" s="34"/>
    </row>
    <row r="129" spans="2:18" ht="71.25" hidden="1" customHeight="1">
      <c r="B129" s="55" t="s">
        <v>672</v>
      </c>
      <c r="C129" s="76" t="str">
        <f t="shared" ca="1" si="15"/>
        <v>終了</v>
      </c>
      <c r="D129" s="21" t="s">
        <v>22</v>
      </c>
      <c r="E129" s="21" t="s">
        <v>22</v>
      </c>
      <c r="F129" s="21"/>
      <c r="G129" s="36" t="s">
        <v>659</v>
      </c>
      <c r="H129" s="27" t="s">
        <v>698</v>
      </c>
      <c r="I129" s="27" t="s">
        <v>667</v>
      </c>
      <c r="J129" s="28" t="s">
        <v>674</v>
      </c>
      <c r="K129" s="29" t="s">
        <v>675</v>
      </c>
      <c r="L129" s="22" t="s">
        <v>628</v>
      </c>
      <c r="M129" s="30"/>
      <c r="N129" s="31">
        <f t="shared" si="16"/>
        <v>45159</v>
      </c>
      <c r="O129" s="30">
        <v>45173</v>
      </c>
      <c r="P129" s="32" t="s">
        <v>662</v>
      </c>
      <c r="Q129" s="12" t="s">
        <v>663</v>
      </c>
      <c r="R129" s="34"/>
    </row>
    <row r="130" spans="2:18" ht="129.75" hidden="1" customHeight="1">
      <c r="B130" s="55" t="s">
        <v>676</v>
      </c>
      <c r="C130" s="76" t="str">
        <f t="shared" ca="1" si="15"/>
        <v>終了</v>
      </c>
      <c r="D130" s="21" t="s">
        <v>22</v>
      </c>
      <c r="E130" s="21" t="s">
        <v>22</v>
      </c>
      <c r="F130" s="21"/>
      <c r="G130" s="36" t="s">
        <v>659</v>
      </c>
      <c r="H130" s="27" t="s">
        <v>677</v>
      </c>
      <c r="I130" s="27" t="s">
        <v>699</v>
      </c>
      <c r="J130" s="28" t="s">
        <v>679</v>
      </c>
      <c r="K130" s="29" t="s">
        <v>651</v>
      </c>
      <c r="L130" s="22" t="s">
        <v>651</v>
      </c>
      <c r="M130" s="30"/>
      <c r="N130" s="31">
        <f t="shared" si="16"/>
        <v>45133</v>
      </c>
      <c r="O130" s="30">
        <v>45147</v>
      </c>
      <c r="P130" s="32" t="s">
        <v>662</v>
      </c>
      <c r="Q130" s="12" t="s">
        <v>663</v>
      </c>
      <c r="R130" s="34" t="s">
        <v>700</v>
      </c>
    </row>
    <row r="131" spans="2:18" ht="60" hidden="1" customHeight="1">
      <c r="B131" s="55" t="s">
        <v>680</v>
      </c>
      <c r="C131" s="76" t="str">
        <f t="shared" ca="1" si="15"/>
        <v>終了</v>
      </c>
      <c r="D131" s="21" t="s">
        <v>22</v>
      </c>
      <c r="E131" s="21"/>
      <c r="F131" s="21"/>
      <c r="G131" s="36" t="s">
        <v>681</v>
      </c>
      <c r="H131" s="27" t="s">
        <v>682</v>
      </c>
      <c r="I131" s="27" t="s">
        <v>683</v>
      </c>
      <c r="J131" s="28" t="s">
        <v>684</v>
      </c>
      <c r="K131" s="29" t="s">
        <v>701</v>
      </c>
      <c r="L131" s="22" t="s">
        <v>651</v>
      </c>
      <c r="M131" s="30"/>
      <c r="N131" s="31">
        <f t="shared" si="16"/>
        <v>45145</v>
      </c>
      <c r="O131" s="30">
        <v>45159</v>
      </c>
      <c r="P131" s="32" t="s">
        <v>685</v>
      </c>
      <c r="Q131" s="12" t="s">
        <v>686</v>
      </c>
      <c r="R131" s="34" t="s">
        <v>702</v>
      </c>
    </row>
    <row r="132" spans="2:18" ht="55.5" hidden="1" customHeight="1">
      <c r="B132" s="55" t="s">
        <v>680</v>
      </c>
      <c r="C132" s="76" t="str">
        <f t="shared" ca="1" si="15"/>
        <v>終了</v>
      </c>
      <c r="D132" s="21" t="s">
        <v>22</v>
      </c>
      <c r="E132" s="21"/>
      <c r="F132" s="21"/>
      <c r="G132" s="36" t="s">
        <v>681</v>
      </c>
      <c r="H132" s="27" t="s">
        <v>687</v>
      </c>
      <c r="I132" s="27" t="s">
        <v>703</v>
      </c>
      <c r="J132" s="28">
        <v>10000</v>
      </c>
      <c r="K132" s="29" t="s">
        <v>651</v>
      </c>
      <c r="L132" s="22" t="s">
        <v>651</v>
      </c>
      <c r="M132" s="30"/>
      <c r="N132" s="31">
        <f t="shared" si="16"/>
        <v>45145</v>
      </c>
      <c r="O132" s="30">
        <v>45159</v>
      </c>
      <c r="P132" s="32" t="s">
        <v>685</v>
      </c>
      <c r="Q132" s="12" t="s">
        <v>686</v>
      </c>
      <c r="R132" s="34"/>
    </row>
    <row r="133" spans="2:18" ht="71.25" hidden="1" customHeight="1">
      <c r="B133" s="55" t="s">
        <v>688</v>
      </c>
      <c r="C133" s="76" t="str">
        <f t="shared" ca="1" si="15"/>
        <v>終了</v>
      </c>
      <c r="D133" s="21"/>
      <c r="E133" s="21" t="s">
        <v>22</v>
      </c>
      <c r="F133" s="21"/>
      <c r="G133" s="36" t="s">
        <v>689</v>
      </c>
      <c r="H133" s="27" t="s">
        <v>660</v>
      </c>
      <c r="I133" s="27" t="s">
        <v>690</v>
      </c>
      <c r="J133" s="28">
        <v>1000</v>
      </c>
      <c r="K133" s="29" t="s">
        <v>377</v>
      </c>
      <c r="L133" s="22" t="s">
        <v>29</v>
      </c>
      <c r="M133" s="30"/>
      <c r="N133" s="31">
        <f t="shared" si="16"/>
        <v>45184</v>
      </c>
      <c r="O133" s="30">
        <v>45198</v>
      </c>
      <c r="P133" s="32" t="s">
        <v>691</v>
      </c>
      <c r="Q133" s="12" t="s">
        <v>692</v>
      </c>
      <c r="R133" s="34"/>
    </row>
    <row r="134" spans="2:18" ht="165.75" hidden="1" customHeight="1">
      <c r="B134" s="55" t="s">
        <v>704</v>
      </c>
      <c r="C134" s="76" t="str">
        <f t="shared" ref="C134:C144" ca="1" si="17">IF($B$1&gt;O134, "終了", IF(O134 - $B$1 &lt;= 14, "要問合", "受付中"))</f>
        <v>終了</v>
      </c>
      <c r="D134" s="21"/>
      <c r="E134" s="21" t="s">
        <v>22</v>
      </c>
      <c r="F134" s="21"/>
      <c r="G134" s="36" t="s">
        <v>705</v>
      </c>
      <c r="H134" s="27" t="s">
        <v>706</v>
      </c>
      <c r="I134" s="27" t="s">
        <v>707</v>
      </c>
      <c r="J134" s="28" t="s">
        <v>709</v>
      </c>
      <c r="K134" s="29" t="s">
        <v>710</v>
      </c>
      <c r="L134" s="29" t="s">
        <v>710</v>
      </c>
      <c r="M134" s="30">
        <v>45108</v>
      </c>
      <c r="N134" s="31">
        <f t="shared" ref="N134:N144" si="18">O134-14</f>
        <v>45185</v>
      </c>
      <c r="O134" s="30">
        <v>45199</v>
      </c>
      <c r="P134" s="32" t="s">
        <v>711</v>
      </c>
      <c r="Q134" s="12" t="s">
        <v>712</v>
      </c>
      <c r="R134" s="34"/>
    </row>
    <row r="135" spans="2:18" ht="136.5" hidden="1" customHeight="1">
      <c r="B135" s="55" t="s">
        <v>704</v>
      </c>
      <c r="C135" s="76" t="str">
        <f t="shared" ca="1" si="17"/>
        <v>終了</v>
      </c>
      <c r="D135" s="21"/>
      <c r="E135" s="21" t="s">
        <v>22</v>
      </c>
      <c r="F135" s="21"/>
      <c r="G135" s="36" t="s">
        <v>705</v>
      </c>
      <c r="H135" s="27" t="s">
        <v>706</v>
      </c>
      <c r="I135" s="27" t="s">
        <v>708</v>
      </c>
      <c r="J135" s="28" t="s">
        <v>709</v>
      </c>
      <c r="K135" s="29" t="s">
        <v>710</v>
      </c>
      <c r="L135" s="29" t="s">
        <v>710</v>
      </c>
      <c r="M135" s="30">
        <v>45108</v>
      </c>
      <c r="N135" s="31">
        <f t="shared" ref="N135" si="19">O135-14</f>
        <v>45185</v>
      </c>
      <c r="O135" s="30">
        <v>45199</v>
      </c>
      <c r="P135" s="32" t="s">
        <v>711</v>
      </c>
      <c r="Q135" s="12" t="s">
        <v>712</v>
      </c>
      <c r="R135" s="34"/>
    </row>
    <row r="136" spans="2:18" ht="229.5" hidden="1" customHeight="1">
      <c r="B136" s="55" t="s">
        <v>713</v>
      </c>
      <c r="C136" s="76" t="str">
        <f t="shared" ca="1" si="17"/>
        <v>終了</v>
      </c>
      <c r="D136" s="21" t="s">
        <v>22</v>
      </c>
      <c r="E136" s="21" t="s">
        <v>22</v>
      </c>
      <c r="F136" s="21" t="s">
        <v>22</v>
      </c>
      <c r="G136" s="36" t="s">
        <v>714</v>
      </c>
      <c r="H136" s="27" t="s">
        <v>715</v>
      </c>
      <c r="I136" s="27" t="s">
        <v>716</v>
      </c>
      <c r="J136" s="69" t="s">
        <v>717</v>
      </c>
      <c r="K136" s="29" t="s">
        <v>710</v>
      </c>
      <c r="L136" s="22" t="s">
        <v>710</v>
      </c>
      <c r="M136" s="30"/>
      <c r="N136" s="31">
        <f t="shared" si="18"/>
        <v>45128</v>
      </c>
      <c r="O136" s="30">
        <v>45142</v>
      </c>
      <c r="P136" s="32" t="s">
        <v>718</v>
      </c>
      <c r="Q136" s="12" t="s">
        <v>719</v>
      </c>
      <c r="R136" s="34"/>
    </row>
    <row r="137" spans="2:18" ht="123" hidden="1" customHeight="1">
      <c r="B137" s="55" t="s">
        <v>720</v>
      </c>
      <c r="C137" s="76" t="str">
        <f t="shared" ca="1" si="17"/>
        <v>終了</v>
      </c>
      <c r="D137" s="21" t="s">
        <v>22</v>
      </c>
      <c r="E137" s="21" t="s">
        <v>22</v>
      </c>
      <c r="F137" s="21" t="s">
        <v>22</v>
      </c>
      <c r="G137" s="36" t="s">
        <v>721</v>
      </c>
      <c r="H137" s="27" t="s">
        <v>722</v>
      </c>
      <c r="I137" s="27" t="s">
        <v>723</v>
      </c>
      <c r="J137" s="69" t="s">
        <v>724</v>
      </c>
      <c r="K137" s="29" t="s">
        <v>725</v>
      </c>
      <c r="L137" s="22" t="s">
        <v>725</v>
      </c>
      <c r="M137" s="30">
        <v>45138</v>
      </c>
      <c r="N137" s="31">
        <f t="shared" si="18"/>
        <v>45138</v>
      </c>
      <c r="O137" s="30">
        <v>45152</v>
      </c>
      <c r="P137" s="32" t="s">
        <v>726</v>
      </c>
      <c r="Q137" s="12" t="s">
        <v>727</v>
      </c>
      <c r="R137" s="34"/>
    </row>
    <row r="138" spans="2:18" ht="71.25" hidden="1" customHeight="1">
      <c r="B138" s="55" t="s">
        <v>728</v>
      </c>
      <c r="C138" s="76" t="str">
        <f t="shared" ca="1" si="17"/>
        <v>終了</v>
      </c>
      <c r="D138" s="21" t="s">
        <v>22</v>
      </c>
      <c r="E138" s="21" t="s">
        <v>22</v>
      </c>
      <c r="F138" s="21" t="s">
        <v>22</v>
      </c>
      <c r="G138" s="36" t="s">
        <v>729</v>
      </c>
      <c r="H138" s="27" t="s">
        <v>730</v>
      </c>
      <c r="I138" s="27" t="s">
        <v>731</v>
      </c>
      <c r="J138" s="28" t="s">
        <v>733</v>
      </c>
      <c r="K138" s="29" t="s">
        <v>732</v>
      </c>
      <c r="L138" s="22"/>
      <c r="M138" s="30"/>
      <c r="N138" s="31">
        <f t="shared" si="18"/>
        <v>45124</v>
      </c>
      <c r="O138" s="30">
        <v>45138</v>
      </c>
      <c r="P138" s="32" t="s">
        <v>734</v>
      </c>
      <c r="Q138" s="12" t="s">
        <v>735</v>
      </c>
      <c r="R138" s="34" t="s">
        <v>744</v>
      </c>
    </row>
    <row r="139" spans="2:18" ht="182.25" hidden="1" customHeight="1">
      <c r="B139" s="55" t="s">
        <v>736</v>
      </c>
      <c r="C139" s="76" t="str">
        <f t="shared" ca="1" si="17"/>
        <v>終了</v>
      </c>
      <c r="D139" s="21"/>
      <c r="E139" s="21" t="s">
        <v>22</v>
      </c>
      <c r="F139" s="21"/>
      <c r="G139" s="36" t="s">
        <v>737</v>
      </c>
      <c r="H139" s="27" t="s">
        <v>738</v>
      </c>
      <c r="I139" s="27" t="s">
        <v>739</v>
      </c>
      <c r="J139" s="69" t="s">
        <v>740</v>
      </c>
      <c r="K139" s="29" t="s">
        <v>741</v>
      </c>
      <c r="L139" s="22" t="s">
        <v>23</v>
      </c>
      <c r="M139" s="30"/>
      <c r="N139" s="31">
        <f t="shared" si="18"/>
        <v>45124</v>
      </c>
      <c r="O139" s="30">
        <v>45138</v>
      </c>
      <c r="P139" s="32" t="s">
        <v>742</v>
      </c>
      <c r="Q139" s="12" t="s">
        <v>743</v>
      </c>
      <c r="R139" s="34"/>
    </row>
    <row r="140" spans="2:18" ht="320.25" hidden="1" customHeight="1">
      <c r="B140" s="55" t="s">
        <v>745</v>
      </c>
      <c r="C140" s="76" t="str">
        <f t="shared" ca="1" si="17"/>
        <v>要問合</v>
      </c>
      <c r="D140" s="21" t="s">
        <v>22</v>
      </c>
      <c r="E140" s="21" t="s">
        <v>22</v>
      </c>
      <c r="F140" s="21" t="s">
        <v>22</v>
      </c>
      <c r="G140" s="36" t="s">
        <v>746</v>
      </c>
      <c r="H140" s="27" t="s">
        <v>749</v>
      </c>
      <c r="I140" s="83" t="s">
        <v>747</v>
      </c>
      <c r="J140" s="28" t="s">
        <v>748</v>
      </c>
      <c r="K140" s="29" t="s">
        <v>753</v>
      </c>
      <c r="L140" s="22" t="s">
        <v>753</v>
      </c>
      <c r="M140" s="30"/>
      <c r="N140" s="31">
        <f t="shared" si="18"/>
        <v>45200</v>
      </c>
      <c r="O140" s="30">
        <v>45214</v>
      </c>
      <c r="P140" s="32" t="s">
        <v>754</v>
      </c>
      <c r="Q140" s="12" t="s">
        <v>755</v>
      </c>
      <c r="R140" s="34"/>
    </row>
    <row r="141" spans="2:18" ht="97.5" hidden="1" customHeight="1">
      <c r="B141" s="55" t="s">
        <v>745</v>
      </c>
      <c r="C141" s="76" t="str">
        <f t="shared" ca="1" si="17"/>
        <v>要問合</v>
      </c>
      <c r="D141" s="21" t="s">
        <v>22</v>
      </c>
      <c r="E141" s="21" t="s">
        <v>22</v>
      </c>
      <c r="F141" s="21" t="s">
        <v>22</v>
      </c>
      <c r="G141" s="36" t="s">
        <v>746</v>
      </c>
      <c r="H141" s="27" t="s">
        <v>750</v>
      </c>
      <c r="I141" s="27" t="s">
        <v>751</v>
      </c>
      <c r="J141" s="28" t="s">
        <v>752</v>
      </c>
      <c r="K141" s="29" t="s">
        <v>753</v>
      </c>
      <c r="L141" s="22" t="s">
        <v>753</v>
      </c>
      <c r="M141" s="30"/>
      <c r="N141" s="31">
        <f t="shared" si="18"/>
        <v>45200</v>
      </c>
      <c r="O141" s="30">
        <v>45214</v>
      </c>
      <c r="P141" s="32" t="s">
        <v>754</v>
      </c>
      <c r="Q141" s="12" t="s">
        <v>755</v>
      </c>
      <c r="R141" s="34"/>
    </row>
    <row r="142" spans="2:18" ht="114.75" hidden="1" customHeight="1">
      <c r="B142" s="55" t="s">
        <v>756</v>
      </c>
      <c r="C142" s="76" t="str">
        <f t="shared" ca="1" si="17"/>
        <v>終了</v>
      </c>
      <c r="D142" s="21" t="s">
        <v>22</v>
      </c>
      <c r="E142" s="21"/>
      <c r="F142" s="21"/>
      <c r="G142" s="36" t="s">
        <v>757</v>
      </c>
      <c r="H142" s="27" t="s">
        <v>758</v>
      </c>
      <c r="I142" s="27" t="s">
        <v>759</v>
      </c>
      <c r="J142" s="28">
        <v>1000</v>
      </c>
      <c r="K142" s="29" t="s">
        <v>760</v>
      </c>
      <c r="L142" s="22"/>
      <c r="M142" s="30"/>
      <c r="N142" s="31">
        <f t="shared" si="18"/>
        <v>45185</v>
      </c>
      <c r="O142" s="30">
        <v>45199</v>
      </c>
      <c r="P142" s="32" t="s">
        <v>761</v>
      </c>
      <c r="Q142" s="12" t="s">
        <v>762</v>
      </c>
      <c r="R142" s="34"/>
    </row>
    <row r="143" spans="2:18" ht="71.25" hidden="1" customHeight="1">
      <c r="B143" s="55" t="s">
        <v>763</v>
      </c>
      <c r="C143" s="76" t="str">
        <f t="shared" ca="1" si="17"/>
        <v>終了</v>
      </c>
      <c r="D143" s="21"/>
      <c r="E143" s="21"/>
      <c r="F143" s="21" t="s">
        <v>22</v>
      </c>
      <c r="G143" s="36" t="s">
        <v>764</v>
      </c>
      <c r="H143" s="27" t="s">
        <v>765</v>
      </c>
      <c r="I143" s="27" t="s">
        <v>768</v>
      </c>
      <c r="J143" s="28">
        <v>1000</v>
      </c>
      <c r="K143" s="29" t="s">
        <v>767</v>
      </c>
      <c r="L143" s="22"/>
      <c r="M143" s="30"/>
      <c r="N143" s="31">
        <f t="shared" si="18"/>
        <v>45124</v>
      </c>
      <c r="O143" s="30">
        <v>45138</v>
      </c>
      <c r="P143" s="32" t="s">
        <v>769</v>
      </c>
      <c r="Q143" s="12" t="s">
        <v>766</v>
      </c>
      <c r="R143" s="34"/>
    </row>
    <row r="144" spans="2:18" ht="243.75" hidden="1" customHeight="1">
      <c r="B144" s="55" t="s">
        <v>770</v>
      </c>
      <c r="C144" s="76" t="str">
        <f t="shared" ca="1" si="17"/>
        <v>終了</v>
      </c>
      <c r="D144" s="21" t="s">
        <v>22</v>
      </c>
      <c r="E144" s="21"/>
      <c r="F144" s="21"/>
      <c r="G144" s="36" t="s">
        <v>771</v>
      </c>
      <c r="H144" s="27" t="s">
        <v>772</v>
      </c>
      <c r="I144" s="27" t="s">
        <v>773</v>
      </c>
      <c r="J144" s="28" t="s">
        <v>774</v>
      </c>
      <c r="K144" s="29" t="s">
        <v>767</v>
      </c>
      <c r="L144" s="22"/>
      <c r="M144" s="30"/>
      <c r="N144" s="31">
        <f t="shared" si="18"/>
        <v>45155</v>
      </c>
      <c r="O144" s="30">
        <v>45169</v>
      </c>
      <c r="P144" s="32" t="s">
        <v>775</v>
      </c>
      <c r="Q144" s="12" t="s">
        <v>776</v>
      </c>
      <c r="R144" s="34"/>
    </row>
    <row r="145" spans="2:18" ht="74.25" hidden="1" customHeight="1">
      <c r="B145" s="55" t="s">
        <v>777</v>
      </c>
      <c r="C145" s="76" t="str">
        <f t="shared" ref="C145:C160" ca="1" si="20">IF($B$1&gt;O145, "終了", IF(O145 - $B$1 &lt;= 14, "要問合", "受付中"))</f>
        <v>終了</v>
      </c>
      <c r="D145" s="21" t="s">
        <v>22</v>
      </c>
      <c r="E145" s="21" t="s">
        <v>22</v>
      </c>
      <c r="F145" s="21" t="s">
        <v>22</v>
      </c>
      <c r="G145" s="36" t="s">
        <v>778</v>
      </c>
      <c r="H145" s="27" t="s">
        <v>779</v>
      </c>
      <c r="I145" s="27" t="s">
        <v>780</v>
      </c>
      <c r="J145" s="28" t="s">
        <v>781</v>
      </c>
      <c r="K145" s="29" t="s">
        <v>767</v>
      </c>
      <c r="L145" s="22" t="s">
        <v>782</v>
      </c>
      <c r="M145" s="30"/>
      <c r="N145" s="31">
        <f t="shared" ref="N145:N160" si="21">O145-14</f>
        <v>45155</v>
      </c>
      <c r="O145" s="30">
        <v>45169</v>
      </c>
      <c r="P145" s="32" t="s">
        <v>783</v>
      </c>
      <c r="Q145" s="12" t="s">
        <v>794</v>
      </c>
      <c r="R145" s="34"/>
    </row>
    <row r="146" spans="2:18" ht="172.5" hidden="1" customHeight="1">
      <c r="B146" s="55" t="s">
        <v>785</v>
      </c>
      <c r="C146" s="76" t="str">
        <f t="shared" ca="1" si="20"/>
        <v>終了</v>
      </c>
      <c r="D146" s="21" t="s">
        <v>22</v>
      </c>
      <c r="E146" s="21" t="s">
        <v>22</v>
      </c>
      <c r="F146" s="21"/>
      <c r="G146" s="36" t="s">
        <v>778</v>
      </c>
      <c r="H146" s="27" t="s">
        <v>784</v>
      </c>
      <c r="I146" s="27" t="s">
        <v>786</v>
      </c>
      <c r="J146" s="28">
        <v>10000</v>
      </c>
      <c r="K146" s="29" t="s">
        <v>29</v>
      </c>
      <c r="L146" s="22" t="s">
        <v>788</v>
      </c>
      <c r="M146" s="30"/>
      <c r="N146" s="31">
        <f t="shared" si="21"/>
        <v>45155</v>
      </c>
      <c r="O146" s="30">
        <v>45169</v>
      </c>
      <c r="P146" s="32" t="s">
        <v>477</v>
      </c>
      <c r="Q146" s="12" t="s">
        <v>794</v>
      </c>
      <c r="R146" s="34"/>
    </row>
    <row r="147" spans="2:18" ht="168" hidden="1" customHeight="1">
      <c r="B147" s="55" t="s">
        <v>785</v>
      </c>
      <c r="C147" s="76" t="str">
        <f t="shared" ca="1" si="20"/>
        <v>終了</v>
      </c>
      <c r="D147" s="21"/>
      <c r="E147" s="21" t="s">
        <v>22</v>
      </c>
      <c r="F147" s="21" t="s">
        <v>22</v>
      </c>
      <c r="G147" s="36" t="s">
        <v>778</v>
      </c>
      <c r="H147" s="27" t="s">
        <v>784</v>
      </c>
      <c r="I147" s="27" t="s">
        <v>787</v>
      </c>
      <c r="J147" s="28">
        <v>10000</v>
      </c>
      <c r="K147" s="29" t="s">
        <v>29</v>
      </c>
      <c r="L147" s="22" t="s">
        <v>788</v>
      </c>
      <c r="M147" s="30"/>
      <c r="N147" s="31">
        <f t="shared" si="21"/>
        <v>45155</v>
      </c>
      <c r="O147" s="30">
        <v>45169</v>
      </c>
      <c r="P147" s="32" t="s">
        <v>477</v>
      </c>
      <c r="Q147" s="12" t="s">
        <v>794</v>
      </c>
      <c r="R147" s="34"/>
    </row>
    <row r="148" spans="2:18" ht="303.75" hidden="1" customHeight="1">
      <c r="B148" s="55" t="s">
        <v>789</v>
      </c>
      <c r="C148" s="76" t="str">
        <f t="shared" ca="1" si="20"/>
        <v>終了</v>
      </c>
      <c r="D148" s="21" t="s">
        <v>22</v>
      </c>
      <c r="E148" s="21" t="s">
        <v>22</v>
      </c>
      <c r="F148" s="21"/>
      <c r="G148" s="36" t="s">
        <v>790</v>
      </c>
      <c r="H148" s="27" t="s">
        <v>791</v>
      </c>
      <c r="I148" s="27" t="s">
        <v>792</v>
      </c>
      <c r="J148" s="28">
        <v>2000</v>
      </c>
      <c r="K148" s="29" t="s">
        <v>29</v>
      </c>
      <c r="L148" s="22" t="s">
        <v>23</v>
      </c>
      <c r="M148" s="30"/>
      <c r="N148" s="31">
        <f t="shared" si="21"/>
        <v>45124</v>
      </c>
      <c r="O148" s="30">
        <v>45138</v>
      </c>
      <c r="P148" s="32" t="s">
        <v>793</v>
      </c>
      <c r="Q148" s="12" t="s">
        <v>801</v>
      </c>
      <c r="R148" s="34" t="s">
        <v>807</v>
      </c>
    </row>
    <row r="149" spans="2:18" ht="107.25" hidden="1" customHeight="1">
      <c r="B149" s="55" t="s">
        <v>795</v>
      </c>
      <c r="C149" s="76" t="str">
        <f t="shared" ca="1" si="20"/>
        <v>終了</v>
      </c>
      <c r="D149" s="21"/>
      <c r="E149" s="21"/>
      <c r="F149" s="21" t="s">
        <v>22</v>
      </c>
      <c r="G149" s="36" t="s">
        <v>796</v>
      </c>
      <c r="H149" s="27" t="s">
        <v>797</v>
      </c>
      <c r="I149" s="27" t="s">
        <v>798</v>
      </c>
      <c r="J149" s="28">
        <v>600</v>
      </c>
      <c r="K149" s="29" t="s">
        <v>799</v>
      </c>
      <c r="L149" s="22" t="s">
        <v>800</v>
      </c>
      <c r="M149" s="30">
        <v>45108</v>
      </c>
      <c r="N149" s="31">
        <f t="shared" si="21"/>
        <v>45170</v>
      </c>
      <c r="O149" s="30">
        <v>45184</v>
      </c>
      <c r="P149" s="32" t="s">
        <v>793</v>
      </c>
      <c r="Q149" s="12" t="s">
        <v>801</v>
      </c>
      <c r="R149" s="34"/>
    </row>
    <row r="150" spans="2:18" ht="71.25" hidden="1" customHeight="1">
      <c r="B150" s="55" t="s">
        <v>802</v>
      </c>
      <c r="C150" s="76" t="str">
        <f t="shared" ca="1" si="20"/>
        <v>終了</v>
      </c>
      <c r="D150" s="21" t="s">
        <v>22</v>
      </c>
      <c r="E150" s="21"/>
      <c r="F150" s="21"/>
      <c r="G150" s="36" t="s">
        <v>803</v>
      </c>
      <c r="H150" s="27" t="s">
        <v>797</v>
      </c>
      <c r="I150" s="27" t="s">
        <v>804</v>
      </c>
      <c r="J150" s="28">
        <v>2000</v>
      </c>
      <c r="K150" s="29" t="s">
        <v>800</v>
      </c>
      <c r="L150" s="22"/>
      <c r="M150" s="30"/>
      <c r="N150" s="31">
        <f t="shared" si="21"/>
        <v>45124</v>
      </c>
      <c r="O150" s="30">
        <v>45138</v>
      </c>
      <c r="P150" s="32" t="s">
        <v>793</v>
      </c>
      <c r="Q150" s="12" t="s">
        <v>805</v>
      </c>
      <c r="R150" s="34"/>
    </row>
    <row r="151" spans="2:18" ht="71.25" hidden="1" customHeight="1">
      <c r="B151" s="55" t="s">
        <v>802</v>
      </c>
      <c r="C151" s="76" t="str">
        <f t="shared" ca="1" si="20"/>
        <v>終了</v>
      </c>
      <c r="D151" s="21" t="s">
        <v>22</v>
      </c>
      <c r="E151" s="21"/>
      <c r="F151" s="21"/>
      <c r="G151" s="36" t="s">
        <v>803</v>
      </c>
      <c r="H151" s="27" t="s">
        <v>797</v>
      </c>
      <c r="I151" s="27" t="s">
        <v>806</v>
      </c>
      <c r="J151" s="28">
        <v>400</v>
      </c>
      <c r="K151" s="29" t="s">
        <v>800</v>
      </c>
      <c r="L151" s="22"/>
      <c r="M151" s="30"/>
      <c r="N151" s="31">
        <f t="shared" si="21"/>
        <v>45124</v>
      </c>
      <c r="O151" s="30">
        <v>45138</v>
      </c>
      <c r="P151" s="32" t="s">
        <v>793</v>
      </c>
      <c r="Q151" s="12" t="s">
        <v>805</v>
      </c>
      <c r="R151" s="34"/>
    </row>
    <row r="152" spans="2:18" ht="71.25" hidden="1" customHeight="1">
      <c r="B152" s="55" t="s">
        <v>811</v>
      </c>
      <c r="C152" s="76" t="str">
        <f t="shared" ref="C152" ca="1" si="22">IF($B$1&gt;O152, "終了", IF(O152 - $B$1 &lt;= 14, "要問合", "受付中"))</f>
        <v>終了</v>
      </c>
      <c r="D152" s="21" t="s">
        <v>22</v>
      </c>
      <c r="E152" s="21" t="s">
        <v>22</v>
      </c>
      <c r="F152" s="21"/>
      <c r="G152" s="36" t="s">
        <v>812</v>
      </c>
      <c r="H152" s="27" t="s">
        <v>813</v>
      </c>
      <c r="I152" s="27" t="s">
        <v>814</v>
      </c>
      <c r="J152" s="28" t="s">
        <v>815</v>
      </c>
      <c r="K152" s="29" t="s">
        <v>816</v>
      </c>
      <c r="L152" s="22" t="s">
        <v>819</v>
      </c>
      <c r="M152" s="30"/>
      <c r="N152" s="31">
        <f t="shared" ref="N152" si="23">O152-14</f>
        <v>45155</v>
      </c>
      <c r="O152" s="30">
        <v>45169</v>
      </c>
      <c r="P152" s="32" t="s">
        <v>817</v>
      </c>
      <c r="Q152" s="12" t="s">
        <v>818</v>
      </c>
      <c r="R152" s="34"/>
    </row>
    <row r="153" spans="2:18" ht="71.25" hidden="1" customHeight="1">
      <c r="B153" s="55" t="s">
        <v>808</v>
      </c>
      <c r="C153" s="76" t="str">
        <f t="shared" ca="1" si="20"/>
        <v>終了</v>
      </c>
      <c r="D153" s="21" t="s">
        <v>821</v>
      </c>
      <c r="E153" s="21" t="s">
        <v>22</v>
      </c>
      <c r="F153" s="21"/>
      <c r="G153" s="36" t="s">
        <v>809</v>
      </c>
      <c r="H153" s="27" t="s">
        <v>810</v>
      </c>
      <c r="I153" s="27" t="s">
        <v>822</v>
      </c>
      <c r="J153" s="28" t="s">
        <v>823</v>
      </c>
      <c r="K153" s="36" t="s">
        <v>824</v>
      </c>
      <c r="L153" s="22" t="s">
        <v>905</v>
      </c>
      <c r="M153" s="30"/>
      <c r="N153" s="31">
        <f t="shared" si="21"/>
        <v>45155</v>
      </c>
      <c r="O153" s="30">
        <v>45169</v>
      </c>
      <c r="P153" s="32"/>
      <c r="Q153" s="12" t="s">
        <v>820</v>
      </c>
      <c r="R153" s="25" t="s">
        <v>825</v>
      </c>
    </row>
    <row r="154" spans="2:18" ht="165.75" hidden="1" customHeight="1">
      <c r="B154" s="55" t="s">
        <v>826</v>
      </c>
      <c r="C154" s="76" t="str">
        <f t="shared" ca="1" si="20"/>
        <v>終了</v>
      </c>
      <c r="D154" s="21"/>
      <c r="E154" s="21" t="s">
        <v>22</v>
      </c>
      <c r="F154" s="21"/>
      <c r="G154" s="36" t="s">
        <v>827</v>
      </c>
      <c r="H154" s="27" t="s">
        <v>828</v>
      </c>
      <c r="I154" s="27" t="s">
        <v>830</v>
      </c>
      <c r="J154" s="28" t="s">
        <v>831</v>
      </c>
      <c r="K154" s="29" t="s">
        <v>816</v>
      </c>
      <c r="L154" s="22" t="s">
        <v>832</v>
      </c>
      <c r="M154" s="30"/>
      <c r="N154" s="31">
        <f t="shared" si="21"/>
        <v>45184</v>
      </c>
      <c r="O154" s="30">
        <v>45198</v>
      </c>
      <c r="P154" s="32" t="s">
        <v>817</v>
      </c>
      <c r="Q154" s="12" t="s">
        <v>829</v>
      </c>
      <c r="R154" s="34"/>
    </row>
    <row r="155" spans="2:18" ht="130.5" hidden="1" customHeight="1">
      <c r="B155" s="55" t="s">
        <v>833</v>
      </c>
      <c r="C155" s="76" t="str">
        <f t="shared" ca="1" si="20"/>
        <v>終了</v>
      </c>
      <c r="D155" s="21"/>
      <c r="E155" s="21" t="s">
        <v>22</v>
      </c>
      <c r="F155" s="21"/>
      <c r="G155" s="36" t="s">
        <v>834</v>
      </c>
      <c r="H155" s="27" t="s">
        <v>835</v>
      </c>
      <c r="I155" s="27" t="s">
        <v>836</v>
      </c>
      <c r="J155" s="28" t="s">
        <v>837</v>
      </c>
      <c r="K155" s="29" t="s">
        <v>838</v>
      </c>
      <c r="L155" s="29" t="s">
        <v>29</v>
      </c>
      <c r="M155" s="30"/>
      <c r="N155" s="31">
        <f t="shared" si="21"/>
        <v>45185</v>
      </c>
      <c r="O155" s="30">
        <v>45199</v>
      </c>
      <c r="P155" s="32" t="s">
        <v>839</v>
      </c>
      <c r="Q155" s="12" t="s">
        <v>840</v>
      </c>
      <c r="R155" s="34"/>
    </row>
    <row r="156" spans="2:18" ht="142.5" customHeight="1">
      <c r="B156" s="55" t="s">
        <v>841</v>
      </c>
      <c r="C156" s="76" t="str">
        <f t="shared" ca="1" si="20"/>
        <v>受付中</v>
      </c>
      <c r="D156" s="21"/>
      <c r="E156" s="21"/>
      <c r="F156" s="21" t="s">
        <v>22</v>
      </c>
      <c r="G156" s="36" t="s">
        <v>842</v>
      </c>
      <c r="H156" s="27" t="s">
        <v>843</v>
      </c>
      <c r="I156" s="27" t="s">
        <v>847</v>
      </c>
      <c r="J156" s="28" t="s">
        <v>844</v>
      </c>
      <c r="K156" s="29" t="s">
        <v>845</v>
      </c>
      <c r="L156" s="22" t="s">
        <v>902</v>
      </c>
      <c r="M156" s="30"/>
      <c r="N156" s="31">
        <f t="shared" si="21"/>
        <v>45216</v>
      </c>
      <c r="O156" s="30">
        <v>45230</v>
      </c>
      <c r="P156" s="32" t="s">
        <v>846</v>
      </c>
      <c r="Q156" s="12" t="s">
        <v>853</v>
      </c>
      <c r="R156" s="34"/>
    </row>
    <row r="157" spans="2:18" ht="86.25" hidden="1" customHeight="1">
      <c r="B157" s="55" t="s">
        <v>848</v>
      </c>
      <c r="C157" s="76" t="str">
        <f t="shared" ca="1" si="20"/>
        <v>終了</v>
      </c>
      <c r="D157" s="21"/>
      <c r="E157" s="21" t="s">
        <v>22</v>
      </c>
      <c r="F157" s="21" t="s">
        <v>22</v>
      </c>
      <c r="G157" s="36" t="s">
        <v>849</v>
      </c>
      <c r="H157" s="27" t="s">
        <v>850</v>
      </c>
      <c r="I157" s="27" t="s">
        <v>851</v>
      </c>
      <c r="J157" s="28">
        <v>3000</v>
      </c>
      <c r="K157" s="29" t="s">
        <v>845</v>
      </c>
      <c r="L157" s="29" t="s">
        <v>29</v>
      </c>
      <c r="M157" s="30"/>
      <c r="N157" s="31">
        <f t="shared" si="21"/>
        <v>45155</v>
      </c>
      <c r="O157" s="30">
        <v>45169</v>
      </c>
      <c r="P157" s="32" t="s">
        <v>852</v>
      </c>
      <c r="Q157" s="12" t="s">
        <v>854</v>
      </c>
      <c r="R157" s="34" t="s">
        <v>855</v>
      </c>
    </row>
    <row r="158" spans="2:18" ht="114" hidden="1" customHeight="1">
      <c r="B158" s="55" t="s">
        <v>856</v>
      </c>
      <c r="C158" s="76" t="str">
        <f t="shared" ca="1" si="20"/>
        <v>終了</v>
      </c>
      <c r="D158" s="21" t="s">
        <v>22</v>
      </c>
      <c r="E158" s="21" t="s">
        <v>22</v>
      </c>
      <c r="F158" s="21"/>
      <c r="G158" s="36" t="s">
        <v>857</v>
      </c>
      <c r="H158" s="27" t="s">
        <v>850</v>
      </c>
      <c r="I158" s="27" t="s">
        <v>858</v>
      </c>
      <c r="J158" s="28">
        <v>2000</v>
      </c>
      <c r="K158" s="29" t="s">
        <v>859</v>
      </c>
      <c r="L158" s="22" t="s">
        <v>860</v>
      </c>
      <c r="M158" s="30">
        <v>45128</v>
      </c>
      <c r="N158" s="31">
        <f t="shared" si="21"/>
        <v>45185</v>
      </c>
      <c r="O158" s="30">
        <v>45199</v>
      </c>
      <c r="P158" s="32"/>
      <c r="Q158" s="12" t="s">
        <v>861</v>
      </c>
      <c r="R158" s="34"/>
    </row>
    <row r="159" spans="2:18" ht="71.25" hidden="1" customHeight="1">
      <c r="B159" s="55" t="s">
        <v>856</v>
      </c>
      <c r="C159" s="76" t="str">
        <f t="shared" ca="1" si="20"/>
        <v>終了</v>
      </c>
      <c r="D159" s="21" t="s">
        <v>22</v>
      </c>
      <c r="E159" s="21" t="s">
        <v>22</v>
      </c>
      <c r="F159" s="21"/>
      <c r="G159" s="36" t="s">
        <v>857</v>
      </c>
      <c r="H159" s="27" t="s">
        <v>862</v>
      </c>
      <c r="I159" s="27" t="s">
        <v>863</v>
      </c>
      <c r="J159" s="28" t="s">
        <v>864</v>
      </c>
      <c r="K159" s="29" t="s">
        <v>859</v>
      </c>
      <c r="L159" s="22" t="s">
        <v>860</v>
      </c>
      <c r="M159" s="30">
        <v>45128</v>
      </c>
      <c r="N159" s="31">
        <f t="shared" si="21"/>
        <v>45185</v>
      </c>
      <c r="O159" s="30">
        <v>45199</v>
      </c>
      <c r="P159" s="81" t="s">
        <v>865</v>
      </c>
      <c r="Q159" s="12" t="s">
        <v>861</v>
      </c>
      <c r="R159" s="34"/>
    </row>
    <row r="160" spans="2:18" ht="102" hidden="1" customHeight="1">
      <c r="B160" s="55" t="s">
        <v>866</v>
      </c>
      <c r="C160" s="76" t="str">
        <f t="shared" ca="1" si="20"/>
        <v>終了</v>
      </c>
      <c r="D160" s="21" t="s">
        <v>22</v>
      </c>
      <c r="E160" s="21" t="s">
        <v>22</v>
      </c>
      <c r="F160" s="21" t="s">
        <v>22</v>
      </c>
      <c r="G160" s="36" t="s">
        <v>867</v>
      </c>
      <c r="H160" s="27" t="s">
        <v>868</v>
      </c>
      <c r="I160" s="27" t="s">
        <v>869</v>
      </c>
      <c r="J160" s="28" t="s">
        <v>871</v>
      </c>
      <c r="K160" s="29" t="s">
        <v>872</v>
      </c>
      <c r="L160" s="22" t="s">
        <v>872</v>
      </c>
      <c r="M160" s="30">
        <v>45170</v>
      </c>
      <c r="N160" s="31">
        <f t="shared" si="21"/>
        <v>45185</v>
      </c>
      <c r="O160" s="30">
        <v>45199</v>
      </c>
      <c r="P160" s="32" t="s">
        <v>873</v>
      </c>
      <c r="Q160" s="12" t="s">
        <v>874</v>
      </c>
      <c r="R160" s="25" t="s">
        <v>870</v>
      </c>
    </row>
    <row r="161" spans="2:18" ht="123.75" hidden="1" customHeight="1">
      <c r="B161" s="55" t="s">
        <v>875</v>
      </c>
      <c r="C161" s="76" t="str">
        <f t="shared" ref="C161:C177" ca="1" si="24">IF($B$1&gt;O161, "終了", IF(O161 - $B$1 &lt;= 14, "要問合", "受付中"))</f>
        <v>要問合</v>
      </c>
      <c r="D161" s="21"/>
      <c r="E161" s="21" t="s">
        <v>22</v>
      </c>
      <c r="F161" s="21"/>
      <c r="G161" s="36" t="s">
        <v>876</v>
      </c>
      <c r="H161" s="27" t="s">
        <v>877</v>
      </c>
      <c r="I161" s="27" t="s">
        <v>881</v>
      </c>
      <c r="J161" s="28">
        <v>2000</v>
      </c>
      <c r="K161" s="29" t="s">
        <v>872</v>
      </c>
      <c r="L161" s="22" t="s">
        <v>872</v>
      </c>
      <c r="M161" s="30"/>
      <c r="N161" s="31">
        <f t="shared" ref="N161:N177" si="25">O161-14</f>
        <v>45191</v>
      </c>
      <c r="O161" s="30">
        <v>45205</v>
      </c>
      <c r="P161" s="32" t="s">
        <v>880</v>
      </c>
      <c r="Q161" s="12" t="s">
        <v>879</v>
      </c>
      <c r="R161" s="34" t="s">
        <v>878</v>
      </c>
    </row>
    <row r="162" spans="2:18" ht="129.75" hidden="1" customHeight="1">
      <c r="B162" s="55" t="s">
        <v>882</v>
      </c>
      <c r="C162" s="76" t="str">
        <f t="shared" ca="1" si="24"/>
        <v>終了</v>
      </c>
      <c r="D162" s="21"/>
      <c r="E162" s="21"/>
      <c r="F162" s="21" t="s">
        <v>22</v>
      </c>
      <c r="G162" s="36" t="s">
        <v>883</v>
      </c>
      <c r="H162" s="27" t="s">
        <v>884</v>
      </c>
      <c r="I162" s="27" t="s">
        <v>887</v>
      </c>
      <c r="J162" s="28">
        <v>1000</v>
      </c>
      <c r="K162" s="29" t="s">
        <v>872</v>
      </c>
      <c r="L162" s="22" t="s">
        <v>888</v>
      </c>
      <c r="M162" s="30">
        <v>45117</v>
      </c>
      <c r="N162" s="31">
        <f t="shared" si="25"/>
        <v>45163</v>
      </c>
      <c r="O162" s="30">
        <v>45177</v>
      </c>
      <c r="P162" s="32" t="s">
        <v>885</v>
      </c>
      <c r="Q162" s="12" t="s">
        <v>886</v>
      </c>
      <c r="R162" s="34" t="s">
        <v>889</v>
      </c>
    </row>
    <row r="163" spans="2:18" ht="350.25" customHeight="1">
      <c r="B163" s="55" t="s">
        <v>890</v>
      </c>
      <c r="C163" s="76" t="str">
        <f t="shared" ca="1" si="24"/>
        <v>受付中</v>
      </c>
      <c r="D163" s="21" t="s">
        <v>22</v>
      </c>
      <c r="E163" s="21"/>
      <c r="F163" s="21"/>
      <c r="G163" s="36" t="s">
        <v>891</v>
      </c>
      <c r="H163" s="27" t="s">
        <v>892</v>
      </c>
      <c r="I163" s="27" t="s">
        <v>907</v>
      </c>
      <c r="J163" s="69" t="s">
        <v>895</v>
      </c>
      <c r="K163" s="29" t="s">
        <v>894</v>
      </c>
      <c r="L163" s="22" t="s">
        <v>893</v>
      </c>
      <c r="M163" s="30"/>
      <c r="N163" s="31">
        <f t="shared" si="25"/>
        <v>45216</v>
      </c>
      <c r="O163" s="30">
        <v>45230</v>
      </c>
      <c r="P163" s="32" t="s">
        <v>906</v>
      </c>
      <c r="Q163" s="12" t="s">
        <v>904</v>
      </c>
      <c r="R163" s="34" t="s">
        <v>896</v>
      </c>
    </row>
    <row r="164" spans="2:18" ht="158.25" customHeight="1">
      <c r="B164" s="55" t="s">
        <v>897</v>
      </c>
      <c r="C164" s="76" t="str">
        <f t="shared" ca="1" si="24"/>
        <v>受付中</v>
      </c>
      <c r="D164" s="21" t="s">
        <v>22</v>
      </c>
      <c r="E164" s="21"/>
      <c r="F164" s="21"/>
      <c r="G164" s="36" t="s">
        <v>898</v>
      </c>
      <c r="H164" s="27" t="s">
        <v>899</v>
      </c>
      <c r="I164" s="27" t="s">
        <v>900</v>
      </c>
      <c r="J164" s="69" t="s">
        <v>901</v>
      </c>
      <c r="K164" s="29" t="s">
        <v>894</v>
      </c>
      <c r="L164" s="22" t="s">
        <v>902</v>
      </c>
      <c r="M164" s="30"/>
      <c r="N164" s="31">
        <f t="shared" si="25"/>
        <v>45216</v>
      </c>
      <c r="O164" s="30">
        <v>45230</v>
      </c>
      <c r="P164" s="32" t="s">
        <v>906</v>
      </c>
      <c r="Q164" s="12" t="s">
        <v>904</v>
      </c>
      <c r="R164" s="34" t="s">
        <v>903</v>
      </c>
    </row>
    <row r="165" spans="2:18" ht="230.25" hidden="1" customHeight="1">
      <c r="B165" s="55" t="s">
        <v>908</v>
      </c>
      <c r="C165" s="76" t="str">
        <f t="shared" ca="1" si="24"/>
        <v>終了</v>
      </c>
      <c r="D165" s="21" t="s">
        <v>22</v>
      </c>
      <c r="E165" s="21" t="s">
        <v>22</v>
      </c>
      <c r="F165" s="21"/>
      <c r="G165" s="36" t="s">
        <v>909</v>
      </c>
      <c r="H165" s="27" t="s">
        <v>910</v>
      </c>
      <c r="I165" s="27" t="s">
        <v>991</v>
      </c>
      <c r="J165" s="28" t="s">
        <v>915</v>
      </c>
      <c r="K165" s="29" t="s">
        <v>917</v>
      </c>
      <c r="L165" s="22" t="s">
        <v>911</v>
      </c>
      <c r="M165" s="30"/>
      <c r="N165" s="31">
        <f t="shared" si="25"/>
        <v>45185</v>
      </c>
      <c r="O165" s="30">
        <v>45199</v>
      </c>
      <c r="P165" s="81" t="s">
        <v>912</v>
      </c>
      <c r="Q165" s="12" t="s">
        <v>919</v>
      </c>
      <c r="R165" s="34"/>
    </row>
    <row r="166" spans="2:18" ht="273.75" hidden="1" customHeight="1">
      <c r="B166" s="55" t="s">
        <v>918</v>
      </c>
      <c r="C166" s="76" t="str">
        <f t="shared" ca="1" si="24"/>
        <v>終了</v>
      </c>
      <c r="D166" s="21" t="s">
        <v>22</v>
      </c>
      <c r="E166" s="21" t="s">
        <v>22</v>
      </c>
      <c r="F166" s="21"/>
      <c r="G166" s="36" t="s">
        <v>909</v>
      </c>
      <c r="H166" s="27" t="s">
        <v>910</v>
      </c>
      <c r="I166" s="27" t="s">
        <v>992</v>
      </c>
      <c r="J166" s="28" t="s">
        <v>915</v>
      </c>
      <c r="K166" s="29" t="s">
        <v>917</v>
      </c>
      <c r="L166" s="22" t="s">
        <v>23</v>
      </c>
      <c r="M166" s="30"/>
      <c r="N166" s="31">
        <f t="shared" si="25"/>
        <v>45185</v>
      </c>
      <c r="O166" s="30">
        <v>45199</v>
      </c>
      <c r="P166" s="81" t="s">
        <v>912</v>
      </c>
      <c r="Q166" s="12" t="s">
        <v>919</v>
      </c>
      <c r="R166" s="34"/>
    </row>
    <row r="167" spans="2:18" ht="237" hidden="1" customHeight="1">
      <c r="B167" s="55" t="s">
        <v>918</v>
      </c>
      <c r="C167" s="76" t="str">
        <f t="shared" ca="1" si="24"/>
        <v>終了</v>
      </c>
      <c r="D167" s="21" t="s">
        <v>22</v>
      </c>
      <c r="E167" s="21" t="s">
        <v>22</v>
      </c>
      <c r="F167" s="21"/>
      <c r="G167" s="36" t="s">
        <v>909</v>
      </c>
      <c r="H167" s="27" t="s">
        <v>910</v>
      </c>
      <c r="I167" s="27" t="s">
        <v>993</v>
      </c>
      <c r="J167" s="28" t="s">
        <v>914</v>
      </c>
      <c r="K167" s="29" t="s">
        <v>916</v>
      </c>
      <c r="L167" s="22" t="s">
        <v>23</v>
      </c>
      <c r="M167" s="30"/>
      <c r="N167" s="31">
        <f t="shared" si="25"/>
        <v>45185</v>
      </c>
      <c r="O167" s="30">
        <v>45199</v>
      </c>
      <c r="P167" s="81" t="s">
        <v>912</v>
      </c>
      <c r="Q167" s="12" t="s">
        <v>919</v>
      </c>
      <c r="R167" s="34"/>
    </row>
    <row r="168" spans="2:18" ht="97.5" hidden="1" customHeight="1">
      <c r="B168" s="55" t="s">
        <v>918</v>
      </c>
      <c r="C168" s="76" t="str">
        <f t="shared" ca="1" si="24"/>
        <v>終了</v>
      </c>
      <c r="D168" s="21" t="s">
        <v>22</v>
      </c>
      <c r="E168" s="21" t="s">
        <v>22</v>
      </c>
      <c r="F168" s="21"/>
      <c r="G168" s="36" t="s">
        <v>909</v>
      </c>
      <c r="H168" s="27" t="s">
        <v>913</v>
      </c>
      <c r="I168" s="27" t="s">
        <v>990</v>
      </c>
      <c r="J168" s="28" t="s">
        <v>920</v>
      </c>
      <c r="K168" s="29" t="s">
        <v>921</v>
      </c>
      <c r="L168" s="22" t="s">
        <v>922</v>
      </c>
      <c r="M168" s="30"/>
      <c r="N168" s="31">
        <f t="shared" si="25"/>
        <v>45155</v>
      </c>
      <c r="O168" s="30">
        <v>45169</v>
      </c>
      <c r="P168" s="32" t="s">
        <v>923</v>
      </c>
      <c r="Q168" s="12" t="s">
        <v>919</v>
      </c>
      <c r="R168" s="34"/>
    </row>
    <row r="169" spans="2:18" ht="141.75" customHeight="1">
      <c r="B169" s="55" t="s">
        <v>925</v>
      </c>
      <c r="C169" s="76" t="str">
        <f t="shared" ca="1" si="24"/>
        <v>受付中</v>
      </c>
      <c r="D169" s="21" t="s">
        <v>22</v>
      </c>
      <c r="E169" s="21"/>
      <c r="F169" s="21"/>
      <c r="G169" s="36" t="s">
        <v>926</v>
      </c>
      <c r="H169" s="27" t="s">
        <v>927</v>
      </c>
      <c r="I169" s="27" t="s">
        <v>930</v>
      </c>
      <c r="J169" s="28">
        <v>1000</v>
      </c>
      <c r="K169" s="29" t="s">
        <v>928</v>
      </c>
      <c r="L169" s="22"/>
      <c r="M169" s="30">
        <v>45170</v>
      </c>
      <c r="N169" s="31">
        <f t="shared" si="25"/>
        <v>45216</v>
      </c>
      <c r="O169" s="30">
        <v>45230</v>
      </c>
      <c r="P169" s="32" t="s">
        <v>929</v>
      </c>
      <c r="Q169" s="12" t="s">
        <v>931</v>
      </c>
      <c r="R169" s="34"/>
    </row>
    <row r="170" spans="2:18" ht="156.75" customHeight="1">
      <c r="B170" s="55" t="s">
        <v>932</v>
      </c>
      <c r="C170" s="76" t="str">
        <f t="shared" ca="1" si="24"/>
        <v>受付中</v>
      </c>
      <c r="D170" s="21"/>
      <c r="E170" s="21"/>
      <c r="F170" s="21" t="s">
        <v>22</v>
      </c>
      <c r="G170" s="36" t="s">
        <v>933</v>
      </c>
      <c r="H170" s="27" t="s">
        <v>927</v>
      </c>
      <c r="I170" s="27" t="s">
        <v>934</v>
      </c>
      <c r="J170" s="28" t="s">
        <v>989</v>
      </c>
      <c r="K170" s="29" t="s">
        <v>935</v>
      </c>
      <c r="L170" s="22" t="s">
        <v>924</v>
      </c>
      <c r="M170" s="30">
        <v>45170</v>
      </c>
      <c r="N170" s="31">
        <f t="shared" si="25"/>
        <v>45216</v>
      </c>
      <c r="O170" s="30">
        <v>45230</v>
      </c>
      <c r="P170" s="32" t="s">
        <v>936</v>
      </c>
      <c r="Q170" s="12" t="s">
        <v>937</v>
      </c>
      <c r="R170" s="34"/>
    </row>
    <row r="171" spans="2:18" ht="246.75" hidden="1" customHeight="1">
      <c r="B171" s="55" t="s">
        <v>938</v>
      </c>
      <c r="C171" s="76" t="str">
        <f t="shared" ca="1" si="24"/>
        <v>要問合</v>
      </c>
      <c r="D171" s="21"/>
      <c r="E171" s="21" t="s">
        <v>22</v>
      </c>
      <c r="F171" s="21"/>
      <c r="G171" s="36" t="s">
        <v>939</v>
      </c>
      <c r="H171" s="27" t="s">
        <v>940</v>
      </c>
      <c r="I171" s="27" t="s">
        <v>941</v>
      </c>
      <c r="J171" s="28" t="s">
        <v>942</v>
      </c>
      <c r="K171" s="29" t="s">
        <v>924</v>
      </c>
      <c r="L171" s="22"/>
      <c r="M171" s="30">
        <v>45152</v>
      </c>
      <c r="N171" s="31">
        <f t="shared" si="25"/>
        <v>45195</v>
      </c>
      <c r="O171" s="30">
        <v>45209</v>
      </c>
      <c r="P171" s="32" t="s">
        <v>943</v>
      </c>
      <c r="Q171" s="12" t="s">
        <v>944</v>
      </c>
      <c r="R171" s="34"/>
    </row>
    <row r="172" spans="2:18" ht="141" customHeight="1">
      <c r="B172" s="55" t="s">
        <v>945</v>
      </c>
      <c r="C172" s="76" t="str">
        <f t="shared" ca="1" si="24"/>
        <v>受付中</v>
      </c>
      <c r="D172" s="21" t="s">
        <v>22</v>
      </c>
      <c r="E172" s="21"/>
      <c r="F172" s="21" t="s">
        <v>22</v>
      </c>
      <c r="G172" s="36" t="s">
        <v>946</v>
      </c>
      <c r="H172" s="27" t="s">
        <v>947</v>
      </c>
      <c r="I172" s="27" t="s">
        <v>958</v>
      </c>
      <c r="J172" s="28">
        <v>3000</v>
      </c>
      <c r="K172" s="29" t="s">
        <v>924</v>
      </c>
      <c r="L172" s="22" t="s">
        <v>952</v>
      </c>
      <c r="M172" s="30"/>
      <c r="N172" s="31">
        <f t="shared" si="25"/>
        <v>45216</v>
      </c>
      <c r="O172" s="30">
        <v>45230</v>
      </c>
      <c r="P172" s="81" t="s">
        <v>988</v>
      </c>
      <c r="Q172" s="12" t="s">
        <v>960</v>
      </c>
      <c r="R172" s="34"/>
    </row>
    <row r="173" spans="2:18" ht="183" customHeight="1">
      <c r="B173" s="55" t="s">
        <v>945</v>
      </c>
      <c r="C173" s="76" t="str">
        <f t="shared" ca="1" si="24"/>
        <v>受付中</v>
      </c>
      <c r="D173" s="21" t="s">
        <v>22</v>
      </c>
      <c r="E173" s="21"/>
      <c r="F173" s="21" t="s">
        <v>22</v>
      </c>
      <c r="G173" s="36" t="s">
        <v>946</v>
      </c>
      <c r="H173" s="27" t="s">
        <v>948</v>
      </c>
      <c r="I173" s="27" t="s">
        <v>949</v>
      </c>
      <c r="J173" s="28">
        <v>20000</v>
      </c>
      <c r="K173" s="29" t="s">
        <v>924</v>
      </c>
      <c r="L173" s="22"/>
      <c r="M173" s="30"/>
      <c r="N173" s="31">
        <f t="shared" si="25"/>
        <v>45216</v>
      </c>
      <c r="O173" s="30">
        <v>45230</v>
      </c>
      <c r="P173" s="30" t="s">
        <v>943</v>
      </c>
      <c r="Q173" s="12" t="s">
        <v>961</v>
      </c>
      <c r="R173" s="34"/>
    </row>
    <row r="174" spans="2:18" ht="156.75" customHeight="1">
      <c r="B174" s="55" t="s">
        <v>945</v>
      </c>
      <c r="C174" s="76" t="str">
        <f t="shared" ca="1" si="24"/>
        <v>受付中</v>
      </c>
      <c r="D174" s="21" t="s">
        <v>22</v>
      </c>
      <c r="E174" s="21"/>
      <c r="F174" s="21" t="s">
        <v>22</v>
      </c>
      <c r="G174" s="36" t="s">
        <v>946</v>
      </c>
      <c r="H174" s="27" t="s">
        <v>950</v>
      </c>
      <c r="I174" s="27" t="s">
        <v>958</v>
      </c>
      <c r="J174" s="69" t="s">
        <v>954</v>
      </c>
      <c r="K174" s="29" t="s">
        <v>924</v>
      </c>
      <c r="L174" s="22" t="s">
        <v>952</v>
      </c>
      <c r="M174" s="30"/>
      <c r="N174" s="31">
        <f t="shared" si="25"/>
        <v>45216</v>
      </c>
      <c r="O174" s="30">
        <v>45230</v>
      </c>
      <c r="P174" s="30" t="s">
        <v>943</v>
      </c>
      <c r="Q174" s="12" t="s">
        <v>964</v>
      </c>
      <c r="R174" s="34"/>
    </row>
    <row r="175" spans="2:18" ht="146.25" customHeight="1">
      <c r="B175" s="55" t="s">
        <v>945</v>
      </c>
      <c r="C175" s="76" t="str">
        <f t="shared" ca="1" si="24"/>
        <v>受付中</v>
      </c>
      <c r="D175" s="21" t="s">
        <v>22</v>
      </c>
      <c r="E175" s="21"/>
      <c r="F175" s="21" t="s">
        <v>22</v>
      </c>
      <c r="G175" s="36" t="s">
        <v>946</v>
      </c>
      <c r="H175" s="27" t="s">
        <v>951</v>
      </c>
      <c r="I175" s="27" t="s">
        <v>958</v>
      </c>
      <c r="J175" s="69" t="s">
        <v>953</v>
      </c>
      <c r="K175" s="29" t="s">
        <v>924</v>
      </c>
      <c r="L175" s="22" t="s">
        <v>952</v>
      </c>
      <c r="M175" s="30"/>
      <c r="N175" s="31">
        <f t="shared" si="25"/>
        <v>45216</v>
      </c>
      <c r="O175" s="30">
        <v>45230</v>
      </c>
      <c r="P175" s="30" t="s">
        <v>943</v>
      </c>
      <c r="Q175" s="12" t="s">
        <v>965</v>
      </c>
      <c r="R175" s="34"/>
    </row>
    <row r="176" spans="2:18" ht="77.25" customHeight="1">
      <c r="B176" s="55" t="s">
        <v>945</v>
      </c>
      <c r="C176" s="76" t="str">
        <f t="shared" ca="1" si="24"/>
        <v>受付中</v>
      </c>
      <c r="D176" s="21" t="s">
        <v>22</v>
      </c>
      <c r="E176" s="21"/>
      <c r="F176" s="21" t="s">
        <v>22</v>
      </c>
      <c r="G176" s="36" t="s">
        <v>946</v>
      </c>
      <c r="H176" s="27" t="s">
        <v>955</v>
      </c>
      <c r="I176" s="27" t="s">
        <v>956</v>
      </c>
      <c r="J176" s="28">
        <v>500</v>
      </c>
      <c r="K176" s="29" t="s">
        <v>924</v>
      </c>
      <c r="L176" s="29" t="s">
        <v>924</v>
      </c>
      <c r="M176" s="30"/>
      <c r="N176" s="31">
        <f t="shared" si="25"/>
        <v>45216</v>
      </c>
      <c r="O176" s="30">
        <v>45230</v>
      </c>
      <c r="P176" s="30" t="s">
        <v>943</v>
      </c>
      <c r="Q176" s="12" t="s">
        <v>963</v>
      </c>
      <c r="R176" s="34"/>
    </row>
    <row r="177" spans="2:18" ht="147" customHeight="1">
      <c r="B177" s="55" t="s">
        <v>945</v>
      </c>
      <c r="C177" s="76" t="str">
        <f t="shared" ca="1" si="24"/>
        <v>受付中</v>
      </c>
      <c r="D177" s="21" t="s">
        <v>22</v>
      </c>
      <c r="E177" s="21"/>
      <c r="F177" s="21" t="s">
        <v>22</v>
      </c>
      <c r="G177" s="36" t="s">
        <v>946</v>
      </c>
      <c r="H177" s="27" t="s">
        <v>957</v>
      </c>
      <c r="I177" s="27" t="s">
        <v>959</v>
      </c>
      <c r="J177" s="28">
        <v>10000</v>
      </c>
      <c r="K177" s="29" t="s">
        <v>924</v>
      </c>
      <c r="L177" s="29" t="s">
        <v>924</v>
      </c>
      <c r="M177" s="30"/>
      <c r="N177" s="31">
        <f t="shared" si="25"/>
        <v>45216</v>
      </c>
      <c r="O177" s="30">
        <v>45230</v>
      </c>
      <c r="P177" s="30" t="s">
        <v>943</v>
      </c>
      <c r="Q177" s="12" t="s">
        <v>962</v>
      </c>
      <c r="R177" s="34"/>
    </row>
    <row r="178" spans="2:18" ht="71.25" customHeight="1">
      <c r="B178" s="55" t="s">
        <v>966</v>
      </c>
      <c r="C178" s="76" t="str">
        <f t="shared" ref="C178:C192" ca="1" si="26">IF($B$1&gt;O178, "終了", IF(O178 - $B$1 &lt;= 14, "要問合", "受付中"))</f>
        <v>受付中</v>
      </c>
      <c r="D178" s="21"/>
      <c r="E178" s="21"/>
      <c r="F178" s="21" t="s">
        <v>22</v>
      </c>
      <c r="G178" s="36" t="s">
        <v>967</v>
      </c>
      <c r="H178" s="27" t="s">
        <v>968</v>
      </c>
      <c r="I178" s="27" t="s">
        <v>969</v>
      </c>
      <c r="J178" s="28">
        <v>1000</v>
      </c>
      <c r="K178" s="29" t="s">
        <v>971</v>
      </c>
      <c r="L178" s="22" t="s">
        <v>971</v>
      </c>
      <c r="M178" s="30">
        <v>45139</v>
      </c>
      <c r="N178" s="31">
        <f t="shared" ref="N178:N192" si="27">O178-14</f>
        <v>45216</v>
      </c>
      <c r="O178" s="30">
        <v>45230</v>
      </c>
      <c r="P178" s="32" t="s">
        <v>970</v>
      </c>
      <c r="Q178" s="12" t="s">
        <v>987</v>
      </c>
      <c r="R178" s="34"/>
    </row>
    <row r="179" spans="2:18" ht="71.25" hidden="1" customHeight="1">
      <c r="B179" s="55" t="s">
        <v>972</v>
      </c>
      <c r="C179" s="76" t="str">
        <f t="shared" ca="1" si="26"/>
        <v>終了</v>
      </c>
      <c r="D179" s="21" t="s">
        <v>22</v>
      </c>
      <c r="E179" s="21"/>
      <c r="F179" s="21"/>
      <c r="G179" s="36" t="s">
        <v>973</v>
      </c>
      <c r="H179" s="27" t="s">
        <v>974</v>
      </c>
      <c r="I179" s="27" t="s">
        <v>986</v>
      </c>
      <c r="J179" s="28" t="s">
        <v>975</v>
      </c>
      <c r="K179" s="29" t="s">
        <v>976</v>
      </c>
      <c r="L179" s="22"/>
      <c r="M179" s="30"/>
      <c r="N179" s="31">
        <f t="shared" si="27"/>
        <v>45185</v>
      </c>
      <c r="O179" s="30">
        <v>45199</v>
      </c>
      <c r="P179" s="32" t="s">
        <v>977</v>
      </c>
      <c r="Q179" s="12" t="s">
        <v>985</v>
      </c>
      <c r="R179" s="34"/>
    </row>
    <row r="180" spans="2:18" ht="71.25" hidden="1" customHeight="1">
      <c r="B180" s="55" t="s">
        <v>978</v>
      </c>
      <c r="C180" s="76" t="str">
        <f t="shared" ca="1" si="26"/>
        <v>要問合</v>
      </c>
      <c r="D180" s="21"/>
      <c r="E180" s="21" t="s">
        <v>22</v>
      </c>
      <c r="F180" s="21"/>
      <c r="G180" s="36" t="s">
        <v>979</v>
      </c>
      <c r="H180" s="27" t="s">
        <v>980</v>
      </c>
      <c r="I180" s="27" t="s">
        <v>997</v>
      </c>
      <c r="J180" s="28">
        <v>3000</v>
      </c>
      <c r="K180" s="29" t="s">
        <v>981</v>
      </c>
      <c r="L180" s="22"/>
      <c r="M180" s="30">
        <v>45139</v>
      </c>
      <c r="N180" s="31">
        <f t="shared" si="27"/>
        <v>45205</v>
      </c>
      <c r="O180" s="30">
        <v>45219</v>
      </c>
      <c r="P180" s="32" t="s">
        <v>984</v>
      </c>
      <c r="Q180" s="12" t="s">
        <v>983</v>
      </c>
      <c r="R180" s="34" t="s">
        <v>982</v>
      </c>
    </row>
    <row r="181" spans="2:18" ht="139.5" hidden="1" customHeight="1">
      <c r="B181" s="55" t="s">
        <v>994</v>
      </c>
      <c r="C181" s="76" t="str">
        <f t="shared" ca="1" si="26"/>
        <v>要問合</v>
      </c>
      <c r="D181" s="21" t="s">
        <v>22</v>
      </c>
      <c r="E181" s="21"/>
      <c r="F181" s="21" t="s">
        <v>22</v>
      </c>
      <c r="G181" s="36" t="s">
        <v>995</v>
      </c>
      <c r="H181" s="27" t="s">
        <v>996</v>
      </c>
      <c r="I181" s="27" t="s">
        <v>998</v>
      </c>
      <c r="J181" s="28">
        <v>1000</v>
      </c>
      <c r="K181" s="29" t="s">
        <v>999</v>
      </c>
      <c r="L181" s="22"/>
      <c r="M181" s="30">
        <v>45159</v>
      </c>
      <c r="N181" s="31">
        <f t="shared" si="27"/>
        <v>45191</v>
      </c>
      <c r="O181" s="30">
        <v>45205</v>
      </c>
      <c r="P181" s="32" t="s">
        <v>1000</v>
      </c>
      <c r="Q181" s="12" t="s">
        <v>1001</v>
      </c>
      <c r="R181" s="34" t="s">
        <v>1002</v>
      </c>
    </row>
    <row r="182" spans="2:18" ht="71.25" customHeight="1">
      <c r="B182" s="55" t="s">
        <v>994</v>
      </c>
      <c r="C182" s="76" t="str">
        <f t="shared" ca="1" si="26"/>
        <v>受付中</v>
      </c>
      <c r="D182" s="21" t="s">
        <v>22</v>
      </c>
      <c r="E182" s="21"/>
      <c r="F182" s="21" t="s">
        <v>22</v>
      </c>
      <c r="G182" s="36" t="s">
        <v>995</v>
      </c>
      <c r="H182" s="27" t="s">
        <v>1003</v>
      </c>
      <c r="I182" s="27" t="s">
        <v>1004</v>
      </c>
      <c r="J182" s="28">
        <v>1000</v>
      </c>
      <c r="K182" s="29" t="s">
        <v>999</v>
      </c>
      <c r="L182" s="22"/>
      <c r="M182" s="30">
        <v>45159</v>
      </c>
      <c r="N182" s="31">
        <f t="shared" si="27"/>
        <v>45218</v>
      </c>
      <c r="O182" s="30">
        <v>45232</v>
      </c>
      <c r="P182" s="32" t="s">
        <v>1000</v>
      </c>
      <c r="Q182" s="12" t="s">
        <v>1005</v>
      </c>
      <c r="R182" s="34" t="s">
        <v>1006</v>
      </c>
    </row>
    <row r="183" spans="2:18" ht="71.25" hidden="1" customHeight="1">
      <c r="B183" s="55" t="s">
        <v>994</v>
      </c>
      <c r="C183" s="76" t="str">
        <f t="shared" ca="1" si="26"/>
        <v>要問合</v>
      </c>
      <c r="D183" s="21" t="s">
        <v>22</v>
      </c>
      <c r="E183" s="21"/>
      <c r="F183" s="21" t="s">
        <v>22</v>
      </c>
      <c r="G183" s="36" t="s">
        <v>995</v>
      </c>
      <c r="H183" s="27" t="s">
        <v>1007</v>
      </c>
      <c r="I183" s="27" t="s">
        <v>1004</v>
      </c>
      <c r="J183" s="28" t="s">
        <v>1008</v>
      </c>
      <c r="K183" s="29" t="s">
        <v>999</v>
      </c>
      <c r="L183" s="22"/>
      <c r="M183" s="30">
        <v>45159</v>
      </c>
      <c r="N183" s="31">
        <f t="shared" si="27"/>
        <v>45191</v>
      </c>
      <c r="O183" s="30">
        <v>45205</v>
      </c>
      <c r="P183" s="32" t="s">
        <v>1009</v>
      </c>
      <c r="Q183" s="12" t="s">
        <v>1010</v>
      </c>
      <c r="R183" s="34" t="s">
        <v>1002</v>
      </c>
    </row>
    <row r="184" spans="2:18" ht="222" hidden="1" customHeight="1">
      <c r="B184" s="55" t="s">
        <v>1011</v>
      </c>
      <c r="C184" s="76" t="str">
        <f t="shared" ca="1" si="26"/>
        <v>終了</v>
      </c>
      <c r="D184" s="21" t="s">
        <v>22</v>
      </c>
      <c r="E184" s="21" t="s">
        <v>22</v>
      </c>
      <c r="F184" s="21"/>
      <c r="G184" s="36" t="s">
        <v>1012</v>
      </c>
      <c r="H184" s="27" t="s">
        <v>1013</v>
      </c>
      <c r="I184" s="27" t="s">
        <v>1014</v>
      </c>
      <c r="J184" s="28" t="s">
        <v>1016</v>
      </c>
      <c r="K184" s="29" t="s">
        <v>1015</v>
      </c>
      <c r="L184" s="22"/>
      <c r="M184" s="30"/>
      <c r="N184" s="31">
        <f t="shared" si="27"/>
        <v>45177</v>
      </c>
      <c r="O184" s="30">
        <v>45191</v>
      </c>
      <c r="P184" s="32" t="s">
        <v>1017</v>
      </c>
      <c r="Q184" s="12" t="s">
        <v>1018</v>
      </c>
      <c r="R184" s="34" t="s">
        <v>1019</v>
      </c>
    </row>
    <row r="185" spans="2:18" ht="165.75" hidden="1" customHeight="1">
      <c r="B185" s="55" t="s">
        <v>1020</v>
      </c>
      <c r="C185" s="76" t="str">
        <f t="shared" ca="1" si="26"/>
        <v>要問合</v>
      </c>
      <c r="D185" s="21" t="s">
        <v>22</v>
      </c>
      <c r="E185" s="21" t="s">
        <v>22</v>
      </c>
      <c r="F185" s="21"/>
      <c r="G185" s="36" t="s">
        <v>1021</v>
      </c>
      <c r="H185" s="27" t="s">
        <v>1022</v>
      </c>
      <c r="I185" s="27" t="s">
        <v>1023</v>
      </c>
      <c r="J185" s="28" t="s">
        <v>1024</v>
      </c>
      <c r="K185" s="29" t="s">
        <v>1027</v>
      </c>
      <c r="L185" s="22"/>
      <c r="M185" s="30"/>
      <c r="N185" s="31">
        <f t="shared" si="27"/>
        <v>45205</v>
      </c>
      <c r="O185" s="30">
        <v>45219</v>
      </c>
      <c r="P185" s="32" t="s">
        <v>1025</v>
      </c>
      <c r="Q185" s="12" t="s">
        <v>1026</v>
      </c>
      <c r="R185" s="34"/>
    </row>
    <row r="186" spans="2:18" ht="71.25" hidden="1" customHeight="1">
      <c r="B186" s="55" t="s">
        <v>1028</v>
      </c>
      <c r="C186" s="76" t="str">
        <f t="shared" ca="1" si="26"/>
        <v>終了</v>
      </c>
      <c r="D186" s="21"/>
      <c r="E186" s="21" t="s">
        <v>22</v>
      </c>
      <c r="F186" s="21"/>
      <c r="G186" s="36" t="s">
        <v>1034</v>
      </c>
      <c r="H186" s="27" t="s">
        <v>1035</v>
      </c>
      <c r="I186" s="27" t="s">
        <v>1036</v>
      </c>
      <c r="J186" s="28"/>
      <c r="K186" s="29"/>
      <c r="L186" s="22"/>
      <c r="M186" s="30"/>
      <c r="N186" s="31">
        <f t="shared" si="27"/>
        <v>-14</v>
      </c>
      <c r="O186" s="30"/>
      <c r="P186" s="32"/>
      <c r="Q186" s="12"/>
      <c r="R186" s="34"/>
    </row>
    <row r="187" spans="2:18" ht="71.25" customHeight="1">
      <c r="B187" s="55" t="s">
        <v>1029</v>
      </c>
      <c r="C187" s="76" t="str">
        <f t="shared" ca="1" si="26"/>
        <v>受付中</v>
      </c>
      <c r="D187" s="21"/>
      <c r="E187" s="21" t="s">
        <v>22</v>
      </c>
      <c r="F187" s="21"/>
      <c r="G187" s="36" t="s">
        <v>1030</v>
      </c>
      <c r="H187" s="27" t="s">
        <v>1031</v>
      </c>
      <c r="I187" s="83" t="s">
        <v>1039</v>
      </c>
      <c r="J187" s="28">
        <v>1000</v>
      </c>
      <c r="K187" s="29" t="s">
        <v>1032</v>
      </c>
      <c r="L187" s="22" t="s">
        <v>1033</v>
      </c>
      <c r="M187" s="30">
        <v>45139</v>
      </c>
      <c r="N187" s="31">
        <f t="shared" si="27"/>
        <v>45246</v>
      </c>
      <c r="O187" s="30">
        <v>45260</v>
      </c>
      <c r="P187" s="32" t="s">
        <v>1037</v>
      </c>
      <c r="Q187" s="12" t="s">
        <v>1038</v>
      </c>
      <c r="R187" s="34"/>
    </row>
    <row r="188" spans="2:18" ht="136.5" customHeight="1">
      <c r="B188" s="55" t="s">
        <v>1046</v>
      </c>
      <c r="C188" s="76" t="str">
        <f t="shared" ca="1" si="26"/>
        <v>受付中</v>
      </c>
      <c r="D188" s="21"/>
      <c r="E188" s="21" t="s">
        <v>22</v>
      </c>
      <c r="F188" s="21"/>
      <c r="G188" s="36" t="s">
        <v>1030</v>
      </c>
      <c r="H188" s="27" t="s">
        <v>1040</v>
      </c>
      <c r="I188" s="27" t="s">
        <v>1041</v>
      </c>
      <c r="J188" s="28">
        <v>2000</v>
      </c>
      <c r="K188" s="29" t="s">
        <v>1042</v>
      </c>
      <c r="L188" s="22" t="s">
        <v>1043</v>
      </c>
      <c r="M188" s="30">
        <v>45139</v>
      </c>
      <c r="N188" s="31">
        <f t="shared" si="27"/>
        <v>45308</v>
      </c>
      <c r="O188" s="30">
        <v>45322</v>
      </c>
      <c r="P188" s="32" t="s">
        <v>1044</v>
      </c>
      <c r="Q188" s="12" t="s">
        <v>1045</v>
      </c>
      <c r="R188" s="34"/>
    </row>
    <row r="189" spans="2:18" ht="71.25" hidden="1" customHeight="1">
      <c r="B189" s="55" t="s">
        <v>1048</v>
      </c>
      <c r="C189" s="76" t="str">
        <f t="shared" ca="1" si="26"/>
        <v>終了</v>
      </c>
      <c r="D189" s="21" t="s">
        <v>22</v>
      </c>
      <c r="E189" s="21"/>
      <c r="F189" s="21"/>
      <c r="G189" s="36" t="s">
        <v>1047</v>
      </c>
      <c r="H189" s="27" t="s">
        <v>1049</v>
      </c>
      <c r="I189" s="27" t="s">
        <v>1050</v>
      </c>
      <c r="J189" s="28" t="s">
        <v>1051</v>
      </c>
      <c r="K189" s="29" t="s">
        <v>29</v>
      </c>
      <c r="L189" s="22" t="s">
        <v>1043</v>
      </c>
      <c r="M189" s="30">
        <v>45139</v>
      </c>
      <c r="N189" s="31">
        <f t="shared" si="27"/>
        <v>45185</v>
      </c>
      <c r="O189" s="30">
        <v>45199</v>
      </c>
      <c r="P189" s="32" t="s">
        <v>1052</v>
      </c>
      <c r="Q189" s="12"/>
      <c r="R189" s="34"/>
    </row>
    <row r="190" spans="2:18" ht="71.25" customHeight="1">
      <c r="B190" s="55" t="s">
        <v>1061</v>
      </c>
      <c r="C190" s="76" t="str">
        <f t="shared" ca="1" si="26"/>
        <v>受付中</v>
      </c>
      <c r="D190" s="21" t="s">
        <v>22</v>
      </c>
      <c r="E190" s="21"/>
      <c r="F190" s="21"/>
      <c r="G190" s="36" t="s">
        <v>1047</v>
      </c>
      <c r="H190" s="27" t="s">
        <v>1053</v>
      </c>
      <c r="I190" s="27" t="s">
        <v>1057</v>
      </c>
      <c r="J190" s="28" t="s">
        <v>1054</v>
      </c>
      <c r="K190" s="29" t="s">
        <v>29</v>
      </c>
      <c r="L190" s="22" t="s">
        <v>1058</v>
      </c>
      <c r="M190" s="30">
        <v>45170</v>
      </c>
      <c r="N190" s="31">
        <f t="shared" si="27"/>
        <v>45216</v>
      </c>
      <c r="O190" s="30">
        <v>45230</v>
      </c>
      <c r="P190" s="32"/>
      <c r="Q190" s="12"/>
      <c r="R190" s="34"/>
    </row>
    <row r="191" spans="2:18" ht="71.25" customHeight="1">
      <c r="B191" s="55" t="s">
        <v>1062</v>
      </c>
      <c r="C191" s="76" t="str">
        <f t="shared" ca="1" si="26"/>
        <v>受付中</v>
      </c>
      <c r="D191" s="21" t="s">
        <v>22</v>
      </c>
      <c r="E191" s="21"/>
      <c r="F191" s="21"/>
      <c r="G191" s="36" t="s">
        <v>1047</v>
      </c>
      <c r="H191" s="27" t="s">
        <v>1055</v>
      </c>
      <c r="I191" s="27" t="s">
        <v>1059</v>
      </c>
      <c r="J191" s="28" t="s">
        <v>1056</v>
      </c>
      <c r="K191" s="29" t="s">
        <v>1060</v>
      </c>
      <c r="L191" s="22" t="s">
        <v>1058</v>
      </c>
      <c r="M191" s="30">
        <v>45200</v>
      </c>
      <c r="N191" s="31">
        <f t="shared" si="27"/>
        <v>45266</v>
      </c>
      <c r="O191" s="30">
        <v>45280</v>
      </c>
      <c r="P191" s="32"/>
      <c r="Q191" s="12"/>
      <c r="R191" s="34"/>
    </row>
    <row r="192" spans="2:18" ht="71.25" hidden="1" customHeight="1">
      <c r="B192" s="55" t="s">
        <v>1063</v>
      </c>
      <c r="C192" s="76" t="str">
        <f t="shared" ca="1" si="26"/>
        <v>要問合</v>
      </c>
      <c r="D192" s="21" t="s">
        <v>22</v>
      </c>
      <c r="E192" s="21" t="s">
        <v>22</v>
      </c>
      <c r="F192" s="21" t="s">
        <v>22</v>
      </c>
      <c r="G192" s="36" t="s">
        <v>1064</v>
      </c>
      <c r="H192" s="27" t="s">
        <v>1065</v>
      </c>
      <c r="I192" s="27" t="s">
        <v>1066</v>
      </c>
      <c r="J192" s="28">
        <v>500</v>
      </c>
      <c r="K192" s="29" t="s">
        <v>1067</v>
      </c>
      <c r="L192" s="22" t="s">
        <v>1068</v>
      </c>
      <c r="M192" s="30">
        <v>45184</v>
      </c>
      <c r="N192" s="31">
        <f t="shared" si="27"/>
        <v>45201</v>
      </c>
      <c r="O192" s="30">
        <v>45215</v>
      </c>
      <c r="P192" s="32" t="s">
        <v>1069</v>
      </c>
      <c r="Q192" s="12" t="s">
        <v>1098</v>
      </c>
      <c r="R192" s="34"/>
    </row>
    <row r="193" spans="2:18" ht="141" hidden="1" customHeight="1">
      <c r="B193" s="55" t="s">
        <v>1070</v>
      </c>
      <c r="C193" s="76" t="str">
        <f t="shared" ref="C193:C210" ca="1" si="28">IF($B$1&gt;O193, "終了", IF(O193 - $B$1 &lt;= 14, "要問合", "受付中"))</f>
        <v>要問合</v>
      </c>
      <c r="D193" s="21" t="s">
        <v>22</v>
      </c>
      <c r="E193" s="21" t="s">
        <v>22</v>
      </c>
      <c r="F193" s="21" t="s">
        <v>22</v>
      </c>
      <c r="G193" s="36" t="s">
        <v>1064</v>
      </c>
      <c r="H193" s="27" t="s">
        <v>1065</v>
      </c>
      <c r="I193" s="27" t="s">
        <v>1071</v>
      </c>
      <c r="J193" s="28">
        <v>1500</v>
      </c>
      <c r="K193" s="29" t="s">
        <v>1072</v>
      </c>
      <c r="L193" s="22" t="s">
        <v>1068</v>
      </c>
      <c r="M193" s="30">
        <v>45184</v>
      </c>
      <c r="N193" s="31">
        <f t="shared" ref="N193:N210" si="29">O193-14</f>
        <v>45201</v>
      </c>
      <c r="O193" s="30">
        <v>45215</v>
      </c>
      <c r="P193" s="32" t="s">
        <v>1069</v>
      </c>
      <c r="Q193" s="12" t="s">
        <v>1098</v>
      </c>
      <c r="R193" s="34"/>
    </row>
    <row r="194" spans="2:18" ht="71.25" customHeight="1">
      <c r="B194" s="55" t="s">
        <v>1073</v>
      </c>
      <c r="C194" s="76" t="str">
        <f t="shared" ca="1" si="28"/>
        <v>受付中</v>
      </c>
      <c r="D194" s="21"/>
      <c r="E194" s="21"/>
      <c r="F194" s="21" t="s">
        <v>22</v>
      </c>
      <c r="G194" s="36" t="s">
        <v>1076</v>
      </c>
      <c r="H194" s="27" t="s">
        <v>1074</v>
      </c>
      <c r="I194" s="27" t="s">
        <v>1077</v>
      </c>
      <c r="J194" s="28">
        <v>300</v>
      </c>
      <c r="K194" s="29" t="s">
        <v>1075</v>
      </c>
      <c r="L194" s="22" t="s">
        <v>1078</v>
      </c>
      <c r="M194" s="30"/>
      <c r="N194" s="31">
        <f t="shared" si="29"/>
        <v>45254</v>
      </c>
      <c r="O194" s="30">
        <v>45268</v>
      </c>
      <c r="P194" s="32" t="s">
        <v>1079</v>
      </c>
      <c r="Q194" s="12" t="s">
        <v>1099</v>
      </c>
      <c r="R194" s="34" t="s">
        <v>1100</v>
      </c>
    </row>
    <row r="195" spans="2:18" ht="71.25" customHeight="1">
      <c r="B195" s="55" t="s">
        <v>1080</v>
      </c>
      <c r="C195" s="76" t="str">
        <f t="shared" ca="1" si="28"/>
        <v>受付中</v>
      </c>
      <c r="D195" s="21"/>
      <c r="E195" s="21"/>
      <c r="F195" s="21" t="s">
        <v>22</v>
      </c>
      <c r="G195" s="36" t="s">
        <v>1076</v>
      </c>
      <c r="H195" s="27" t="s">
        <v>1081</v>
      </c>
      <c r="I195" s="27" t="s">
        <v>1082</v>
      </c>
      <c r="J195" s="28">
        <v>500</v>
      </c>
      <c r="K195" s="29" t="s">
        <v>1067</v>
      </c>
      <c r="L195" s="22" t="s">
        <v>1078</v>
      </c>
      <c r="M195" s="30"/>
      <c r="N195" s="31">
        <f t="shared" si="29"/>
        <v>45254</v>
      </c>
      <c r="O195" s="30">
        <v>45268</v>
      </c>
      <c r="P195" s="32" t="s">
        <v>1079</v>
      </c>
      <c r="Q195" s="12" t="s">
        <v>1101</v>
      </c>
      <c r="R195" s="34" t="s">
        <v>1100</v>
      </c>
    </row>
    <row r="196" spans="2:18" ht="126" hidden="1" customHeight="1">
      <c r="B196" s="55" t="s">
        <v>1083</v>
      </c>
      <c r="C196" s="76" t="str">
        <f t="shared" ca="1" si="28"/>
        <v>終了</v>
      </c>
      <c r="D196" s="21" t="s">
        <v>22</v>
      </c>
      <c r="E196" s="21" t="s">
        <v>22</v>
      </c>
      <c r="F196" s="21"/>
      <c r="G196" s="36" t="s">
        <v>764</v>
      </c>
      <c r="H196" s="27" t="s">
        <v>1084</v>
      </c>
      <c r="I196" s="27" t="s">
        <v>1085</v>
      </c>
      <c r="J196" s="28" t="s">
        <v>1086</v>
      </c>
      <c r="K196" s="29" t="s">
        <v>1087</v>
      </c>
      <c r="L196" s="22" t="s">
        <v>1088</v>
      </c>
      <c r="M196" s="30">
        <v>45166</v>
      </c>
      <c r="N196" s="31">
        <f t="shared" si="29"/>
        <v>45181</v>
      </c>
      <c r="O196" s="30">
        <v>45195</v>
      </c>
      <c r="P196" s="32" t="s">
        <v>1089</v>
      </c>
      <c r="Q196" s="12" t="s">
        <v>1102</v>
      </c>
      <c r="R196" s="34"/>
    </row>
    <row r="197" spans="2:18" ht="71.25" customHeight="1">
      <c r="B197" s="55" t="s">
        <v>1090</v>
      </c>
      <c r="C197" s="76" t="str">
        <f t="shared" ca="1" si="28"/>
        <v>受付中</v>
      </c>
      <c r="D197" s="21" t="s">
        <v>22</v>
      </c>
      <c r="E197" s="21" t="s">
        <v>22</v>
      </c>
      <c r="F197" s="21"/>
      <c r="G197" s="36" t="s">
        <v>1091</v>
      </c>
      <c r="H197" s="27" t="s">
        <v>1092</v>
      </c>
      <c r="I197" s="27" t="s">
        <v>1097</v>
      </c>
      <c r="J197" s="28">
        <v>2200</v>
      </c>
      <c r="K197" s="29" t="s">
        <v>1093</v>
      </c>
      <c r="L197" s="22" t="s">
        <v>1094</v>
      </c>
      <c r="M197" s="30">
        <v>45170</v>
      </c>
      <c r="N197" s="31">
        <f t="shared" si="29"/>
        <v>45216</v>
      </c>
      <c r="O197" s="30">
        <v>45230</v>
      </c>
      <c r="P197" s="32" t="s">
        <v>1095</v>
      </c>
      <c r="Q197" s="12" t="s">
        <v>1103</v>
      </c>
      <c r="R197" s="34" t="s">
        <v>1126</v>
      </c>
    </row>
    <row r="198" spans="2:18" ht="135" customHeight="1">
      <c r="B198" s="55" t="s">
        <v>1096</v>
      </c>
      <c r="C198" s="76" t="str">
        <f t="shared" ca="1" si="28"/>
        <v>受付中</v>
      </c>
      <c r="D198" s="21" t="s">
        <v>22</v>
      </c>
      <c r="E198" s="21"/>
      <c r="F198" s="21" t="s">
        <v>22</v>
      </c>
      <c r="G198" s="36" t="s">
        <v>1104</v>
      </c>
      <c r="H198" s="27" t="s">
        <v>1105</v>
      </c>
      <c r="I198" s="27" t="s">
        <v>1106</v>
      </c>
      <c r="J198" s="28">
        <v>2000</v>
      </c>
      <c r="K198" s="29" t="s">
        <v>1109</v>
      </c>
      <c r="L198" s="22" t="s">
        <v>1094</v>
      </c>
      <c r="M198" s="30"/>
      <c r="N198" s="31">
        <f t="shared" si="29"/>
        <v>45216</v>
      </c>
      <c r="O198" s="30">
        <v>45230</v>
      </c>
      <c r="P198" s="32" t="s">
        <v>1110</v>
      </c>
      <c r="Q198" s="12" t="s">
        <v>1108</v>
      </c>
      <c r="R198" s="34" t="s">
        <v>1107</v>
      </c>
    </row>
    <row r="199" spans="2:18" ht="186" customHeight="1">
      <c r="B199" s="55" t="s">
        <v>1111</v>
      </c>
      <c r="C199" s="76" t="str">
        <f t="shared" ca="1" si="28"/>
        <v>受付中</v>
      </c>
      <c r="D199" s="21"/>
      <c r="E199" s="21" t="s">
        <v>22</v>
      </c>
      <c r="F199" s="21"/>
      <c r="G199" s="36" t="s">
        <v>1112</v>
      </c>
      <c r="H199" s="27" t="s">
        <v>1113</v>
      </c>
      <c r="I199" s="27" t="s">
        <v>1114</v>
      </c>
      <c r="J199" s="28">
        <v>1000</v>
      </c>
      <c r="K199" s="29"/>
      <c r="L199" s="22" t="s">
        <v>1115</v>
      </c>
      <c r="M199" s="30"/>
      <c r="N199" s="31">
        <f t="shared" si="29"/>
        <v>45236</v>
      </c>
      <c r="O199" s="30">
        <v>45250</v>
      </c>
      <c r="P199" s="32" t="s">
        <v>1116</v>
      </c>
      <c r="Q199" s="12" t="s">
        <v>1125</v>
      </c>
      <c r="R199" s="34"/>
    </row>
    <row r="200" spans="2:18" ht="71.25" customHeight="1">
      <c r="B200" s="55" t="s">
        <v>1117</v>
      </c>
      <c r="C200" s="76" t="str">
        <f t="shared" ca="1" si="28"/>
        <v>受付中</v>
      </c>
      <c r="D200" s="21"/>
      <c r="E200" s="21" t="s">
        <v>22</v>
      </c>
      <c r="F200" s="21"/>
      <c r="G200" s="36" t="s">
        <v>1118</v>
      </c>
      <c r="H200" s="27" t="s">
        <v>1119</v>
      </c>
      <c r="I200" s="27" t="s">
        <v>1120</v>
      </c>
      <c r="J200" s="28">
        <v>5000</v>
      </c>
      <c r="K200" s="29" t="s">
        <v>1122</v>
      </c>
      <c r="L200" s="22" t="s">
        <v>1121</v>
      </c>
      <c r="M200" s="30">
        <v>45170</v>
      </c>
      <c r="N200" s="31">
        <f t="shared" si="29"/>
        <v>45216</v>
      </c>
      <c r="O200" s="30">
        <v>45230</v>
      </c>
      <c r="P200" s="32" t="s">
        <v>1123</v>
      </c>
      <c r="Q200" s="12" t="s">
        <v>1124</v>
      </c>
      <c r="R200" s="34"/>
    </row>
    <row r="201" spans="2:18" ht="111.75" customHeight="1">
      <c r="B201" s="55" t="s">
        <v>1127</v>
      </c>
      <c r="C201" s="76" t="str">
        <f t="shared" ca="1" si="28"/>
        <v>受付中</v>
      </c>
      <c r="D201" s="21"/>
      <c r="E201" s="21"/>
      <c r="F201" s="21" t="s">
        <v>22</v>
      </c>
      <c r="G201" s="36" t="s">
        <v>1128</v>
      </c>
      <c r="H201" s="27" t="s">
        <v>1129</v>
      </c>
      <c r="I201" s="27" t="s">
        <v>1130</v>
      </c>
      <c r="J201" s="28" t="s">
        <v>1131</v>
      </c>
      <c r="K201" s="29" t="s">
        <v>1132</v>
      </c>
      <c r="L201" s="22" t="s">
        <v>1132</v>
      </c>
      <c r="M201" s="30">
        <v>45200</v>
      </c>
      <c r="N201" s="31">
        <f t="shared" si="29"/>
        <v>45231</v>
      </c>
      <c r="O201" s="30">
        <v>45245</v>
      </c>
      <c r="P201" s="32" t="s">
        <v>1133</v>
      </c>
      <c r="Q201" s="12" t="s">
        <v>1134</v>
      </c>
      <c r="R201" s="34"/>
    </row>
    <row r="202" spans="2:18" ht="274.5" customHeight="1">
      <c r="B202" s="55" t="s">
        <v>1135</v>
      </c>
      <c r="C202" s="76" t="str">
        <f t="shared" ca="1" si="28"/>
        <v>受付中</v>
      </c>
      <c r="D202" s="21" t="s">
        <v>22</v>
      </c>
      <c r="E202" s="21" t="s">
        <v>22</v>
      </c>
      <c r="F202" s="21"/>
      <c r="G202" s="36" t="s">
        <v>1136</v>
      </c>
      <c r="H202" s="27" t="s">
        <v>1137</v>
      </c>
      <c r="I202" s="27" t="s">
        <v>1138</v>
      </c>
      <c r="J202" s="28">
        <v>3000</v>
      </c>
      <c r="K202" s="29" t="s">
        <v>1139</v>
      </c>
      <c r="L202" s="22" t="s">
        <v>1140</v>
      </c>
      <c r="M202" s="30"/>
      <c r="N202" s="31">
        <f t="shared" si="29"/>
        <v>45217</v>
      </c>
      <c r="O202" s="30">
        <v>45231</v>
      </c>
      <c r="P202" s="32"/>
      <c r="Q202" s="12" t="s">
        <v>1141</v>
      </c>
      <c r="R202" s="34"/>
    </row>
    <row r="203" spans="2:18" ht="81.75" customHeight="1">
      <c r="B203" s="55" t="s">
        <v>1143</v>
      </c>
      <c r="C203" s="76" t="str">
        <f t="shared" ca="1" si="28"/>
        <v>受付中</v>
      </c>
      <c r="D203" s="21" t="s">
        <v>22</v>
      </c>
      <c r="E203" s="21"/>
      <c r="F203" s="21"/>
      <c r="G203" s="36" t="s">
        <v>1144</v>
      </c>
      <c r="H203" s="27" t="s">
        <v>1145</v>
      </c>
      <c r="I203" s="27" t="s">
        <v>1148</v>
      </c>
      <c r="J203" s="28">
        <v>5000</v>
      </c>
      <c r="K203" s="29" t="s">
        <v>1146</v>
      </c>
      <c r="L203" s="22" t="s">
        <v>1173</v>
      </c>
      <c r="M203" s="30">
        <v>45200</v>
      </c>
      <c r="N203" s="31">
        <f t="shared" si="29"/>
        <v>45236</v>
      </c>
      <c r="O203" s="30">
        <v>45250</v>
      </c>
      <c r="P203" s="32" t="s">
        <v>1147</v>
      </c>
      <c r="Q203" s="12" t="s">
        <v>1142</v>
      </c>
      <c r="R203" s="34"/>
    </row>
    <row r="204" spans="2:18" ht="71.25" customHeight="1">
      <c r="B204" s="55" t="s">
        <v>1149</v>
      </c>
      <c r="C204" s="76" t="str">
        <f t="shared" ca="1" si="28"/>
        <v>受付中</v>
      </c>
      <c r="D204" s="21"/>
      <c r="E204" s="21" t="s">
        <v>22</v>
      </c>
      <c r="F204" s="21"/>
      <c r="G204" s="36" t="s">
        <v>1150</v>
      </c>
      <c r="H204" s="27" t="s">
        <v>1151</v>
      </c>
      <c r="I204" s="27" t="s">
        <v>1152</v>
      </c>
      <c r="J204" s="28">
        <v>15000</v>
      </c>
      <c r="K204" s="29" t="s">
        <v>29</v>
      </c>
      <c r="L204" s="22" t="s">
        <v>1173</v>
      </c>
      <c r="M204" s="30"/>
      <c r="N204" s="31">
        <f t="shared" si="29"/>
        <v>45216</v>
      </c>
      <c r="O204" s="30">
        <v>45230</v>
      </c>
      <c r="P204" s="32"/>
      <c r="Q204" s="12" t="s">
        <v>1153</v>
      </c>
      <c r="R204" s="34"/>
    </row>
    <row r="205" spans="2:18" ht="43.5" customHeight="1">
      <c r="B205" s="55" t="s">
        <v>1154</v>
      </c>
      <c r="C205" s="76" t="str">
        <f t="shared" ca="1" si="28"/>
        <v>受付中</v>
      </c>
      <c r="D205" s="21" t="s">
        <v>22</v>
      </c>
      <c r="E205" s="21" t="s">
        <v>22</v>
      </c>
      <c r="F205" s="21" t="s">
        <v>22</v>
      </c>
      <c r="G205" s="36" t="s">
        <v>1155</v>
      </c>
      <c r="H205" s="27" t="s">
        <v>1156</v>
      </c>
      <c r="I205" s="27" t="s">
        <v>1160</v>
      </c>
      <c r="J205" s="28">
        <v>5000</v>
      </c>
      <c r="K205" s="29" t="s">
        <v>29</v>
      </c>
      <c r="L205" s="22" t="s">
        <v>1173</v>
      </c>
      <c r="M205" s="30"/>
      <c r="N205" s="31">
        <f t="shared" si="29"/>
        <v>45216</v>
      </c>
      <c r="O205" s="30">
        <v>45230</v>
      </c>
      <c r="P205" s="32" t="s">
        <v>1157</v>
      </c>
      <c r="Q205" s="12"/>
      <c r="R205" s="34"/>
    </row>
    <row r="206" spans="2:18" ht="48.75" customHeight="1">
      <c r="B206" s="55" t="s">
        <v>1154</v>
      </c>
      <c r="C206" s="76" t="str">
        <f t="shared" ca="1" si="28"/>
        <v>受付中</v>
      </c>
      <c r="D206" s="21" t="s">
        <v>22</v>
      </c>
      <c r="E206" s="21" t="s">
        <v>22</v>
      </c>
      <c r="F206" s="21" t="s">
        <v>22</v>
      </c>
      <c r="G206" s="36" t="s">
        <v>1155</v>
      </c>
      <c r="H206" s="27" t="s">
        <v>1158</v>
      </c>
      <c r="I206" s="27" t="s">
        <v>1159</v>
      </c>
      <c r="J206" s="28">
        <v>1500</v>
      </c>
      <c r="K206" s="29" t="s">
        <v>29</v>
      </c>
      <c r="L206" s="22" t="s">
        <v>1173</v>
      </c>
      <c r="M206" s="30"/>
      <c r="N206" s="31">
        <f t="shared" si="29"/>
        <v>45216</v>
      </c>
      <c r="O206" s="30">
        <v>45230</v>
      </c>
      <c r="P206" s="32" t="s">
        <v>1157</v>
      </c>
      <c r="Q206" s="12"/>
      <c r="R206" s="34"/>
    </row>
    <row r="207" spans="2:18" ht="169.5" customHeight="1">
      <c r="B207" s="55" t="s">
        <v>1168</v>
      </c>
      <c r="C207" s="76" t="str">
        <f t="shared" ca="1" si="28"/>
        <v>受付中</v>
      </c>
      <c r="D207" s="21"/>
      <c r="E207" s="21" t="s">
        <v>22</v>
      </c>
      <c r="F207" s="21"/>
      <c r="G207" s="36" t="s">
        <v>1161</v>
      </c>
      <c r="H207" s="27" t="s">
        <v>1162</v>
      </c>
      <c r="I207" s="27" t="s">
        <v>1164</v>
      </c>
      <c r="J207" s="28">
        <v>3000</v>
      </c>
      <c r="K207" s="29" t="s">
        <v>1165</v>
      </c>
      <c r="L207" s="22" t="s">
        <v>1166</v>
      </c>
      <c r="M207" s="30">
        <v>45200</v>
      </c>
      <c r="N207" s="31">
        <f t="shared" si="29"/>
        <v>45246</v>
      </c>
      <c r="O207" s="30">
        <v>45260</v>
      </c>
      <c r="P207" s="32" t="s">
        <v>1167</v>
      </c>
      <c r="Q207" s="12" t="s">
        <v>1163</v>
      </c>
      <c r="R207" s="34"/>
    </row>
    <row r="208" spans="2:18" ht="147" hidden="1" customHeight="1">
      <c r="B208" s="55" t="s">
        <v>1176</v>
      </c>
      <c r="C208" s="76" t="str">
        <f t="shared" ca="1" si="28"/>
        <v>要問合</v>
      </c>
      <c r="D208" s="21" t="s">
        <v>22</v>
      </c>
      <c r="E208" s="21" t="s">
        <v>22</v>
      </c>
      <c r="F208" s="21" t="s">
        <v>22</v>
      </c>
      <c r="G208" s="36" t="s">
        <v>1169</v>
      </c>
      <c r="H208" s="27" t="s">
        <v>1170</v>
      </c>
      <c r="I208" s="27" t="s">
        <v>1171</v>
      </c>
      <c r="J208" s="28" t="s">
        <v>1172</v>
      </c>
      <c r="K208" s="29" t="s">
        <v>1173</v>
      </c>
      <c r="L208" s="22" t="s">
        <v>1173</v>
      </c>
      <c r="M208" s="30"/>
      <c r="N208" s="31">
        <f t="shared" si="29"/>
        <v>45200</v>
      </c>
      <c r="O208" s="30">
        <v>45214</v>
      </c>
      <c r="P208" s="32" t="s">
        <v>1174</v>
      </c>
      <c r="Q208" s="12" t="s">
        <v>1175</v>
      </c>
      <c r="R208" s="34"/>
    </row>
    <row r="209" spans="2:18" ht="71.25" hidden="1" customHeight="1">
      <c r="B209" s="55" t="s">
        <v>1177</v>
      </c>
      <c r="C209" s="76" t="str">
        <f t="shared" ca="1" si="28"/>
        <v>要問合</v>
      </c>
      <c r="D209" s="21" t="s">
        <v>22</v>
      </c>
      <c r="E209" s="21"/>
      <c r="F209" s="21" t="s">
        <v>22</v>
      </c>
      <c r="G209" s="36" t="s">
        <v>1178</v>
      </c>
      <c r="H209" s="27" t="s">
        <v>1179</v>
      </c>
      <c r="I209" s="27" t="s">
        <v>1181</v>
      </c>
      <c r="J209" s="28">
        <v>1500</v>
      </c>
      <c r="K209" s="29" t="s">
        <v>1180</v>
      </c>
      <c r="L209" s="22" t="s">
        <v>1184</v>
      </c>
      <c r="M209" s="30"/>
      <c r="N209" s="31">
        <f t="shared" si="29"/>
        <v>45201</v>
      </c>
      <c r="O209" s="30">
        <v>45215</v>
      </c>
      <c r="P209" s="32" t="s">
        <v>1182</v>
      </c>
      <c r="Q209" s="12" t="s">
        <v>1183</v>
      </c>
      <c r="R209" s="34"/>
    </row>
    <row r="210" spans="2:18" ht="138.75" hidden="1" customHeight="1">
      <c r="B210" s="55" t="s">
        <v>1177</v>
      </c>
      <c r="C210" s="76" t="str">
        <f t="shared" ca="1" si="28"/>
        <v>要問合</v>
      </c>
      <c r="D210" s="21" t="s">
        <v>22</v>
      </c>
      <c r="E210" s="21" t="s">
        <v>22</v>
      </c>
      <c r="F210" s="21" t="s">
        <v>22</v>
      </c>
      <c r="G210" s="36" t="s">
        <v>1178</v>
      </c>
      <c r="H210" s="27" t="s">
        <v>1179</v>
      </c>
      <c r="I210" s="27" t="s">
        <v>1185</v>
      </c>
      <c r="J210" s="28">
        <v>500</v>
      </c>
      <c r="K210" s="29" t="s">
        <v>1173</v>
      </c>
      <c r="L210" s="22" t="s">
        <v>1184</v>
      </c>
      <c r="M210" s="30"/>
      <c r="N210" s="31">
        <f t="shared" si="29"/>
        <v>45201</v>
      </c>
      <c r="O210" s="30">
        <v>45215</v>
      </c>
      <c r="P210" s="32" t="s">
        <v>1182</v>
      </c>
      <c r="Q210" s="12" t="s">
        <v>1183</v>
      </c>
      <c r="R210" s="34"/>
    </row>
    <row r="211" spans="2:18" ht="114" hidden="1" customHeight="1">
      <c r="B211" s="55" t="s">
        <v>1186</v>
      </c>
      <c r="C211" s="76" t="str">
        <f t="shared" ref="C211:C225" ca="1" si="30">IF($B$1&gt;O211, "終了", IF(O211 - $B$1 &lt;= 14, "要問合", "受付中"))</f>
        <v>終了</v>
      </c>
      <c r="D211" s="21"/>
      <c r="E211" s="21"/>
      <c r="F211" s="21" t="s">
        <v>22</v>
      </c>
      <c r="G211" s="36" t="s">
        <v>157</v>
      </c>
      <c r="H211" s="27" t="s">
        <v>1187</v>
      </c>
      <c r="I211" s="27" t="s">
        <v>1188</v>
      </c>
      <c r="J211" s="69" t="s">
        <v>1189</v>
      </c>
      <c r="K211" s="29" t="s">
        <v>29</v>
      </c>
      <c r="L211" s="22" t="s">
        <v>1191</v>
      </c>
      <c r="M211" s="30"/>
      <c r="N211" s="31">
        <f t="shared" ref="N211:N225" si="31">O211-14</f>
        <v>45190</v>
      </c>
      <c r="O211" s="30">
        <v>45204</v>
      </c>
      <c r="P211" s="32" t="s">
        <v>1190</v>
      </c>
      <c r="Q211" s="12" t="s">
        <v>1194</v>
      </c>
      <c r="R211" s="34"/>
    </row>
    <row r="212" spans="2:18" ht="71.25" hidden="1" customHeight="1">
      <c r="B212" s="55" t="s">
        <v>1186</v>
      </c>
      <c r="C212" s="76" t="str">
        <f t="shared" ca="1" si="30"/>
        <v>終了</v>
      </c>
      <c r="D212" s="21"/>
      <c r="E212" s="21"/>
      <c r="F212" s="21" t="s">
        <v>22</v>
      </c>
      <c r="G212" s="36" t="s">
        <v>157</v>
      </c>
      <c r="H212" s="27" t="s">
        <v>1192</v>
      </c>
      <c r="I212" s="27" t="s">
        <v>1193</v>
      </c>
      <c r="J212" s="28">
        <v>1500</v>
      </c>
      <c r="K212" s="29" t="s">
        <v>29</v>
      </c>
      <c r="L212" s="22" t="s">
        <v>1191</v>
      </c>
      <c r="M212" s="30"/>
      <c r="N212" s="31">
        <f t="shared" si="31"/>
        <v>45190</v>
      </c>
      <c r="O212" s="30">
        <v>45204</v>
      </c>
      <c r="P212" s="32" t="s">
        <v>1190</v>
      </c>
      <c r="Q212" s="12" t="s">
        <v>1194</v>
      </c>
      <c r="R212" s="34"/>
    </row>
    <row r="213" spans="2:18" ht="168" customHeight="1">
      <c r="B213" s="55" t="s">
        <v>1195</v>
      </c>
      <c r="C213" s="76" t="str">
        <f t="shared" ca="1" si="30"/>
        <v>受付中</v>
      </c>
      <c r="D213" s="21" t="s">
        <v>22</v>
      </c>
      <c r="E213" s="21"/>
      <c r="F213" s="21"/>
      <c r="G213" s="36" t="s">
        <v>1196</v>
      </c>
      <c r="H213" s="27" t="s">
        <v>1197</v>
      </c>
      <c r="I213" s="27" t="s">
        <v>1198</v>
      </c>
      <c r="J213" s="28" t="s">
        <v>1201</v>
      </c>
      <c r="K213" s="29" t="s">
        <v>1199</v>
      </c>
      <c r="L213" s="22" t="s">
        <v>1200</v>
      </c>
      <c r="M213" s="30"/>
      <c r="N213" s="31">
        <f t="shared" si="31"/>
        <v>45261</v>
      </c>
      <c r="O213" s="30">
        <v>45275</v>
      </c>
      <c r="P213" s="32" t="s">
        <v>1202</v>
      </c>
      <c r="Q213" s="12" t="s">
        <v>1203</v>
      </c>
      <c r="R213" s="34"/>
    </row>
    <row r="214" spans="2:18" ht="141.75" customHeight="1">
      <c r="B214" s="55" t="s">
        <v>1204</v>
      </c>
      <c r="C214" s="76" t="str">
        <f t="shared" ca="1" si="30"/>
        <v>受付中</v>
      </c>
      <c r="D214" s="21" t="s">
        <v>22</v>
      </c>
      <c r="E214" s="21"/>
      <c r="F214" s="21" t="s">
        <v>22</v>
      </c>
      <c r="G214" s="36" t="s">
        <v>1205</v>
      </c>
      <c r="H214" s="27" t="s">
        <v>1206</v>
      </c>
      <c r="I214" s="27" t="s">
        <v>1207</v>
      </c>
      <c r="J214" s="28">
        <v>3000</v>
      </c>
      <c r="K214" s="29" t="s">
        <v>1209</v>
      </c>
      <c r="L214" s="22" t="s">
        <v>1208</v>
      </c>
      <c r="M214" s="30"/>
      <c r="N214" s="31">
        <f t="shared" si="31"/>
        <v>45246</v>
      </c>
      <c r="O214" s="30">
        <v>45260</v>
      </c>
      <c r="P214" s="32" t="s">
        <v>1210</v>
      </c>
      <c r="Q214" s="12" t="s">
        <v>258</v>
      </c>
      <c r="R214" s="34"/>
    </row>
    <row r="215" spans="2:18" ht="124.5" customHeight="1">
      <c r="B215" s="55" t="s">
        <v>1213</v>
      </c>
      <c r="C215" s="76" t="str">
        <f t="shared" ca="1" si="30"/>
        <v>受付中</v>
      </c>
      <c r="D215" s="21" t="s">
        <v>22</v>
      </c>
      <c r="E215" s="21"/>
      <c r="F215" s="21" t="s">
        <v>22</v>
      </c>
      <c r="G215" s="36" t="s">
        <v>1205</v>
      </c>
      <c r="H215" s="27" t="s">
        <v>1211</v>
      </c>
      <c r="I215" s="27" t="s">
        <v>1212</v>
      </c>
      <c r="J215" s="28">
        <v>1000</v>
      </c>
      <c r="K215" s="29" t="s">
        <v>1209</v>
      </c>
      <c r="L215" s="22"/>
      <c r="M215" s="30"/>
      <c r="N215" s="31">
        <f t="shared" si="31"/>
        <v>45246</v>
      </c>
      <c r="O215" s="30">
        <v>45260</v>
      </c>
      <c r="P215" s="32" t="s">
        <v>1210</v>
      </c>
      <c r="Q215" s="12" t="s">
        <v>258</v>
      </c>
      <c r="R215" s="34"/>
    </row>
    <row r="216" spans="2:18" ht="71.25" customHeight="1">
      <c r="B216" s="55" t="s">
        <v>1214</v>
      </c>
      <c r="C216" s="76" t="str">
        <f t="shared" ca="1" si="30"/>
        <v>受付中</v>
      </c>
      <c r="D216" s="21" t="s">
        <v>22</v>
      </c>
      <c r="E216" s="21"/>
      <c r="F216" s="21"/>
      <c r="G216" s="36" t="s">
        <v>1215</v>
      </c>
      <c r="H216" s="27" t="s">
        <v>1216</v>
      </c>
      <c r="I216" s="27" t="s">
        <v>1217</v>
      </c>
      <c r="J216" s="28">
        <v>800</v>
      </c>
      <c r="K216" s="29" t="s">
        <v>1218</v>
      </c>
      <c r="L216" s="22" t="s">
        <v>1219</v>
      </c>
      <c r="M216" s="30">
        <v>45231</v>
      </c>
      <c r="N216" s="31">
        <f t="shared" si="31"/>
        <v>45308</v>
      </c>
      <c r="O216" s="30">
        <v>45322</v>
      </c>
      <c r="P216" s="32" t="s">
        <v>1220</v>
      </c>
      <c r="Q216" s="12" t="s">
        <v>1221</v>
      </c>
      <c r="R216" s="34"/>
    </row>
    <row r="217" spans="2:18" ht="169.5" customHeight="1">
      <c r="B217" s="55" t="s">
        <v>1222</v>
      </c>
      <c r="C217" s="76" t="str">
        <f t="shared" ca="1" si="30"/>
        <v>受付中</v>
      </c>
      <c r="D217" s="21"/>
      <c r="E217" s="21" t="s">
        <v>22</v>
      </c>
      <c r="F217" s="21"/>
      <c r="G217" s="36" t="s">
        <v>1223</v>
      </c>
      <c r="H217" s="27" t="s">
        <v>1227</v>
      </c>
      <c r="I217" s="27" t="s">
        <v>1224</v>
      </c>
      <c r="J217" s="28" t="s">
        <v>1225</v>
      </c>
      <c r="K217" s="29" t="s">
        <v>1219</v>
      </c>
      <c r="L217" s="22" t="s">
        <v>1231</v>
      </c>
      <c r="M217" s="30">
        <v>45231</v>
      </c>
      <c r="N217" s="31">
        <f t="shared" si="31"/>
        <v>45261</v>
      </c>
      <c r="O217" s="30">
        <v>45275</v>
      </c>
      <c r="P217" s="32" t="s">
        <v>1226</v>
      </c>
      <c r="Q217" s="12" t="s">
        <v>1253</v>
      </c>
      <c r="R217" s="34"/>
    </row>
    <row r="218" spans="2:18" ht="71.25" customHeight="1">
      <c r="B218" s="55" t="s">
        <v>1222</v>
      </c>
      <c r="C218" s="76" t="str">
        <f t="shared" ca="1" si="30"/>
        <v>受付中</v>
      </c>
      <c r="D218" s="21"/>
      <c r="E218" s="21" t="s">
        <v>22</v>
      </c>
      <c r="F218" s="21"/>
      <c r="G218" s="36" t="s">
        <v>1223</v>
      </c>
      <c r="H218" s="27" t="s">
        <v>1229</v>
      </c>
      <c r="I218" s="27" t="s">
        <v>1232</v>
      </c>
      <c r="J218" s="28">
        <v>1000</v>
      </c>
      <c r="K218" s="29" t="s">
        <v>1219</v>
      </c>
      <c r="L218" s="22" t="s">
        <v>1231</v>
      </c>
      <c r="M218" s="30">
        <v>45231</v>
      </c>
      <c r="N218" s="31">
        <f t="shared" si="31"/>
        <v>45261</v>
      </c>
      <c r="O218" s="30">
        <v>45275</v>
      </c>
      <c r="P218" s="32" t="s">
        <v>1226</v>
      </c>
      <c r="Q218" s="12" t="s">
        <v>1253</v>
      </c>
      <c r="R218" s="34" t="s">
        <v>1230</v>
      </c>
    </row>
    <row r="219" spans="2:18" ht="71.25" customHeight="1">
      <c r="B219" s="55" t="s">
        <v>1222</v>
      </c>
      <c r="C219" s="76" t="str">
        <f t="shared" ca="1" si="30"/>
        <v>受付中</v>
      </c>
      <c r="D219" s="21"/>
      <c r="E219" s="21" t="s">
        <v>22</v>
      </c>
      <c r="F219" s="21"/>
      <c r="G219" s="36" t="s">
        <v>1223</v>
      </c>
      <c r="H219" s="27" t="s">
        <v>1228</v>
      </c>
      <c r="I219" s="27" t="s">
        <v>1232</v>
      </c>
      <c r="J219" s="28">
        <v>1000</v>
      </c>
      <c r="K219" s="29" t="s">
        <v>1219</v>
      </c>
      <c r="L219" s="22" t="s">
        <v>1231</v>
      </c>
      <c r="M219" s="30">
        <v>45231</v>
      </c>
      <c r="N219" s="31">
        <f t="shared" si="31"/>
        <v>45261</v>
      </c>
      <c r="O219" s="30">
        <v>45275</v>
      </c>
      <c r="P219" s="32" t="s">
        <v>1226</v>
      </c>
      <c r="Q219" s="12" t="s">
        <v>1253</v>
      </c>
      <c r="R219" s="34"/>
    </row>
    <row r="220" spans="2:18" ht="76.5" customHeight="1">
      <c r="B220" s="55" t="s">
        <v>1233</v>
      </c>
      <c r="C220" s="76" t="str">
        <f t="shared" ca="1" si="30"/>
        <v>受付中</v>
      </c>
      <c r="D220" s="21" t="s">
        <v>22</v>
      </c>
      <c r="E220" s="21" t="s">
        <v>22</v>
      </c>
      <c r="F220" s="21"/>
      <c r="G220" s="36" t="s">
        <v>1234</v>
      </c>
      <c r="H220" s="27" t="s">
        <v>1235</v>
      </c>
      <c r="I220" s="27" t="s">
        <v>1241</v>
      </c>
      <c r="J220" s="28">
        <v>1000</v>
      </c>
      <c r="K220" s="29" t="s">
        <v>1219</v>
      </c>
      <c r="L220" s="22" t="s">
        <v>1231</v>
      </c>
      <c r="M220" s="30">
        <v>45170</v>
      </c>
      <c r="N220" s="31">
        <f t="shared" si="31"/>
        <v>45246</v>
      </c>
      <c r="O220" s="30">
        <v>45260</v>
      </c>
      <c r="P220" s="32" t="s">
        <v>1220</v>
      </c>
      <c r="Q220" s="12" t="s">
        <v>1254</v>
      </c>
      <c r="R220" s="34"/>
    </row>
    <row r="221" spans="2:18" ht="71.25" customHeight="1">
      <c r="B221" s="55" t="s">
        <v>1233</v>
      </c>
      <c r="C221" s="76" t="str">
        <f t="shared" ca="1" si="30"/>
        <v>受付中</v>
      </c>
      <c r="D221" s="21" t="s">
        <v>22</v>
      </c>
      <c r="E221" s="21" t="s">
        <v>22</v>
      </c>
      <c r="F221" s="21"/>
      <c r="G221" s="36" t="s">
        <v>1234</v>
      </c>
      <c r="H221" s="27" t="s">
        <v>1236</v>
      </c>
      <c r="I221" s="27" t="s">
        <v>1237</v>
      </c>
      <c r="J221" s="28">
        <v>1200</v>
      </c>
      <c r="K221" s="29" t="s">
        <v>210</v>
      </c>
      <c r="L221" s="22" t="s">
        <v>1231</v>
      </c>
      <c r="M221" s="30">
        <v>45170</v>
      </c>
      <c r="N221" s="31">
        <f t="shared" si="31"/>
        <v>45246</v>
      </c>
      <c r="O221" s="30">
        <v>45260</v>
      </c>
      <c r="P221" s="32" t="s">
        <v>1220</v>
      </c>
      <c r="Q221" s="12" t="s">
        <v>1254</v>
      </c>
      <c r="R221" s="34"/>
    </row>
    <row r="222" spans="2:18" ht="105.75" customHeight="1">
      <c r="B222" s="55" t="s">
        <v>1238</v>
      </c>
      <c r="C222" s="76" t="str">
        <f t="shared" ca="1" si="30"/>
        <v>受付中</v>
      </c>
      <c r="D222" s="21" t="s">
        <v>22</v>
      </c>
      <c r="E222" s="21"/>
      <c r="F222" s="21"/>
      <c r="G222" s="36" t="s">
        <v>1239</v>
      </c>
      <c r="H222" s="27" t="s">
        <v>1240</v>
      </c>
      <c r="I222" s="27" t="s">
        <v>1242</v>
      </c>
      <c r="J222" s="28">
        <v>1200</v>
      </c>
      <c r="K222" s="29" t="s">
        <v>1219</v>
      </c>
      <c r="L222" s="29" t="s">
        <v>1219</v>
      </c>
      <c r="M222" s="30"/>
      <c r="N222" s="31">
        <f t="shared" si="31"/>
        <v>45233</v>
      </c>
      <c r="O222" s="30">
        <v>45247</v>
      </c>
      <c r="P222" s="32" t="s">
        <v>1243</v>
      </c>
      <c r="Q222" s="12" t="s">
        <v>1255</v>
      </c>
      <c r="R222" s="34"/>
    </row>
    <row r="223" spans="2:18" ht="93.75" customHeight="1">
      <c r="B223" s="55" t="s">
        <v>1244</v>
      </c>
      <c r="C223" s="76" t="str">
        <f t="shared" ca="1" si="30"/>
        <v>受付中</v>
      </c>
      <c r="D223" s="21" t="s">
        <v>22</v>
      </c>
      <c r="E223" s="21"/>
      <c r="F223" s="21"/>
      <c r="G223" s="36" t="s">
        <v>926</v>
      </c>
      <c r="H223" s="27" t="s">
        <v>1256</v>
      </c>
      <c r="I223" s="27" t="s">
        <v>1248</v>
      </c>
      <c r="J223" s="28">
        <v>1000</v>
      </c>
      <c r="K223" s="29" t="s">
        <v>928</v>
      </c>
      <c r="L223" s="22"/>
      <c r="M223" s="30">
        <v>45170</v>
      </c>
      <c r="N223" s="31">
        <f t="shared" si="31"/>
        <v>45216</v>
      </c>
      <c r="O223" s="30">
        <v>45230</v>
      </c>
      <c r="P223" s="32" t="s">
        <v>1245</v>
      </c>
      <c r="Q223" s="12" t="s">
        <v>1257</v>
      </c>
      <c r="R223" s="34"/>
    </row>
    <row r="224" spans="2:18" ht="90" customHeight="1">
      <c r="B224" s="55" t="s">
        <v>1246</v>
      </c>
      <c r="C224" s="76" t="str">
        <f t="shared" ca="1" si="30"/>
        <v>受付中</v>
      </c>
      <c r="D224" s="21"/>
      <c r="E224" s="21" t="s">
        <v>22</v>
      </c>
      <c r="F224" s="21"/>
      <c r="G224" s="36" t="s">
        <v>1247</v>
      </c>
      <c r="H224" s="27" t="s">
        <v>1249</v>
      </c>
      <c r="I224" s="27" t="s">
        <v>1250</v>
      </c>
      <c r="J224" s="28" t="s">
        <v>1251</v>
      </c>
      <c r="K224" s="29"/>
      <c r="L224" s="22"/>
      <c r="M224" s="30"/>
      <c r="N224" s="31">
        <f t="shared" si="31"/>
        <v>45231</v>
      </c>
      <c r="O224" s="30">
        <v>45245</v>
      </c>
      <c r="P224" s="32" t="s">
        <v>1252</v>
      </c>
      <c r="Q224" s="12" t="s">
        <v>1258</v>
      </c>
      <c r="R224" s="34"/>
    </row>
    <row r="225" spans="2:18" ht="71.25" customHeight="1">
      <c r="B225" s="55" t="s">
        <v>1259</v>
      </c>
      <c r="C225" s="76" t="str">
        <f t="shared" ca="1" si="30"/>
        <v>受付中</v>
      </c>
      <c r="D225" s="21" t="s">
        <v>22</v>
      </c>
      <c r="E225" s="21"/>
      <c r="F225" s="21"/>
      <c r="G225" s="36" t="s">
        <v>1260</v>
      </c>
      <c r="H225" s="27" t="s">
        <v>1261</v>
      </c>
      <c r="I225" s="27" t="s">
        <v>1262</v>
      </c>
      <c r="J225" s="28" t="s">
        <v>1263</v>
      </c>
      <c r="K225" s="29" t="s">
        <v>1265</v>
      </c>
      <c r="L225" s="22" t="s">
        <v>1265</v>
      </c>
      <c r="M225" s="30">
        <v>45200</v>
      </c>
      <c r="N225" s="31">
        <f t="shared" si="31"/>
        <v>45246</v>
      </c>
      <c r="O225" s="30">
        <v>45260</v>
      </c>
      <c r="P225" s="32" t="s">
        <v>1264</v>
      </c>
      <c r="Q225" s="12" t="s">
        <v>1266</v>
      </c>
      <c r="R225" s="34"/>
    </row>
    <row r="226" spans="2:18" ht="390.75" customHeight="1">
      <c r="B226" s="55" t="s">
        <v>1267</v>
      </c>
      <c r="C226" s="76" t="str">
        <f t="shared" ref="C226:C243" ca="1" si="32">IF($B$1&gt;O226, "終了", IF(O226 - $B$1 &lt;= 14, "要問合", "受付中"))</f>
        <v>受付中</v>
      </c>
      <c r="D226" s="21" t="s">
        <v>22</v>
      </c>
      <c r="E226" s="21" t="s">
        <v>22</v>
      </c>
      <c r="F226" s="21" t="s">
        <v>22</v>
      </c>
      <c r="G226" s="36" t="s">
        <v>1270</v>
      </c>
      <c r="H226" s="27" t="s">
        <v>1273</v>
      </c>
      <c r="I226" s="27" t="s">
        <v>1271</v>
      </c>
      <c r="J226" s="28" t="s">
        <v>1272</v>
      </c>
      <c r="K226" s="29" t="s">
        <v>1277</v>
      </c>
      <c r="L226" s="22"/>
      <c r="M226" s="30"/>
      <c r="N226" s="31">
        <f t="shared" ref="N226:N243" si="33">O226-14</f>
        <v>45231</v>
      </c>
      <c r="O226" s="30">
        <v>45245</v>
      </c>
      <c r="P226" s="32" t="s">
        <v>1276</v>
      </c>
      <c r="Q226" s="12" t="s">
        <v>1275</v>
      </c>
      <c r="R226" s="34" t="s">
        <v>1274</v>
      </c>
    </row>
    <row r="227" spans="2:18" ht="117.75" customHeight="1">
      <c r="B227" s="55" t="s">
        <v>1268</v>
      </c>
      <c r="C227" s="76" t="str">
        <f t="shared" ca="1" si="32"/>
        <v>受付中</v>
      </c>
      <c r="D227" s="21"/>
      <c r="E227" s="21" t="s">
        <v>22</v>
      </c>
      <c r="F227" s="21" t="s">
        <v>22</v>
      </c>
      <c r="G227" s="36" t="s">
        <v>1278</v>
      </c>
      <c r="H227" s="27" t="s">
        <v>1279</v>
      </c>
      <c r="I227" s="27" t="s">
        <v>1280</v>
      </c>
      <c r="J227" s="28">
        <v>1500</v>
      </c>
      <c r="K227" s="29" t="s">
        <v>1281</v>
      </c>
      <c r="L227" s="22" t="s">
        <v>1281</v>
      </c>
      <c r="M227" s="30"/>
      <c r="N227" s="31">
        <f t="shared" si="33"/>
        <v>45277</v>
      </c>
      <c r="O227" s="30">
        <v>45291</v>
      </c>
      <c r="P227" s="32" t="s">
        <v>1289</v>
      </c>
      <c r="Q227" s="12" t="s">
        <v>1318</v>
      </c>
      <c r="R227" s="34"/>
    </row>
    <row r="228" spans="2:18" ht="169.5" customHeight="1">
      <c r="B228" s="55" t="s">
        <v>1268</v>
      </c>
      <c r="C228" s="76" t="str">
        <f t="shared" ca="1" si="32"/>
        <v>受付中</v>
      </c>
      <c r="D228" s="21"/>
      <c r="E228" s="21" t="s">
        <v>22</v>
      </c>
      <c r="F228" s="21" t="s">
        <v>22</v>
      </c>
      <c r="G228" s="36" t="s">
        <v>1285</v>
      </c>
      <c r="H228" s="27" t="s">
        <v>1282</v>
      </c>
      <c r="I228" s="27" t="s">
        <v>1283</v>
      </c>
      <c r="J228" s="28" t="s">
        <v>1284</v>
      </c>
      <c r="K228" s="29"/>
      <c r="L228" s="22"/>
      <c r="M228" s="30"/>
      <c r="N228" s="31">
        <f t="shared" si="33"/>
        <v>45277</v>
      </c>
      <c r="O228" s="30">
        <v>45291</v>
      </c>
      <c r="P228" s="32" t="s">
        <v>1289</v>
      </c>
      <c r="Q228" s="12" t="s">
        <v>1318</v>
      </c>
      <c r="R228" s="25" t="s">
        <v>1269</v>
      </c>
    </row>
    <row r="229" spans="2:18" ht="225" customHeight="1">
      <c r="B229" s="55" t="s">
        <v>1268</v>
      </c>
      <c r="C229" s="76" t="str">
        <f t="shared" ca="1" si="32"/>
        <v>受付中</v>
      </c>
      <c r="D229" s="21"/>
      <c r="E229" s="21" t="s">
        <v>22</v>
      </c>
      <c r="F229" s="21" t="s">
        <v>22</v>
      </c>
      <c r="G229" s="36" t="s">
        <v>1286</v>
      </c>
      <c r="H229" s="27" t="s">
        <v>1287</v>
      </c>
      <c r="I229" s="27" t="s">
        <v>1288</v>
      </c>
      <c r="J229" s="28" t="s">
        <v>1284</v>
      </c>
      <c r="K229" s="29"/>
      <c r="L229" s="22"/>
      <c r="M229" s="30"/>
      <c r="N229" s="31">
        <f t="shared" si="33"/>
        <v>45277</v>
      </c>
      <c r="O229" s="30">
        <v>45291</v>
      </c>
      <c r="P229" s="32" t="s">
        <v>1289</v>
      </c>
      <c r="Q229" s="12" t="s">
        <v>1318</v>
      </c>
      <c r="R229" s="34"/>
    </row>
    <row r="230" spans="2:18" ht="132" customHeight="1">
      <c r="B230" s="55" t="s">
        <v>1296</v>
      </c>
      <c r="C230" s="76" t="str">
        <f t="shared" ca="1" si="32"/>
        <v>受付中</v>
      </c>
      <c r="D230" s="21" t="s">
        <v>22</v>
      </c>
      <c r="E230" s="21" t="s">
        <v>22</v>
      </c>
      <c r="F230" s="21" t="s">
        <v>22</v>
      </c>
      <c r="G230" s="36" t="s">
        <v>1290</v>
      </c>
      <c r="H230" s="27" t="s">
        <v>1291</v>
      </c>
      <c r="I230" s="27" t="s">
        <v>1292</v>
      </c>
      <c r="J230" s="69" t="s">
        <v>1293</v>
      </c>
      <c r="K230" s="29" t="s">
        <v>1281</v>
      </c>
      <c r="L230" s="22"/>
      <c r="M230" s="30"/>
      <c r="N230" s="31">
        <f t="shared" si="33"/>
        <v>45233</v>
      </c>
      <c r="O230" s="30">
        <v>45247</v>
      </c>
      <c r="P230" s="32" t="s">
        <v>1289</v>
      </c>
      <c r="Q230" s="12" t="s">
        <v>1319</v>
      </c>
      <c r="R230" s="34"/>
    </row>
    <row r="231" spans="2:18" ht="110.25" customHeight="1">
      <c r="B231" s="55" t="s">
        <v>1296</v>
      </c>
      <c r="C231" s="76" t="str">
        <f t="shared" ca="1" si="32"/>
        <v>受付中</v>
      </c>
      <c r="D231" s="21" t="s">
        <v>22</v>
      </c>
      <c r="E231" s="21" t="s">
        <v>22</v>
      </c>
      <c r="F231" s="21" t="s">
        <v>22</v>
      </c>
      <c r="G231" s="36" t="s">
        <v>1290</v>
      </c>
      <c r="H231" s="27" t="s">
        <v>1291</v>
      </c>
      <c r="I231" s="27" t="s">
        <v>1295</v>
      </c>
      <c r="J231" s="28">
        <v>3000</v>
      </c>
      <c r="K231" s="29" t="s">
        <v>1294</v>
      </c>
      <c r="L231" s="22"/>
      <c r="M231" s="30"/>
      <c r="N231" s="31">
        <f t="shared" si="33"/>
        <v>45233</v>
      </c>
      <c r="O231" s="30">
        <v>45247</v>
      </c>
      <c r="P231" s="32" t="s">
        <v>1289</v>
      </c>
      <c r="Q231" s="12" t="s">
        <v>1319</v>
      </c>
      <c r="R231" s="34"/>
    </row>
    <row r="232" spans="2:18" ht="71.25" customHeight="1">
      <c r="B232" s="55" t="s">
        <v>1297</v>
      </c>
      <c r="C232" s="76" t="str">
        <f t="shared" ca="1" si="32"/>
        <v>受付中</v>
      </c>
      <c r="D232" s="21" t="s">
        <v>22</v>
      </c>
      <c r="E232" s="21" t="s">
        <v>22</v>
      </c>
      <c r="F232" s="21" t="s">
        <v>22</v>
      </c>
      <c r="G232" s="36" t="s">
        <v>1298</v>
      </c>
      <c r="H232" s="27" t="s">
        <v>1299</v>
      </c>
      <c r="I232" s="27" t="s">
        <v>1303</v>
      </c>
      <c r="J232" s="28">
        <v>1000</v>
      </c>
      <c r="K232" s="29" t="s">
        <v>1300</v>
      </c>
      <c r="L232" s="22" t="s">
        <v>1301</v>
      </c>
      <c r="M232" s="30"/>
      <c r="N232" s="31">
        <f t="shared" si="33"/>
        <v>45231</v>
      </c>
      <c r="O232" s="30">
        <v>45245</v>
      </c>
      <c r="P232" s="32" t="s">
        <v>1302</v>
      </c>
      <c r="Q232" s="12" t="s">
        <v>1320</v>
      </c>
      <c r="R232" s="34"/>
    </row>
    <row r="233" spans="2:18" ht="71.25" customHeight="1">
      <c r="B233" s="55" t="s">
        <v>1311</v>
      </c>
      <c r="C233" s="76" t="str">
        <f t="shared" ca="1" si="32"/>
        <v>受付中</v>
      </c>
      <c r="D233" s="21"/>
      <c r="E233" s="21" t="s">
        <v>22</v>
      </c>
      <c r="F233" s="21"/>
      <c r="G233" s="36" t="s">
        <v>1304</v>
      </c>
      <c r="H233" s="27" t="s">
        <v>1305</v>
      </c>
      <c r="I233" s="27" t="s">
        <v>1306</v>
      </c>
      <c r="J233" s="28">
        <v>2000</v>
      </c>
      <c r="K233" s="29"/>
      <c r="L233" s="22"/>
      <c r="M233" s="30"/>
      <c r="N233" s="31">
        <f t="shared" si="33"/>
        <v>45277</v>
      </c>
      <c r="O233" s="30">
        <v>45291</v>
      </c>
      <c r="P233" s="32" t="s">
        <v>1307</v>
      </c>
      <c r="Q233" s="12" t="s">
        <v>1321</v>
      </c>
      <c r="R233" s="34"/>
    </row>
    <row r="234" spans="2:18" ht="71.25" customHeight="1">
      <c r="B234" s="55" t="s">
        <v>1312</v>
      </c>
      <c r="C234" s="76" t="str">
        <f t="shared" ca="1" si="32"/>
        <v>受付中</v>
      </c>
      <c r="D234" s="21" t="s">
        <v>22</v>
      </c>
      <c r="E234" s="21"/>
      <c r="F234" s="21"/>
      <c r="G234" s="36" t="s">
        <v>1308</v>
      </c>
      <c r="H234" s="27" t="s">
        <v>1322</v>
      </c>
      <c r="I234" s="27" t="s">
        <v>1309</v>
      </c>
      <c r="J234" s="28">
        <v>10000</v>
      </c>
      <c r="K234" s="29"/>
      <c r="L234" s="22" t="s">
        <v>1301</v>
      </c>
      <c r="M234" s="30"/>
      <c r="N234" s="31">
        <f t="shared" si="33"/>
        <v>45261</v>
      </c>
      <c r="O234" s="30">
        <v>45275</v>
      </c>
      <c r="P234" s="32" t="s">
        <v>1310</v>
      </c>
      <c r="Q234" s="12" t="s">
        <v>1323</v>
      </c>
      <c r="R234" s="34"/>
    </row>
    <row r="235" spans="2:18" ht="128.25" customHeight="1">
      <c r="B235" s="55" t="s">
        <v>1313</v>
      </c>
      <c r="C235" s="76" t="str">
        <f t="shared" ca="1" si="32"/>
        <v>受付中</v>
      </c>
      <c r="D235" s="21" t="s">
        <v>22</v>
      </c>
      <c r="E235" s="21"/>
      <c r="F235" s="21" t="s">
        <v>22</v>
      </c>
      <c r="G235" s="36" t="s">
        <v>1314</v>
      </c>
      <c r="H235" s="27" t="s">
        <v>1315</v>
      </c>
      <c r="I235" s="27" t="s">
        <v>1324</v>
      </c>
      <c r="J235" s="28">
        <v>3000</v>
      </c>
      <c r="K235" s="29" t="s">
        <v>1317</v>
      </c>
      <c r="L235" s="22"/>
      <c r="M235" s="30"/>
      <c r="N235" s="31">
        <f t="shared" si="33"/>
        <v>45247</v>
      </c>
      <c r="O235" s="30">
        <v>45261</v>
      </c>
      <c r="P235" s="32" t="s">
        <v>1316</v>
      </c>
      <c r="Q235" s="12" t="s">
        <v>1325</v>
      </c>
      <c r="R235" s="34"/>
    </row>
    <row r="236" spans="2:18" ht="150" customHeight="1">
      <c r="B236" s="55" t="s">
        <v>1326</v>
      </c>
      <c r="C236" s="76" t="str">
        <f t="shared" ca="1" si="32"/>
        <v>受付中</v>
      </c>
      <c r="D236" s="21"/>
      <c r="E236" s="21"/>
      <c r="F236" s="21" t="s">
        <v>22</v>
      </c>
      <c r="G236" s="36" t="s">
        <v>1327</v>
      </c>
      <c r="H236" s="27" t="s">
        <v>1332</v>
      </c>
      <c r="I236" s="27" t="s">
        <v>1328</v>
      </c>
      <c r="J236" s="28">
        <v>500</v>
      </c>
      <c r="K236" s="29" t="s">
        <v>1329</v>
      </c>
      <c r="L236" s="22" t="s">
        <v>1330</v>
      </c>
      <c r="M236" s="30"/>
      <c r="N236" s="31">
        <f t="shared" si="33"/>
        <v>45246</v>
      </c>
      <c r="O236" s="30">
        <v>45260</v>
      </c>
      <c r="P236" s="32" t="s">
        <v>1331</v>
      </c>
      <c r="Q236" s="12" t="s">
        <v>1333</v>
      </c>
      <c r="R236" s="34"/>
    </row>
    <row r="237" spans="2:18" ht="71.25" customHeight="1">
      <c r="B237" s="55" t="s">
        <v>1334</v>
      </c>
      <c r="C237" s="76" t="str">
        <f t="shared" ca="1" si="32"/>
        <v>受付中</v>
      </c>
      <c r="D237" s="21" t="s">
        <v>22</v>
      </c>
      <c r="E237" s="21"/>
      <c r="F237" s="21"/>
      <c r="G237" s="36" t="s">
        <v>1335</v>
      </c>
      <c r="H237" s="27" t="s">
        <v>1336</v>
      </c>
      <c r="I237" s="27" t="s">
        <v>1338</v>
      </c>
      <c r="J237" s="28" t="s">
        <v>1339</v>
      </c>
      <c r="K237" s="29" t="s">
        <v>1337</v>
      </c>
      <c r="L237" s="22"/>
      <c r="M237" s="30"/>
      <c r="N237" s="31">
        <f t="shared" si="33"/>
        <v>45257</v>
      </c>
      <c r="O237" s="30">
        <v>45271</v>
      </c>
      <c r="P237" s="32" t="s">
        <v>1340</v>
      </c>
      <c r="Q237" s="12" t="s">
        <v>1341</v>
      </c>
      <c r="R237" s="34"/>
    </row>
    <row r="238" spans="2:18" ht="71.25" hidden="1" customHeight="1">
      <c r="B238" s="55"/>
      <c r="C238" s="76" t="str">
        <f t="shared" ca="1" si="32"/>
        <v>終了</v>
      </c>
      <c r="D238" s="21"/>
      <c r="E238" s="21"/>
      <c r="F238" s="21"/>
      <c r="G238" s="36"/>
      <c r="H238" s="27"/>
      <c r="I238" s="27"/>
      <c r="J238" s="28"/>
      <c r="K238" s="29"/>
      <c r="L238" s="22"/>
      <c r="M238" s="30"/>
      <c r="N238" s="31">
        <f t="shared" si="33"/>
        <v>-14</v>
      </c>
      <c r="O238" s="30"/>
      <c r="P238" s="32"/>
      <c r="Q238" s="12"/>
      <c r="R238" s="34"/>
    </row>
    <row r="239" spans="2:18" ht="71.25" hidden="1" customHeight="1">
      <c r="B239" s="55"/>
      <c r="C239" s="76" t="str">
        <f t="shared" ca="1" si="32"/>
        <v>終了</v>
      </c>
      <c r="D239" s="21"/>
      <c r="E239" s="21"/>
      <c r="F239" s="21"/>
      <c r="G239" s="36"/>
      <c r="H239" s="27"/>
      <c r="I239" s="27"/>
      <c r="J239" s="28"/>
      <c r="K239" s="29"/>
      <c r="L239" s="22"/>
      <c r="M239" s="30"/>
      <c r="N239" s="31">
        <f t="shared" si="33"/>
        <v>-14</v>
      </c>
      <c r="O239" s="30"/>
      <c r="P239" s="32"/>
      <c r="Q239" s="12"/>
      <c r="R239" s="34"/>
    </row>
    <row r="240" spans="2:18" ht="71.25" hidden="1" customHeight="1">
      <c r="B240" s="55"/>
      <c r="C240" s="76" t="str">
        <f t="shared" ca="1" si="32"/>
        <v>終了</v>
      </c>
      <c r="D240" s="21"/>
      <c r="E240" s="21"/>
      <c r="F240" s="21"/>
      <c r="G240" s="36"/>
      <c r="H240" s="27"/>
      <c r="I240" s="27"/>
      <c r="J240" s="28"/>
      <c r="K240" s="29"/>
      <c r="L240" s="22"/>
      <c r="M240" s="30"/>
      <c r="N240" s="31">
        <f t="shared" si="33"/>
        <v>-14</v>
      </c>
      <c r="O240" s="30"/>
      <c r="P240" s="32"/>
      <c r="Q240" s="12"/>
      <c r="R240" s="34"/>
    </row>
    <row r="241" spans="2:18" ht="71.25" hidden="1" customHeight="1">
      <c r="B241" s="55"/>
      <c r="C241" s="76" t="str">
        <f t="shared" ca="1" si="32"/>
        <v>終了</v>
      </c>
      <c r="D241" s="21"/>
      <c r="E241" s="21"/>
      <c r="F241" s="21"/>
      <c r="G241" s="36"/>
      <c r="H241" s="27"/>
      <c r="I241" s="27"/>
      <c r="J241" s="28"/>
      <c r="K241" s="29"/>
      <c r="L241" s="22"/>
      <c r="M241" s="30"/>
      <c r="N241" s="31">
        <f t="shared" si="33"/>
        <v>-14</v>
      </c>
      <c r="O241" s="30"/>
      <c r="P241" s="32"/>
      <c r="Q241" s="12"/>
      <c r="R241" s="34"/>
    </row>
    <row r="242" spans="2:18" ht="71.25" hidden="1" customHeight="1">
      <c r="B242" s="55"/>
      <c r="C242" s="76" t="str">
        <f t="shared" ca="1" si="32"/>
        <v>終了</v>
      </c>
      <c r="D242" s="21"/>
      <c r="E242" s="21"/>
      <c r="F242" s="21"/>
      <c r="G242" s="36"/>
      <c r="H242" s="27"/>
      <c r="I242" s="27"/>
      <c r="J242" s="28"/>
      <c r="K242" s="29"/>
      <c r="L242" s="22"/>
      <c r="M242" s="30"/>
      <c r="N242" s="31">
        <f t="shared" si="33"/>
        <v>-14</v>
      </c>
      <c r="O242" s="30"/>
      <c r="P242" s="32"/>
      <c r="Q242" s="12"/>
      <c r="R242" s="34"/>
    </row>
    <row r="243" spans="2:18" ht="71.25" hidden="1" customHeight="1">
      <c r="B243" s="55"/>
      <c r="C243" s="76" t="str">
        <f t="shared" ca="1" si="32"/>
        <v>終了</v>
      </c>
      <c r="D243" s="21"/>
      <c r="E243" s="21"/>
      <c r="F243" s="21"/>
      <c r="G243" s="36"/>
      <c r="H243" s="27"/>
      <c r="I243" s="27"/>
      <c r="J243" s="28"/>
      <c r="K243" s="29"/>
      <c r="L243" s="22"/>
      <c r="M243" s="30"/>
      <c r="N243" s="31">
        <f t="shared" si="33"/>
        <v>-14</v>
      </c>
      <c r="O243" s="30"/>
      <c r="P243" s="32"/>
      <c r="Q243" s="12"/>
      <c r="R243" s="34"/>
    </row>
    <row r="1043726" spans="8:9">
      <c r="H1043726" s="8"/>
      <c r="I1043726" s="8"/>
    </row>
  </sheetData>
  <autoFilter ref="B9:R243" xr:uid="{FA5CC778-59CA-459F-9207-4D661810715B}">
    <filterColumn colId="1">
      <filters>
        <filter val="受付中"/>
      </filters>
    </filterColumn>
  </autoFilter>
  <mergeCells count="20">
    <mergeCell ref="B2:Q2"/>
    <mergeCell ref="Q3:R3"/>
    <mergeCell ref="C4:P4"/>
    <mergeCell ref="C5:P5"/>
    <mergeCell ref="C6:P6"/>
    <mergeCell ref="B8:B9"/>
    <mergeCell ref="C8:C9"/>
    <mergeCell ref="D8:F8"/>
    <mergeCell ref="G8:G9"/>
    <mergeCell ref="H8:H9"/>
    <mergeCell ref="R8:R9"/>
    <mergeCell ref="M8:M9"/>
    <mergeCell ref="N8:N9"/>
    <mergeCell ref="Q8:Q9"/>
    <mergeCell ref="C7:P7"/>
    <mergeCell ref="O8:O9"/>
    <mergeCell ref="P8:P9"/>
    <mergeCell ref="I8:I9"/>
    <mergeCell ref="J8:J9"/>
    <mergeCell ref="K8:L8"/>
  </mergeCells>
  <phoneticPr fontId="1"/>
  <hyperlinks>
    <hyperlink ref="Q10" r:id="rId1" xr:uid="{FA6A7BA5-C21A-4E4B-80CC-19DE83535D95}"/>
    <hyperlink ref="Q11" r:id="rId2" xr:uid="{612783C4-6980-413B-A355-6D4A31A76335}"/>
    <hyperlink ref="Q12" r:id="rId3" xr:uid="{809C33BA-FD75-4BC7-8DC8-9937F2C1879D}"/>
    <hyperlink ref="Q13" r:id="rId4" xr:uid="{9EB0F148-2796-4AD0-815E-01B052DAC98E}"/>
    <hyperlink ref="Q14" r:id="rId5" xr:uid="{798B5063-2E91-4142-8E80-7582656A5709}"/>
    <hyperlink ref="Q15" r:id="rId6" xr:uid="{86837685-8AB4-4D98-89A0-D06AE23B8505}"/>
    <hyperlink ref="Q16" r:id="rId7" xr:uid="{06D09B13-91CC-4E9C-8369-31A7AC202389}"/>
    <hyperlink ref="Q17" r:id="rId8" xr:uid="{A277BD67-E39F-4F19-BA60-C2C87743202F}"/>
    <hyperlink ref="Q18" r:id="rId9" xr:uid="{22BD0494-2634-43AE-B918-F2208167D32C}"/>
    <hyperlink ref="Q19" r:id="rId10" xr:uid="{8995D421-6000-4B2D-9A88-1081116DE4E3}"/>
    <hyperlink ref="Q20" r:id="rId11" xr:uid="{ECD302B8-01DB-4F5E-A061-BE76ED023D27}"/>
    <hyperlink ref="Q21" r:id="rId12" xr:uid="{273A9CCD-6F99-4E0A-81A4-384CB17DA2CB}"/>
    <hyperlink ref="Q27" r:id="rId13" xr:uid="{60D67373-78DC-41BE-9C00-FE3F3C114D26}"/>
    <hyperlink ref="Q28" r:id="rId14" xr:uid="{4CBF9780-30C0-44DB-BB05-7A83B8CA5224}"/>
    <hyperlink ref="Q29" r:id="rId15" xr:uid="{8EC5AF8F-D64A-4964-8515-CEFFA25AAD8D}"/>
    <hyperlink ref="Q30" r:id="rId16" xr:uid="{442A2309-4E26-472D-8DEA-84D4756ECAD9}"/>
    <hyperlink ref="Q31" r:id="rId17" xr:uid="{226CEA21-5925-44C7-8AF4-0374708AE832}"/>
    <hyperlink ref="Q32" r:id="rId18" xr:uid="{03F15FAB-B5D4-4DBE-8DB6-7B8B49B36AE3}"/>
    <hyperlink ref="Q33" r:id="rId19" xr:uid="{3E19B49A-996C-49C5-80F5-2775DDB8F7B5}"/>
    <hyperlink ref="Q34" r:id="rId20" xr:uid="{1706A9F1-3FF4-401F-A52A-A1F0B2A786D0}"/>
    <hyperlink ref="Q35" r:id="rId21" xr:uid="{12820F2D-7707-4E0B-B975-FBF1AB6A4A89}"/>
    <hyperlink ref="Q36" r:id="rId22" xr:uid="{6A221063-9D8E-43FF-87FF-9D2396A118E9}"/>
    <hyperlink ref="Q37" r:id="rId23" xr:uid="{CC3267FC-F6FE-41DA-95AF-C0288017C1B8}"/>
    <hyperlink ref="Q38" r:id="rId24" xr:uid="{5924DA79-D760-4957-9B3B-3BCCBDA61F07}"/>
    <hyperlink ref="Q39" r:id="rId25" xr:uid="{F68C9010-99C2-4F29-B470-9BD1404ECDC3}"/>
    <hyperlink ref="Q40" r:id="rId26" xr:uid="{E23BB334-C96B-435A-A63B-244623A9DC96}"/>
    <hyperlink ref="Q41" r:id="rId27" xr:uid="{7D139E11-3BCE-4205-A3E0-EDBBC6A55E56}"/>
    <hyperlink ref="Q42" r:id="rId28" xr:uid="{43BB8E55-815B-4FD0-B5E2-FB865C64E434}"/>
    <hyperlink ref="Q43" r:id="rId29" xr:uid="{D4D771B8-D2AA-41A7-9447-7BEF61F8DA6E}"/>
    <hyperlink ref="Q44" r:id="rId30" xr:uid="{C520B720-D884-4159-9C1B-9E4972AC5707}"/>
    <hyperlink ref="Q45" r:id="rId31" xr:uid="{FD55A97E-01C2-4D9B-A908-652277E614EC}"/>
    <hyperlink ref="Q46" r:id="rId32" xr:uid="{9258456D-94CF-41E5-94F7-73A86D031718}"/>
    <hyperlink ref="Q47" r:id="rId33" xr:uid="{1530BCB6-9E3F-4A64-BD47-DCCBC819D8CD}"/>
    <hyperlink ref="Q48" r:id="rId34" xr:uid="{0F61505E-ECFB-4C38-96BE-F7944EE7D96A}"/>
    <hyperlink ref="Q49" r:id="rId35" xr:uid="{AFCCF9CB-CA2D-4FE7-9C47-61650F0F9693}"/>
    <hyperlink ref="Q50" r:id="rId36" xr:uid="{D1F7CF5F-BC1E-44CA-96FF-8ECFAF0A0E28}"/>
    <hyperlink ref="Q51" r:id="rId37" xr:uid="{67AC0EC0-4D36-4422-B9A4-45C603C03743}"/>
    <hyperlink ref="Q52" r:id="rId38" xr:uid="{750927F3-9813-447B-B642-DF7E25C1501B}"/>
    <hyperlink ref="Q53" r:id="rId39" xr:uid="{AC98B517-8BF6-42E6-8345-67634E804876}"/>
    <hyperlink ref="Q54" r:id="rId40" xr:uid="{8F157900-6C58-476C-B8AA-F0B2F9B27ED3}"/>
    <hyperlink ref="Q57" r:id="rId41" xr:uid="{CCBDAF4B-074A-4C76-BFE2-669FE65F1D66}"/>
    <hyperlink ref="Q55" r:id="rId42" xr:uid="{E743650E-1008-4174-8C12-E6B5CC580594}"/>
    <hyperlink ref="Q56" r:id="rId43" xr:uid="{584B9B3D-37E3-4C89-AD3B-FDB6A4FC70A1}"/>
    <hyperlink ref="Q58" r:id="rId44" xr:uid="{E7E1B358-C6F1-4483-970B-80C6C29510AD}"/>
    <hyperlink ref="Q59" r:id="rId45" xr:uid="{E4D46D66-DB3E-4046-A190-27D2AFDD8F8F}"/>
    <hyperlink ref="Q60" r:id="rId46" xr:uid="{276C39E1-E9DD-4CAC-A524-05C235AD20DA}"/>
    <hyperlink ref="Q61" r:id="rId47" xr:uid="{B77BF7D2-296E-42F7-9CC7-7D42B3A99A2C}"/>
    <hyperlink ref="Q62" r:id="rId48" xr:uid="{0F9EE244-EEA6-4ACD-8E4C-470E7ED41D0A}"/>
    <hyperlink ref="Q63" r:id="rId49" xr:uid="{34127321-9F32-4520-A9E5-AEDC34A932E2}"/>
    <hyperlink ref="Q64" r:id="rId50" xr:uid="{6C605304-6118-4723-BDEF-E3AD9E4BD696}"/>
    <hyperlink ref="Q65" r:id="rId51" xr:uid="{80B6E2D6-F82F-4CD0-9119-4580411920DE}"/>
    <hyperlink ref="Q66" r:id="rId52" xr:uid="{73FB3AC0-DFAF-4020-A9E3-AB8792CB1101}"/>
    <hyperlink ref="Q67" r:id="rId53" xr:uid="{68E73100-1D76-42F3-BFB2-FFD3EAEA59F5}"/>
    <hyperlink ref="Q68" r:id="rId54" xr:uid="{8928C046-CD4D-40EB-BB6C-8E9C30B3F5DA}"/>
    <hyperlink ref="Q69" r:id="rId55" xr:uid="{10861C00-1AE1-4FD1-B366-66DED7055779}"/>
    <hyperlink ref="Q70" r:id="rId56" xr:uid="{D011F698-D096-4789-93CE-E2B6E41654DE}"/>
    <hyperlink ref="Q71" r:id="rId57" xr:uid="{68E7C04D-DAB9-4F0F-9DBF-C1489BB783C2}"/>
    <hyperlink ref="Q72" r:id="rId58" xr:uid="{97288AFF-5A25-4121-8C94-73921BF02AF3}"/>
    <hyperlink ref="Q73" r:id="rId59" xr:uid="{4A62F674-358E-486D-8C02-89797884B5A7}"/>
    <hyperlink ref="Q74" r:id="rId60" xr:uid="{57E25484-D6F4-40EE-B89A-ECD750CEBF20}"/>
    <hyperlink ref="Q75" r:id="rId61" xr:uid="{E8364C67-BA4F-4DAA-8C2C-05A53FFA20E8}"/>
    <hyperlink ref="Q76" r:id="rId62" xr:uid="{B4F42E4E-6192-413D-AE31-DBA637D66386}"/>
    <hyperlink ref="Q77" r:id="rId63" xr:uid="{B15C00E0-37D4-4C82-9601-D56FA04BBD51}"/>
    <hyperlink ref="Q78" r:id="rId64" xr:uid="{90BEDD37-5F38-459D-A35A-8FAAB3946D3D}"/>
    <hyperlink ref="Q79" r:id="rId65" xr:uid="{AD940D58-DA8E-447D-805E-C3B0671080E3}"/>
    <hyperlink ref="Q80" r:id="rId66" xr:uid="{CD0EC027-494B-4F10-AA1B-7F9DBCEF01CC}"/>
    <hyperlink ref="Q81" r:id="rId67" xr:uid="{DB94B0CD-4A90-425C-81DE-AF28E377FB9F}"/>
    <hyperlink ref="Q82" r:id="rId68" xr:uid="{46100512-1B05-44D4-AF95-420196D53318}"/>
    <hyperlink ref="Q83" r:id="rId69" xr:uid="{2302750F-BD48-4ABB-908C-877FE29D5FAC}"/>
    <hyperlink ref="Q84" r:id="rId70" xr:uid="{2D71E43C-3981-4E34-B856-56F0E4BC483D}"/>
    <hyperlink ref="Q85" r:id="rId71" xr:uid="{0DD271E2-B5CF-4750-A97A-2667446DA5D8}"/>
    <hyperlink ref="Q86" r:id="rId72" xr:uid="{877D8FC0-0678-4DCA-A40A-6511A3603C06}"/>
    <hyperlink ref="Q87" r:id="rId73" xr:uid="{538BDC3B-5576-448E-AB91-B3C933CBD5FC}"/>
    <hyperlink ref="Q88" r:id="rId74" xr:uid="{498AC2F4-B356-471F-912E-7A6015B27B36}"/>
    <hyperlink ref="Q89" r:id="rId75" xr:uid="{02B36D86-F740-40BB-9B73-4E5EA35EF797}"/>
    <hyperlink ref="Q90" r:id="rId76" xr:uid="{297D8FBA-33A1-446A-8502-5F03FD33C4C7}"/>
    <hyperlink ref="Q91" r:id="rId77" location="anc01" xr:uid="{C35D9EAA-D18E-4A07-9969-715041EC1F91}"/>
    <hyperlink ref="Q92" r:id="rId78" xr:uid="{CE583C90-F99C-4A3A-89EF-813EB4605705}"/>
    <hyperlink ref="Q93" r:id="rId79" xr:uid="{C0B0511D-D3A1-4306-AB93-2A0C5F54BFAB}"/>
    <hyperlink ref="Q94" r:id="rId80" xr:uid="{BDC850CE-64C7-4A4A-BBDB-8CA68AF461A3}"/>
    <hyperlink ref="Q95" r:id="rId81" xr:uid="{BBB3C730-228F-46F4-822B-F3EA0A9FAE12}"/>
    <hyperlink ref="Q96" r:id="rId82" xr:uid="{23F2E272-3C28-4D43-90AF-14A2007E706F}"/>
    <hyperlink ref="Q97" r:id="rId83" xr:uid="{E3F4FE54-0001-4644-B50B-EF8F64DFA1A9}"/>
    <hyperlink ref="Q98" r:id="rId84" xr:uid="{6FB7B531-C15C-4AC8-B638-DC9F7B0E13F9}"/>
    <hyperlink ref="Q99" r:id="rId85" xr:uid="{125E9F66-9419-4056-B27A-81C7B9D7DF4F}"/>
    <hyperlink ref="Q100" r:id="rId86" xr:uid="{E02D5A3D-EFB4-4F5E-A3A6-5CCDA7744DAB}"/>
    <hyperlink ref="Q101" r:id="rId87" xr:uid="{8DD2F1F6-CFC2-41E0-BA61-A560912F2E06}"/>
    <hyperlink ref="Q102" r:id="rId88" xr:uid="{016FEA6A-99B0-41AC-832D-DB265B8F804F}"/>
    <hyperlink ref="Q104" r:id="rId89" xr:uid="{E13DE68E-2704-4F65-8ADF-90EE46D39A27}"/>
    <hyperlink ref="Q105" r:id="rId90" xr:uid="{F0C42A7D-579A-4986-812A-276372780BEF}"/>
    <hyperlink ref="Q106" r:id="rId91" xr:uid="{D3CE0047-BEBB-4670-9E8D-54EF63C2254E}"/>
    <hyperlink ref="Q107" r:id="rId92" xr:uid="{F69C4036-2157-4847-B4EA-29B80E3C3B67}"/>
    <hyperlink ref="Q108" r:id="rId93" xr:uid="{8167E04C-67FE-47B2-B928-B99113289A01}"/>
    <hyperlink ref="Q109" r:id="rId94" xr:uid="{817507C5-136D-4651-A1FE-19E025B25C9E}"/>
    <hyperlink ref="Q110" r:id="rId95" xr:uid="{74282077-D099-45EE-83B4-50BFBD2CFE20}"/>
    <hyperlink ref="Q111" r:id="rId96" xr:uid="{12B11799-1111-4BCE-93C3-664227732A17}"/>
    <hyperlink ref="Q112" r:id="rId97" xr:uid="{AE69C2C4-9B75-48DE-BE62-BC74BF57D3A5}"/>
    <hyperlink ref="Q113" r:id="rId98" xr:uid="{AF64A979-C423-4BD1-884A-CE8EEBFA8CD9}"/>
    <hyperlink ref="Q103" r:id="rId99" location="menu-title08" xr:uid="{697C4942-6B8A-44AD-B12C-DC53F3058608}"/>
    <hyperlink ref="Q114" r:id="rId100" xr:uid="{82C5D330-34BD-4AC3-B12A-F72AD5756C32}"/>
    <hyperlink ref="Q115" r:id="rId101" xr:uid="{3861CC39-D3C7-470C-84AB-B5550947FCB2}"/>
    <hyperlink ref="Q116" r:id="rId102" xr:uid="{6C045A3F-9A12-4E8C-AD81-98D9E497EA43}"/>
    <hyperlink ref="Q117" r:id="rId103" xr:uid="{335AE3AF-AA7A-4114-A241-D9ADAB802123}"/>
    <hyperlink ref="Q118" r:id="rId104" xr:uid="{AB7AE2E3-1CC1-4C1D-A3D1-87EC3BF780E5}"/>
    <hyperlink ref="Q119" r:id="rId105" xr:uid="{80CBB5CF-E05A-4D92-885D-8CC8B88761EB}"/>
    <hyperlink ref="Q120" r:id="rId106" xr:uid="{44F32A0C-6D48-4654-AA80-16805F69F672}"/>
    <hyperlink ref="Q121" r:id="rId107" xr:uid="{BF2659CA-56D8-4260-BB02-0C371E50FAF5}"/>
    <hyperlink ref="Q122" r:id="rId108" xr:uid="{A2EBB6B4-853A-435A-8AAA-8C3CFDEE7A6A}"/>
    <hyperlink ref="Q123" r:id="rId109" xr:uid="{DCEBFFE3-E69A-4F6A-A03A-E6EC3BA5EA88}"/>
    <hyperlink ref="Q124" r:id="rId110" xr:uid="{3BB038DC-DB5F-43C5-81E8-E0E43ED0E745}"/>
    <hyperlink ref="Q125" r:id="rId111" xr:uid="{7B178B08-1D2C-4141-93FA-8DF84CF68D40}"/>
    <hyperlink ref="Q126" r:id="rId112" xr:uid="{C43229E1-7836-4528-846E-1601E736DC83}"/>
    <hyperlink ref="Q127" r:id="rId113" xr:uid="{60CF4A65-4577-45CA-8664-FAB4D9BD35D6}"/>
    <hyperlink ref="Q128" r:id="rId114" xr:uid="{A54EA833-365C-41BF-B63A-D941F5371349}"/>
    <hyperlink ref="Q130" r:id="rId115" xr:uid="{C2C620E7-4AF1-409E-A8D3-CA80382B9F09}"/>
    <hyperlink ref="Q131" r:id="rId116" xr:uid="{FFC1D124-A755-4293-BC84-2C0303B6C218}"/>
    <hyperlink ref="Q132" r:id="rId117" xr:uid="{DB595FCA-70D0-49B6-85AE-B5D5F3D67FE4}"/>
    <hyperlink ref="Q133" r:id="rId118" xr:uid="{C1292950-A864-4A22-8582-4679012D31C4}"/>
    <hyperlink ref="Q129" r:id="rId119" xr:uid="{612D186B-585A-4659-AEA4-3905D173DED0}"/>
    <hyperlink ref="Q134" r:id="rId120" xr:uid="{6C166195-D154-457E-9C1F-21B528F5544F}"/>
    <hyperlink ref="Q135" r:id="rId121" xr:uid="{B02BB4A2-B43B-4297-A992-23DC16B99BFE}"/>
    <hyperlink ref="Q136" r:id="rId122" xr:uid="{DF5BD10F-B239-40D0-8562-1D717A217E4F}"/>
    <hyperlink ref="Q137" r:id="rId123" xr:uid="{58B454A9-1C8F-4333-91B7-F629A9AC4B9F}"/>
    <hyperlink ref="Q138" r:id="rId124" xr:uid="{D7EBE233-04B1-473B-ADF2-86079700B8DA}"/>
    <hyperlink ref="Q139" r:id="rId125" xr:uid="{208DC6ED-C851-479E-9F25-929E9FF8D0B9}"/>
    <hyperlink ref="Q140" r:id="rId126" xr:uid="{52D7CD10-6B04-4E8B-8733-92CC1E4A2A83}"/>
    <hyperlink ref="Q141" r:id="rId127" xr:uid="{A657A0D0-BFA6-49CC-B681-6004549172B7}"/>
    <hyperlink ref="Q142" r:id="rId128" xr:uid="{9633CF07-C4DA-4EC5-AB4D-6A29E908E993}"/>
    <hyperlink ref="Q143" r:id="rId129" xr:uid="{3615D1A8-B7F8-4273-BCCA-05E9D481FF40}"/>
    <hyperlink ref="Q144" r:id="rId130" xr:uid="{1B8E7700-F58C-406D-A513-AD9868EB998A}"/>
    <hyperlink ref="Q145" r:id="rId131" xr:uid="{2564C21D-AE36-4A45-8AF3-53D3D2DF4B8B}"/>
    <hyperlink ref="Q146" r:id="rId132" xr:uid="{729583F6-B8F9-4C23-BDC3-573D86CBC580}"/>
    <hyperlink ref="Q147" r:id="rId133" xr:uid="{8EE49654-55D5-438D-B609-27FC97BDD595}"/>
    <hyperlink ref="Q148" r:id="rId134" xr:uid="{4501E2AC-FE86-4A60-8AD3-C15DA72BC620}"/>
    <hyperlink ref="Q149" r:id="rId135" xr:uid="{800F40B4-C8BE-4BFC-BDF3-E5ED0B58A638}"/>
    <hyperlink ref="Q150" r:id="rId136" xr:uid="{49927E3C-8311-4CB1-BC46-D590FC0A9A39}"/>
    <hyperlink ref="Q151" r:id="rId137" xr:uid="{F8903450-F0B8-4700-B5D9-FB6B12C42F24}"/>
    <hyperlink ref="Q152" r:id="rId138" xr:uid="{FF5C1F6B-4B70-49F0-A7CB-B8CBA4E2C96B}"/>
    <hyperlink ref="Q153" r:id="rId139" xr:uid="{76D5708C-0D07-41B8-A57F-03FA700A9829}"/>
    <hyperlink ref="Q154" r:id="rId140" xr:uid="{1804A05E-FE4E-4E00-B72F-398C98E3EEF8}"/>
    <hyperlink ref="Q155" r:id="rId141" xr:uid="{0B63CB4F-B513-4FB7-8289-72D37EBCF737}"/>
    <hyperlink ref="Q156" r:id="rId142" xr:uid="{254B9965-6610-4112-9E78-5F4073EDFBBD}"/>
    <hyperlink ref="Q157" r:id="rId143" xr:uid="{EF3D20DC-7538-4284-9FA5-5E96CB195EDC}"/>
    <hyperlink ref="Q158" r:id="rId144" xr:uid="{8853F658-DA46-4D45-B7D6-DB0473BFD445}"/>
    <hyperlink ref="Q159" r:id="rId145" xr:uid="{9614A818-7167-4F8F-886F-EAA0EEB47917}"/>
    <hyperlink ref="Q160" r:id="rId146" xr:uid="{8FCE9801-E67F-4D51-8C9A-992DB020D600}"/>
    <hyperlink ref="Q161" r:id="rId147" xr:uid="{04C3C64D-DC2E-4B82-AC94-FB03109A49D2}"/>
    <hyperlink ref="Q162" r:id="rId148" xr:uid="{4E85A65D-7F1C-4853-A581-E2C3720182DF}"/>
    <hyperlink ref="Q163" r:id="rId149" xr:uid="{33930161-4BA6-4AC3-9BA5-9FEEE71A844A}"/>
    <hyperlink ref="Q164" r:id="rId150" xr:uid="{8DAF65E4-A508-4D93-95A9-51A6893745D7}"/>
    <hyperlink ref="Q165" r:id="rId151" xr:uid="{0EDD54A3-357A-4A65-81CF-49984F48B23E}"/>
    <hyperlink ref="Q166" r:id="rId152" xr:uid="{E8427679-336C-498D-8144-E53ECD14755A}"/>
    <hyperlink ref="Q167" r:id="rId153" xr:uid="{B10F3DF9-EE32-4984-BF30-E60481C456AE}"/>
    <hyperlink ref="Q168" r:id="rId154" xr:uid="{4A3B2D57-AD80-432A-A3F7-924F9FAADF69}"/>
    <hyperlink ref="Q169" r:id="rId155" xr:uid="{2D63D913-52B1-4453-9654-0D20CF49F6EF}"/>
    <hyperlink ref="Q170" r:id="rId156" xr:uid="{552FDAE6-F9D0-4CA3-9D9D-C2685AE8BD54}"/>
    <hyperlink ref="Q171" r:id="rId157" xr:uid="{1B177BA5-C327-4182-BFA1-61FB6E1674F0}"/>
    <hyperlink ref="Q172" r:id="rId158" xr:uid="{1747941C-055D-4D50-943B-560754C33EB6}"/>
    <hyperlink ref="Q173" r:id="rId159" xr:uid="{E4A304EE-C7AE-486C-8185-1CFEE9ADE09F}"/>
    <hyperlink ref="Q177" r:id="rId160" xr:uid="{FDC2EA29-62A8-46D1-8CCC-3993DD60B00E}"/>
    <hyperlink ref="Q176" r:id="rId161" xr:uid="{DC7A7C03-E64B-4412-B09D-58297CA7F703}"/>
    <hyperlink ref="Q174" r:id="rId162" xr:uid="{1D1D4544-DAAA-4521-8AE7-BE1B7FA51E9A}"/>
    <hyperlink ref="Q175" r:id="rId163" xr:uid="{B5E7DDCB-EC9F-477F-9D5E-B2121C8F1709}"/>
    <hyperlink ref="Q180" r:id="rId164" xr:uid="{69607FED-7A19-4AA7-A613-FCBAC005BCC8}"/>
    <hyperlink ref="Q179" r:id="rId165" xr:uid="{6A936C7C-703A-47B4-9D5D-12D09AA7E6C9}"/>
    <hyperlink ref="Q178" r:id="rId166" xr:uid="{FE87065A-D4F6-463E-AD8D-E04717E161D6}"/>
    <hyperlink ref="Q181" r:id="rId167" xr:uid="{812ED116-207D-46B6-929E-843ECD8078EA}"/>
    <hyperlink ref="Q182" r:id="rId168" xr:uid="{6EA984FE-6331-45C0-BAE4-538F6106639E}"/>
    <hyperlink ref="Q183" r:id="rId169" xr:uid="{11D9721F-6708-4DEE-999F-FF52A33FA0FE}"/>
    <hyperlink ref="Q184" r:id="rId170" xr:uid="{017F1ED8-2DAA-4E66-980E-A8D8C92B7D5D}"/>
    <hyperlink ref="Q185" r:id="rId171" xr:uid="{C3B39BB8-34D7-45D6-92BE-5E0D99FB2753}"/>
    <hyperlink ref="Q187" r:id="rId172" xr:uid="{9C031CAC-82BD-4F6E-8ED9-E53D93BBBFC6}"/>
    <hyperlink ref="Q188" r:id="rId173" xr:uid="{034DDD1E-49D4-4723-A974-1270ED0F23AD}"/>
    <hyperlink ref="Q192" r:id="rId174" xr:uid="{3448897B-53C8-472F-9010-A47309B27B9E}"/>
    <hyperlink ref="Q193" r:id="rId175" xr:uid="{763DBFE8-F4ED-4EE0-A7A8-AB3FBEB48292}"/>
    <hyperlink ref="Q194" r:id="rId176" xr:uid="{1D22A4B5-3DA6-41DA-9D63-93C0D360B7B1}"/>
    <hyperlink ref="Q195" r:id="rId177" xr:uid="{11BA42BB-9FB7-4080-9F2D-8E8263814047}"/>
    <hyperlink ref="Q196" r:id="rId178" xr:uid="{19BDFFCA-DCC2-4122-9039-F07A3BD0C38E}"/>
    <hyperlink ref="Q197" r:id="rId179" xr:uid="{8FD3153C-788A-49C3-9799-FC6A904A0C99}"/>
    <hyperlink ref="Q198" r:id="rId180" location="program" xr:uid="{3934958B-7101-41B0-87AC-21A93EDABDEF}"/>
    <hyperlink ref="Q199" r:id="rId181" xr:uid="{5DC9F320-6170-4A2A-9A16-0FE59A914342}"/>
    <hyperlink ref="Q201" r:id="rId182" xr:uid="{8D0D415F-3B09-44F5-AED1-643D35874F25}"/>
    <hyperlink ref="Q202" r:id="rId183" xr:uid="{117FD2ED-743D-46DA-90F3-0CBE4DB9AAF9}"/>
    <hyperlink ref="Q203" r:id="rId184" xr:uid="{C6CF6FC2-3C3C-4D28-B82A-9DCF8EBD56B7}"/>
    <hyperlink ref="Q204" r:id="rId185" xr:uid="{E58BD99A-CEB4-4767-B98B-789D91EFDE14}"/>
    <hyperlink ref="Q207" r:id="rId186" xr:uid="{370C60C6-DD95-4344-AB19-30A076747CB9}"/>
    <hyperlink ref="Q208" r:id="rId187" xr:uid="{221417E9-3D1F-40E5-B518-501EEB1D97A3}"/>
    <hyperlink ref="Q209" r:id="rId188" xr:uid="{912789FA-E319-4E8A-BF19-40AAD54D9478}"/>
    <hyperlink ref="Q210" r:id="rId189" xr:uid="{D294B0D2-721C-44B8-8DD6-0A99262E0B96}"/>
    <hyperlink ref="Q211" r:id="rId190" xr:uid="{70FEE7AE-EC82-4EE8-83C2-E65CE54C4DFD}"/>
    <hyperlink ref="Q212" r:id="rId191" xr:uid="{37FE1705-4EC1-44A3-8847-EE479B731F71}"/>
    <hyperlink ref="Q213" r:id="rId192" xr:uid="{0E6F2E79-B7B8-4781-A583-8E71604B8D07}"/>
    <hyperlink ref="Q214" r:id="rId193" xr:uid="{D5F54203-BD25-4ED4-A557-9A36550679CC}"/>
    <hyperlink ref="Q215" r:id="rId194" xr:uid="{53177DE6-F58C-4047-9B86-3B49BF5051F1}"/>
    <hyperlink ref="Q217" r:id="rId195" xr:uid="{E9FC4B7F-4599-4D40-9EB7-D0795C34D0A0}"/>
    <hyperlink ref="Q218" r:id="rId196" xr:uid="{E8CAB7BE-B4C3-4FBD-9D7B-CDCE4C63851C}"/>
    <hyperlink ref="Q219" r:id="rId197" xr:uid="{82F1A321-585E-4D4E-8A23-3BD661F13348}"/>
    <hyperlink ref="Q220" r:id="rId198" xr:uid="{2BCD71A9-1165-46F2-ADB0-0E07A2E88A1A}"/>
    <hyperlink ref="Q221" r:id="rId199" xr:uid="{D96C0F84-952A-48BE-98CB-00823E73B89B}"/>
    <hyperlink ref="Q222" r:id="rId200" xr:uid="{BD79D51D-2146-45F2-9393-3A8535CF0458}"/>
    <hyperlink ref="Q223" r:id="rId201" xr:uid="{6977EA4C-EBEE-41A1-9469-E54CDCE63068}"/>
    <hyperlink ref="Q224" r:id="rId202" xr:uid="{789B6242-B299-4AC5-9C9F-D6841ED94F73}"/>
    <hyperlink ref="Q225" r:id="rId203" xr:uid="{9E9809D0-95D6-4887-B5FB-6FB5F702840B}"/>
    <hyperlink ref="Q226" r:id="rId204" xr:uid="{16CAC3D3-C879-4565-B80F-699FAFD173A7}"/>
    <hyperlink ref="Q228" r:id="rId205" xr:uid="{4E9CFE1E-F642-4F9D-B44C-6384139CE5C2}"/>
    <hyperlink ref="Q229" r:id="rId206" xr:uid="{5C80F4FA-33A6-4E43-B0AD-F68F1A6AB794}"/>
    <hyperlink ref="Q227" r:id="rId207" xr:uid="{CE130B91-6C89-4EE0-A609-334B092A6C4C}"/>
    <hyperlink ref="Q230" r:id="rId208" xr:uid="{8058508B-8BDC-4A1C-8E0C-9FB46CB6DD69}"/>
    <hyperlink ref="Q231" r:id="rId209" xr:uid="{660A2211-E63A-477B-930B-4D1F87A89E7D}"/>
    <hyperlink ref="Q232" r:id="rId210" xr:uid="{CC0AD9D9-254B-404C-BCF7-B1892DF3B351}"/>
    <hyperlink ref="Q233" r:id="rId211" xr:uid="{EB435785-A94C-4D8F-A885-1BD4862096B6}"/>
    <hyperlink ref="Q234" r:id="rId212" xr:uid="{7AF4C1E2-7FE3-4A77-824F-CA181C8418D2}"/>
    <hyperlink ref="Q235" r:id="rId213" xr:uid="{5EA8C740-C18B-4E9E-9C0B-89DB3D48E269}"/>
    <hyperlink ref="Q236" r:id="rId214" xr:uid="{BFA35F58-A24A-46FB-AF42-40FA32517494}"/>
    <hyperlink ref="Q237" r:id="rId215" xr:uid="{C742BD90-B3FF-4226-801F-8B1A01EE6818}"/>
  </hyperlinks>
  <printOptions horizontalCentered="1"/>
  <pageMargins left="0.59055118110236227" right="0.59055118110236227" top="0.59055118110236227" bottom="0.39370078740157483" header="0.31496062992125984" footer="0.31496062992125984"/>
  <pageSetup paperSize="9" scale="46" fitToHeight="0" orientation="landscape" r:id="rId216"/>
  <headerFooter>
    <oddFooter>&amp;C&amp;P</oddFooter>
  </headerFooter>
  <legacyDrawing r:id="rId2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2023年度募集一覧 </vt:lpstr>
      <vt:lpstr>'2023年度募集一覧 '!Print_Area</vt:lpstr>
      <vt:lpstr>'2023年度募集一覧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2023-10-06T01:51:50Z</cp:lastPrinted>
  <dcterms:created xsi:type="dcterms:W3CDTF">2018-11-09T00:57:24Z</dcterms:created>
  <dcterms:modified xsi:type="dcterms:W3CDTF">2023-10-06T07:35:25Z</dcterms:modified>
</cp:coreProperties>
</file>