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9A1F66D5-48DF-45EB-9C5B-126221C46515}"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'!$B$9:$R$340</definedName>
    <definedName name="_xlnm.Print_Area" localSheetId="0">'2023年度募集一覧 '!$B$334:$R$337</definedName>
    <definedName name="_xlnm.Print_Titles" localSheetId="0">'2023年度募集一覧 '!$2:$9</definedName>
  </definedNames>
  <calcPr calcId="191029"/>
</workbook>
</file>

<file path=xl/calcChain.xml><?xml version="1.0" encoding="utf-8"?>
<calcChain xmlns="http://schemas.openxmlformats.org/spreadsheetml/2006/main">
  <c r="N339" i="11" l="1"/>
  <c r="N338" i="11"/>
  <c r="N336" i="11" l="1"/>
  <c r="N335" i="11"/>
  <c r="N334" i="11" l="1"/>
  <c r="N330" i="11" l="1"/>
  <c r="N326" i="11" l="1"/>
  <c r="N325" i="11" l="1"/>
  <c r="N324" i="11"/>
  <c r="N323" i="11"/>
  <c r="N322" i="11"/>
  <c r="N321" i="11"/>
  <c r="N320" i="11" l="1"/>
  <c r="N313" i="11" l="1"/>
  <c r="N319" i="11" l="1"/>
  <c r="N318" i="11"/>
  <c r="N317" i="11"/>
  <c r="N316" i="11"/>
  <c r="N315" i="11"/>
  <c r="N314" i="11"/>
  <c r="N312" i="11" l="1"/>
  <c r="N308" i="11" l="1"/>
  <c r="N307" i="11"/>
  <c r="N181" i="11" l="1"/>
  <c r="N283" i="11" l="1"/>
  <c r="N282" i="11"/>
  <c r="N281" i="11"/>
  <c r="N280" i="11"/>
  <c r="N279" i="11"/>
  <c r="N278" i="11"/>
  <c r="N277" i="11"/>
  <c r="N311" i="11" l="1"/>
  <c r="N310" i="11"/>
  <c r="N309" i="11"/>
  <c r="N306" i="11"/>
  <c r="N305" i="11"/>
  <c r="N304" i="11"/>
  <c r="N303" i="11"/>
  <c r="N302" i="11"/>
  <c r="N301" i="11"/>
  <c r="N300" i="11"/>
  <c r="N299" i="11"/>
  <c r="N298" i="11"/>
  <c r="N297" i="11"/>
  <c r="N296" i="11"/>
  <c r="N295" i="11" l="1"/>
  <c r="N294" i="11"/>
  <c r="N293" i="11"/>
  <c r="N292" i="11"/>
  <c r="N291" i="11"/>
  <c r="N290" i="11"/>
  <c r="N289" i="11"/>
  <c r="N288" i="11"/>
  <c r="N287" i="11"/>
  <c r="N286" i="11"/>
  <c r="N285" i="11"/>
  <c r="N284" i="11"/>
  <c r="N276" i="11"/>
  <c r="N275" i="11"/>
  <c r="N270" i="11" l="1"/>
  <c r="N267" i="11" l="1"/>
  <c r="N261" i="11" l="1"/>
  <c r="N260" i="11"/>
  <c r="N274" i="11" l="1"/>
  <c r="N273" i="11"/>
  <c r="N272" i="11"/>
  <c r="N271" i="11"/>
  <c r="N269" i="11"/>
  <c r="N268" i="11"/>
  <c r="N266" i="11"/>
  <c r="N265" i="11"/>
  <c r="N264" i="11"/>
  <c r="N257" i="11" l="1"/>
  <c r="N246" i="11" l="1"/>
  <c r="N247" i="11"/>
  <c r="N263" i="11" l="1"/>
  <c r="N262" i="11"/>
  <c r="N259" i="11"/>
  <c r="N258" i="11"/>
  <c r="N256" i="11"/>
  <c r="N255" i="11"/>
  <c r="N254" i="11"/>
  <c r="N253" i="11"/>
  <c r="N252" i="11"/>
  <c r="N251" i="11"/>
  <c r="N250" i="11"/>
  <c r="N249" i="11"/>
  <c r="N248" i="11"/>
  <c r="N245" i="11"/>
  <c r="N229" i="11" l="1"/>
  <c r="N227" i="11"/>
  <c r="N244" i="11" l="1"/>
  <c r="N243" i="11"/>
  <c r="N242" i="11"/>
  <c r="N241" i="11"/>
  <c r="N240" i="11"/>
  <c r="N239" i="11"/>
  <c r="N238" i="11"/>
  <c r="N237" i="11"/>
  <c r="N236" i="11"/>
  <c r="N235" i="11"/>
  <c r="N234" i="11"/>
  <c r="N233" i="11"/>
  <c r="N232" i="11"/>
  <c r="N231" i="11"/>
  <c r="N230" i="11"/>
  <c r="N228" i="11"/>
  <c r="N226" i="11" l="1"/>
  <c r="N225" i="11"/>
  <c r="N224" i="11"/>
  <c r="N223" i="11"/>
  <c r="N222" i="11"/>
  <c r="N221" i="11"/>
  <c r="N220" i="11"/>
  <c r="N219" i="11"/>
  <c r="N218" i="11"/>
  <c r="N217" i="11"/>
  <c r="N216" i="11"/>
  <c r="N215" i="11"/>
  <c r="N214" i="11"/>
  <c r="N213" i="11"/>
  <c r="N212" i="11"/>
  <c r="N211" i="11" l="1"/>
  <c r="N210" i="11"/>
  <c r="N209" i="11"/>
  <c r="N208" i="11"/>
  <c r="N207" i="11"/>
  <c r="N206" i="11"/>
  <c r="N205" i="11"/>
  <c r="N204" i="11"/>
  <c r="N203" i="11"/>
  <c r="N202" i="11"/>
  <c r="N201" i="11"/>
  <c r="N200" i="11"/>
  <c r="N199" i="11"/>
  <c r="N198" i="11"/>
  <c r="N197" i="11"/>
  <c r="N196" i="11"/>
  <c r="N195" i="11"/>
  <c r="N194" i="11"/>
  <c r="N193" i="11" l="1"/>
  <c r="N192" i="11"/>
  <c r="N191" i="11"/>
  <c r="N190" i="11"/>
  <c r="N189" i="11"/>
  <c r="N188" i="11"/>
  <c r="N187" i="11"/>
  <c r="N186" i="11"/>
  <c r="N185" i="11"/>
  <c r="N184" i="11"/>
  <c r="N183" i="11"/>
  <c r="N182" i="11"/>
  <c r="N180" i="11"/>
  <c r="N179" i="11"/>
  <c r="N178" i="11"/>
  <c r="N167" i="11"/>
  <c r="N166" i="11"/>
  <c r="N177" i="11" l="1"/>
  <c r="N176" i="11"/>
  <c r="N175" i="11"/>
  <c r="N174" i="11"/>
  <c r="N173" i="11"/>
  <c r="N172" i="11"/>
  <c r="N171" i="11"/>
  <c r="N170" i="11"/>
  <c r="N169" i="11"/>
  <c r="N168" i="11"/>
  <c r="N165" i="11"/>
  <c r="N164" i="11"/>
  <c r="N163" i="11"/>
  <c r="N162" i="11"/>
  <c r="N161" i="11"/>
  <c r="N152" i="11" l="1"/>
  <c r="N160" i="11" l="1"/>
  <c r="N159" i="11"/>
  <c r="N158" i="11"/>
  <c r="N157" i="11"/>
  <c r="N156" i="11"/>
  <c r="N155" i="11"/>
  <c r="N154" i="11"/>
  <c r="N153" i="11"/>
  <c r="N151" i="11"/>
  <c r="N150" i="11"/>
  <c r="N149" i="11"/>
  <c r="N148" i="11"/>
  <c r="N147" i="11"/>
  <c r="N146" i="11"/>
  <c r="N145" i="11"/>
  <c r="N135" i="11" l="1"/>
  <c r="N129" i="11" l="1"/>
  <c r="N144" i="11" l="1"/>
  <c r="N143" i="11"/>
  <c r="N142" i="11"/>
  <c r="N141" i="11"/>
  <c r="N140" i="11"/>
  <c r="N139" i="11"/>
  <c r="N138" i="11"/>
  <c r="N137" i="11"/>
  <c r="N136"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340" i="11" l="1"/>
  <c r="C339" i="11"/>
  <c r="C338" i="11"/>
  <c r="C336" i="11"/>
  <c r="C335" i="11"/>
  <c r="C334" i="11"/>
  <c r="C330" i="11"/>
  <c r="C299" i="11"/>
  <c r="C319" i="11"/>
  <c r="C326" i="11"/>
  <c r="C325" i="11"/>
  <c r="C321" i="11"/>
  <c r="C324" i="11"/>
  <c r="C320" i="11"/>
  <c r="C323" i="11"/>
  <c r="C322" i="11"/>
  <c r="C317" i="11"/>
  <c r="C318" i="11"/>
  <c r="C315" i="11"/>
  <c r="C316" i="11"/>
  <c r="C313" i="11"/>
  <c r="C314" i="11"/>
  <c r="C308" i="11"/>
  <c r="C309" i="11"/>
  <c r="C181" i="11"/>
  <c r="C307" i="11"/>
  <c r="C305" i="11"/>
  <c r="C301" i="11"/>
  <c r="C298" i="11"/>
  <c r="C311" i="11"/>
  <c r="C303" i="11"/>
  <c r="C297" i="11"/>
  <c r="C310" i="11"/>
  <c r="C306" i="11"/>
  <c r="C302" i="11"/>
  <c r="C300" i="11"/>
  <c r="C296" i="11"/>
  <c r="C295" i="11"/>
  <c r="C291" i="11"/>
  <c r="C294" i="11"/>
  <c r="C292" i="11"/>
  <c r="C290" i="11"/>
  <c r="C288" i="11"/>
  <c r="C286" i="11"/>
  <c r="C284" i="11"/>
  <c r="C275" i="11"/>
  <c r="C293" i="11"/>
  <c r="C289" i="11"/>
  <c r="C287" i="11"/>
  <c r="C285" i="11"/>
  <c r="C246" i="11"/>
  <c r="C270" i="11"/>
  <c r="C268" i="11"/>
  <c r="C266" i="11"/>
  <c r="C264" i="11"/>
  <c r="C273" i="11"/>
  <c r="C271" i="11"/>
  <c r="C269" i="11"/>
  <c r="C267" i="11"/>
  <c r="C265" i="11"/>
  <c r="C274" i="11"/>
  <c r="C272" i="11"/>
  <c r="C247" i="11"/>
  <c r="C259" i="11"/>
  <c r="C255" i="11"/>
  <c r="C249" i="11"/>
  <c r="C263" i="11"/>
  <c r="C257" i="11"/>
  <c r="C253" i="11"/>
  <c r="C262" i="11"/>
  <c r="C258" i="11"/>
  <c r="C256" i="11"/>
  <c r="C254" i="11"/>
  <c r="C252" i="11"/>
  <c r="C250" i="11"/>
  <c r="C248" i="11"/>
  <c r="C251" i="11"/>
  <c r="C245" i="11"/>
  <c r="C244" i="11"/>
  <c r="C242" i="11"/>
  <c r="C240" i="11"/>
  <c r="C238" i="11"/>
  <c r="C236" i="11"/>
  <c r="C234" i="11"/>
  <c r="C232" i="11"/>
  <c r="C230" i="11"/>
  <c r="C228" i="11"/>
  <c r="C243" i="11"/>
  <c r="C241" i="11"/>
  <c r="C239" i="11"/>
  <c r="C237" i="11"/>
  <c r="C235" i="11"/>
  <c r="C233" i="11"/>
  <c r="C231" i="11"/>
  <c r="C229" i="11"/>
  <c r="C227" i="11"/>
  <c r="C225" i="11"/>
  <c r="C223" i="11"/>
  <c r="C221" i="11"/>
  <c r="C219" i="11"/>
  <c r="C217" i="11"/>
  <c r="C215" i="11"/>
  <c r="C213" i="11"/>
  <c r="C226" i="11"/>
  <c r="C224" i="11"/>
  <c r="C222" i="11"/>
  <c r="C220" i="11"/>
  <c r="C218" i="11"/>
  <c r="C216" i="11"/>
  <c r="C214" i="11"/>
  <c r="C212" i="11"/>
  <c r="C209" i="11"/>
  <c r="C211" i="11"/>
  <c r="C210" i="11"/>
  <c r="C204" i="11"/>
  <c r="C198" i="11"/>
  <c r="C194" i="11"/>
  <c r="C207" i="11"/>
  <c r="C203" i="11"/>
  <c r="C199" i="11"/>
  <c r="C195" i="11"/>
  <c r="C208" i="11"/>
  <c r="C206" i="11"/>
  <c r="C202" i="11"/>
  <c r="C200" i="11"/>
  <c r="C196" i="11"/>
  <c r="C205" i="11"/>
  <c r="C201" i="11"/>
  <c r="C197" i="11"/>
  <c r="C193" i="11"/>
  <c r="C191" i="11"/>
  <c r="C189" i="11"/>
  <c r="C187" i="11"/>
  <c r="C185" i="11"/>
  <c r="C183" i="11"/>
  <c r="C180" i="11"/>
  <c r="C178" i="11"/>
  <c r="C192" i="11"/>
  <c r="C188" i="11"/>
  <c r="C186" i="11"/>
  <c r="C184" i="11"/>
  <c r="C182" i="11"/>
  <c r="C179" i="11"/>
  <c r="C190" i="11"/>
  <c r="C166" i="11"/>
  <c r="C167" i="11"/>
  <c r="C152" i="11"/>
  <c r="C175" i="11"/>
  <c r="C177" i="11"/>
  <c r="C173" i="11"/>
  <c r="C171" i="11"/>
  <c r="C169" i="11"/>
  <c r="C165" i="11"/>
  <c r="C163" i="11"/>
  <c r="C161" i="11"/>
  <c r="C172" i="11"/>
  <c r="C170" i="11"/>
  <c r="C168" i="11"/>
  <c r="C164" i="11"/>
  <c r="C162" i="11"/>
  <c r="C176" i="11"/>
  <c r="C174" i="11"/>
  <c r="C129" i="11"/>
  <c r="C158" i="11"/>
  <c r="C160" i="11"/>
  <c r="C159" i="11"/>
  <c r="C155" i="11"/>
  <c r="C153" i="11"/>
  <c r="C150" i="11"/>
  <c r="C148" i="11"/>
  <c r="C146" i="11"/>
  <c r="C156" i="11"/>
  <c r="C154" i="11"/>
  <c r="C151" i="11"/>
  <c r="C149" i="11"/>
  <c r="C147" i="11"/>
  <c r="C145" i="11"/>
  <c r="C157" i="11"/>
  <c r="C127" i="1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<sst xmlns="http://schemas.openxmlformats.org/spreadsheetml/2006/main" count="3494" uniqueCount="1958">
  <si>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</si>
  <si>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</si>
  <si>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</si>
  <si>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</si>
  <si>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</si>
  <si>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</si>
  <si>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</si>
  <si>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</si>
  <si>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</si>
  <si>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</si>
  <si>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</si>
  <si>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</si>
  <si>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</si>
  <si>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</si>
  <si>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</si>
  <si>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</si>
  <si>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</si>
  <si>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</si>
  <si>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</si>
  <si>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</si>
  <si>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</si>
  <si>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</si>
  <si>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</si>
  <si>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</si>
  <si>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</si>
  <si>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</si>
  <si>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</si>
  <si>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</si>
  <si>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</si>
  <si>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</si>
  <si>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</si>
  <si>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</si>
  <si>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</si>
  <si>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</si>
  <si>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</si>
  <si>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</si>
  <si>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</si>
  <si>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</si>
  <si>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</si>
  <si>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</si>
  <si>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</si>
  <si>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</si>
  <si>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</si>
  <si>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</si>
  <si>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</si>
  <si>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</si>
  <si>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</si>
  <si>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</si>
  <si>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</si>
  <si>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</si>
  <si>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</si>
  <si>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</si>
  <si>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</si>
  <si>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</si>
  <si>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</si>
  <si>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</si>
  <si>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</si>
  <si>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</si>
  <si>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</si>
  <si>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</si>
  <si>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</si>
  <si>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</si>
  <si>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</si>
  <si>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</si>
  <si>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</si>
  <si>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</si>
  <si>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</si>
  <si>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</si>
  <si>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</si>
  <si>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</si>
  <si>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</si>
  <si>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</si>
  <si>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</si>
  <si>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</si>
  <si>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</si>
  <si>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</si>
  <si>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</si>
  <si>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</si>
  <si>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</si>
  <si>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</si>
  <si>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</si>
  <si>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</si>
  <si>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</si>
  <si>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</si>
  <si>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</si>
  <si>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</si>
  <si>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</si>
  <si>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</si>
  <si>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</si>
  <si>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</si>
  <si>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</si>
  <si>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</si>
  <si>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</si>
  <si>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</si>
  <si>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</si>
  <si>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</si>
  <si>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</si>
  <si>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</si>
  <si>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</si>
  <si>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</si>
  <si>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</si>
  <si>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</si>
  <si>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</si>
  <si>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</si>
  <si>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</si>
  <si>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</si>
  <si>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</si>
  <si>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</si>
  <si>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</si>
  <si>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</si>
  <si>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</si>
  <si>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</si>
  <si>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</si>
  <si>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</si>
  <si>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</si>
  <si>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</si>
  <si>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</si>
  <si>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</si>
  <si>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</si>
  <si>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</si>
  <si>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</si>
  <si>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</si>
  <si>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</si>
  <si>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</si>
  <si>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</si>
  <si>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</si>
  <si>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</si>
  <si>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</si>
  <si>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</si>
  <si>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</si>
  <si>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</si>
  <si>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</si>
  <si>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</si>
  <si>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</si>
  <si>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</si>
  <si>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</si>
  <si>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</si>
  <si>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</si>
  <si>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</si>
  <si>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</si>
  <si>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</si>
  <si>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</si>
  <si>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</si>
  <si>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</si>
  <si>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</si>
  <si>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</si>
  <si>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</si>
  <si>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</si>
  <si>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</si>
  <si>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</si>
  <si>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</si>
  <si>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</si>
  <si>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</si>
  <si>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</si>
  <si>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</si>
  <si>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</si>
  <si>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</si>
  <si>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</si>
  <si>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</si>
  <si>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</si>
  <si>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</si>
  <si>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</si>
  <si>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</si>
  <si>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</si>
  <si>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</si>
  <si>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</si>
  <si>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</si>
  <si>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</si>
  <si>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</si>
  <si>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</si>
  <si>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</si>
  <si>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</si>
  <si>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</si>
  <si>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</si>
  <si>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</si>
  <si>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</si>
  <si>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</si>
  <si>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</si>
  <si>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</si>
  <si>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</si>
  <si>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</si>
  <si>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</si>
  <si>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</si>
  <si>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</si>
  <si>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</si>
  <si>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</si>
  <si>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</si>
  <si>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</si>
  <si>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</si>
  <si>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</si>
  <si>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</si>
  <si>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</si>
  <si>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</si>
  <si>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</si>
  <si>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</si>
  <si>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</si>
  <si>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</si>
  <si>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</si>
  <si>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</si>
  <si>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</si>
  <si>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</si>
  <si>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</si>
  <si>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</si>
  <si>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</si>
  <si>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</si>
  <si>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</si>
  <si>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</si>
  <si>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</si>
  <si>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</si>
  <si>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</si>
  <si>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</si>
  <si>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</si>
  <si>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</si>
  <si>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</si>
  <si>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</si>
  <si>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</si>
  <si>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</si>
  <si>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</si>
  <si>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</si>
  <si>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</si>
  <si>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</si>
  <si>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</si>
  <si>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</si>
  <si>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</si>
  <si>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</si>
  <si>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</si>
  <si>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</si>
  <si>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</si>
  <si>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</si>
  <si>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</si>
  <si>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</si>
  <si>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</si>
  <si>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</si>
  <si>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</si>
  <si>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</si>
  <si>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</si>
  <si>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</si>
  <si>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</si>
  <si>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</si>
  <si>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</si>
  <si>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</si>
  <si>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</si>
  <si>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</si>
  <si>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</si>
  <si>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</si>
  <si>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</si>
  <si>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</si>
  <si>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</si>
  <si>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</si>
  <si>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</si>
  <si>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</si>
  <si>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</si>
  <si>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</si>
  <si>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</si>
  <si>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</si>
  <si>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</si>
  <si>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</si>
  <si>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</si>
  <si>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</si>
  <si>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</si>
  <si>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</si>
  <si>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</si>
  <si>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</si>
  <si>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</si>
  <si>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</si>
  <si>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</si>
  <si>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</si>
  <si>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</si>
  <si>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</si>
  <si>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</si>
  <si>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</si>
  <si>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</si>
  <si>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</si>
  <si>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</si>
  <si>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</si>
  <si>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</si>
  <si>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</si>
  <si>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</si>
  <si>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</si>
  <si>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</si>
  <si>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</si>
  <si>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</si>
  <si>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</si>
  <si>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</si>
  <si>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</si>
  <si>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</si>
  <si>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</si>
  <si>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</si>
  <si>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</si>
  <si>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</si>
  <si>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</si>
  <si>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</si>
  <si>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</si>
  <si>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</si>
  <si>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</si>
  <si>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</si>
  <si>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</si>
  <si>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</si>
  <si>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</si>
  <si>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</si>
  <si>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</si>
  <si>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</si>
  <si>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</si>
  <si>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</si>
  <si>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</si>
  <si>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</si>
  <si>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</si>
  <si>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</si>
  <si>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</si>
  <si>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</si>
  <si>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</si>
  <si>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</si>
  <si>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</si>
  <si>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</si>
  <si>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</si>
  <si>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</si>
  <si>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</si>
  <si>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</si>
  <si>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</si>
  <si>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</si>
  <si>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</si>
  <si>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</si>
  <si>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</si>
  <si>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</si>
  <si>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</si>
  <si>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</si>
  <si>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</si>
  <si>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</si>
  <si>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</si>
  <si>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</si>
  <si>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</si>
  <si>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</si>
  <si>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</si>
  <si>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</si>
  <si>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</si>
  <si>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</si>
  <si>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</si>
  <si>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</si>
  <si>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</si>
  <si>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</si>
  <si>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</si>
  <si>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</si>
  <si>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</si>
  <si>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</si>
  <si>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</si>
  <si>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</si>
  <si>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</si>
  <si>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</si>
  <si>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</si>
  <si>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</si>
  <si>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</si>
  <si>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</si>
  <si>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</si>
  <si>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</si>
  <si>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</si>
  <si>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</si>
  <si>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</si>
  <si>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</si>
  <si>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</si>
  <si>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</si>
  <si>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</si>
  <si>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</si>
  <si>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</si>
  <si>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</si>
  <si>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</si>
  <si>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</si>
  <si>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</si>
  <si>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</si>
  <si>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</si>
  <si>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</si>
  <si>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</si>
  <si>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</si>
  <si>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</si>
  <si>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</si>
  <si>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</si>
  <si>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</si>
  <si>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</si>
  <si>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</si>
  <si>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</si>
  <si>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</si>
  <si>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</si>
  <si>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</si>
  <si>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</si>
  <si>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</si>
  <si>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</si>
  <si>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</si>
  <si>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</si>
  <si>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</si>
  <si>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</si>
  <si>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</si>
  <si>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</si>
  <si>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</si>
  <si>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</si>
  <si>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</si>
  <si>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</si>
  <si>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</si>
  <si>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</si>
  <si>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</si>
  <si>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</si>
  <si>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</si>
  <si>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</si>
  <si>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</si>
  <si>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</si>
  <si>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</si>
  <si>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</si>
  <si>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</si>
  <si>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</si>
  <si>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</si>
  <si>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</si>
  <si>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</si>
  <si>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</si>
  <si>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</si>
  <si>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</si>
  <si>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</si>
  <si>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</si>
  <si>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300～3,000</t>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</si>
  <si>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</si>
  <si>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</si>
  <si>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</si>
  <si>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</si>
  <si>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</si>
  <si>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</si>
  <si>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</si>
  <si>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</si>
  <si>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</si>
  <si>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</si>
  <si>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</si>
  <si>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</si>
  <si>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</si>
  <si>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</si>
  <si>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</si>
  <si>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</si>
  <si>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</si>
  <si>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</si>
  <si>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</si>
  <si>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</si>
  <si>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</si>
  <si>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</si>
  <si>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</si>
  <si>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500
1,000
2,000
採択時に選考委員会が裁定</t>
    <rPh sb="17" eb="20">
      <t>サイタクジ</t>
    </rPh>
    <rPh sb="21" eb="23">
      <t>センコウ</t>
    </rPh>
    <rPh sb="23" eb="26">
      <t>イインカイ</t>
    </rPh>
    <rPh sb="27" eb="29">
      <t>サイテイ</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</si>
  <si>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</si>
  <si>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</si>
  <si>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</si>
  <si>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</si>
  <si>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</si>
  <si>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Ⅰ）8,000～10,000
Ⅱ）2,000～3,000
Ⅲ）1,800～2,000</t>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</si>
  <si>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</si>
  <si>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</si>
  <si>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</si>
  <si>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</si>
  <si>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</si>
  <si>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800～1,000</t>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</si>
  <si>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</si>
  <si>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1,000～1,500</t>
    <phoneticPr fontId="1"/>
  </si>
  <si>
    <t>国際会議等参加助成</t>
    <rPh sb="0" eb="2">
      <t>コクサイ</t>
    </rPh>
    <rPh sb="2" eb="5">
      <t>カイギトウ</t>
    </rPh>
    <rPh sb="5" eb="7">
      <t>サンカ</t>
    </rPh>
    <rPh sb="7" eb="9">
      <t>ジョセイ</t>
    </rPh>
    <phoneticPr fontId="1"/>
  </si>
  <si>
    <t>1名枠：250～450
2名枠：500～900</t>
    <rPh sb="1" eb="2">
      <t>メイ</t>
    </rPh>
    <rPh sb="2" eb="3">
      <t>ワク</t>
    </rPh>
    <rPh sb="13" eb="15">
      <t>メイワク</t>
    </rPh>
    <phoneticPr fontId="1"/>
  </si>
  <si>
    <t>国際会議等参加助成（若手研究者枠）</t>
    <rPh sb="10" eb="12">
      <t>ワカテ</t>
    </rPh>
    <rPh sb="12" eb="15">
      <t>ケンキュウシャ</t>
    </rPh>
    <rPh sb="15" eb="16">
      <t>ワク</t>
    </rPh>
    <phoneticPr fontId="1"/>
  </si>
  <si>
    <t>250～450</t>
    <phoneticPr fontId="1"/>
  </si>
  <si>
    <t>国際シンポジウム等準備及び開催助成</t>
    <rPh sb="8" eb="9">
      <t>トウ</t>
    </rPh>
    <rPh sb="9" eb="11">
      <t>ジュンビ</t>
    </rPh>
    <rPh sb="11" eb="12">
      <t>オヨ</t>
    </rPh>
    <rPh sb="13" eb="15">
      <t>カイサイ</t>
    </rPh>
    <rPh sb="15" eb="17">
      <t>ジョセイ</t>
    </rPh>
    <phoneticPr fontId="1"/>
  </si>
  <si>
    <t>400～500</t>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</si>
  <si>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</si>
  <si>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</si>
  <si>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</si>
  <si>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</si>
  <si>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</si>
  <si>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</si>
  <si>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</si>
  <si>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</si>
  <si>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</si>
  <si>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</si>
  <si>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</si>
  <si>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</si>
  <si>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</si>
  <si>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</si>
  <si>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</si>
  <si>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</si>
  <si>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</si>
  <si>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</si>
  <si>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</si>
  <si>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</si>
  <si>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</si>
  <si>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</si>
  <si>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</si>
  <si>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</si>
  <si>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</si>
  <si>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</si>
  <si>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</si>
  <si>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</si>
  <si>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</si>
  <si>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</si>
  <si>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</si>
  <si>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</si>
  <si>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</si>
  <si>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</si>
  <si>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</si>
  <si>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</si>
  <si>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</si>
  <si>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</si>
  <si>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</si>
  <si>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</si>
  <si>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</si>
  <si>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</si>
  <si>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</si>
  <si>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</si>
  <si>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</si>
  <si>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</si>
  <si>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</si>
  <si>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 xml:space="preserve">個人・共同：500
 </t>
    <rPh sb="0" eb="2">
      <t>コジン</t>
    </rPh>
    <rPh sb="3" eb="5">
      <t>キョウドウ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</si>
  <si>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</si>
  <si>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</si>
  <si>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</si>
  <si>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</si>
  <si>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</si>
  <si>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開発：5,000
奨励：2,000</t>
    <rPh sb="0" eb="2">
      <t>カイハツ</t>
    </rPh>
    <rPh sb="9" eb="11">
      <t>ショウレイ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</si>
  <si>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</si>
  <si>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</si>
  <si>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</si>
  <si>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</si>
  <si>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</si>
  <si>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</si>
  <si>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</si>
  <si>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</si>
  <si>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</si>
  <si>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</si>
  <si>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</si>
  <si>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</si>
  <si>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</si>
  <si>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</si>
  <si>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大賞：10,000
奨励賞：3,000</t>
    <rPh sb="0" eb="2">
      <t>タイショウ</t>
    </rPh>
    <rPh sb="10" eb="13">
      <t>ショウレイショウ</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</si>
  <si>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</si>
  <si>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</si>
  <si>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大賞：50,000
Young Investigator賞：5,000</t>
    <rPh sb="0" eb="2">
      <t>タイショウ</t>
    </rPh>
    <rPh sb="28" eb="29">
      <t>ショウ</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</si>
  <si>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</si>
  <si>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</si>
  <si>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</si>
  <si>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</si>
  <si>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</si>
  <si>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</si>
  <si>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</si>
  <si>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</si>
  <si>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</si>
  <si>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</si>
  <si>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</si>
  <si>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</si>
  <si>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</si>
  <si>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</si>
  <si>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</si>
  <si>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</si>
  <si>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</si>
  <si>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</si>
  <si>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</si>
  <si>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</si>
  <si>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</si>
  <si>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</si>
  <si>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10,000×10年間</t>
    <rPh sb="9" eb="11">
      <t>ネンカン</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</si>
  <si>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</si>
  <si>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</si>
  <si>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</si>
  <si>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</si>
  <si>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</si>
  <si>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</si>
  <si>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</si>
  <si>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</si>
  <si>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</si>
  <si>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</si>
  <si>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</si>
  <si>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</si>
  <si>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</si>
  <si>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</si>
  <si>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</si>
  <si>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奨学金：300
支度金：500</t>
    <rPh sb="0" eb="3">
      <t>ショウガクキン</t>
    </rPh>
    <rPh sb="8" eb="11">
      <t>シタクキン</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</si>
  <si>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</si>
  <si>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</si>
  <si>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</si>
  <si>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</si>
  <si>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</si>
  <si>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</si>
  <si>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</si>
  <si>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</si>
  <si>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</si>
  <si>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</si>
  <si>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</si>
  <si>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</si>
  <si>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</si>
  <si>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</si>
  <si>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</si>
  <si>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</si>
  <si>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</si>
  <si>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</si>
  <si>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</si>
  <si>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</si>
  <si>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</si>
  <si>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</si>
  <si>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</si>
  <si>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</si>
  <si>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</si>
  <si>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</si>
  <si>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</si>
  <si>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</si>
  <si>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</si>
  <si>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</si>
  <si>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60,000
（最長5年間）</t>
    <rPh sb="8" eb="10">
      <t>サイチョウ</t>
    </rPh>
    <rPh sb="11" eb="13">
      <t>ネンカン</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</si>
  <si>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</si>
  <si>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</si>
  <si>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</si>
  <si>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</si>
  <si>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</si>
  <si>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</si>
  <si>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</si>
  <si>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</si>
  <si>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</si>
  <si>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</si>
  <si>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</si>
  <si>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</si>
  <si>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</si>
  <si>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</si>
  <si>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</si>
  <si>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</si>
  <si>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</si>
  <si>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</si>
  <si>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</si>
  <si>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</si>
  <si>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</si>
  <si>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</si>
  <si>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</si>
  <si>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</si>
  <si>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</si>
  <si>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</si>
  <si>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</si>
  <si>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</si>
  <si>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</si>
  <si>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</si>
  <si>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</si>
  <si>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</si>
  <si>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</si>
  <si>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</si>
  <si>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</si>
  <si>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</si>
  <si>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</si>
  <si>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</si>
  <si>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</si>
  <si>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</si>
  <si>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</si>
  <si>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</si>
  <si>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①1,000～2,500
②1,000～2,000
③1,000～2,000</t>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</si>
  <si>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</si>
  <si>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</si>
  <si>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</si>
  <si>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①3,000～6,000
②2,500～4,000
③3,000～6,000</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</si>
  <si>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</si>
  <si>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</si>
  <si>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</si>
  <si>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10,000～30,000</t>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</si>
  <si>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</si>
  <si>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</si>
  <si>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</si>
  <si>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</si>
  <si>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</si>
  <si>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</si>
  <si>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</si>
  <si>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</si>
  <si>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</si>
  <si>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</si>
  <si>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</si>
  <si>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</si>
  <si>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</si>
  <si>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</si>
  <si>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</si>
  <si>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</si>
  <si>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</si>
  <si>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月額：150</t>
    <rPh sb="0" eb="2">
      <t>ゲツガク</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</si>
  <si>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</si>
  <si>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</si>
  <si>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</si>
  <si>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</si>
  <si>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（ｐ）15,000
(Ｓ）9,000</t>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</si>
  <si>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</si>
  <si>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</si>
  <si>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</si>
  <si>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</si>
  <si>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個人：1,000
共同：1,000</t>
    <rPh sb="0" eb="2">
      <t>コジン</t>
    </rPh>
    <rPh sb="9" eb="11">
      <t>キョウドウ</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</si>
  <si>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</si>
  <si>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</si>
  <si>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</si>
  <si>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</si>
  <si>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</si>
  <si>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</si>
  <si>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</si>
  <si>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</si>
  <si>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</si>
  <si>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</si>
  <si>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</si>
  <si>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</si>
  <si>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</si>
  <si>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</si>
  <si>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</si>
  <si>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</si>
  <si>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</si>
  <si>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</si>
  <si>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</si>
  <si>
    <t>23-079</t>
    <phoneticPr fontId="1"/>
  </si>
  <si>
    <t>公益財団法人 ホーユー科学財団</t>
    <rPh sb="0" eb="4">
      <t>コウエキザイダン</t>
    </rPh>
    <rPh sb="4" eb="6">
      <t>ホウジン</t>
    </rPh>
    <rPh sb="11" eb="13">
      <t>カガク</t>
    </rPh>
    <rPh sb="13" eb="15">
      <t>ザイダン</t>
    </rPh>
    <phoneticPr fontId="1"/>
  </si>
  <si>
    <t>2024年度　研究助成</t>
    <rPh sb="4" eb="6">
      <t>ネンド</t>
    </rPh>
    <rPh sb="7" eb="9">
      <t>ケンキュウ</t>
    </rPh>
    <rPh sb="9" eb="11">
      <t>ジョセイ</t>
    </rPh>
    <phoneticPr fontId="1"/>
  </si>
  <si>
    <t>【募集分野】
1）化粧品・医薬部外品関連
•毛髪および頭皮に関連する研究
•染色用色素に関する研究
•毛髪または皮膚への物質の吸着・浸透を促進または阻害する技術の研究
•毛髪の化学変化や物性変化を可視化する研究または官能評価との相関性に関する研究
•ヘアカラーや化粧品の心理学的影響に関する研究</t>
    <rPh sb="1" eb="3">
      <t>ボシュウ</t>
    </rPh>
    <rPh sb="3" eb="5">
      <t>ブンヤ</t>
    </rPh>
    <rPh sb="9" eb="12">
      <t>ケショウヒン</t>
    </rPh>
    <rPh sb="13" eb="16">
      <t>イヤクブ</t>
    </rPh>
    <rPh sb="16" eb="18">
      <t>ガイヒン</t>
    </rPh>
    <rPh sb="18" eb="20">
      <t>カンレン</t>
    </rPh>
    <rPh sb="22" eb="24">
      <t>モウハツ</t>
    </rPh>
    <rPh sb="27" eb="29">
      <t>トウヒ</t>
    </rPh>
    <rPh sb="30" eb="32">
      <t>カンレン</t>
    </rPh>
    <rPh sb="34" eb="36">
      <t>ケンキュウ</t>
    </rPh>
    <rPh sb="38" eb="41">
      <t>センショクヨウ</t>
    </rPh>
    <rPh sb="41" eb="43">
      <t>シキソ</t>
    </rPh>
    <rPh sb="44" eb="45">
      <t>カン</t>
    </rPh>
    <rPh sb="47" eb="49">
      <t>ケンキュウ</t>
    </rPh>
    <rPh sb="51" eb="53">
      <t>モウハツ</t>
    </rPh>
    <rPh sb="56" eb="58">
      <t>ヒフ</t>
    </rPh>
    <rPh sb="60" eb="62">
      <t>ブッシツ</t>
    </rPh>
    <rPh sb="63" eb="65">
      <t>キュウチャク</t>
    </rPh>
    <rPh sb="66" eb="68">
      <t>シントウ</t>
    </rPh>
    <rPh sb="69" eb="71">
      <t>ソクシン</t>
    </rPh>
    <rPh sb="74" eb="76">
      <t>ソガイ</t>
    </rPh>
    <rPh sb="78" eb="80">
      <t>ギジュツ</t>
    </rPh>
    <rPh sb="81" eb="83">
      <t>ケンキュウ</t>
    </rPh>
    <rPh sb="85" eb="87">
      <t>モウハツ</t>
    </rPh>
    <rPh sb="88" eb="90">
      <t>カガク</t>
    </rPh>
    <rPh sb="90" eb="92">
      <t>ヘンカ</t>
    </rPh>
    <rPh sb="93" eb="95">
      <t>ブッセイ</t>
    </rPh>
    <rPh sb="95" eb="97">
      <t>ヘンカ</t>
    </rPh>
    <rPh sb="98" eb="101">
      <t>カシカ</t>
    </rPh>
    <rPh sb="103" eb="105">
      <t>ケンキュウ</t>
    </rPh>
    <rPh sb="108" eb="110">
      <t>カンノウ</t>
    </rPh>
    <rPh sb="110" eb="112">
      <t>ヒョウカ</t>
    </rPh>
    <rPh sb="114" eb="117">
      <t>ソウカンセイ</t>
    </rPh>
    <rPh sb="118" eb="119">
      <t>カン</t>
    </rPh>
    <rPh sb="121" eb="123">
      <t>ケンキュウ</t>
    </rPh>
    <rPh sb="131" eb="134">
      <t>ケショウヒン</t>
    </rPh>
    <rPh sb="135" eb="139">
      <t>シンリガクテキ</t>
    </rPh>
    <rPh sb="139" eb="141">
      <t>エイキョウ</t>
    </rPh>
    <rPh sb="142" eb="143">
      <t>カン</t>
    </rPh>
    <rPh sb="145" eb="147">
      <t>ケンキュウ</t>
    </rPh>
    <phoneticPr fontId="1"/>
  </si>
  <si>
    <t>2）医薬品関連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10" eb="11">
      <t>ガタ</t>
    </rPh>
    <rPh sb="16" eb="18">
      <t>シッカン</t>
    </rPh>
    <rPh sb="19" eb="21">
      <t>ヨボウ</t>
    </rPh>
    <rPh sb="22" eb="24">
      <t>シンダン</t>
    </rPh>
    <rPh sb="25" eb="27">
      <t>チリョウ</t>
    </rPh>
    <rPh sb="28" eb="29">
      <t>カン</t>
    </rPh>
    <rPh sb="31" eb="33">
      <t>ケンキュウ</t>
    </rPh>
    <rPh sb="36" eb="37">
      <t>ガタ</t>
    </rPh>
    <rPh sb="42" eb="44">
      <t>シッカン</t>
    </rPh>
    <rPh sb="50" eb="51">
      <t>セイ</t>
    </rPh>
    <rPh sb="51" eb="56">
      <t>セッショクヒフエン</t>
    </rPh>
    <rPh sb="58" eb="60">
      <t>ヨボウ</t>
    </rPh>
    <rPh sb="61" eb="63">
      <t>シンダン</t>
    </rPh>
    <rPh sb="64" eb="66">
      <t>チリョウ</t>
    </rPh>
    <rPh sb="67" eb="68">
      <t>カン</t>
    </rPh>
    <rPh sb="70" eb="72">
      <t>ケンキュウ</t>
    </rPh>
    <rPh sb="79" eb="81">
      <t>シッカン</t>
    </rPh>
    <rPh sb="81" eb="83">
      <t>ゼンパン</t>
    </rPh>
    <rPh sb="84" eb="85">
      <t>カカ</t>
    </rPh>
    <rPh sb="87" eb="91">
      <t>タイナイカンキョウ</t>
    </rPh>
    <rPh sb="91" eb="93">
      <t>カイゼン</t>
    </rPh>
    <rPh sb="98" eb="100">
      <t>ケンキュウ</t>
    </rPh>
    <rPh sb="107" eb="109">
      <t>ハッセイ</t>
    </rPh>
    <rPh sb="109" eb="111">
      <t>キジョ</t>
    </rPh>
    <rPh sb="112" eb="113">
      <t>カン</t>
    </rPh>
    <rPh sb="115" eb="117">
      <t>キソ</t>
    </rPh>
    <rPh sb="117" eb="119">
      <t>ケンキュウ</t>
    </rPh>
    <phoneticPr fontId="1"/>
  </si>
  <si>
    <t>500または1,000</t>
    <phoneticPr fontId="1"/>
  </si>
  <si>
    <t>-</t>
    <phoneticPr fontId="1"/>
  </si>
  <si>
    <t>2024年1月末</t>
    <rPh sb="4" eb="5">
      <t>ネン</t>
    </rPh>
    <rPh sb="6" eb="7">
      <t>ガツ</t>
    </rPh>
    <rPh sb="7" eb="8">
      <t>マツ</t>
    </rPh>
    <phoneticPr fontId="1"/>
  </si>
  <si>
    <t>https://www.hoyu-foundation.or.jp/subsidy</t>
    <phoneticPr fontId="1"/>
  </si>
  <si>
    <t>23-080</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</si>
  <si>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</si>
  <si>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第46回（2024年度）学術研究募集</t>
    <rPh sb="0" eb="1">
      <t>ダイ</t>
    </rPh>
    <rPh sb="3" eb="4">
      <t>カイ</t>
    </rPh>
    <rPh sb="9" eb="11">
      <t>ネンド</t>
    </rPh>
    <rPh sb="12" eb="14">
      <t>ガクジュツ</t>
    </rPh>
    <rPh sb="14" eb="16">
      <t>ケンキュウ</t>
    </rPh>
    <rPh sb="16" eb="18">
      <t>ボシュウ</t>
    </rPh>
    <phoneticPr fontId="1"/>
  </si>
  <si>
    <t>【第一部】課題学術研究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【第二部】自由課題学術研究
財団の主旨に添ったものであり、申請者がこれまで行ってきた研究を助成することによって、調査・研究の発展、充実が期待されるもの</t>
    <rPh sb="1" eb="4">
      <t>ダイイチブ</t>
    </rPh>
    <rPh sb="13" eb="15">
      <t>ショネツ</t>
    </rPh>
    <rPh sb="15" eb="18">
      <t>カンキョウカ</t>
    </rPh>
    <rPh sb="22" eb="24">
      <t>ウンドウ</t>
    </rPh>
    <rPh sb="38" eb="41">
      <t>カイテキセイ</t>
    </rPh>
    <rPh sb="42" eb="44">
      <t>ジツゲン</t>
    </rPh>
    <rPh sb="50" eb="52">
      <t>ヨウヒン</t>
    </rPh>
    <rPh sb="53" eb="54">
      <t>カン</t>
    </rPh>
    <rPh sb="56" eb="58">
      <t>ケンキュウ</t>
    </rPh>
    <rPh sb="60" eb="63">
      <t>ウンドウジ</t>
    </rPh>
    <rPh sb="71" eb="74">
      <t>カイテキセイ</t>
    </rPh>
    <rPh sb="74" eb="76">
      <t>ジツゲン</t>
    </rPh>
    <rPh sb="77" eb="79">
      <t>シュホウ</t>
    </rPh>
    <rPh sb="84" eb="87">
      <t>カイテキセイ</t>
    </rPh>
    <rPh sb="88" eb="91">
      <t>テイリョウカ</t>
    </rPh>
    <rPh sb="93" eb="94">
      <t>アラ</t>
    </rPh>
    <rPh sb="96" eb="98">
      <t>シュホウ</t>
    </rPh>
    <rPh sb="99" eb="101">
      <t>シヒョウ</t>
    </rPh>
    <rPh sb="102" eb="103">
      <t>カン</t>
    </rPh>
    <rPh sb="105" eb="107">
      <t>ケンキュウ</t>
    </rPh>
    <rPh sb="109" eb="112">
      <t>ウンドウジ</t>
    </rPh>
    <rPh sb="117" eb="120">
      <t>カイテキセイ</t>
    </rPh>
    <rPh sb="121" eb="125">
      <t>ヒフカンカク</t>
    </rPh>
    <rPh sb="126" eb="127">
      <t>カン</t>
    </rPh>
    <rPh sb="129" eb="131">
      <t>ケンキュウ</t>
    </rPh>
    <rPh sb="139" eb="141">
      <t>シンタイ</t>
    </rPh>
    <rPh sb="142" eb="143">
      <t>ウゴ</t>
    </rPh>
    <rPh sb="150" eb="152">
      <t>エイキョウ</t>
    </rPh>
    <rPh sb="153" eb="154">
      <t>カン</t>
    </rPh>
    <rPh sb="156" eb="158">
      <t>ケンキュウ</t>
    </rPh>
    <rPh sb="161" eb="164">
      <t>ダイニブ</t>
    </rPh>
    <rPh sb="165" eb="167">
      <t>ジユウ</t>
    </rPh>
    <rPh sb="167" eb="169">
      <t>カダイ</t>
    </rPh>
    <rPh sb="169" eb="171">
      <t>ガクジュツ</t>
    </rPh>
    <rPh sb="171" eb="173">
      <t>ケンキュウ</t>
    </rPh>
    <rPh sb="174" eb="176">
      <t>ザイダン</t>
    </rPh>
    <rPh sb="177" eb="179">
      <t>シュシ</t>
    </rPh>
    <rPh sb="180" eb="181">
      <t>ソ</t>
    </rPh>
    <rPh sb="189" eb="192">
      <t>シンセイシャ</t>
    </rPh>
    <rPh sb="197" eb="198">
      <t>オコナ</t>
    </rPh>
    <rPh sb="202" eb="204">
      <t>ケンキュウ</t>
    </rPh>
    <rPh sb="205" eb="207">
      <t>ジョセイ</t>
    </rPh>
    <rPh sb="216" eb="218">
      <t>チョウサ</t>
    </rPh>
    <rPh sb="219" eb="221">
      <t>ケンキュウ</t>
    </rPh>
    <rPh sb="222" eb="224">
      <t>ハッテン</t>
    </rPh>
    <rPh sb="225" eb="227">
      <t>ジュウジツ</t>
    </rPh>
    <rPh sb="228" eb="230">
      <t>キタイ</t>
    </rPh>
    <phoneticPr fontId="1"/>
  </si>
  <si>
    <t>一部：1000
二部：最優秀1000
　　　優秀500</t>
    <rPh sb="0" eb="2">
      <t>イチブ</t>
    </rPh>
    <rPh sb="8" eb="10">
      <t>ニブ</t>
    </rPh>
    <rPh sb="11" eb="14">
      <t>サイユウシュウ</t>
    </rPh>
    <rPh sb="22" eb="24">
      <t>ユウシュウ</t>
    </rPh>
    <phoneticPr fontId="1"/>
  </si>
  <si>
    <t>11月下旬</t>
    <rPh sb="2" eb="3">
      <t>ガツ</t>
    </rPh>
    <rPh sb="3" eb="5">
      <t>ゲジュン</t>
    </rPh>
    <phoneticPr fontId="1"/>
  </si>
  <si>
    <t>https://www.descente.co.jp/ishimoto/</t>
    <phoneticPr fontId="1"/>
  </si>
  <si>
    <t>23-081</t>
    <phoneticPr fontId="1"/>
  </si>
  <si>
    <t>東京エレクトロン株式会社</t>
    <rPh sb="0" eb="2">
      <t>トウキョウ</t>
    </rPh>
    <rPh sb="8" eb="10">
      <t>カブシキ</t>
    </rPh>
    <rPh sb="10" eb="12">
      <t>カイシャ</t>
    </rPh>
    <phoneticPr fontId="1"/>
  </si>
  <si>
    <t>2023年度 共同研究公募制度</t>
    <rPh sb="4" eb="6">
      <t>ネンド</t>
    </rPh>
    <rPh sb="7" eb="9">
      <t>キョウドウ</t>
    </rPh>
    <rPh sb="9" eb="11">
      <t>ケンキュウ</t>
    </rPh>
    <rPh sb="11" eb="13">
      <t>コウボ</t>
    </rPh>
    <rPh sb="13" eb="15">
      <t>セイド</t>
    </rPh>
    <phoneticPr fontId="1"/>
  </si>
  <si>
    <t>【研究対象領域】
半導体・FPDの製造装置技術やデバイス・ウェーハ製造プロセスに必要となる、ニーズおよびシーズ技術と適合する研究テーマ
※詳細はＨＰにてご確認ください</t>
    <rPh sb="1" eb="3">
      <t>ケンキュウ</t>
    </rPh>
    <rPh sb="3" eb="5">
      <t>タイショウ</t>
    </rPh>
    <rPh sb="5" eb="7">
      <t>リョウイキ</t>
    </rPh>
    <rPh sb="9" eb="12">
      <t>ハンドウタイ</t>
    </rPh>
    <rPh sb="17" eb="19">
      <t>セイゾウ</t>
    </rPh>
    <rPh sb="19" eb="21">
      <t>ソウチ</t>
    </rPh>
    <rPh sb="21" eb="23">
      <t>ギジュツ</t>
    </rPh>
    <rPh sb="33" eb="35">
      <t>セイゾウ</t>
    </rPh>
    <rPh sb="40" eb="42">
      <t>ヒツヨウ</t>
    </rPh>
    <rPh sb="55" eb="57">
      <t>ギジュツ</t>
    </rPh>
    <rPh sb="58" eb="60">
      <t>テキゴウ</t>
    </rPh>
    <rPh sb="62" eb="64">
      <t>ケンキュウ</t>
    </rPh>
    <rPh sb="70" eb="72">
      <t>ショウサイ</t>
    </rPh>
    <rPh sb="78" eb="80">
      <t>カクニン</t>
    </rPh>
    <phoneticPr fontId="1"/>
  </si>
  <si>
    <t>①大型：年間15,000
②中型:年間5,000
③小型：年間1,500</t>
    <rPh sb="1" eb="3">
      <t>オオガタ</t>
    </rPh>
    <rPh sb="4" eb="6">
      <t>ネンカン</t>
    </rPh>
    <rPh sb="14" eb="16">
      <t>チュウガタ</t>
    </rPh>
    <rPh sb="17" eb="19">
      <t>ネンカン</t>
    </rPh>
    <rPh sb="26" eb="28">
      <t>ショウガタ</t>
    </rPh>
    <rPh sb="29" eb="31">
      <t>ネンカン</t>
    </rPh>
    <phoneticPr fontId="1"/>
  </si>
  <si>
    <t>-</t>
    <phoneticPr fontId="1"/>
  </si>
  <si>
    <t>12月中旬までに</t>
    <rPh sb="2" eb="3">
      <t>ガツ</t>
    </rPh>
    <rPh sb="3" eb="5">
      <t>チュウジュン</t>
    </rPh>
    <phoneticPr fontId="1"/>
  </si>
  <si>
    <t>https://www.tel.co.jp/rd/jointresearch/hq95qj00000002in-att/Application_guide.pdf</t>
    <phoneticPr fontId="1"/>
  </si>
  <si>
    <t>23-082</t>
    <phoneticPr fontId="1"/>
  </si>
  <si>
    <t>公益財団法人 国際科学技術財団</t>
    <rPh sb="0" eb="2">
      <t>コウエキ</t>
    </rPh>
    <rPh sb="2" eb="4">
      <t>ザイダン</t>
    </rPh>
    <rPh sb="4" eb="6">
      <t>ホウジン</t>
    </rPh>
    <rPh sb="7" eb="9">
      <t>コクサイ</t>
    </rPh>
    <rPh sb="9" eb="11">
      <t>カガク</t>
    </rPh>
    <rPh sb="11" eb="13">
      <t>ギジュツ</t>
    </rPh>
    <rPh sb="13" eb="15">
      <t>ザイダン</t>
    </rPh>
    <phoneticPr fontId="1"/>
  </si>
  <si>
    <t>2024年 平成記念研究助成</t>
    <rPh sb="4" eb="5">
      <t>ネン</t>
    </rPh>
    <rPh sb="6" eb="8">
      <t>ヘイセイ</t>
    </rPh>
    <rPh sb="8" eb="10">
      <t>キネン</t>
    </rPh>
    <rPh sb="10" eb="12">
      <t>ケンキュウ</t>
    </rPh>
    <rPh sb="12" eb="14">
      <t>ジョセイ</t>
    </rPh>
    <phoneticPr fontId="1"/>
  </si>
  <si>
    <t>【助成対象】
社会的課題の解決に資するための知識統合・連携型研究</t>
    <rPh sb="1" eb="3">
      <t>ジョセイ</t>
    </rPh>
    <rPh sb="3" eb="5">
      <t>タイショウ</t>
    </rPh>
    <rPh sb="7" eb="9">
      <t>シャカイ</t>
    </rPh>
    <rPh sb="9" eb="10">
      <t>テキ</t>
    </rPh>
    <rPh sb="10" eb="12">
      <t>カダイ</t>
    </rPh>
    <rPh sb="13" eb="15">
      <t>カイケツ</t>
    </rPh>
    <rPh sb="16" eb="17">
      <t>シ</t>
    </rPh>
    <rPh sb="22" eb="24">
      <t>チシキ</t>
    </rPh>
    <rPh sb="24" eb="26">
      <t>トウゴウ</t>
    </rPh>
    <rPh sb="27" eb="29">
      <t>レンケイ</t>
    </rPh>
    <rPh sb="29" eb="30">
      <t>ガタ</t>
    </rPh>
    <rPh sb="30" eb="32">
      <t>ケンキュウ</t>
    </rPh>
    <phoneticPr fontId="1"/>
  </si>
  <si>
    <t>年齢制限はないが、45歳程度までの人材発掘を考え中</t>
    <rPh sb="0" eb="2">
      <t>ネンレイ</t>
    </rPh>
    <rPh sb="2" eb="4">
      <t>セイゲン</t>
    </rPh>
    <rPh sb="11" eb="12">
      <t>サイ</t>
    </rPh>
    <rPh sb="12" eb="14">
      <t>テイド</t>
    </rPh>
    <rPh sb="17" eb="19">
      <t>ジンザイ</t>
    </rPh>
    <rPh sb="19" eb="21">
      <t>ハックツ</t>
    </rPh>
    <rPh sb="22" eb="23">
      <t>カンガ</t>
    </rPh>
    <rPh sb="24" eb="25">
      <t>チュウ</t>
    </rPh>
    <phoneticPr fontId="1"/>
  </si>
  <si>
    <t>5,000～10,000</t>
    <phoneticPr fontId="1"/>
  </si>
  <si>
    <t>9月頃</t>
    <rPh sb="1" eb="2">
      <t>ガツ</t>
    </rPh>
    <rPh sb="2" eb="3">
      <t>コロ</t>
    </rPh>
    <phoneticPr fontId="1"/>
  </si>
  <si>
    <t>https://www.japanprize.jp/subsidy_yoko.html</t>
    <phoneticPr fontId="1"/>
  </si>
  <si>
    <t>23-083</t>
    <phoneticPr fontId="1"/>
  </si>
  <si>
    <t>公益財団法人 鈴木謙三記念医科学応用研究財団</t>
    <rPh sb="0" eb="4">
      <t>コウエキザイダン</t>
    </rPh>
    <rPh sb="4" eb="6">
      <t>ホウジン</t>
    </rPh>
    <rPh sb="7" eb="9">
      <t>スズキ</t>
    </rPh>
    <rPh sb="9" eb="11">
      <t>ケンゾウ</t>
    </rPh>
    <rPh sb="11" eb="22">
      <t>キネンイカガクオウヨウケンキュウザイダン</t>
    </rPh>
    <phoneticPr fontId="1"/>
  </si>
  <si>
    <t>令和5年度 調査研究助成募集</t>
    <rPh sb="0" eb="2">
      <t>レイワ</t>
    </rPh>
    <rPh sb="3" eb="5">
      <t>ネンド</t>
    </rPh>
    <rPh sb="6" eb="8">
      <t>チョウサ</t>
    </rPh>
    <rPh sb="8" eb="10">
      <t>ケンキュウ</t>
    </rPh>
    <rPh sb="10" eb="12">
      <t>ジョセイ</t>
    </rPh>
    <rPh sb="12" eb="14">
      <t>ボシュウ</t>
    </rPh>
    <phoneticPr fontId="1"/>
  </si>
  <si>
    <t>【助成課題】
課題1：より豊かな生活に貢献する医療技術に関する研究
1）日常身体活動・機能の非侵襲的な測定装置の開発
2）QOLの向上を目指した医療技術の開発
課題2：生活習慣病における医学、薬学の萌芽的研究
1）病態の解明と病態モデルの開発
2）生理活性物質と創薬に関する研究
課題3：心臓電気現象の異常を探求し医療の明日を拓く研究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6" eb="38">
      <t>ニチジョウ</t>
    </rPh>
    <rPh sb="38" eb="40">
      <t>シンタイ</t>
    </rPh>
    <rPh sb="40" eb="42">
      <t>カツドウ</t>
    </rPh>
    <rPh sb="43" eb="45">
      <t>キノウ</t>
    </rPh>
    <rPh sb="46" eb="47">
      <t>ヒ</t>
    </rPh>
    <rPh sb="47" eb="49">
      <t>シンシュウ</t>
    </rPh>
    <rPh sb="49" eb="50">
      <t>テキ</t>
    </rPh>
    <rPh sb="51" eb="55">
      <t>ソクテイソウチ</t>
    </rPh>
    <rPh sb="56" eb="58">
      <t>カイハツ</t>
    </rPh>
    <rPh sb="65" eb="67">
      <t>コウジョウ</t>
    </rPh>
    <rPh sb="68" eb="70">
      <t>メザ</t>
    </rPh>
    <rPh sb="72" eb="74">
      <t>イリョウ</t>
    </rPh>
    <rPh sb="74" eb="76">
      <t>ギジュツ</t>
    </rPh>
    <rPh sb="77" eb="79">
      <t>カイハツ</t>
    </rPh>
    <rPh sb="81" eb="83">
      <t>カダイ</t>
    </rPh>
    <rPh sb="85" eb="87">
      <t>セイカツ</t>
    </rPh>
    <rPh sb="87" eb="90">
      <t>シュウカンビョウ</t>
    </rPh>
    <rPh sb="94" eb="96">
      <t>イガク</t>
    </rPh>
    <rPh sb="97" eb="99">
      <t>ヤクガク</t>
    </rPh>
    <rPh sb="100" eb="103">
      <t>ホウガテキ</t>
    </rPh>
    <rPh sb="103" eb="105">
      <t>ケンキュウ</t>
    </rPh>
    <rPh sb="108" eb="110">
      <t>ビョウタイ</t>
    </rPh>
    <rPh sb="111" eb="113">
      <t>カイメイ</t>
    </rPh>
    <rPh sb="114" eb="116">
      <t>ビョウタイ</t>
    </rPh>
    <rPh sb="120" eb="122">
      <t>カイハツ</t>
    </rPh>
    <rPh sb="125" eb="127">
      <t>セイリ</t>
    </rPh>
    <rPh sb="127" eb="131">
      <t>カッセイブッシツ</t>
    </rPh>
    <rPh sb="132" eb="134">
      <t>ソウヤク</t>
    </rPh>
    <rPh sb="135" eb="136">
      <t>カン</t>
    </rPh>
    <rPh sb="138" eb="140">
      <t>ケンキュウ</t>
    </rPh>
    <rPh sb="142" eb="144">
      <t>カダイ</t>
    </rPh>
    <rPh sb="146" eb="148">
      <t>シンゾウ</t>
    </rPh>
    <rPh sb="148" eb="150">
      <t>デンキ</t>
    </rPh>
    <rPh sb="150" eb="152">
      <t>ゲンショウ</t>
    </rPh>
    <rPh sb="153" eb="155">
      <t>イジョウ</t>
    </rPh>
    <rPh sb="156" eb="158">
      <t>タンキュウ</t>
    </rPh>
    <rPh sb="159" eb="161">
      <t>イリョウ</t>
    </rPh>
    <rPh sb="162" eb="164">
      <t>アス</t>
    </rPh>
    <rPh sb="165" eb="166">
      <t>ヒラ</t>
    </rPh>
    <rPh sb="167" eb="169">
      <t>ケンキュウ</t>
    </rPh>
    <phoneticPr fontId="1"/>
  </si>
  <si>
    <t>課題1：5,000
課題2，3：3,000</t>
    <rPh sb="0" eb="2">
      <t>カダイ</t>
    </rPh>
    <rPh sb="10" eb="12">
      <t>カダイ</t>
    </rPh>
    <phoneticPr fontId="1"/>
  </si>
  <si>
    <t>課題2は、満45歳以下（1977年8月1日以降生まれ</t>
    <rPh sb="0" eb="2">
      <t>カダイ</t>
    </rPh>
    <rPh sb="5" eb="6">
      <t>マン</t>
    </rPh>
    <rPh sb="8" eb="9">
      <t>サイ</t>
    </rPh>
    <rPh sb="9" eb="11">
      <t>イカ</t>
    </rPh>
    <rPh sb="16" eb="17">
      <t>ネン</t>
    </rPh>
    <rPh sb="18" eb="19">
      <t>ガツ</t>
    </rPh>
    <rPh sb="20" eb="21">
      <t>ヒ</t>
    </rPh>
    <rPh sb="21" eb="23">
      <t>イコウ</t>
    </rPh>
    <rPh sb="23" eb="24">
      <t>ウ</t>
    </rPh>
    <phoneticPr fontId="1"/>
  </si>
  <si>
    <t>10月下旬</t>
    <rPh sb="2" eb="3">
      <t>ガツ</t>
    </rPh>
    <rPh sb="3" eb="5">
      <t>ゲジュン</t>
    </rPh>
    <phoneticPr fontId="1"/>
  </si>
  <si>
    <t>https://www.suzukenzaidan.or.jp/</t>
    <phoneticPr fontId="1"/>
  </si>
  <si>
    <t>締切：7/31（月）当日消印有効</t>
    <rPh sb="0" eb="2">
      <t>シメキリ</t>
    </rPh>
    <rPh sb="8" eb="9">
      <t>ゲツ</t>
    </rPh>
    <rPh sb="10" eb="12">
      <t>トウジツ</t>
    </rPh>
    <rPh sb="12" eb="14">
      <t>ケシイン</t>
    </rPh>
    <rPh sb="14" eb="16">
      <t>ユウコウ</t>
    </rPh>
    <phoneticPr fontId="1"/>
  </si>
  <si>
    <t>23-084</t>
    <phoneticPr fontId="1"/>
  </si>
  <si>
    <t>公益財団法人 科学技術融合振興財団</t>
    <rPh sb="0" eb="2">
      <t>コウエキ</t>
    </rPh>
    <rPh sb="2" eb="4">
      <t>ザイダン</t>
    </rPh>
    <rPh sb="4" eb="6">
      <t>ホウジン</t>
    </rPh>
    <rPh sb="7" eb="9">
      <t>カガク</t>
    </rPh>
    <rPh sb="9" eb="11">
      <t>ギジュツ</t>
    </rPh>
    <rPh sb="11" eb="13">
      <t>ユウゴウ</t>
    </rPh>
    <rPh sb="13" eb="15">
      <t>シンコウ</t>
    </rPh>
    <rPh sb="15" eb="17">
      <t>ザイダン</t>
    </rPh>
    <phoneticPr fontId="1"/>
  </si>
  <si>
    <t xml:space="preserve">
【助成課題】
研究課題A
シミュレーション＆ゲーミングに関する調査研究
研究課題Ｂ
①情報技術、ネットワーク技術を応用したシミュレーション＆ゲーミングによる学習用ソフトウェアの試作
②社会に役立つシリアスゲームの調査研究
③エンタテインメントゲームに関する調査研究
＜研究課題分野＞
①情報科学　②社会　③医学・福祉　④教育　⑤生物　⑥物理
⑦環境　⑧図形・デザイン　⑨経営・経済　⑩土木建築　⑪化学
⑫数学　⑬エンタテインメントゲーム
⑭その他　a.心理学　b.コミュニケーション　c.防災　d.物語研究
　　　　　e.スポーツ　f.出版企画
</t>
    <rPh sb="8" eb="10">
      <t>ケンキュウ</t>
    </rPh>
    <rPh sb="10" eb="12">
      <t>カダイ</t>
    </rPh>
    <rPh sb="29" eb="30">
      <t>カン</t>
    </rPh>
    <rPh sb="32" eb="34">
      <t>チョウサ</t>
    </rPh>
    <rPh sb="34" eb="36">
      <t>ケンキュウ</t>
    </rPh>
    <rPh sb="38" eb="40">
      <t>ケンキュウ</t>
    </rPh>
    <rPh sb="40" eb="42">
      <t>カダイ</t>
    </rPh>
    <rPh sb="45" eb="47">
      <t>ジョウホウ</t>
    </rPh>
    <rPh sb="47" eb="49">
      <t>ギジュツ</t>
    </rPh>
    <rPh sb="56" eb="58">
      <t>ギジュツ</t>
    </rPh>
    <rPh sb="59" eb="61">
      <t>オウヨウ</t>
    </rPh>
    <rPh sb="80" eb="83">
      <t>ガクシュウヨウ</t>
    </rPh>
    <rPh sb="90" eb="92">
      <t>シサク</t>
    </rPh>
    <rPh sb="94" eb="96">
      <t>シャカイ</t>
    </rPh>
    <rPh sb="97" eb="99">
      <t>ヤクダ</t>
    </rPh>
    <rPh sb="108" eb="110">
      <t>チョウサ</t>
    </rPh>
    <rPh sb="110" eb="112">
      <t>ケンキュウ</t>
    </rPh>
    <rPh sb="127" eb="128">
      <t>カン</t>
    </rPh>
    <rPh sb="130" eb="132">
      <t>チョウサ</t>
    </rPh>
    <rPh sb="132" eb="134">
      <t>ケンキュウ</t>
    </rPh>
    <rPh sb="137" eb="139">
      <t>ケンキュウ</t>
    </rPh>
    <rPh sb="139" eb="141">
      <t>カダイ</t>
    </rPh>
    <rPh sb="141" eb="143">
      <t>ブンヤ</t>
    </rPh>
    <rPh sb="146" eb="148">
      <t>ジョウホウ</t>
    </rPh>
    <rPh sb="148" eb="150">
      <t>カガク</t>
    </rPh>
    <rPh sb="152" eb="154">
      <t>シャカイ</t>
    </rPh>
    <rPh sb="156" eb="158">
      <t>イガク</t>
    </rPh>
    <rPh sb="159" eb="161">
      <t>フクシ</t>
    </rPh>
    <rPh sb="163" eb="165">
      <t>キョウイク</t>
    </rPh>
    <rPh sb="167" eb="169">
      <t>セイブツ</t>
    </rPh>
    <rPh sb="171" eb="173">
      <t>ブツリ</t>
    </rPh>
    <rPh sb="175" eb="177">
      <t>カンキョウ</t>
    </rPh>
    <rPh sb="179" eb="181">
      <t>ズケイ</t>
    </rPh>
    <rPh sb="188" eb="190">
      <t>ケイエイ</t>
    </rPh>
    <rPh sb="191" eb="193">
      <t>ケイザイ</t>
    </rPh>
    <rPh sb="195" eb="197">
      <t>ドボク</t>
    </rPh>
    <rPh sb="197" eb="199">
      <t>ケンチク</t>
    </rPh>
    <rPh sb="201" eb="203">
      <t>カガク</t>
    </rPh>
    <rPh sb="205" eb="207">
      <t>スウガク</t>
    </rPh>
    <rPh sb="225" eb="226">
      <t>タ</t>
    </rPh>
    <rPh sb="229" eb="232">
      <t>シンリガク</t>
    </rPh>
    <rPh sb="247" eb="249">
      <t>ボウサイ</t>
    </rPh>
    <rPh sb="252" eb="254">
      <t>モノガタリ</t>
    </rPh>
    <rPh sb="254" eb="256">
      <t>ケンキュウ</t>
    </rPh>
    <rPh sb="271" eb="273">
      <t>シュッパン</t>
    </rPh>
    <rPh sb="273" eb="275">
      <t>キカク</t>
    </rPh>
    <phoneticPr fontId="1"/>
  </si>
  <si>
    <t>300～1,500</t>
    <phoneticPr fontId="1"/>
  </si>
  <si>
    <t>2023年度 助成金応募(調査研究）</t>
    <rPh sb="4" eb="6">
      <t>ネンド</t>
    </rPh>
    <rPh sb="7" eb="10">
      <t>ジョセイキン</t>
    </rPh>
    <rPh sb="10" eb="12">
      <t>オウボ</t>
    </rPh>
    <rPh sb="13" eb="15">
      <t>チョウサ</t>
    </rPh>
    <rPh sb="15" eb="17">
      <t>ケンキュウ</t>
    </rPh>
    <phoneticPr fontId="1"/>
  </si>
  <si>
    <t>2023年度 助成金応募(補助金事業）</t>
    <rPh sb="4" eb="6">
      <t>ネンド</t>
    </rPh>
    <rPh sb="7" eb="10">
      <t>ジョセイキン</t>
    </rPh>
    <rPh sb="10" eb="12">
      <t>オウボ</t>
    </rPh>
    <rPh sb="13" eb="15">
      <t>ホジョ</t>
    </rPh>
    <rPh sb="15" eb="16">
      <t>キン</t>
    </rPh>
    <rPh sb="16" eb="18">
      <t>ジギョウ</t>
    </rPh>
    <phoneticPr fontId="1"/>
  </si>
  <si>
    <t>研究課題Ｃ
シミュレーション＆ゲーミングの先進的独創的な手法の研究
※研究課題分野は上記と同じ</t>
    <rPh sb="21" eb="24">
      <t>センシンテキ</t>
    </rPh>
    <rPh sb="24" eb="27">
      <t>ドクソウテキ</t>
    </rPh>
    <rPh sb="28" eb="30">
      <t>シュホウ</t>
    </rPh>
    <rPh sb="31" eb="33">
      <t>ケンキュウ</t>
    </rPh>
    <rPh sb="36" eb="38">
      <t>ケンキュウ</t>
    </rPh>
    <rPh sb="38" eb="40">
      <t>カダイ</t>
    </rPh>
    <rPh sb="40" eb="42">
      <t>ブンヤ</t>
    </rPh>
    <rPh sb="43" eb="45">
      <t>ジョウキ</t>
    </rPh>
    <rPh sb="46" eb="47">
      <t>オナ</t>
    </rPh>
    <phoneticPr fontId="1"/>
  </si>
  <si>
    <t>150～300</t>
    <phoneticPr fontId="1"/>
  </si>
  <si>
    <t>-</t>
    <phoneticPr fontId="1"/>
  </si>
  <si>
    <t>12月末</t>
    <rPh sb="2" eb="3">
      <t>ガツ</t>
    </rPh>
    <rPh sb="3" eb="4">
      <t>マツ</t>
    </rPh>
    <phoneticPr fontId="1"/>
  </si>
  <si>
    <t>http://www.fost.or.jp/guidelines.html</t>
    <phoneticPr fontId="1"/>
  </si>
  <si>
    <t>23-085</t>
    <phoneticPr fontId="1"/>
  </si>
  <si>
    <t>公益財団法人 ポリウレタン国際技術振興財団</t>
    <rPh sb="0" eb="4">
      <t>コウエキザイダン</t>
    </rPh>
    <rPh sb="4" eb="6">
      <t>ホウジン</t>
    </rPh>
    <rPh sb="13" eb="15">
      <t>コクサイ</t>
    </rPh>
    <rPh sb="15" eb="17">
      <t>ギジュツ</t>
    </rPh>
    <rPh sb="17" eb="19">
      <t>シンコウ</t>
    </rPh>
    <rPh sb="19" eb="21">
      <t>ザイダン</t>
    </rPh>
    <phoneticPr fontId="1"/>
  </si>
  <si>
    <t>第9回（令和5年度）研究助成</t>
    <rPh sb="0" eb="1">
      <t>ダイ</t>
    </rPh>
    <rPh sb="2" eb="3">
      <t>カイ</t>
    </rPh>
    <rPh sb="4" eb="6">
      <t>レイワ</t>
    </rPh>
    <rPh sb="7" eb="9">
      <t>ネンド</t>
    </rPh>
    <rPh sb="10" eb="12">
      <t>ケンキュウ</t>
    </rPh>
    <rPh sb="12" eb="14">
      <t>ジョセイ</t>
    </rPh>
    <phoneticPr fontId="1"/>
  </si>
  <si>
    <t>【対象分野】
ポリウレタンを主体とする高分子化学及びこれに関連する分野の基礎研究、開発研究および応用研究並びに化学、物理、機械、電気などの学術的研究。特にサステナビリティ、脱炭素、省エネ、環境負荷低減等。</t>
    <rPh sb="1" eb="3">
      <t>タイショウ</t>
    </rPh>
    <rPh sb="3" eb="5">
      <t>ブンヤ</t>
    </rPh>
    <rPh sb="14" eb="16">
      <t>シュタイ</t>
    </rPh>
    <rPh sb="19" eb="24">
      <t>コウブンシカガク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1">
      <t>ガクジュツ</t>
    </rPh>
    <rPh sb="71" eb="72">
      <t>テキ</t>
    </rPh>
    <rPh sb="72" eb="74">
      <t>ケンキュウ</t>
    </rPh>
    <rPh sb="75" eb="76">
      <t>トク</t>
    </rPh>
    <rPh sb="86" eb="87">
      <t>ダツ</t>
    </rPh>
    <rPh sb="87" eb="89">
      <t>タンソ</t>
    </rPh>
    <rPh sb="90" eb="91">
      <t>ショウ</t>
    </rPh>
    <rPh sb="94" eb="96">
      <t>カンキョウ</t>
    </rPh>
    <rPh sb="96" eb="98">
      <t>フカ</t>
    </rPh>
    <rPh sb="98" eb="100">
      <t>テイゲン</t>
    </rPh>
    <rPh sb="100" eb="101">
      <t>トウ</t>
    </rPh>
    <phoneticPr fontId="1"/>
  </si>
  <si>
    <t>45歳未満</t>
    <rPh sb="2" eb="3">
      <t>サイ</t>
    </rPh>
    <rPh sb="3" eb="5">
      <t>ミマン</t>
    </rPh>
    <phoneticPr fontId="1"/>
  </si>
  <si>
    <t>2024年1月下旬</t>
    <rPh sb="4" eb="5">
      <t>ネン</t>
    </rPh>
    <rPh sb="6" eb="7">
      <t>ガツ</t>
    </rPh>
    <rPh sb="7" eb="9">
      <t>ゲジュン</t>
    </rPh>
    <phoneticPr fontId="1"/>
  </si>
  <si>
    <t>https://www.pu-zaidan.jp/guide.html</t>
    <phoneticPr fontId="1"/>
  </si>
  <si>
    <t>23-086</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</si>
  <si>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</si>
  <si>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学術集会および科学技術振興事業</t>
    <rPh sb="0" eb="2">
      <t>ガクジュツ</t>
    </rPh>
    <rPh sb="2" eb="4">
      <t>シュウカイ</t>
    </rPh>
    <rPh sb="7" eb="9">
      <t>カガク</t>
    </rPh>
    <rPh sb="9" eb="11">
      <t>ギジュツ</t>
    </rPh>
    <rPh sb="11" eb="13">
      <t>シンコウ</t>
    </rPh>
    <rPh sb="13" eb="15">
      <t>ジギョウ</t>
    </rPh>
    <phoneticPr fontId="1"/>
  </si>
  <si>
    <t>https://www.secomzaidan.jp/josei.html</t>
  </si>
  <si>
    <t>-</t>
    <phoneticPr fontId="1"/>
  </si>
  <si>
    <t>安全・安心に関する科学技術の振興を目的とする学会・シンポジウム・研究会などの学術集会や、将来研究者や技術者を目指す若者・子どもたちの啓発・育成を目的とする集会の開催費用を支援</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1">
      <t>コ</t>
    </rPh>
    <rPh sb="66" eb="68">
      <t>ケイハツ</t>
    </rPh>
    <rPh sb="69" eb="71">
      <t>イクセイ</t>
    </rPh>
    <rPh sb="72" eb="74">
      <t>モクテキ</t>
    </rPh>
    <rPh sb="77" eb="79">
      <t>シュウカイ</t>
    </rPh>
    <rPh sb="80" eb="82">
      <t>カイサイ</t>
    </rPh>
    <rPh sb="82" eb="84">
      <t>ヒヨウ</t>
    </rPh>
    <rPh sb="85" eb="87">
      <t>シエン</t>
    </rPh>
    <phoneticPr fontId="1"/>
  </si>
  <si>
    <t>9月頃</t>
    <rPh sb="1" eb="2">
      <t>ガツ</t>
    </rPh>
    <rPh sb="2" eb="3">
      <t>コロ</t>
    </rPh>
    <phoneticPr fontId="1"/>
  </si>
  <si>
    <t>23-087</t>
    <phoneticPr fontId="1"/>
  </si>
  <si>
    <t>一般社団法人 日本溶接協会</t>
    <rPh sb="0" eb="4">
      <t>イッパンシャダン</t>
    </rPh>
    <rPh sb="4" eb="6">
      <t>ホウジン</t>
    </rPh>
    <rPh sb="7" eb="9">
      <t>ニホン</t>
    </rPh>
    <rPh sb="9" eb="11">
      <t>ヨウセツ</t>
    </rPh>
    <rPh sb="11" eb="13">
      <t>キョウカイ</t>
    </rPh>
    <phoneticPr fontId="1"/>
  </si>
  <si>
    <t>2023年度 研究テーマ指定助成事業</t>
    <rPh sb="4" eb="6">
      <t>ネンド</t>
    </rPh>
    <rPh sb="7" eb="9">
      <t>ケンキュウ</t>
    </rPh>
    <rPh sb="12" eb="14">
      <t>シテイ</t>
    </rPh>
    <rPh sb="14" eb="16">
      <t>ジョセイ</t>
    </rPh>
    <rPh sb="16" eb="18">
      <t>ジギョウ</t>
    </rPh>
    <phoneticPr fontId="1"/>
  </si>
  <si>
    <t>【指定する研究テーマ】
①積層プロセスを織り込んだＤfAM
②溶融池現象のシミュレーションモデルの構築（PBF）
③ウォール厚さ・空間寸法などの造形限界について（PBF）
④インプロセスモニタリング（PBF/DED）
⑤溶接アークとＡＭアークの放電・溶融池現象（DED-ARC）
⑥ＡＭ凝固割れの現象論的解析（PBF/DED）
⑦ＡＭミクロ組織の造形時と後熱処理との関係（PBF/DED）
⑧ＡＭ造形物の残留応力解析と熱変形の実験・理論解析（PBF/DED）
⑨造形対象の形状・サイズと入熱量が熱変形・残留応力に及ぼす影響（PBF/DED）</t>
    <rPh sb="1" eb="3">
      <t>シテイ</t>
    </rPh>
    <rPh sb="5" eb="7">
      <t>ケンキュウ</t>
    </rPh>
    <rPh sb="13" eb="15">
      <t>セキソウ</t>
    </rPh>
    <rPh sb="20" eb="21">
      <t>オ</t>
    </rPh>
    <rPh sb="22" eb="23">
      <t>コ</t>
    </rPh>
    <rPh sb="170" eb="172">
      <t>ソシキ</t>
    </rPh>
    <rPh sb="173" eb="175">
      <t>ゾウケイ</t>
    </rPh>
    <rPh sb="175" eb="176">
      <t>トキ</t>
    </rPh>
    <rPh sb="177" eb="178">
      <t>アト</t>
    </rPh>
    <rPh sb="178" eb="179">
      <t>ネツ</t>
    </rPh>
    <rPh sb="179" eb="181">
      <t>ショリ</t>
    </rPh>
    <rPh sb="183" eb="185">
      <t>カンケイ</t>
    </rPh>
    <rPh sb="198" eb="201">
      <t>ゾウケイブツ</t>
    </rPh>
    <rPh sb="202" eb="204">
      <t>ザンリュウ</t>
    </rPh>
    <rPh sb="204" eb="206">
      <t>オウリョク</t>
    </rPh>
    <rPh sb="206" eb="208">
      <t>カイセキ</t>
    </rPh>
    <rPh sb="209" eb="210">
      <t>ネツ</t>
    </rPh>
    <rPh sb="210" eb="212">
      <t>ヘンケイ</t>
    </rPh>
    <rPh sb="213" eb="215">
      <t>ジッケン</t>
    </rPh>
    <rPh sb="216" eb="218">
      <t>リロン</t>
    </rPh>
    <rPh sb="218" eb="220">
      <t>カイセキ</t>
    </rPh>
    <rPh sb="231" eb="233">
      <t>ゾウケイ</t>
    </rPh>
    <rPh sb="233" eb="235">
      <t>タイショウ</t>
    </rPh>
    <rPh sb="236" eb="238">
      <t>ケイジョウ</t>
    </rPh>
    <rPh sb="243" eb="244">
      <t>ニュウ</t>
    </rPh>
    <rPh sb="244" eb="246">
      <t>ネツリョウ</t>
    </rPh>
    <rPh sb="247" eb="250">
      <t>ネツヘンケイ</t>
    </rPh>
    <rPh sb="251" eb="253">
      <t>ザンリュウ</t>
    </rPh>
    <rPh sb="253" eb="255">
      <t>オウリョク</t>
    </rPh>
    <rPh sb="256" eb="257">
      <t>オヨ</t>
    </rPh>
    <rPh sb="259" eb="261">
      <t>エイキョウ</t>
    </rPh>
    <phoneticPr fontId="1"/>
  </si>
  <si>
    <t>総額5,000</t>
    <rPh sb="0" eb="2">
      <t>ソウガク</t>
    </rPh>
    <phoneticPr fontId="1"/>
  </si>
  <si>
    <t>10月</t>
    <rPh sb="2" eb="3">
      <t>ガツ</t>
    </rPh>
    <phoneticPr fontId="1"/>
  </si>
  <si>
    <t>http://www.jwes.or.jp/jp/theme_grant/index.html</t>
    <phoneticPr fontId="1"/>
  </si>
  <si>
    <t>23-088</t>
    <phoneticPr fontId="1"/>
  </si>
  <si>
    <t>公益財団法人 矢崎科学技術振興記念財団</t>
    <rPh sb="0" eb="2">
      <t>コウエキ</t>
    </rPh>
    <rPh sb="2" eb="4">
      <t>ザイダン</t>
    </rPh>
    <rPh sb="4" eb="6">
      <t>ホウジン</t>
    </rPh>
    <rPh sb="7" eb="9">
      <t>ヤザキ</t>
    </rPh>
    <rPh sb="9" eb="11">
      <t>カガク</t>
    </rPh>
    <rPh sb="11" eb="13">
      <t>ギジュツ</t>
    </rPh>
    <rPh sb="13" eb="15">
      <t>シンコウ</t>
    </rPh>
    <rPh sb="15" eb="17">
      <t>キネン</t>
    </rPh>
    <rPh sb="17" eb="19">
      <t>ザイダン</t>
    </rPh>
    <phoneticPr fontId="1"/>
  </si>
  <si>
    <t>2023年度 研究助成</t>
    <rPh sb="4" eb="5">
      <t>ネン</t>
    </rPh>
    <rPh sb="5" eb="6">
      <t>ド</t>
    </rPh>
    <rPh sb="7" eb="9">
      <t>ケンキュウ</t>
    </rPh>
    <rPh sb="9" eb="11">
      <t>ジョセイ</t>
    </rPh>
    <phoneticPr fontId="1"/>
  </si>
  <si>
    <t>【対象分野】
材料・デバイス、環境・バイオサイエンス、エネルギー・情報通信</t>
    <rPh sb="1" eb="3">
      <t>タイショウ</t>
    </rPh>
    <rPh sb="3" eb="5">
      <t>ブンヤ</t>
    </rPh>
    <rPh sb="7" eb="9">
      <t>ザイリョウ</t>
    </rPh>
    <rPh sb="15" eb="17">
      <t>カンキョウ</t>
    </rPh>
    <rPh sb="33" eb="35">
      <t>ジョウホウ</t>
    </rPh>
    <rPh sb="35" eb="37">
      <t>ツウシン</t>
    </rPh>
    <phoneticPr fontId="1"/>
  </si>
  <si>
    <t>一般：2,000
奨励：1,000</t>
    <rPh sb="0" eb="2">
      <t>イッパン</t>
    </rPh>
    <rPh sb="9" eb="11">
      <t>ショウレイ</t>
    </rPh>
    <phoneticPr fontId="1"/>
  </si>
  <si>
    <t>推薦</t>
    <rPh sb="0" eb="2">
      <t>スイセン</t>
    </rPh>
    <phoneticPr fontId="1"/>
  </si>
  <si>
    <t>2024年1月末</t>
    <rPh sb="4" eb="5">
      <t>ネン</t>
    </rPh>
    <rPh sb="6" eb="7">
      <t>ガツ</t>
    </rPh>
    <rPh sb="7" eb="8">
      <t>マツ</t>
    </rPh>
    <phoneticPr fontId="1"/>
  </si>
  <si>
    <t>2023年度 特定研究助成</t>
    <rPh sb="4" eb="5">
      <t>ネン</t>
    </rPh>
    <rPh sb="5" eb="6">
      <t>ド</t>
    </rPh>
    <rPh sb="7" eb="9">
      <t>トクテイ</t>
    </rPh>
    <rPh sb="9" eb="11">
      <t>ケンキュウ</t>
    </rPh>
    <rPh sb="11" eb="13">
      <t>ジョセイ</t>
    </rPh>
    <phoneticPr fontId="1"/>
  </si>
  <si>
    <t>23-088</t>
    <phoneticPr fontId="1"/>
  </si>
  <si>
    <t>研究課題1：「カーボンニュートラル」を表現する技術
1）省エネルギー、廃熱利用、エネルギー回収・貯蔵等のエネルギー有効利用技術
2）再生可能エネルギー等のクリーンエネルギー活用基盤技術
3）温暖化ガスの分離回収/固定化/資源化等の革新的技術
4）省エネ・再エネ・畜エネ・創エネを実現する新素材創成及びシステム構築技術
5）エネルギー消費を極限まで抑えることのできる資源循環技術</t>
    <rPh sb="2" eb="4">
      <t>カダイ</t>
    </rPh>
    <rPh sb="19" eb="21">
      <t>ヒョウゲン</t>
    </rPh>
    <rPh sb="23" eb="25">
      <t>ギジュツ</t>
    </rPh>
    <rPh sb="28" eb="29">
      <t>ショウ</t>
    </rPh>
    <rPh sb="35" eb="37">
      <t>ハイネツ</t>
    </rPh>
    <rPh sb="37" eb="39">
      <t>リヨウ</t>
    </rPh>
    <rPh sb="45" eb="47">
      <t>カイシュウ</t>
    </rPh>
    <rPh sb="48" eb="50">
      <t>チョゾウ</t>
    </rPh>
    <rPh sb="50" eb="51">
      <t>トウ</t>
    </rPh>
    <rPh sb="57" eb="59">
      <t>ユウコウ</t>
    </rPh>
    <rPh sb="59" eb="61">
      <t>リヨウ</t>
    </rPh>
    <rPh sb="61" eb="63">
      <t>ギジュツ</t>
    </rPh>
    <rPh sb="66" eb="68">
      <t>サイセイ</t>
    </rPh>
    <rPh sb="68" eb="70">
      <t>カノウ</t>
    </rPh>
    <rPh sb="75" eb="76">
      <t>トウ</t>
    </rPh>
    <rPh sb="86" eb="88">
      <t>カツヨウ</t>
    </rPh>
    <rPh sb="88" eb="90">
      <t>キバン</t>
    </rPh>
    <rPh sb="90" eb="92">
      <t>ギジュツ</t>
    </rPh>
    <rPh sb="95" eb="98">
      <t>オンダンカ</t>
    </rPh>
    <rPh sb="101" eb="103">
      <t>ブンリ</t>
    </rPh>
    <rPh sb="103" eb="105">
      <t>カイシュウ</t>
    </rPh>
    <rPh sb="106" eb="109">
      <t>コテイカ</t>
    </rPh>
    <rPh sb="110" eb="113">
      <t>シゲンカ</t>
    </rPh>
    <rPh sb="113" eb="114">
      <t>トウ</t>
    </rPh>
    <rPh sb="115" eb="117">
      <t>カクシン</t>
    </rPh>
    <rPh sb="117" eb="118">
      <t>テキ</t>
    </rPh>
    <rPh sb="118" eb="120">
      <t>ギジュツ</t>
    </rPh>
    <rPh sb="123" eb="124">
      <t>ショウ</t>
    </rPh>
    <rPh sb="127" eb="128">
      <t>サイ</t>
    </rPh>
    <rPh sb="131" eb="132">
      <t>チク</t>
    </rPh>
    <rPh sb="135" eb="136">
      <t>ソウ</t>
    </rPh>
    <rPh sb="139" eb="141">
      <t>ジツゲン</t>
    </rPh>
    <rPh sb="143" eb="146">
      <t>シンソザイ</t>
    </rPh>
    <rPh sb="146" eb="148">
      <t>ソウセイ</t>
    </rPh>
    <rPh sb="148" eb="149">
      <t>オヨ</t>
    </rPh>
    <rPh sb="154" eb="156">
      <t>コウチク</t>
    </rPh>
    <rPh sb="156" eb="158">
      <t>ギジュツ</t>
    </rPh>
    <rPh sb="166" eb="168">
      <t>ショウヒ</t>
    </rPh>
    <rPh sb="169" eb="171">
      <t>キョクゲン</t>
    </rPh>
    <rPh sb="173" eb="174">
      <t>オサ</t>
    </rPh>
    <rPh sb="182" eb="184">
      <t>シゲン</t>
    </rPh>
    <rPh sb="184" eb="186">
      <t>ジュンカン</t>
    </rPh>
    <rPh sb="186" eb="188">
      <t>ギジュツ</t>
    </rPh>
    <phoneticPr fontId="1"/>
  </si>
  <si>
    <t>研究課題2：「安心・安全社会」に貢献する技術
1）食品・水の安定供給・確保に資する技術
2）物流網等のレジリエンスに資する技術（交通渋滞の抑制や流通の最適化、事故回避など）
3）人の生活に寄与する福祉に資する技術
4）情報セキュリティ対策に寄与する技術
5）凶悪犯罪・テロなどの重要犯罪を未然に防ぐ技術</t>
    <rPh sb="2" eb="4">
      <t>カダイ</t>
    </rPh>
    <rPh sb="7" eb="9">
      <t>アンシン</t>
    </rPh>
    <rPh sb="10" eb="12">
      <t>アンゼン</t>
    </rPh>
    <rPh sb="12" eb="14">
      <t>シャカイ</t>
    </rPh>
    <rPh sb="16" eb="18">
      <t>コウケン</t>
    </rPh>
    <rPh sb="20" eb="22">
      <t>ギジュツ</t>
    </rPh>
    <rPh sb="25" eb="27">
      <t>ショクヒン</t>
    </rPh>
    <rPh sb="28" eb="29">
      <t>ミズ</t>
    </rPh>
    <rPh sb="30" eb="34">
      <t>アンテイキョウキュウ</t>
    </rPh>
    <rPh sb="35" eb="37">
      <t>カクホ</t>
    </rPh>
    <rPh sb="38" eb="39">
      <t>シ</t>
    </rPh>
    <rPh sb="41" eb="43">
      <t>ギジュツ</t>
    </rPh>
    <rPh sb="46" eb="48">
      <t>ブツリュウ</t>
    </rPh>
    <rPh sb="48" eb="49">
      <t>モウ</t>
    </rPh>
    <rPh sb="49" eb="50">
      <t>トウ</t>
    </rPh>
    <rPh sb="58" eb="59">
      <t>シ</t>
    </rPh>
    <rPh sb="61" eb="63">
      <t>ギジュツ</t>
    </rPh>
    <rPh sb="64" eb="66">
      <t>コウツウ</t>
    </rPh>
    <rPh sb="66" eb="68">
      <t>ジュウタイ</t>
    </rPh>
    <rPh sb="69" eb="71">
      <t>ヨクセイ</t>
    </rPh>
    <rPh sb="72" eb="74">
      <t>リュウツウ</t>
    </rPh>
    <rPh sb="75" eb="78">
      <t>サイテキカ</t>
    </rPh>
    <rPh sb="79" eb="81">
      <t>ジコ</t>
    </rPh>
    <rPh sb="81" eb="83">
      <t>カイヒ</t>
    </rPh>
    <rPh sb="89" eb="90">
      <t>ヒト</t>
    </rPh>
    <rPh sb="91" eb="93">
      <t>セイカツ</t>
    </rPh>
    <rPh sb="94" eb="96">
      <t>キヨ</t>
    </rPh>
    <rPh sb="98" eb="100">
      <t>フクシ</t>
    </rPh>
    <rPh sb="101" eb="102">
      <t>シ</t>
    </rPh>
    <rPh sb="104" eb="106">
      <t>ギジュツ</t>
    </rPh>
    <rPh sb="109" eb="111">
      <t>ジョウホウ</t>
    </rPh>
    <rPh sb="117" eb="119">
      <t>タイサク</t>
    </rPh>
    <rPh sb="120" eb="122">
      <t>キヨ</t>
    </rPh>
    <rPh sb="124" eb="126">
      <t>ギジュツ</t>
    </rPh>
    <rPh sb="129" eb="131">
      <t>キョウアク</t>
    </rPh>
    <rPh sb="131" eb="133">
      <t>ハンザイ</t>
    </rPh>
    <rPh sb="139" eb="141">
      <t>ジュウヨウ</t>
    </rPh>
    <rPh sb="141" eb="143">
      <t>ハンザイ</t>
    </rPh>
    <rPh sb="144" eb="146">
      <t>ミゼン</t>
    </rPh>
    <rPh sb="147" eb="148">
      <t>フセ</t>
    </rPh>
    <rPh sb="149" eb="151">
      <t>ギジュツ</t>
    </rPh>
    <phoneticPr fontId="1"/>
  </si>
  <si>
    <t>推薦</t>
    <rPh sb="0" eb="2">
      <t>スイセン</t>
    </rPh>
    <phoneticPr fontId="1"/>
  </si>
  <si>
    <t>23-089</t>
    <phoneticPr fontId="1"/>
  </si>
  <si>
    <t>公益財団法人 岩谷直治記念財団</t>
    <rPh sb="0" eb="6">
      <t>コウエキザイダンホウジン</t>
    </rPh>
    <rPh sb="7" eb="9">
      <t>イワタニ</t>
    </rPh>
    <rPh sb="9" eb="11">
      <t>ナオハル</t>
    </rPh>
    <rPh sb="11" eb="13">
      <t>キネン</t>
    </rPh>
    <rPh sb="13" eb="15">
      <t>ザイダン</t>
    </rPh>
    <phoneticPr fontId="1"/>
  </si>
  <si>
    <t>第50回（2023年度）岩谷科学技術研究助成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</si>
  <si>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 xml:space="preserve">
【研究課題】
①再生可能エネルギー源
太陽、風力、波力・潮力エネルギー、地熱、バイオエネルギーなど
②将来に期待される燃料
水素、バイオ燃料、合成燃料、新燃料など
③エネルギーの変換、輸送、利用の高効率化、合理化
太陽電池、燃料電池、二次電池、燃料技術、廃熱回収など
④エネルギー材料
エネルギーの貯蔵、輸送、利用、変換の高効率化に重要な役割を果たす材料など
⑤低温の利用
液化ガスの利用、低温技術、食品・バイオ材料の貯蔵など
⑥環境保全、地球温暖化防止、エネルギー利用上の安全性
環境汚染防止、CO₂削減、グリーンケミストリー、環境関監視、環境影響評価など
</t>
    <rPh sb="2" eb="4">
      <t>ケンキュウ</t>
    </rPh>
    <rPh sb="4" eb="6">
      <t>カダイ</t>
    </rPh>
    <rPh sb="9" eb="11">
      <t>サイセイ</t>
    </rPh>
    <rPh sb="11" eb="13">
      <t>カノウ</t>
    </rPh>
    <rPh sb="18" eb="19">
      <t>ゲン</t>
    </rPh>
    <rPh sb="20" eb="22">
      <t>タイヨウ</t>
    </rPh>
    <rPh sb="23" eb="25">
      <t>フウリョク</t>
    </rPh>
    <rPh sb="26" eb="28">
      <t>ハリョク</t>
    </rPh>
    <rPh sb="29" eb="31">
      <t>チョウリョク</t>
    </rPh>
    <rPh sb="37" eb="39">
      <t>チネツ</t>
    </rPh>
    <rPh sb="52" eb="54">
      <t>ショウライ</t>
    </rPh>
    <rPh sb="55" eb="57">
      <t>キタイ</t>
    </rPh>
    <rPh sb="60" eb="62">
      <t>ネンリョウ</t>
    </rPh>
    <rPh sb="63" eb="65">
      <t>スイソ</t>
    </rPh>
    <rPh sb="69" eb="71">
      <t>ネンリョウ</t>
    </rPh>
    <rPh sb="72" eb="74">
      <t>ゴウセイ</t>
    </rPh>
    <rPh sb="74" eb="76">
      <t>ネンリョウ</t>
    </rPh>
    <rPh sb="77" eb="80">
      <t>シンネンリョウ</t>
    </rPh>
    <rPh sb="90" eb="92">
      <t>ヘンカン</t>
    </rPh>
    <rPh sb="93" eb="95">
      <t>ユソウ</t>
    </rPh>
    <rPh sb="96" eb="98">
      <t>リヨウ</t>
    </rPh>
    <rPh sb="99" eb="100">
      <t>コウ</t>
    </rPh>
    <rPh sb="100" eb="103">
      <t>コウリツカ</t>
    </rPh>
    <rPh sb="104" eb="107">
      <t>ゴウリカ</t>
    </rPh>
    <rPh sb="108" eb="110">
      <t>タイヨウ</t>
    </rPh>
    <rPh sb="110" eb="112">
      <t>デンチ</t>
    </rPh>
    <rPh sb="113" eb="115">
      <t>ネンリョウ</t>
    </rPh>
    <rPh sb="115" eb="117">
      <t>デンチ</t>
    </rPh>
    <rPh sb="118" eb="120">
      <t>ニジ</t>
    </rPh>
    <rPh sb="120" eb="122">
      <t>デンチ</t>
    </rPh>
    <rPh sb="123" eb="125">
      <t>ネンリョウ</t>
    </rPh>
    <rPh sb="125" eb="127">
      <t>ギジュツ</t>
    </rPh>
    <rPh sb="128" eb="130">
      <t>ハイネツ</t>
    </rPh>
    <rPh sb="130" eb="132">
      <t>カイシュウ</t>
    </rPh>
    <rPh sb="141" eb="143">
      <t>ザイリョウ</t>
    </rPh>
    <rPh sb="150" eb="152">
      <t>チョゾウ</t>
    </rPh>
    <rPh sb="153" eb="155">
      <t>ユソウ</t>
    </rPh>
    <rPh sb="156" eb="158">
      <t>リヨウ</t>
    </rPh>
    <rPh sb="159" eb="161">
      <t>ヘンカン</t>
    </rPh>
    <rPh sb="162" eb="163">
      <t>コウ</t>
    </rPh>
    <rPh sb="163" eb="166">
      <t>コウリツカ</t>
    </rPh>
    <rPh sb="167" eb="169">
      <t>ジュウヨウ</t>
    </rPh>
    <rPh sb="170" eb="172">
      <t>ヤクワリ</t>
    </rPh>
    <rPh sb="173" eb="174">
      <t>ハ</t>
    </rPh>
    <rPh sb="176" eb="178">
      <t>ザイリョウ</t>
    </rPh>
    <rPh sb="182" eb="184">
      <t>テイオン</t>
    </rPh>
    <rPh sb="185" eb="187">
      <t>リヨウ</t>
    </rPh>
    <rPh sb="188" eb="190">
      <t>エキカ</t>
    </rPh>
    <rPh sb="193" eb="195">
      <t>リヨウ</t>
    </rPh>
    <rPh sb="196" eb="198">
      <t>テイオン</t>
    </rPh>
    <rPh sb="198" eb="200">
      <t>ギジュツ</t>
    </rPh>
    <rPh sb="201" eb="203">
      <t>ショクヒン</t>
    </rPh>
    <rPh sb="207" eb="209">
      <t>ザイリョウ</t>
    </rPh>
    <rPh sb="210" eb="212">
      <t>チョゾウ</t>
    </rPh>
    <rPh sb="216" eb="218">
      <t>カンキョウ</t>
    </rPh>
    <rPh sb="218" eb="220">
      <t>ホゼン</t>
    </rPh>
    <rPh sb="221" eb="223">
      <t>チキュウ</t>
    </rPh>
    <rPh sb="223" eb="226">
      <t>オンダンカ</t>
    </rPh>
    <rPh sb="226" eb="228">
      <t>ボウシ</t>
    </rPh>
    <rPh sb="234" eb="237">
      <t>リヨウジョウ</t>
    </rPh>
    <rPh sb="238" eb="241">
      <t>アンゼンセイ</t>
    </rPh>
    <rPh sb="242" eb="244">
      <t>カンキョウ</t>
    </rPh>
    <rPh sb="244" eb="246">
      <t>オセン</t>
    </rPh>
    <rPh sb="246" eb="248">
      <t>ボウシ</t>
    </rPh>
    <rPh sb="252" eb="254">
      <t>サクゲン</t>
    </rPh>
    <rPh sb="266" eb="268">
      <t>カンキョウ</t>
    </rPh>
    <rPh sb="268" eb="269">
      <t>カン</t>
    </rPh>
    <rPh sb="269" eb="271">
      <t>カンシ</t>
    </rPh>
    <rPh sb="272" eb="274">
      <t>カンキョウ</t>
    </rPh>
    <rPh sb="274" eb="276">
      <t>エイキョウ</t>
    </rPh>
    <rPh sb="276" eb="278">
      <t>ヒョウカ</t>
    </rPh>
    <phoneticPr fontId="1"/>
  </si>
  <si>
    <t>12月下旬</t>
    <rPh sb="2" eb="3">
      <t>ガツ</t>
    </rPh>
    <rPh sb="3" eb="5">
      <t>ゲジュン</t>
    </rPh>
    <phoneticPr fontId="1"/>
  </si>
  <si>
    <t>https://www.yazaki-found.jp/news/news20230601_001.html</t>
  </si>
  <si>
    <t>23-090</t>
    <phoneticPr fontId="1"/>
  </si>
  <si>
    <t>公益財団法人 上廣倫理財団</t>
    <rPh sb="0" eb="4">
      <t>コウエキザイダン</t>
    </rPh>
    <rPh sb="4" eb="6">
      <t>ホウジン</t>
    </rPh>
    <rPh sb="7" eb="9">
      <t>ウエヒロ</t>
    </rPh>
    <rPh sb="9" eb="11">
      <t>リンリ</t>
    </rPh>
    <rPh sb="11" eb="13">
      <t>ザイダン</t>
    </rPh>
    <phoneticPr fontId="1"/>
  </si>
  <si>
    <t>令和5年度　研究助成</t>
    <rPh sb="0" eb="2">
      <t>レイワ</t>
    </rPh>
    <rPh sb="3" eb="5">
      <t>ネンド</t>
    </rPh>
    <rPh sb="6" eb="8">
      <t>ケンキュウ</t>
    </rPh>
    <rPh sb="8" eb="10">
      <t>ジョセイ</t>
    </rPh>
    <phoneticPr fontId="1"/>
  </si>
  <si>
    <t>【助成対象】
1）人間の「生命」や「生き方」、社会における「共生」に関する哲学、倫理学、教育学、心理学等、人文社会科学分野からの研究
2）現代の倫理的課題に関する実態研究及び調査
3）学校における倫理教育・道徳教育に関する研究</t>
    <rPh sb="1" eb="3">
      <t>ジョセイ</t>
    </rPh>
    <rPh sb="3" eb="5">
      <t>タイショウ</t>
    </rPh>
    <rPh sb="9" eb="11">
      <t>ニンゲン</t>
    </rPh>
    <rPh sb="13" eb="15">
      <t>セイメイ</t>
    </rPh>
    <rPh sb="18" eb="19">
      <t>イ</t>
    </rPh>
    <rPh sb="20" eb="21">
      <t>カタ</t>
    </rPh>
    <rPh sb="23" eb="25">
      <t>シャカイ</t>
    </rPh>
    <rPh sb="30" eb="32">
      <t>キョウセイ</t>
    </rPh>
    <rPh sb="34" eb="35">
      <t>カン</t>
    </rPh>
    <rPh sb="37" eb="39">
      <t>テツガク</t>
    </rPh>
    <rPh sb="40" eb="43">
      <t>リンリガク</t>
    </rPh>
    <rPh sb="44" eb="47">
      <t>キョウイクガク</t>
    </rPh>
    <rPh sb="48" eb="51">
      <t>シンリガク</t>
    </rPh>
    <rPh sb="51" eb="52">
      <t>トウ</t>
    </rPh>
    <rPh sb="53" eb="55">
      <t>ジンブン</t>
    </rPh>
    <rPh sb="55" eb="57">
      <t>シャカイ</t>
    </rPh>
    <rPh sb="57" eb="59">
      <t>カガク</t>
    </rPh>
    <rPh sb="59" eb="61">
      <t>ブンヤ</t>
    </rPh>
    <rPh sb="64" eb="66">
      <t>ケンキュウ</t>
    </rPh>
    <rPh sb="69" eb="71">
      <t>ゲンダイ</t>
    </rPh>
    <rPh sb="72" eb="75">
      <t>リンリテキ</t>
    </rPh>
    <rPh sb="75" eb="77">
      <t>カダイ</t>
    </rPh>
    <rPh sb="78" eb="79">
      <t>カン</t>
    </rPh>
    <rPh sb="81" eb="83">
      <t>ジッタイ</t>
    </rPh>
    <rPh sb="83" eb="85">
      <t>ケンキュウ</t>
    </rPh>
    <rPh sb="85" eb="86">
      <t>オヨ</t>
    </rPh>
    <rPh sb="87" eb="89">
      <t>チョウサ</t>
    </rPh>
    <rPh sb="92" eb="94">
      <t>ガッコウ</t>
    </rPh>
    <rPh sb="98" eb="100">
      <t>リンリ</t>
    </rPh>
    <rPh sb="100" eb="102">
      <t>キョウイク</t>
    </rPh>
    <rPh sb="103" eb="105">
      <t>ドウトク</t>
    </rPh>
    <rPh sb="105" eb="107">
      <t>キョウイク</t>
    </rPh>
    <rPh sb="108" eb="109">
      <t>カン</t>
    </rPh>
    <rPh sb="111" eb="113">
      <t>ケンキュウ</t>
    </rPh>
    <phoneticPr fontId="1"/>
  </si>
  <si>
    <t>概ね45歳までの研究者</t>
    <rPh sb="0" eb="1">
      <t>オオム</t>
    </rPh>
    <rPh sb="4" eb="5">
      <t>サイ</t>
    </rPh>
    <rPh sb="8" eb="11">
      <t>ケンキュウシャ</t>
    </rPh>
    <phoneticPr fontId="1"/>
  </si>
  <si>
    <t>-</t>
    <phoneticPr fontId="1"/>
  </si>
  <si>
    <t>https://www.iwatani-foundation.or.jp/grants/</t>
  </si>
  <si>
    <t>23-091</t>
    <phoneticPr fontId="1"/>
  </si>
  <si>
    <t>公益財団法人 金型技術振興財団</t>
    <rPh sb="0" eb="4">
      <t>コウエキザイダン</t>
    </rPh>
    <rPh sb="4" eb="6">
      <t>ホウジン</t>
    </rPh>
    <rPh sb="7" eb="9">
      <t>カナガタ</t>
    </rPh>
    <rPh sb="9" eb="11">
      <t>ギジュツ</t>
    </rPh>
    <rPh sb="11" eb="13">
      <t>シンコウ</t>
    </rPh>
    <rPh sb="13" eb="15">
      <t>ザイダン</t>
    </rPh>
    <phoneticPr fontId="1"/>
  </si>
  <si>
    <t>研究開発助成
金型関連技術及び金型を利用する成形関連技術、ならびにそれらの基礎となる工学分野</t>
    <rPh sb="0" eb="2">
      <t>ケンキュウ</t>
    </rPh>
    <rPh sb="2" eb="4">
      <t>カイハツ</t>
    </rPh>
    <rPh sb="4" eb="6">
      <t>ジョセイ</t>
    </rPh>
    <rPh sb="7" eb="9">
      <t>カナガタ</t>
    </rPh>
    <rPh sb="9" eb="11">
      <t>カンレン</t>
    </rPh>
    <rPh sb="11" eb="13">
      <t>ギジュツ</t>
    </rPh>
    <rPh sb="13" eb="14">
      <t>オヨ</t>
    </rPh>
    <rPh sb="15" eb="17">
      <t>カナガタ</t>
    </rPh>
    <rPh sb="18" eb="20">
      <t>リヨウ</t>
    </rPh>
    <rPh sb="22" eb="24">
      <t>セイケイ</t>
    </rPh>
    <rPh sb="24" eb="28">
      <t>カンレンギジュツ</t>
    </rPh>
    <rPh sb="37" eb="39">
      <t>キソ</t>
    </rPh>
    <rPh sb="42" eb="44">
      <t>コウガク</t>
    </rPh>
    <rPh sb="44" eb="46">
      <t>ブンヤ</t>
    </rPh>
    <phoneticPr fontId="1"/>
  </si>
  <si>
    <t>http://www.katazaidan.or.jp/application/apply_for_grant/application_study/</t>
    <phoneticPr fontId="1"/>
  </si>
  <si>
    <t>金型関連及び成形関連の技術者・技能者の教育育成を支援する助成</t>
    <rPh sb="0" eb="2">
      <t>カナガタ</t>
    </rPh>
    <rPh sb="2" eb="4">
      <t>カンレン</t>
    </rPh>
    <rPh sb="4" eb="5">
      <t>オヨ</t>
    </rPh>
    <rPh sb="6" eb="8">
      <t>セイケイ</t>
    </rPh>
    <rPh sb="8" eb="10">
      <t>カンレン</t>
    </rPh>
    <rPh sb="11" eb="14">
      <t>ギジュツシャ</t>
    </rPh>
    <rPh sb="15" eb="18">
      <t>ギノウシャ</t>
    </rPh>
    <rPh sb="19" eb="21">
      <t>キョウイク</t>
    </rPh>
    <rPh sb="21" eb="23">
      <t>イクセイ</t>
    </rPh>
    <rPh sb="24" eb="26">
      <t>シエン</t>
    </rPh>
    <rPh sb="28" eb="30">
      <t>ジョセイ</t>
    </rPh>
    <phoneticPr fontId="1"/>
  </si>
  <si>
    <t>※応募件数は部局内で3件以内とする
（同一部局からの4件以上の応募は全て失格になりますので、4件以上の場合は部局内で選考します）</t>
    <rPh sb="1" eb="5">
      <t>オウボケンスウ</t>
    </rPh>
    <rPh sb="6" eb="8">
      <t>ブキョク</t>
    </rPh>
    <rPh sb="8" eb="9">
      <t>ナイ</t>
    </rPh>
    <rPh sb="11" eb="12">
      <t>ケン</t>
    </rPh>
    <rPh sb="12" eb="14">
      <t>イナイ</t>
    </rPh>
    <rPh sb="19" eb="21">
      <t>ドウイツ</t>
    </rPh>
    <rPh sb="21" eb="23">
      <t>ブキョク</t>
    </rPh>
    <rPh sb="27" eb="28">
      <t>ケン</t>
    </rPh>
    <rPh sb="28" eb="30">
      <t>イジョウ</t>
    </rPh>
    <rPh sb="31" eb="33">
      <t>オウボ</t>
    </rPh>
    <rPh sb="34" eb="35">
      <t>スベ</t>
    </rPh>
    <rPh sb="36" eb="38">
      <t>シッカク</t>
    </rPh>
    <rPh sb="47" eb="48">
      <t>ケン</t>
    </rPh>
    <rPh sb="48" eb="50">
      <t>イジョウ</t>
    </rPh>
    <rPh sb="51" eb="53">
      <t>バアイ</t>
    </rPh>
    <rPh sb="54" eb="57">
      <t>ブキョクナイ</t>
    </rPh>
    <rPh sb="58" eb="60">
      <t>センコウ</t>
    </rPh>
    <phoneticPr fontId="1"/>
  </si>
  <si>
    <t>23-093</t>
    <phoneticPr fontId="1"/>
  </si>
  <si>
    <t>公益社団法人 日本栄養・食糧学会事務局</t>
    <rPh sb="0" eb="2">
      <t>コウエキ</t>
    </rPh>
    <rPh sb="2" eb="4">
      <t>シャダン</t>
    </rPh>
    <rPh sb="4" eb="6">
      <t>ホウジン</t>
    </rPh>
    <rPh sb="7" eb="9">
      <t>ニホン</t>
    </rPh>
    <rPh sb="9" eb="11">
      <t>エイヨウ</t>
    </rPh>
    <rPh sb="12" eb="14">
      <t>ショクリョウ</t>
    </rPh>
    <rPh sb="14" eb="16">
      <t>ガッカイ</t>
    </rPh>
    <rPh sb="16" eb="19">
      <t>ジムキョク</t>
    </rPh>
    <phoneticPr fontId="1"/>
  </si>
  <si>
    <t>2023年度 第2回「栄養・食糧学基金（国際交流助成）」の助成</t>
    <rPh sb="4" eb="6">
      <t>ネンド</t>
    </rPh>
    <rPh sb="7" eb="8">
      <t>ダイ</t>
    </rPh>
    <rPh sb="9" eb="10">
      <t>カイ</t>
    </rPh>
    <rPh sb="11" eb="13">
      <t>エイヨウ</t>
    </rPh>
    <rPh sb="14" eb="16">
      <t>ショクリョウ</t>
    </rPh>
    <rPh sb="16" eb="17">
      <t>ガク</t>
    </rPh>
    <rPh sb="17" eb="19">
      <t>キキン</t>
    </rPh>
    <rPh sb="20" eb="22">
      <t>コクサイ</t>
    </rPh>
    <rPh sb="22" eb="24">
      <t>コウリュウ</t>
    </rPh>
    <rPh sb="24" eb="26">
      <t>ジョセイ</t>
    </rPh>
    <rPh sb="29" eb="31">
      <t>ジョセイ</t>
    </rPh>
    <phoneticPr fontId="1"/>
  </si>
  <si>
    <t>23-092</t>
    <phoneticPr fontId="1"/>
  </si>
  <si>
    <t>一般社団法人 ヤンマー資源循環支援機構</t>
    <rPh sb="0" eb="2">
      <t>イッパン</t>
    </rPh>
    <rPh sb="2" eb="4">
      <t>シャダン</t>
    </rPh>
    <rPh sb="4" eb="6">
      <t>ホウジン</t>
    </rPh>
    <rPh sb="11" eb="13">
      <t>シゲン</t>
    </rPh>
    <rPh sb="13" eb="15">
      <t>ジュンカン</t>
    </rPh>
    <rPh sb="15" eb="17">
      <t>シエン</t>
    </rPh>
    <rPh sb="17" eb="19">
      <t>キコウ</t>
    </rPh>
    <phoneticPr fontId="1"/>
  </si>
  <si>
    <t>2023年度募集（2024年度採択）</t>
    <rPh sb="4" eb="6">
      <t>ネンド</t>
    </rPh>
    <rPh sb="6" eb="8">
      <t>ボシュウ</t>
    </rPh>
    <rPh sb="13" eb="15">
      <t>ネンド</t>
    </rPh>
    <rPh sb="15" eb="17">
      <t>サイタク</t>
    </rPh>
    <phoneticPr fontId="1"/>
  </si>
  <si>
    <t>【助成対象となる分野】
資源循環型の持続可能な「食糧生産の実現」、「生物資源の有効活用」</t>
    <rPh sb="1" eb="3">
      <t>ジョセイ</t>
    </rPh>
    <rPh sb="3" eb="5">
      <t>タイショウ</t>
    </rPh>
    <rPh sb="8" eb="10">
      <t>ブンヤ</t>
    </rPh>
    <rPh sb="12" eb="14">
      <t>シゲン</t>
    </rPh>
    <rPh sb="14" eb="16">
      <t>ジュンカン</t>
    </rPh>
    <rPh sb="16" eb="17">
      <t>ガタ</t>
    </rPh>
    <rPh sb="18" eb="20">
      <t>ジゾク</t>
    </rPh>
    <rPh sb="20" eb="22">
      <t>カノウ</t>
    </rPh>
    <rPh sb="24" eb="26">
      <t>ショクリョウ</t>
    </rPh>
    <rPh sb="26" eb="28">
      <t>セイサン</t>
    </rPh>
    <rPh sb="29" eb="31">
      <t>ジツゲン</t>
    </rPh>
    <rPh sb="34" eb="36">
      <t>セイブツ</t>
    </rPh>
    <rPh sb="36" eb="38">
      <t>シゲン</t>
    </rPh>
    <rPh sb="39" eb="41">
      <t>ユウコウ</t>
    </rPh>
    <rPh sb="41" eb="43">
      <t>カツヨウ</t>
    </rPh>
    <phoneticPr fontId="1"/>
  </si>
  <si>
    <t>一般：1,500</t>
    <rPh sb="0" eb="2">
      <t>イッパン</t>
    </rPh>
    <phoneticPr fontId="1"/>
  </si>
  <si>
    <t>-</t>
    <phoneticPr fontId="1"/>
  </si>
  <si>
    <t>2024年1月中旬</t>
    <rPh sb="4" eb="5">
      <t>ネン</t>
    </rPh>
    <rPh sb="6" eb="7">
      <t>ガツ</t>
    </rPh>
    <rPh sb="7" eb="9">
      <t>チュウジュン</t>
    </rPh>
    <phoneticPr fontId="1"/>
  </si>
  <si>
    <t>https://www.yanmar.com/jp/shigenjunkan/application/guidelines.html</t>
    <phoneticPr fontId="1"/>
  </si>
  <si>
    <t>承諾</t>
    <rPh sb="0" eb="2">
      <t>ショウダク</t>
    </rPh>
    <phoneticPr fontId="1"/>
  </si>
  <si>
    <t>https://www.jsnfs.or.jp/job_grant/grant_20220831.html</t>
  </si>
  <si>
    <t>　</t>
    <phoneticPr fontId="1"/>
  </si>
  <si>
    <t>原則として海外で開催される国際会議に参加するための渡航費、参加費などの補助</t>
    <rPh sb="0" eb="2">
      <t>ゲンソク</t>
    </rPh>
    <rPh sb="5" eb="7">
      <t>カイガイ</t>
    </rPh>
    <rPh sb="8" eb="10">
      <t>カイサイ</t>
    </rPh>
    <rPh sb="13" eb="17">
      <t>コクサイカイギ</t>
    </rPh>
    <rPh sb="18" eb="20">
      <t>サンカ</t>
    </rPh>
    <rPh sb="25" eb="28">
      <t>トコウヒ</t>
    </rPh>
    <rPh sb="29" eb="32">
      <t>サンカヒ</t>
    </rPh>
    <rPh sb="35" eb="37">
      <t>ホジョ</t>
    </rPh>
    <phoneticPr fontId="1"/>
  </si>
  <si>
    <t>海外：100</t>
    <rPh sb="0" eb="2">
      <t>カイガイ</t>
    </rPh>
    <phoneticPr fontId="1"/>
  </si>
  <si>
    <t xml:space="preserve">
2023年1月1日の時点で、3年以上の会員歴を有し、かつ満40歳未満である会員</t>
    <phoneticPr fontId="1"/>
  </si>
  <si>
    <t>栄養学・食糧学会における国際的学術集会（2023年10月～2024年9月開催）において研究成果を発表するもの</t>
    <rPh sb="0" eb="3">
      <t>エイヨウガク</t>
    </rPh>
    <rPh sb="4" eb="6">
      <t>ショクリョウ</t>
    </rPh>
    <rPh sb="6" eb="8">
      <t>ガッカイ</t>
    </rPh>
    <rPh sb="12" eb="15">
      <t>コクサイテキ</t>
    </rPh>
    <rPh sb="15" eb="17">
      <t>ガクジュツ</t>
    </rPh>
    <rPh sb="17" eb="19">
      <t>シュウカイ</t>
    </rPh>
    <rPh sb="24" eb="25">
      <t>ネン</t>
    </rPh>
    <rPh sb="27" eb="28">
      <t>ガツ</t>
    </rPh>
    <rPh sb="33" eb="34">
      <t>ネン</t>
    </rPh>
    <rPh sb="35" eb="36">
      <t>ガツ</t>
    </rPh>
    <rPh sb="36" eb="38">
      <t>カイサイ</t>
    </rPh>
    <rPh sb="43" eb="45">
      <t>ケンキュウ</t>
    </rPh>
    <rPh sb="45" eb="47">
      <t>セイカ</t>
    </rPh>
    <rPh sb="48" eb="50">
      <t>ハッピョウ</t>
    </rPh>
    <phoneticPr fontId="1"/>
  </si>
  <si>
    <t>23-094</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</si>
  <si>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</si>
  <si>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第44回（2023年度）研究助成金</t>
    <rPh sb="0" eb="1">
      <t>ダイ</t>
    </rPh>
    <rPh sb="3" eb="4">
      <t>カイ</t>
    </rPh>
    <rPh sb="12" eb="14">
      <t>ケンキュウ</t>
    </rPh>
    <rPh sb="14" eb="17">
      <t>ジョセイキン</t>
    </rPh>
    <phoneticPr fontId="1"/>
  </si>
  <si>
    <t>https://www.yakusho.org/download/</t>
  </si>
  <si>
    <t>グループA：化学系、物理系、生物系、医療系の各分野及びこれらの複合分野の基礎的研究
グループB：医療現場（薬剤部・薬局等）における研究、伝統医薬に関連した研究、衛生化学・環境化学を指向した研究、医薬品・医療分野における分析を対象とした研究、社会薬学・レギュラトリーサイエンス研究及びこれらの複合分野の応用的研究</t>
    <rPh sb="6" eb="9">
      <t>カガクケイ</t>
    </rPh>
    <rPh sb="10" eb="13">
      <t>ブツリケイ</t>
    </rPh>
    <rPh sb="14" eb="17">
      <t>セイブツケイ</t>
    </rPh>
    <rPh sb="18" eb="21">
      <t>イリョウケイ</t>
    </rPh>
    <rPh sb="22" eb="25">
      <t>カクブンヤ</t>
    </rPh>
    <rPh sb="25" eb="26">
      <t>オヨ</t>
    </rPh>
    <rPh sb="31" eb="33">
      <t>フクゴウ</t>
    </rPh>
    <rPh sb="33" eb="35">
      <t>ブンヤ</t>
    </rPh>
    <rPh sb="36" eb="39">
      <t>キソテキ</t>
    </rPh>
    <rPh sb="39" eb="41">
      <t>ケンキュウ</t>
    </rPh>
    <rPh sb="49" eb="51">
      <t>イリョウ</t>
    </rPh>
    <rPh sb="51" eb="53">
      <t>ゲンバ</t>
    </rPh>
    <rPh sb="54" eb="57">
      <t>ヤクザイブ</t>
    </rPh>
    <rPh sb="58" eb="60">
      <t>ヤッキョク</t>
    </rPh>
    <rPh sb="60" eb="61">
      <t>トウ</t>
    </rPh>
    <rPh sb="66" eb="68">
      <t>ケンキュウ</t>
    </rPh>
    <rPh sb="69" eb="71">
      <t>デントウ</t>
    </rPh>
    <rPh sb="71" eb="73">
      <t>イヤク</t>
    </rPh>
    <rPh sb="74" eb="76">
      <t>カンレン</t>
    </rPh>
    <rPh sb="78" eb="80">
      <t>ケンキュウ</t>
    </rPh>
    <rPh sb="81" eb="83">
      <t>エイセイ</t>
    </rPh>
    <rPh sb="83" eb="85">
      <t>カガク</t>
    </rPh>
    <rPh sb="86" eb="88">
      <t>カンキョウ</t>
    </rPh>
    <rPh sb="88" eb="90">
      <t>カガク</t>
    </rPh>
    <rPh sb="91" eb="93">
      <t>シコウ</t>
    </rPh>
    <rPh sb="95" eb="97">
      <t>ケンキュウ</t>
    </rPh>
    <rPh sb="98" eb="101">
      <t>イヤクヒン</t>
    </rPh>
    <rPh sb="102" eb="106">
      <t>イリョウブンヤ</t>
    </rPh>
    <rPh sb="110" eb="112">
      <t>ブンセキ</t>
    </rPh>
    <rPh sb="113" eb="115">
      <t>タイショウ</t>
    </rPh>
    <rPh sb="118" eb="120">
      <t>ケンキュウ</t>
    </rPh>
    <rPh sb="121" eb="123">
      <t>シャカイ</t>
    </rPh>
    <rPh sb="123" eb="125">
      <t>ヤクガク</t>
    </rPh>
    <rPh sb="138" eb="140">
      <t>ケンキュウ</t>
    </rPh>
    <rPh sb="140" eb="141">
      <t>オヨ</t>
    </rPh>
    <rPh sb="146" eb="148">
      <t>フクゴウ</t>
    </rPh>
    <rPh sb="148" eb="150">
      <t>ブンヤ</t>
    </rPh>
    <rPh sb="151" eb="154">
      <t>オウヨウテキ</t>
    </rPh>
    <rPh sb="154" eb="156">
      <t>ケンキュウ</t>
    </rPh>
    <phoneticPr fontId="1"/>
  </si>
  <si>
    <t xml:space="preserve">グループＡ：800
グループＢ：700
</t>
    <phoneticPr fontId="1"/>
  </si>
  <si>
    <t>推薦</t>
    <rPh sb="0" eb="2">
      <t>スイセン</t>
    </rPh>
    <phoneticPr fontId="1"/>
  </si>
  <si>
    <t>23-095</t>
    <phoneticPr fontId="1"/>
  </si>
  <si>
    <t>公益財団法人 安藤スポーツ・食文化振興財団</t>
    <rPh sb="0" eb="2">
      <t>コウエキ</t>
    </rPh>
    <rPh sb="2" eb="4">
      <t>ザイダン</t>
    </rPh>
    <rPh sb="4" eb="6">
      <t>ホウジン</t>
    </rPh>
    <rPh sb="7" eb="9">
      <t>アンドウ</t>
    </rPh>
    <rPh sb="14" eb="17">
      <t>ショクブンカ</t>
    </rPh>
    <rPh sb="17" eb="19">
      <t>シンコウ</t>
    </rPh>
    <rPh sb="19" eb="21">
      <t>ザイダン</t>
    </rPh>
    <phoneticPr fontId="1"/>
  </si>
  <si>
    <t>2023年度 食創会「第28回安藤百福賞」</t>
    <rPh sb="4" eb="6">
      <t>ネンド</t>
    </rPh>
    <rPh sb="7" eb="8">
      <t>ショク</t>
    </rPh>
    <rPh sb="8" eb="9">
      <t>ソウ</t>
    </rPh>
    <rPh sb="9" eb="10">
      <t>カイ</t>
    </rPh>
    <rPh sb="11" eb="12">
      <t>ダイ</t>
    </rPh>
    <rPh sb="14" eb="15">
      <t>カイ</t>
    </rPh>
    <rPh sb="15" eb="17">
      <t>アンドウ</t>
    </rPh>
    <rPh sb="17" eb="19">
      <t>モモフク</t>
    </rPh>
    <rPh sb="19" eb="20">
      <t>ショウ</t>
    </rPh>
    <phoneticPr fontId="1"/>
  </si>
  <si>
    <t>【受賞対象者】
1）食科学の振興に貢献する者
2）新しい食品の創造・開発に貢献する者
3）食に関わるベンチャーを企業した者</t>
    <rPh sb="1" eb="3">
      <t>ジュショウ</t>
    </rPh>
    <rPh sb="3" eb="6">
      <t>タイショウシャ</t>
    </rPh>
    <rPh sb="10" eb="11">
      <t>ショク</t>
    </rPh>
    <rPh sb="11" eb="13">
      <t>カガク</t>
    </rPh>
    <rPh sb="14" eb="16">
      <t>シンコウ</t>
    </rPh>
    <rPh sb="17" eb="19">
      <t>コウケン</t>
    </rPh>
    <rPh sb="21" eb="22">
      <t>モノ</t>
    </rPh>
    <rPh sb="25" eb="26">
      <t>アタラ</t>
    </rPh>
    <rPh sb="28" eb="30">
      <t>ショクヒン</t>
    </rPh>
    <rPh sb="31" eb="33">
      <t>ソウゾウ</t>
    </rPh>
    <rPh sb="34" eb="36">
      <t>カイハツ</t>
    </rPh>
    <rPh sb="37" eb="39">
      <t>コウケン</t>
    </rPh>
    <rPh sb="41" eb="42">
      <t>モノ</t>
    </rPh>
    <rPh sb="45" eb="46">
      <t>ショク</t>
    </rPh>
    <rPh sb="47" eb="48">
      <t>カカ</t>
    </rPh>
    <rPh sb="56" eb="58">
      <t>キギョウ</t>
    </rPh>
    <rPh sb="60" eb="61">
      <t>モノ</t>
    </rPh>
    <phoneticPr fontId="1"/>
  </si>
  <si>
    <t>大賞（副賞：10,000）
優秀賞（副賞：2,000）
発明発見奨励賞（副賞：1,000）</t>
    <rPh sb="0" eb="2">
      <t>タイショウ</t>
    </rPh>
    <rPh sb="3" eb="5">
      <t>フクショウ</t>
    </rPh>
    <rPh sb="14" eb="17">
      <t>ユウシュウショウ</t>
    </rPh>
    <rPh sb="18" eb="20">
      <t>フクショウ</t>
    </rPh>
    <rPh sb="28" eb="30">
      <t>ハツメイ</t>
    </rPh>
    <rPh sb="30" eb="32">
      <t>ハッケン</t>
    </rPh>
    <rPh sb="32" eb="35">
      <t>ショウレイショウ</t>
    </rPh>
    <rPh sb="36" eb="38">
      <t>フクショウ</t>
    </rPh>
    <phoneticPr fontId="1"/>
  </si>
  <si>
    <t>-</t>
    <phoneticPr fontId="1"/>
  </si>
  <si>
    <t>12月</t>
    <rPh sb="2" eb="3">
      <t>ガツ</t>
    </rPh>
    <phoneticPr fontId="1"/>
  </si>
  <si>
    <t>https://www.ando-zaidan.jp/innovation/foodcreationsociety/</t>
    <phoneticPr fontId="1"/>
  </si>
  <si>
    <t>23-096</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</si>
  <si>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</si>
  <si>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第19回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</si>
  <si>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t>
    <phoneticPr fontId="1"/>
  </si>
  <si>
    <t>2024年2月下旬</t>
    <rPh sb="4" eb="5">
      <t>ネン</t>
    </rPh>
    <rPh sb="6" eb="7">
      <t>ガツ</t>
    </rPh>
    <rPh sb="7" eb="9">
      <t>ゲジュン</t>
    </rPh>
    <phoneticPr fontId="1"/>
  </si>
  <si>
    <t>【対象となる研究】
•「ことばの力」を育む研究
•児童教育実践の質を向上させる研究
※対象は小・中学生となります。
　ただし、児童教育への反映が明確な場合に限り、幼児教育、高校生に関する研究も可</t>
    <rPh sb="1" eb="3">
      <t>タイショウ</t>
    </rPh>
    <rPh sb="6" eb="8">
      <t>ケンキュウ</t>
    </rPh>
    <rPh sb="16" eb="17">
      <t>チカラ</t>
    </rPh>
    <rPh sb="19" eb="20">
      <t>ハグク</t>
    </rPh>
    <rPh sb="21" eb="23">
      <t>ケンキュウ</t>
    </rPh>
    <rPh sb="25" eb="27">
      <t>ジドウ</t>
    </rPh>
    <rPh sb="27" eb="29">
      <t>キョウイク</t>
    </rPh>
    <rPh sb="29" eb="31">
      <t>ジッセン</t>
    </rPh>
    <rPh sb="32" eb="33">
      <t>シツ</t>
    </rPh>
    <rPh sb="34" eb="36">
      <t>コウジョウ</t>
    </rPh>
    <rPh sb="39" eb="41">
      <t>ケンキュウ</t>
    </rPh>
    <phoneticPr fontId="1"/>
  </si>
  <si>
    <t>23-097</t>
    <phoneticPr fontId="1"/>
  </si>
  <si>
    <t>抹茶と健康研究会</t>
    <rPh sb="0" eb="2">
      <t>マッチャ</t>
    </rPh>
    <rPh sb="3" eb="5">
      <t>ケンコウ</t>
    </rPh>
    <rPh sb="5" eb="8">
      <t>ケンキュウカイ</t>
    </rPh>
    <phoneticPr fontId="1"/>
  </si>
  <si>
    <t>2023年度 研究助成</t>
    <rPh sb="4" eb="6">
      <t>ネンド</t>
    </rPh>
    <rPh sb="7" eb="9">
      <t>ケンキュウ</t>
    </rPh>
    <rPh sb="9" eb="11">
      <t>ジョセイ</t>
    </rPh>
    <phoneticPr fontId="1"/>
  </si>
  <si>
    <t xml:space="preserve">【学術研究助成の対象】
「抹茶と健康に関する科学的根拠を広く蓄積するための基礎研究、応用研究」
</t>
    <rPh sb="1" eb="3">
      <t>ガクジュツ</t>
    </rPh>
    <rPh sb="3" eb="5">
      <t>ケンキュウ</t>
    </rPh>
    <rPh sb="5" eb="7">
      <t>ジョセイ</t>
    </rPh>
    <rPh sb="8" eb="10">
      <t>タイショウ</t>
    </rPh>
    <rPh sb="13" eb="15">
      <t>マッチャ</t>
    </rPh>
    <rPh sb="16" eb="18">
      <t>ケンコウ</t>
    </rPh>
    <rPh sb="19" eb="20">
      <t>カン</t>
    </rPh>
    <rPh sb="22" eb="25">
      <t>カガクテキ</t>
    </rPh>
    <rPh sb="25" eb="27">
      <t>コンキョ</t>
    </rPh>
    <rPh sb="28" eb="29">
      <t>ヒロ</t>
    </rPh>
    <rPh sb="30" eb="32">
      <t>チクセキ</t>
    </rPh>
    <rPh sb="37" eb="39">
      <t>キソ</t>
    </rPh>
    <rPh sb="39" eb="41">
      <t>ケンキュウ</t>
    </rPh>
    <rPh sb="42" eb="44">
      <t>オウヨウ</t>
    </rPh>
    <rPh sb="44" eb="46">
      <t>ケンキュウ</t>
    </rPh>
    <phoneticPr fontId="1"/>
  </si>
  <si>
    <t>9月</t>
    <rPh sb="1" eb="2">
      <t>ガツ</t>
    </rPh>
    <phoneticPr fontId="1"/>
  </si>
  <si>
    <t>https://www.hakuhodofoundation.or.jp/subsidy/</t>
    <phoneticPr fontId="1"/>
  </si>
  <si>
    <t>https://www.matcha-and-health-research.org/requirement/</t>
    <phoneticPr fontId="1"/>
  </si>
  <si>
    <t>助成対象研究には、抹茶原末を無償で提供</t>
    <rPh sb="0" eb="2">
      <t>ジョセイ</t>
    </rPh>
    <rPh sb="2" eb="4">
      <t>タイショウ</t>
    </rPh>
    <rPh sb="4" eb="6">
      <t>ケンキュウ</t>
    </rPh>
    <rPh sb="9" eb="11">
      <t>マッチャ</t>
    </rPh>
    <rPh sb="11" eb="13">
      <t>ゲンマツ</t>
    </rPh>
    <rPh sb="14" eb="16">
      <t>ムショウ</t>
    </rPh>
    <rPh sb="17" eb="19">
      <t>テイキョウ</t>
    </rPh>
    <phoneticPr fontId="1"/>
  </si>
  <si>
    <t>23-098</t>
    <phoneticPr fontId="1"/>
  </si>
  <si>
    <t>公益財団法人 松籟科学技術振興財団</t>
    <phoneticPr fontId="1"/>
  </si>
  <si>
    <t xml:space="preserve">【一般研究課題】
課題Ａ　植物有用成分およびバイオマス資源の高度利用に関わる研究
課題Ｂ　次世代エレクトロニクス材料および実装技術に関わる研究
課題Ｃ　持続可能な社会を実現する有機系新素材およびその機能化に関わる研究
</t>
    <rPh sb="1" eb="3">
      <t>イッパン</t>
    </rPh>
    <rPh sb="3" eb="5">
      <t>ケンキュウ</t>
    </rPh>
    <rPh sb="5" eb="7">
      <t>カダイ</t>
    </rPh>
    <rPh sb="9" eb="11">
      <t>カダイ</t>
    </rPh>
    <rPh sb="13" eb="15">
      <t>ショクブツ</t>
    </rPh>
    <rPh sb="15" eb="17">
      <t>ユウヨウ</t>
    </rPh>
    <rPh sb="17" eb="19">
      <t>セイブン</t>
    </rPh>
    <rPh sb="27" eb="29">
      <t>シゲン</t>
    </rPh>
    <rPh sb="30" eb="32">
      <t>コウド</t>
    </rPh>
    <rPh sb="32" eb="34">
      <t>リヨウ</t>
    </rPh>
    <rPh sb="35" eb="36">
      <t>カカ</t>
    </rPh>
    <rPh sb="38" eb="40">
      <t>ケンキュウ</t>
    </rPh>
    <rPh sb="41" eb="43">
      <t>カダイ</t>
    </rPh>
    <rPh sb="45" eb="48">
      <t>ジセダイ</t>
    </rPh>
    <rPh sb="56" eb="58">
      <t>ザイリョウ</t>
    </rPh>
    <rPh sb="61" eb="63">
      <t>ジッソウ</t>
    </rPh>
    <rPh sb="63" eb="65">
      <t>ギジュツ</t>
    </rPh>
    <rPh sb="66" eb="67">
      <t>カカ</t>
    </rPh>
    <rPh sb="69" eb="71">
      <t>ケンキュウ</t>
    </rPh>
    <rPh sb="72" eb="74">
      <t>カダイ</t>
    </rPh>
    <rPh sb="76" eb="78">
      <t>ジゾク</t>
    </rPh>
    <rPh sb="78" eb="80">
      <t>カノウ</t>
    </rPh>
    <rPh sb="81" eb="83">
      <t>シャカイ</t>
    </rPh>
    <rPh sb="84" eb="86">
      <t>ジツゲン</t>
    </rPh>
    <rPh sb="88" eb="91">
      <t>ユウキケイ</t>
    </rPh>
    <rPh sb="91" eb="94">
      <t>シンソザイ</t>
    </rPh>
    <rPh sb="99" eb="101">
      <t>キノウ</t>
    </rPh>
    <rPh sb="101" eb="102">
      <t>カ</t>
    </rPh>
    <rPh sb="103" eb="104">
      <t>カカ</t>
    </rPh>
    <rPh sb="106" eb="108">
      <t>ケンキュウ</t>
    </rPh>
    <phoneticPr fontId="1"/>
  </si>
  <si>
    <t>45歳以下（原則）</t>
    <rPh sb="2" eb="3">
      <t>サイ</t>
    </rPh>
    <rPh sb="3" eb="5">
      <t>イカ</t>
    </rPh>
    <rPh sb="6" eb="8">
      <t>ゲンソク</t>
    </rPh>
    <phoneticPr fontId="1"/>
  </si>
  <si>
    <t>推薦</t>
    <rPh sb="0" eb="2">
      <t>スイセン</t>
    </rPh>
    <phoneticPr fontId="1"/>
  </si>
  <si>
    <t>https://www.shorai-foundation.or.jp/application/</t>
    <phoneticPr fontId="1"/>
  </si>
  <si>
    <t>2023年度 国際交流派遣</t>
    <rPh sb="4" eb="6">
      <t>ネンド</t>
    </rPh>
    <rPh sb="7" eb="9">
      <t>コクサイ</t>
    </rPh>
    <rPh sb="9" eb="11">
      <t>コウリュウ</t>
    </rPh>
    <rPh sb="11" eb="13">
      <t>ハケン</t>
    </rPh>
    <phoneticPr fontId="1"/>
  </si>
  <si>
    <t>上記の一般研究課題に関する領域の研究者対象</t>
    <rPh sb="0" eb="2">
      <t>ジョウキ</t>
    </rPh>
    <rPh sb="3" eb="5">
      <t>イッパン</t>
    </rPh>
    <rPh sb="5" eb="7">
      <t>ケンキュウ</t>
    </rPh>
    <rPh sb="7" eb="9">
      <t>カダイ</t>
    </rPh>
    <rPh sb="10" eb="11">
      <t>カン</t>
    </rPh>
    <rPh sb="13" eb="15">
      <t>リョウイキ</t>
    </rPh>
    <rPh sb="16" eb="19">
      <t>ケンキュウシャ</t>
    </rPh>
    <rPh sb="19" eb="21">
      <t>タイショウ</t>
    </rPh>
    <phoneticPr fontId="1"/>
  </si>
  <si>
    <t>総額1,000</t>
    <rPh sb="0" eb="2">
      <t>ソウガク</t>
    </rPh>
    <phoneticPr fontId="1"/>
  </si>
  <si>
    <t>申請書を受理してから1ヵ月以内</t>
    <rPh sb="0" eb="3">
      <t>シンセイショ</t>
    </rPh>
    <rPh sb="4" eb="6">
      <t>ジュリ</t>
    </rPh>
    <rPh sb="12" eb="13">
      <t>ゲツ</t>
    </rPh>
    <rPh sb="13" eb="15">
      <t>イナイ</t>
    </rPh>
    <phoneticPr fontId="1"/>
  </si>
  <si>
    <t>23-099</t>
    <phoneticPr fontId="1"/>
  </si>
  <si>
    <t>公益財団法人 関西・大阪21世紀協会</t>
    <rPh sb="0" eb="2">
      <t>コウエキ</t>
    </rPh>
    <rPh sb="2" eb="4">
      <t>ザイダン</t>
    </rPh>
    <rPh sb="4" eb="6">
      <t>ホウジン</t>
    </rPh>
    <rPh sb="7" eb="9">
      <t>カンサイ</t>
    </rPh>
    <rPh sb="10" eb="12">
      <t>オオサカ</t>
    </rPh>
    <rPh sb="14" eb="16">
      <t>セイキ</t>
    </rPh>
    <rPh sb="16" eb="18">
      <t>キョウカイ</t>
    </rPh>
    <phoneticPr fontId="1"/>
  </si>
  <si>
    <t>2024年度 日本万国博覧会記念基金助成事業</t>
    <rPh sb="4" eb="6">
      <t>ネンド</t>
    </rPh>
    <rPh sb="7" eb="9">
      <t>ニホン</t>
    </rPh>
    <rPh sb="9" eb="11">
      <t>バンコク</t>
    </rPh>
    <rPh sb="11" eb="14">
      <t>ハクランカイ</t>
    </rPh>
    <rPh sb="14" eb="16">
      <t>キネン</t>
    </rPh>
    <rPh sb="16" eb="18">
      <t>キキン</t>
    </rPh>
    <rPh sb="18" eb="20">
      <t>ジョセイ</t>
    </rPh>
    <rPh sb="20" eb="22">
      <t>ジギョウ</t>
    </rPh>
    <phoneticPr fontId="1"/>
  </si>
  <si>
    <t>【助成の対象となる活動】
国際相互理解の促進に資する活動
①国際文化交流、国際親善に寄与する活動
②教育・学術に関する国際的な活動</t>
    <rPh sb="1" eb="3">
      <t>ジョセイ</t>
    </rPh>
    <rPh sb="4" eb="6">
      <t>タイショウ</t>
    </rPh>
    <rPh sb="9" eb="11">
      <t>カツドウ</t>
    </rPh>
    <rPh sb="13" eb="15">
      <t>コクサイ</t>
    </rPh>
    <rPh sb="15" eb="17">
      <t>ソウゴ</t>
    </rPh>
    <rPh sb="17" eb="19">
      <t>リカイ</t>
    </rPh>
    <rPh sb="20" eb="22">
      <t>ソクシン</t>
    </rPh>
    <rPh sb="23" eb="24">
      <t>シ</t>
    </rPh>
    <rPh sb="26" eb="28">
      <t>カツドウ</t>
    </rPh>
    <rPh sb="30" eb="32">
      <t>コクサイ</t>
    </rPh>
    <rPh sb="32" eb="34">
      <t>ブンカ</t>
    </rPh>
    <rPh sb="34" eb="36">
      <t>コウリュウ</t>
    </rPh>
    <rPh sb="37" eb="39">
      <t>コクサイ</t>
    </rPh>
    <rPh sb="39" eb="41">
      <t>シンゼン</t>
    </rPh>
    <rPh sb="42" eb="44">
      <t>キヨ</t>
    </rPh>
    <rPh sb="46" eb="48">
      <t>カツドウ</t>
    </rPh>
    <rPh sb="50" eb="52">
      <t>キョウイク</t>
    </rPh>
    <rPh sb="53" eb="55">
      <t>ガクジュツ</t>
    </rPh>
    <rPh sb="56" eb="57">
      <t>カン</t>
    </rPh>
    <rPh sb="59" eb="62">
      <t>コクサイテキ</t>
    </rPh>
    <rPh sb="63" eb="65">
      <t>カツドウ</t>
    </rPh>
    <phoneticPr fontId="1"/>
  </si>
  <si>
    <t>※大学からの申請は、学部、研究室単位で1事業者
（同じ大学であっても、それぞれの学部または研究室から1件ずつ申請するこることができる）</t>
    <rPh sb="1" eb="3">
      <t>ダイガク</t>
    </rPh>
    <rPh sb="6" eb="8">
      <t>シンセイ</t>
    </rPh>
    <rPh sb="10" eb="12">
      <t>ガクブ</t>
    </rPh>
    <rPh sb="13" eb="16">
      <t>ケンキュウシツ</t>
    </rPh>
    <rPh sb="16" eb="18">
      <t>タンイ</t>
    </rPh>
    <rPh sb="20" eb="23">
      <t>ジギョウシャ</t>
    </rPh>
    <rPh sb="25" eb="26">
      <t>オナ</t>
    </rPh>
    <rPh sb="27" eb="29">
      <t>ダイガク</t>
    </rPh>
    <rPh sb="40" eb="42">
      <t>ガクブ</t>
    </rPh>
    <rPh sb="45" eb="48">
      <t>ケンキュウシツ</t>
    </rPh>
    <rPh sb="51" eb="52">
      <t>ケン</t>
    </rPh>
    <rPh sb="54" eb="56">
      <t>シンセイ</t>
    </rPh>
    <phoneticPr fontId="1"/>
  </si>
  <si>
    <t>単年度：1,000～3,000
複数年度：総額15,000</t>
    <rPh sb="0" eb="3">
      <t>タンネンド</t>
    </rPh>
    <rPh sb="16" eb="18">
      <t>フクスウ</t>
    </rPh>
    <rPh sb="18" eb="20">
      <t>ネンド</t>
    </rPh>
    <rPh sb="21" eb="23">
      <t>ソウガク</t>
    </rPh>
    <phoneticPr fontId="1"/>
  </si>
  <si>
    <t>-</t>
    <phoneticPr fontId="1"/>
  </si>
  <si>
    <t>2024年3月頃</t>
    <rPh sb="4" eb="5">
      <t>ネン</t>
    </rPh>
    <rPh sb="6" eb="7">
      <t>ガツ</t>
    </rPh>
    <rPh sb="7" eb="8">
      <t>コロ</t>
    </rPh>
    <phoneticPr fontId="1"/>
  </si>
  <si>
    <t>https://www.osaka21.or.jp/jecfund/information/</t>
    <phoneticPr fontId="1"/>
  </si>
  <si>
    <t>23-100</t>
    <phoneticPr fontId="1"/>
  </si>
  <si>
    <t>公益財団法人 日本薬剤師会</t>
    <rPh sb="0" eb="4">
      <t>コウエキザイダン</t>
    </rPh>
    <rPh sb="4" eb="6">
      <t>ホウジン</t>
    </rPh>
    <rPh sb="7" eb="9">
      <t>ニホン</t>
    </rPh>
    <rPh sb="9" eb="12">
      <t>ヤクザイシ</t>
    </rPh>
    <rPh sb="12" eb="13">
      <t>カイ</t>
    </rPh>
    <phoneticPr fontId="1"/>
  </si>
  <si>
    <t>薬剤師職能振興研究助成事業</t>
    <rPh sb="0" eb="3">
      <t>ヤクザイシ</t>
    </rPh>
    <rPh sb="3" eb="5">
      <t>ショクノウ</t>
    </rPh>
    <rPh sb="5" eb="7">
      <t>シンコウ</t>
    </rPh>
    <rPh sb="7" eb="9">
      <t>ケンキュウ</t>
    </rPh>
    <rPh sb="9" eb="11">
      <t>ジョセイ</t>
    </rPh>
    <rPh sb="11" eb="13">
      <t>ジギョウ</t>
    </rPh>
    <phoneticPr fontId="1"/>
  </si>
  <si>
    <t>締切：10/6（金）必着
郵送にて提出</t>
    <rPh sb="0" eb="2">
      <t>シメキリ</t>
    </rPh>
    <rPh sb="8" eb="9">
      <t>キン</t>
    </rPh>
    <rPh sb="10" eb="12">
      <t>ヒッチャク</t>
    </rPh>
    <rPh sb="13" eb="15">
      <t>ユウソウ</t>
    </rPh>
    <rPh sb="17" eb="19">
      <t>テイシュツ</t>
    </rPh>
    <phoneticPr fontId="1"/>
  </si>
  <si>
    <t>https://www.nichiyaku.or.jp/activities/investigation/report06.html</t>
  </si>
  <si>
    <t>12月中</t>
    <rPh sb="2" eb="3">
      <t>ガツ</t>
    </rPh>
    <rPh sb="3" eb="4">
      <t>チュウ</t>
    </rPh>
    <phoneticPr fontId="1"/>
  </si>
  <si>
    <t>【調査・研究課題】
①対人業務の強化
②医療の質並びに患者満足度の向上
③医療費の適正化・医療資源の有効利用への貢献
④薬事衛生活動による地域公衆衛生への貢献</t>
    <rPh sb="1" eb="3">
      <t>チョウサ</t>
    </rPh>
    <rPh sb="4" eb="6">
      <t>ケンキュウ</t>
    </rPh>
    <rPh sb="6" eb="8">
      <t>カダイ</t>
    </rPh>
    <rPh sb="11" eb="13">
      <t>タイジン</t>
    </rPh>
    <rPh sb="13" eb="15">
      <t>ギョウム</t>
    </rPh>
    <rPh sb="16" eb="18">
      <t>キョウカ</t>
    </rPh>
    <rPh sb="20" eb="22">
      <t>イリョウ</t>
    </rPh>
    <rPh sb="23" eb="24">
      <t>シツ</t>
    </rPh>
    <rPh sb="24" eb="25">
      <t>ナラ</t>
    </rPh>
    <rPh sb="27" eb="29">
      <t>カンジャ</t>
    </rPh>
    <rPh sb="29" eb="32">
      <t>マンゾクド</t>
    </rPh>
    <rPh sb="33" eb="35">
      <t>コウジョウ</t>
    </rPh>
    <rPh sb="37" eb="40">
      <t>イリョウヒ</t>
    </rPh>
    <rPh sb="41" eb="44">
      <t>テキセイカ</t>
    </rPh>
    <rPh sb="45" eb="47">
      <t>イリョウ</t>
    </rPh>
    <rPh sb="47" eb="49">
      <t>シゲン</t>
    </rPh>
    <rPh sb="50" eb="52">
      <t>ユウコウ</t>
    </rPh>
    <rPh sb="52" eb="54">
      <t>リヨウ</t>
    </rPh>
    <rPh sb="56" eb="58">
      <t>コウケン</t>
    </rPh>
    <rPh sb="60" eb="62">
      <t>ヤクジ</t>
    </rPh>
    <rPh sb="62" eb="64">
      <t>エイセイ</t>
    </rPh>
    <rPh sb="64" eb="66">
      <t>カツドウ</t>
    </rPh>
    <rPh sb="69" eb="71">
      <t>チイキ</t>
    </rPh>
    <rPh sb="71" eb="73">
      <t>コウシュウ</t>
    </rPh>
    <rPh sb="73" eb="75">
      <t>エイセイ</t>
    </rPh>
    <rPh sb="77" eb="79">
      <t>コウケン</t>
    </rPh>
    <phoneticPr fontId="1"/>
  </si>
  <si>
    <t>23-101</t>
    <phoneticPr fontId="1"/>
  </si>
  <si>
    <t>住友生命保険相互会社</t>
    <rPh sb="0" eb="2">
      <t>スミトモ</t>
    </rPh>
    <rPh sb="2" eb="4">
      <t>セイメイ</t>
    </rPh>
    <rPh sb="4" eb="6">
      <t>ホケン</t>
    </rPh>
    <rPh sb="6" eb="8">
      <t>ソウゴ</t>
    </rPh>
    <rPh sb="8" eb="10">
      <t>カイシャ</t>
    </rPh>
    <phoneticPr fontId="1"/>
  </si>
  <si>
    <t>住友生命「 第17回 未来を強くする子育てプロジェクト」
スミセイ助成研究者奨励賞</t>
    <rPh sb="0" eb="2">
      <t>スミトモ</t>
    </rPh>
    <rPh sb="2" eb="4">
      <t>セイメイ</t>
    </rPh>
    <rPh sb="6" eb="7">
      <t>ダイ</t>
    </rPh>
    <rPh sb="9" eb="10">
      <t>カイ</t>
    </rPh>
    <rPh sb="11" eb="13">
      <t>ミライ</t>
    </rPh>
    <rPh sb="14" eb="15">
      <t>ツヨ</t>
    </rPh>
    <rPh sb="18" eb="20">
      <t>コソダ</t>
    </rPh>
    <rPh sb="33" eb="35">
      <t>ジョセイ</t>
    </rPh>
    <rPh sb="35" eb="37">
      <t>ケンキュウ</t>
    </rPh>
    <rPh sb="37" eb="38">
      <t>シャ</t>
    </rPh>
    <rPh sb="38" eb="41">
      <t>ショウレイショウ</t>
    </rPh>
    <phoneticPr fontId="1"/>
  </si>
  <si>
    <t>2024年1月末</t>
    <rPh sb="4" eb="5">
      <t>ネン</t>
    </rPh>
    <rPh sb="6" eb="7">
      <t>ガツ</t>
    </rPh>
    <rPh sb="7" eb="8">
      <t>マツ</t>
    </rPh>
    <phoneticPr fontId="1"/>
  </si>
  <si>
    <t>https://www.sumitomolife.co.jp/about/csr/community/mirai_child/women/bosyu.html</t>
    <phoneticPr fontId="1"/>
  </si>
  <si>
    <t>【対象】
現在育児のため研究の継続が困難な女性研究者および、子育てをしながら研究を続けている女性研究者
①人文・社会科学分野の領域
②原則として応募時点で未就学児の育児を行っていること</t>
    <rPh sb="1" eb="3">
      <t>タイショウ</t>
    </rPh>
    <rPh sb="5" eb="7">
      <t>ゲンザイ</t>
    </rPh>
    <rPh sb="7" eb="9">
      <t>イクジ</t>
    </rPh>
    <rPh sb="12" eb="14">
      <t>ケンキュウ</t>
    </rPh>
    <rPh sb="15" eb="17">
      <t>ケイゾク</t>
    </rPh>
    <rPh sb="18" eb="20">
      <t>コンナン</t>
    </rPh>
    <rPh sb="21" eb="23">
      <t>ジョセイ</t>
    </rPh>
    <rPh sb="23" eb="26">
      <t>ケンキュウシャ</t>
    </rPh>
    <rPh sb="30" eb="32">
      <t>コソダ</t>
    </rPh>
    <rPh sb="38" eb="40">
      <t>ケンキュウ</t>
    </rPh>
    <rPh sb="41" eb="42">
      <t>ツヅ</t>
    </rPh>
    <rPh sb="46" eb="48">
      <t>ジョセイ</t>
    </rPh>
    <rPh sb="48" eb="51">
      <t>ケンキュウシャ</t>
    </rPh>
    <rPh sb="53" eb="55">
      <t>ジンブン</t>
    </rPh>
    <rPh sb="56" eb="58">
      <t>シャカイ</t>
    </rPh>
    <rPh sb="58" eb="60">
      <t>カガク</t>
    </rPh>
    <rPh sb="60" eb="62">
      <t>ブンヤ</t>
    </rPh>
    <rPh sb="63" eb="65">
      <t>リョウイキ</t>
    </rPh>
    <rPh sb="67" eb="69">
      <t>ゲンソク</t>
    </rPh>
    <rPh sb="72" eb="76">
      <t>オウボジテン</t>
    </rPh>
    <rPh sb="77" eb="81">
      <t>ミシュウガクジ</t>
    </rPh>
    <rPh sb="82" eb="84">
      <t>イクジ</t>
    </rPh>
    <rPh sb="85" eb="86">
      <t>オコナ</t>
    </rPh>
    <phoneticPr fontId="1"/>
  </si>
  <si>
    <t>2名の推薦者
（うち1名は所属組織の上長）</t>
    <rPh sb="1" eb="2">
      <t>メイ</t>
    </rPh>
    <rPh sb="3" eb="6">
      <t>スイセンシャ</t>
    </rPh>
    <rPh sb="11" eb="12">
      <t>メイ</t>
    </rPh>
    <rPh sb="13" eb="15">
      <t>ショゾク</t>
    </rPh>
    <rPh sb="15" eb="17">
      <t>ソシキ</t>
    </rPh>
    <rPh sb="18" eb="20">
      <t>ジョウチョウ</t>
    </rPh>
    <phoneticPr fontId="1"/>
  </si>
  <si>
    <t>締切：9/8（金）必着</t>
    <rPh sb="0" eb="2">
      <t>シメキリ</t>
    </rPh>
    <rPh sb="7" eb="8">
      <t>キン</t>
    </rPh>
    <rPh sb="9" eb="11">
      <t>ヒッチャク</t>
    </rPh>
    <phoneticPr fontId="1"/>
  </si>
  <si>
    <t>23-102</t>
    <phoneticPr fontId="1"/>
  </si>
  <si>
    <t>公益財団法人 スガウェザリング技術振興財団</t>
    <rPh sb="0" eb="2">
      <t>コウエキ</t>
    </rPh>
    <rPh sb="2" eb="4">
      <t>ザイダン</t>
    </rPh>
    <rPh sb="4" eb="6">
      <t>ホウジン</t>
    </rPh>
    <rPh sb="15" eb="17">
      <t>ギジュツ</t>
    </rPh>
    <rPh sb="17" eb="19">
      <t>シンコウ</t>
    </rPh>
    <rPh sb="19" eb="21">
      <t>ザイダン</t>
    </rPh>
    <phoneticPr fontId="1"/>
  </si>
  <si>
    <t>第42回 スガウェザリング財団賞表彰候補者推薦</t>
    <rPh sb="0" eb="1">
      <t>ダイ</t>
    </rPh>
    <rPh sb="3" eb="4">
      <t>カイ</t>
    </rPh>
    <rPh sb="13" eb="16">
      <t>ザイダンショウ</t>
    </rPh>
    <rPh sb="16" eb="18">
      <t>ヒョウショウ</t>
    </rPh>
    <rPh sb="18" eb="21">
      <t>コウホシャ</t>
    </rPh>
    <rPh sb="21" eb="23">
      <t>スイセン</t>
    </rPh>
    <phoneticPr fontId="1"/>
  </si>
  <si>
    <t>推薦</t>
    <rPh sb="0" eb="2">
      <t>スイセン</t>
    </rPh>
    <phoneticPr fontId="1"/>
  </si>
  <si>
    <t>-</t>
    <phoneticPr fontId="1"/>
  </si>
  <si>
    <t>原則として1団体から1件（大学は1学部につき1件）</t>
    <rPh sb="0" eb="2">
      <t>ゲンソク</t>
    </rPh>
    <rPh sb="6" eb="8">
      <t>ダンタイ</t>
    </rPh>
    <rPh sb="11" eb="12">
      <t>ケン</t>
    </rPh>
    <rPh sb="13" eb="15">
      <t>ダイガク</t>
    </rPh>
    <rPh sb="17" eb="19">
      <t>ガクブ</t>
    </rPh>
    <rPh sb="23" eb="24">
      <t>ケン</t>
    </rPh>
    <phoneticPr fontId="1"/>
  </si>
  <si>
    <t>23-102</t>
    <phoneticPr fontId="1"/>
  </si>
  <si>
    <t>公益財団法人 スガウェザリング財団</t>
    <rPh sb="0" eb="4">
      <t>コウエキザイダン</t>
    </rPh>
    <rPh sb="4" eb="6">
      <t>ホウジン</t>
    </rPh>
    <rPh sb="15" eb="17">
      <t>ザイダン</t>
    </rPh>
    <phoneticPr fontId="1"/>
  </si>
  <si>
    <t>第43回 助成候補者推薦</t>
    <rPh sb="0" eb="1">
      <t>ダイ</t>
    </rPh>
    <rPh sb="3" eb="4">
      <t>カイ</t>
    </rPh>
    <rPh sb="5" eb="7">
      <t>ジョセイ</t>
    </rPh>
    <rPh sb="7" eb="10">
      <t>コウホシャ</t>
    </rPh>
    <rPh sb="10" eb="12">
      <t>スイセン</t>
    </rPh>
    <phoneticPr fontId="1"/>
  </si>
  <si>
    <t>1.研究助成
1）ウェザリング技術あるいはその関連技術について実績があり、かつ今後の発展が期待できる研究者または研究グループ
2）ウェザリング技術あるいはその関連技術について強い関心を持ち、明確な研究目標を持つ若い研究者
2.国際会議助成</t>
    <rPh sb="2" eb="4">
      <t>ケンキュウ</t>
    </rPh>
    <rPh sb="4" eb="6">
      <t>ジョセイ</t>
    </rPh>
    <rPh sb="15" eb="17">
      <t>ギジュツ</t>
    </rPh>
    <rPh sb="23" eb="25">
      <t>カンレン</t>
    </rPh>
    <rPh sb="25" eb="27">
      <t>ギジュツ</t>
    </rPh>
    <rPh sb="31" eb="33">
      <t>ジッセキ</t>
    </rPh>
    <rPh sb="39" eb="41">
      <t>コンゴ</t>
    </rPh>
    <rPh sb="42" eb="44">
      <t>ハッテン</t>
    </rPh>
    <rPh sb="45" eb="47">
      <t>キタイ</t>
    </rPh>
    <rPh sb="50" eb="53">
      <t>ケンキュウシャ</t>
    </rPh>
    <rPh sb="56" eb="58">
      <t>ケンキュウ</t>
    </rPh>
    <rPh sb="71" eb="73">
      <t>ギジュツ</t>
    </rPh>
    <rPh sb="79" eb="81">
      <t>カンレン</t>
    </rPh>
    <rPh sb="81" eb="83">
      <t>ギジュツ</t>
    </rPh>
    <rPh sb="87" eb="88">
      <t>ツヨ</t>
    </rPh>
    <rPh sb="89" eb="91">
      <t>カンシン</t>
    </rPh>
    <rPh sb="92" eb="93">
      <t>モ</t>
    </rPh>
    <rPh sb="95" eb="97">
      <t>メイカク</t>
    </rPh>
    <rPh sb="98" eb="102">
      <t>ケンキュウモクヒョウ</t>
    </rPh>
    <rPh sb="103" eb="104">
      <t>モ</t>
    </rPh>
    <rPh sb="105" eb="106">
      <t>ワカ</t>
    </rPh>
    <rPh sb="107" eb="110">
      <t>ケンキュウシャ</t>
    </rPh>
    <rPh sb="114" eb="116">
      <t>コクサイ</t>
    </rPh>
    <rPh sb="116" eb="118">
      <t>カイギ</t>
    </rPh>
    <rPh sb="118" eb="120">
      <t>ジョセイ</t>
    </rPh>
    <phoneticPr fontId="1"/>
  </si>
  <si>
    <t>推薦</t>
    <rPh sb="0" eb="2">
      <t>スイセン</t>
    </rPh>
    <phoneticPr fontId="1"/>
  </si>
  <si>
    <t>研究、国際会議助成それぞれで1団体から2件以内（大学は1学部につき2件以内）</t>
    <rPh sb="0" eb="2">
      <t>ケンキュウ</t>
    </rPh>
    <rPh sb="3" eb="5">
      <t>コクサイ</t>
    </rPh>
    <rPh sb="5" eb="9">
      <t>カイギジョセイ</t>
    </rPh>
    <rPh sb="15" eb="17">
      <t>ダンタイ</t>
    </rPh>
    <rPh sb="20" eb="21">
      <t>ケン</t>
    </rPh>
    <rPh sb="21" eb="23">
      <t>イナイ</t>
    </rPh>
    <rPh sb="24" eb="26">
      <t>ダイガク</t>
    </rPh>
    <rPh sb="28" eb="30">
      <t>ガクブ</t>
    </rPh>
    <rPh sb="34" eb="35">
      <t>ケン</t>
    </rPh>
    <rPh sb="35" eb="37">
      <t>イナイ</t>
    </rPh>
    <phoneticPr fontId="1"/>
  </si>
  <si>
    <t>https://www.swtf.or.jp/activity/commendation/</t>
  </si>
  <si>
    <t>推薦</t>
    <rPh sb="0" eb="2">
      <t>スイセン</t>
    </rPh>
    <phoneticPr fontId="1"/>
  </si>
  <si>
    <t>2024年4月上旬</t>
    <rPh sb="4" eb="5">
      <t>ネン</t>
    </rPh>
    <rPh sb="6" eb="7">
      <t>ガツ</t>
    </rPh>
    <rPh sb="7" eb="9">
      <t>ジョウジュン</t>
    </rPh>
    <phoneticPr fontId="1"/>
  </si>
  <si>
    <t>(1)科学技術賞
永年にわたり、ウェザリング技術による材料の機能、美観または色彩の経時変化等に関する研究に携わり、優れた業績を挙げて、広く学界あるいは産業界に多大な貢献をした個人または団体　
(2)科学技術功労賞
ウェザリング技術による材料の機能、美観または色彩の経時変化等に関する研究を行い、顕著な業績を挙げた研究者
(3)科学技術奨励賞
ウェザリング技術による材料の機能、美観または色彩の経時変化等に関する研究を行っており、さらに今後の研究成果が期待される若手研究者
(4)技術功労賞
永年にわたり、ウェザリング技術による材料の機能、美観または色彩の耐久性試験等に携わり、広く産業界に貢献した個人</t>
    <rPh sb="3" eb="5">
      <t>カガク</t>
    </rPh>
    <rPh sb="5" eb="7">
      <t>ギジュツ</t>
    </rPh>
    <rPh sb="7" eb="8">
      <t>ショウ</t>
    </rPh>
    <rPh sb="9" eb="11">
      <t>エイネン</t>
    </rPh>
    <rPh sb="22" eb="24">
      <t>ギジュツ</t>
    </rPh>
    <rPh sb="27" eb="29">
      <t>ザイリョウ</t>
    </rPh>
    <rPh sb="30" eb="32">
      <t>キノウ</t>
    </rPh>
    <rPh sb="33" eb="35">
      <t>ビカン</t>
    </rPh>
    <rPh sb="38" eb="40">
      <t>シキサイ</t>
    </rPh>
    <rPh sb="41" eb="43">
      <t>ケイジ</t>
    </rPh>
    <rPh sb="43" eb="45">
      <t>ヘンカ</t>
    </rPh>
    <rPh sb="45" eb="46">
      <t>トウ</t>
    </rPh>
    <rPh sb="47" eb="48">
      <t>カン</t>
    </rPh>
    <rPh sb="50" eb="52">
      <t>ケンキュウ</t>
    </rPh>
    <rPh sb="53" eb="54">
      <t>タズサ</t>
    </rPh>
    <rPh sb="57" eb="58">
      <t>スグ</t>
    </rPh>
    <rPh sb="60" eb="62">
      <t>ギョウセキ</t>
    </rPh>
    <rPh sb="63" eb="64">
      <t>ア</t>
    </rPh>
    <rPh sb="67" eb="68">
      <t>ヒロ</t>
    </rPh>
    <rPh sb="69" eb="71">
      <t>ガッカイ</t>
    </rPh>
    <rPh sb="75" eb="78">
      <t>サンギョウカイ</t>
    </rPh>
    <rPh sb="79" eb="81">
      <t>タダイ</t>
    </rPh>
    <rPh sb="82" eb="84">
      <t>コウケン</t>
    </rPh>
    <rPh sb="87" eb="89">
      <t>コジン</t>
    </rPh>
    <rPh sb="92" eb="94">
      <t>ダンタイ</t>
    </rPh>
    <rPh sb="100" eb="102">
      <t>カガク</t>
    </rPh>
    <rPh sb="102" eb="104">
      <t>ギジュツ</t>
    </rPh>
    <rPh sb="104" eb="107">
      <t>コウロウショウ</t>
    </rPh>
    <rPh sb="114" eb="116">
      <t>ギジュツ</t>
    </rPh>
    <rPh sb="119" eb="121">
      <t>ザイリョウ</t>
    </rPh>
    <rPh sb="122" eb="124">
      <t>キノウ</t>
    </rPh>
    <rPh sb="125" eb="127">
      <t>ビカン</t>
    </rPh>
    <rPh sb="130" eb="132">
      <t>シキサイ</t>
    </rPh>
    <rPh sb="133" eb="135">
      <t>ケイジ</t>
    </rPh>
    <rPh sb="135" eb="137">
      <t>ヘンカ</t>
    </rPh>
    <rPh sb="137" eb="138">
      <t>トウ</t>
    </rPh>
    <rPh sb="139" eb="140">
      <t>カン</t>
    </rPh>
    <rPh sb="142" eb="144">
      <t>ケンキュウ</t>
    </rPh>
    <rPh sb="145" eb="146">
      <t>オコナ</t>
    </rPh>
    <rPh sb="148" eb="150">
      <t>ケンチョ</t>
    </rPh>
    <rPh sb="151" eb="153">
      <t>ギョウセキ</t>
    </rPh>
    <rPh sb="154" eb="155">
      <t>ア</t>
    </rPh>
    <rPh sb="157" eb="160">
      <t>ケンキュウシャ</t>
    </rPh>
    <rPh sb="165" eb="167">
      <t>カガク</t>
    </rPh>
    <rPh sb="167" eb="169">
      <t>ギジュツ</t>
    </rPh>
    <rPh sb="169" eb="172">
      <t>ショウレイショウ</t>
    </rPh>
    <rPh sb="179" eb="181">
      <t>ギジュツ</t>
    </rPh>
    <rPh sb="190" eb="192">
      <t>ビカン</t>
    </rPh>
    <rPh sb="195" eb="197">
      <t>シキサイ</t>
    </rPh>
    <rPh sb="198" eb="203">
      <t>ケイジヘンカトウ</t>
    </rPh>
    <rPh sb="204" eb="205">
      <t>カン</t>
    </rPh>
    <rPh sb="207" eb="209">
      <t>ケンキュウ</t>
    </rPh>
    <rPh sb="210" eb="211">
      <t>オコナ</t>
    </rPh>
    <rPh sb="219" eb="221">
      <t>コンゴ</t>
    </rPh>
    <rPh sb="222" eb="226">
      <t>ケンキュウセイカ</t>
    </rPh>
    <rPh sb="227" eb="229">
      <t>キタイ</t>
    </rPh>
    <rPh sb="232" eb="234">
      <t>ワカテ</t>
    </rPh>
    <rPh sb="234" eb="237">
      <t>ケンキュウシャ</t>
    </rPh>
    <rPh sb="242" eb="244">
      <t>ギジュツ</t>
    </rPh>
    <rPh sb="244" eb="247">
      <t>コウロウショウ</t>
    </rPh>
    <rPh sb="248" eb="250">
      <t>エイネン</t>
    </rPh>
    <rPh sb="261" eb="263">
      <t>ギジュツ</t>
    </rPh>
    <rPh sb="266" eb="268">
      <t>ザイリョウ</t>
    </rPh>
    <rPh sb="269" eb="271">
      <t>キノウ</t>
    </rPh>
    <rPh sb="272" eb="274">
      <t>ビカン</t>
    </rPh>
    <rPh sb="277" eb="279">
      <t>シキサイ</t>
    </rPh>
    <rPh sb="280" eb="283">
      <t>タイキュウセイ</t>
    </rPh>
    <rPh sb="283" eb="286">
      <t>シケントウ</t>
    </rPh>
    <rPh sb="287" eb="288">
      <t>タズサ</t>
    </rPh>
    <rPh sb="291" eb="292">
      <t>ヒロ</t>
    </rPh>
    <rPh sb="293" eb="296">
      <t>サンギョウカイ</t>
    </rPh>
    <rPh sb="297" eb="299">
      <t>コウケン</t>
    </rPh>
    <rPh sb="301" eb="303">
      <t>コジン</t>
    </rPh>
    <phoneticPr fontId="1"/>
  </si>
  <si>
    <t>23-103</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</si>
  <si>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</si>
  <si>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第35回（2023年度）加藤記念研究助成</t>
    <rPh sb="0" eb="1">
      <t>ダイ</t>
    </rPh>
    <rPh sb="3" eb="4">
      <t>カイ</t>
    </rPh>
    <rPh sb="9" eb="11">
      <t>ネンド</t>
    </rPh>
    <rPh sb="12" eb="14">
      <t>カトウ</t>
    </rPh>
    <rPh sb="14" eb="16">
      <t>キネン</t>
    </rPh>
    <rPh sb="16" eb="18">
      <t>ケンキュウ</t>
    </rPh>
    <rPh sb="18" eb="20">
      <t>ジョセイ</t>
    </rPh>
    <phoneticPr fontId="1"/>
  </si>
  <si>
    <t>推薦</t>
    <rPh sb="0" eb="2">
      <t>スイセン</t>
    </rPh>
    <phoneticPr fontId="1"/>
  </si>
  <si>
    <t>内定通知
2024年1月上旬</t>
    <rPh sb="0" eb="2">
      <t>ナイテイ</t>
    </rPh>
    <rPh sb="2" eb="4">
      <t>ツウチ</t>
    </rPh>
    <rPh sb="9" eb="10">
      <t>ネン</t>
    </rPh>
    <rPh sb="11" eb="12">
      <t>ガツ</t>
    </rPh>
    <rPh sb="12" eb="14">
      <t>ジョウジュン</t>
    </rPh>
    <phoneticPr fontId="1"/>
  </si>
  <si>
    <t>第35回（2023年度）加藤記念国際交流助成</t>
    <rPh sb="0" eb="1">
      <t>ダイ</t>
    </rPh>
    <rPh sb="3" eb="4">
      <t>カイ</t>
    </rPh>
    <rPh sb="14" eb="16">
      <t>キネン</t>
    </rPh>
    <rPh sb="16" eb="18">
      <t>コクサイ</t>
    </rPh>
    <rPh sb="18" eb="20">
      <t>コウリュウ</t>
    </rPh>
    <rPh sb="20" eb="22">
      <t>ジョセイ</t>
    </rPh>
    <phoneticPr fontId="1"/>
  </si>
  <si>
    <t>Ｅ分野（奨励）
1,000</t>
    <phoneticPr fontId="1"/>
  </si>
  <si>
    <t xml:space="preserve">Ｍ分野及びＢ分野
2,000
</t>
    <rPh sb="3" eb="4">
      <t>オヨ</t>
    </rPh>
    <rPh sb="6" eb="8">
      <t>ブンヤ</t>
    </rPh>
    <phoneticPr fontId="1"/>
  </si>
  <si>
    <t>Ｅ分野（奨励）：35歳以下
（博士号取得後5年以内であれば36歳以上の応募可）</t>
    <phoneticPr fontId="1"/>
  </si>
  <si>
    <t xml:space="preserve">Ｍ分野及びＢ分野:40歳以下
（博士号取得後10年以内であれば41歳以上の応募可）
</t>
    <rPh sb="11" eb="12">
      <t>サイ</t>
    </rPh>
    <rPh sb="12" eb="14">
      <t>イカ</t>
    </rPh>
    <rPh sb="16" eb="19">
      <t>ハクシゴウ</t>
    </rPh>
    <rPh sb="19" eb="22">
      <t>シュトクゴ</t>
    </rPh>
    <rPh sb="24" eb="25">
      <t>ネン</t>
    </rPh>
    <rPh sb="25" eb="27">
      <t>イナイ</t>
    </rPh>
    <rPh sb="33" eb="34">
      <t>サイ</t>
    </rPh>
    <rPh sb="34" eb="36">
      <t>イジョウ</t>
    </rPh>
    <rPh sb="37" eb="39">
      <t>オウボ</t>
    </rPh>
    <rPh sb="39" eb="40">
      <t>カ</t>
    </rPh>
    <phoneticPr fontId="1"/>
  </si>
  <si>
    <t>23-103</t>
    <phoneticPr fontId="1"/>
  </si>
  <si>
    <t>https://www.katokinen.or.jp/category/applications</t>
    <phoneticPr fontId="1"/>
  </si>
  <si>
    <t>渡航地域別の助成金額があるので詳細はＨＰ参照ください</t>
    <rPh sb="0" eb="2">
      <t>トコウ</t>
    </rPh>
    <rPh sb="2" eb="4">
      <t>チイキ</t>
    </rPh>
    <rPh sb="4" eb="5">
      <t>ベツ</t>
    </rPh>
    <rPh sb="6" eb="8">
      <t>ジョセイ</t>
    </rPh>
    <rPh sb="8" eb="10">
      <t>キンガク</t>
    </rPh>
    <rPh sb="15" eb="17">
      <t>ショウサイ</t>
    </rPh>
    <rPh sb="20" eb="22">
      <t>サンショウ</t>
    </rPh>
    <phoneticPr fontId="1"/>
  </si>
  <si>
    <t>35歳以下の研究者
（応募締切日）</t>
    <rPh sb="2" eb="3">
      <t>サイ</t>
    </rPh>
    <rPh sb="3" eb="5">
      <t>イカ</t>
    </rPh>
    <rPh sb="6" eb="9">
      <t>ケンキュウシャ</t>
    </rPh>
    <rPh sb="11" eb="13">
      <t>オウボ</t>
    </rPh>
    <rPh sb="13" eb="15">
      <t>シメキリ</t>
    </rPh>
    <rPh sb="15" eb="16">
      <t>ビ</t>
    </rPh>
    <phoneticPr fontId="1"/>
  </si>
  <si>
    <t>推薦</t>
    <rPh sb="0" eb="2">
      <t>スイセン</t>
    </rPh>
    <phoneticPr fontId="1"/>
  </si>
  <si>
    <t>9月下旬頃</t>
    <rPh sb="1" eb="2">
      <t>ガツ</t>
    </rPh>
    <rPh sb="2" eb="4">
      <t>ゲジュン</t>
    </rPh>
    <rPh sb="4" eb="5">
      <t>コロ</t>
    </rPh>
    <phoneticPr fontId="1"/>
  </si>
  <si>
    <t>-</t>
    <phoneticPr fontId="1"/>
  </si>
  <si>
    <t>23-104</t>
    <phoneticPr fontId="1"/>
  </si>
  <si>
    <t>公益財団法人 油空圧機器技術振興財団</t>
    <rPh sb="0" eb="4">
      <t>コウエキザイダン</t>
    </rPh>
    <rPh sb="4" eb="6">
      <t>ホウジン</t>
    </rPh>
    <rPh sb="7" eb="10">
      <t>ユクウアツ</t>
    </rPh>
    <rPh sb="10" eb="12">
      <t>キキ</t>
    </rPh>
    <rPh sb="12" eb="14">
      <t>ギジュツ</t>
    </rPh>
    <rPh sb="14" eb="16">
      <t>シンコウ</t>
    </rPh>
    <rPh sb="16" eb="18">
      <t>ザイダン</t>
    </rPh>
    <phoneticPr fontId="1"/>
  </si>
  <si>
    <t>研究助成</t>
    <rPh sb="0" eb="2">
      <t>ケンキュウ</t>
    </rPh>
    <rPh sb="2" eb="4">
      <t>ジョセイ</t>
    </rPh>
    <phoneticPr fontId="1"/>
  </si>
  <si>
    <t>満42歳以下（2024年3月末現在）</t>
    <rPh sb="0" eb="1">
      <t>マン</t>
    </rPh>
    <rPh sb="3" eb="4">
      <t>サイ</t>
    </rPh>
    <rPh sb="4" eb="6">
      <t>イカ</t>
    </rPh>
    <rPh sb="11" eb="12">
      <t>ネン</t>
    </rPh>
    <rPh sb="13" eb="14">
      <t>ガツ</t>
    </rPh>
    <rPh sb="14" eb="15">
      <t>マツ</t>
    </rPh>
    <rPh sb="15" eb="17">
      <t>ゲンザイ</t>
    </rPh>
    <phoneticPr fontId="1"/>
  </si>
  <si>
    <t>2024年3月頃</t>
    <rPh sb="4" eb="5">
      <t>ネン</t>
    </rPh>
    <rPh sb="6" eb="7">
      <t>ガツ</t>
    </rPh>
    <rPh sb="7" eb="8">
      <t>コロ</t>
    </rPh>
    <phoneticPr fontId="1"/>
  </si>
  <si>
    <t xml:space="preserve">【助成の対象】
油圧・空気圧機器（※）及びこれらの機器と周辺機器から構成される駆動システム、並びにこれを補完し、あるいはこれと併用する駆動システムの開発、生産、利用に関する技術の研究
※水圧・ガス圧をはじめとする流体圧機器を含む
</t>
    <rPh sb="1" eb="3">
      <t>ジョセイ</t>
    </rPh>
    <rPh sb="4" eb="6">
      <t>タイショウ</t>
    </rPh>
    <rPh sb="8" eb="10">
      <t>ユアツ</t>
    </rPh>
    <rPh sb="11" eb="13">
      <t>クウキ</t>
    </rPh>
    <rPh sb="13" eb="14">
      <t>アツ</t>
    </rPh>
    <rPh sb="14" eb="16">
      <t>キキ</t>
    </rPh>
    <rPh sb="19" eb="20">
      <t>オヨ</t>
    </rPh>
    <rPh sb="25" eb="27">
      <t>キキ</t>
    </rPh>
    <rPh sb="28" eb="30">
      <t>シュウヘン</t>
    </rPh>
    <rPh sb="30" eb="32">
      <t>キキ</t>
    </rPh>
    <rPh sb="34" eb="36">
      <t>コウセイ</t>
    </rPh>
    <rPh sb="39" eb="41">
      <t>クドウ</t>
    </rPh>
    <rPh sb="46" eb="47">
      <t>ナラ</t>
    </rPh>
    <rPh sb="52" eb="54">
      <t>ホカン</t>
    </rPh>
    <rPh sb="63" eb="65">
      <t>ヘイヨウ</t>
    </rPh>
    <rPh sb="67" eb="69">
      <t>クドウ</t>
    </rPh>
    <rPh sb="74" eb="76">
      <t>カイハツ</t>
    </rPh>
    <rPh sb="77" eb="79">
      <t>セイサン</t>
    </rPh>
    <rPh sb="80" eb="82">
      <t>リヨウ</t>
    </rPh>
    <rPh sb="83" eb="84">
      <t>カン</t>
    </rPh>
    <rPh sb="86" eb="88">
      <t>ギジュツ</t>
    </rPh>
    <rPh sb="89" eb="91">
      <t>ケンキュウ</t>
    </rPh>
    <phoneticPr fontId="1"/>
  </si>
  <si>
    <t>http://zaidan.taiyo-ltd.co.jp/outline.html</t>
    <phoneticPr fontId="1"/>
  </si>
  <si>
    <t>23-105</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</si>
  <si>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</si>
  <si>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 xml:space="preserve">【対象分野】
わが国の住宅、都市、土地に関し、経済、社会、法律、歴史、制度、計画およびこれらの複合的視点から、住生活の改善向上をはかるための研究
</t>
    <rPh sb="1" eb="3">
      <t>タイショウ</t>
    </rPh>
    <rPh sb="3" eb="5">
      <t>ブンヤ</t>
    </rPh>
    <rPh sb="9" eb="10">
      <t>クニ</t>
    </rPh>
    <rPh sb="11" eb="13">
      <t>ジュウタク</t>
    </rPh>
    <rPh sb="14" eb="16">
      <t>トシ</t>
    </rPh>
    <rPh sb="17" eb="19">
      <t>トチ</t>
    </rPh>
    <rPh sb="20" eb="21">
      <t>カン</t>
    </rPh>
    <rPh sb="23" eb="25">
      <t>ケイザイ</t>
    </rPh>
    <rPh sb="26" eb="28">
      <t>シャカイ</t>
    </rPh>
    <rPh sb="29" eb="31">
      <t>ホウリツ</t>
    </rPh>
    <rPh sb="32" eb="34">
      <t>レキシ</t>
    </rPh>
    <rPh sb="35" eb="37">
      <t>セイド</t>
    </rPh>
    <rPh sb="38" eb="40">
      <t>ケイカク</t>
    </rPh>
    <rPh sb="47" eb="50">
      <t>フクゴウテキ</t>
    </rPh>
    <rPh sb="50" eb="52">
      <t>シテン</t>
    </rPh>
    <rPh sb="55" eb="56">
      <t>ジュウ</t>
    </rPh>
    <rPh sb="56" eb="58">
      <t>セイカツ</t>
    </rPh>
    <rPh sb="59" eb="61">
      <t>カイゼン</t>
    </rPh>
    <rPh sb="61" eb="63">
      <t>コウジョウ</t>
    </rPh>
    <rPh sb="70" eb="72">
      <t>ケンキュウ</t>
    </rPh>
    <phoneticPr fontId="1"/>
  </si>
  <si>
    <t>奨励：40歳未満（2023年10月31日）</t>
    <rPh sb="0" eb="2">
      <t>ショウレイ</t>
    </rPh>
    <rPh sb="5" eb="6">
      <t>サイ</t>
    </rPh>
    <rPh sb="6" eb="8">
      <t>ミマン</t>
    </rPh>
    <rPh sb="13" eb="14">
      <t>ネン</t>
    </rPh>
    <rPh sb="16" eb="17">
      <t>ガツ</t>
    </rPh>
    <rPh sb="19" eb="20">
      <t>ヒ</t>
    </rPh>
    <phoneticPr fontId="1"/>
  </si>
  <si>
    <t>2024年3月末</t>
    <rPh sb="4" eb="5">
      <t>ネン</t>
    </rPh>
    <rPh sb="6" eb="7">
      <t>ガツ</t>
    </rPh>
    <rPh sb="7" eb="8">
      <t>マツ</t>
    </rPh>
    <phoneticPr fontId="1"/>
  </si>
  <si>
    <t>http://group.dai-ichi-life.co.jp/d-housing/boshu.html</t>
    <phoneticPr fontId="1"/>
  </si>
  <si>
    <t>23-106</t>
    <phoneticPr fontId="1"/>
  </si>
  <si>
    <t>公益財団法人 飯島藤十郎記念食品科学振興財団</t>
    <rPh sb="0" eb="2">
      <t>コウエキ</t>
    </rPh>
    <rPh sb="2" eb="4">
      <t>ザイダン</t>
    </rPh>
    <rPh sb="4" eb="6">
      <t>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</si>
  <si>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2023年度 学術研究助成</t>
    <rPh sb="4" eb="6">
      <t>ネンド</t>
    </rPh>
    <rPh sb="7" eb="9">
      <t>ガクジュツ</t>
    </rPh>
    <rPh sb="9" eb="11">
      <t>ケンキュウ</t>
    </rPh>
    <rPh sb="11" eb="13">
      <t>ジョセイ</t>
    </rPh>
    <phoneticPr fontId="1"/>
  </si>
  <si>
    <t xml:space="preserve">
【研究分野】
米麦その他の主要食糧等を原料とする食品に係る食品科学等の研究
①生産・加工
②成分分析
③食品の機能・栄養
④安全・生成、保存・貯蔵
⑤物性、品質、調理
⑥食品素材として利用される乳、卵、豆など及びそれらの成分の研究
⑦食品素材として利用される澱粉・多糖類、油脂の研究
⑧食品製造に利用される発酵・微生物の研究
⑨食品科学との学術的研究など
</t>
    <rPh sb="2" eb="4">
      <t>ケンキュウ</t>
    </rPh>
    <rPh sb="4" eb="6">
      <t>ブンヤ</t>
    </rPh>
    <rPh sb="8" eb="9">
      <t>ベイ</t>
    </rPh>
    <rPh sb="9" eb="10">
      <t>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40" eb="42">
      <t>セイサン</t>
    </rPh>
    <rPh sb="43" eb="45">
      <t>カコウ</t>
    </rPh>
    <rPh sb="47" eb="51">
      <t>セイブンブンセキ</t>
    </rPh>
    <rPh sb="53" eb="55">
      <t>ショクヒン</t>
    </rPh>
    <rPh sb="56" eb="58">
      <t>キノウ</t>
    </rPh>
    <rPh sb="59" eb="61">
      <t>エイヨウ</t>
    </rPh>
    <rPh sb="63" eb="65">
      <t>アンゼン</t>
    </rPh>
    <rPh sb="66" eb="68">
      <t>セイセイ</t>
    </rPh>
    <rPh sb="69" eb="71">
      <t>ホゾン</t>
    </rPh>
    <rPh sb="72" eb="74">
      <t>チョゾウ</t>
    </rPh>
    <rPh sb="76" eb="78">
      <t>ブッセイ</t>
    </rPh>
    <rPh sb="79" eb="81">
      <t>ヒンシツ</t>
    </rPh>
    <rPh sb="82" eb="84">
      <t>チョウリ</t>
    </rPh>
    <rPh sb="86" eb="88">
      <t>ショクヒン</t>
    </rPh>
    <rPh sb="88" eb="90">
      <t>ソザイ</t>
    </rPh>
    <rPh sb="93" eb="95">
      <t>リヨウ</t>
    </rPh>
    <rPh sb="98" eb="99">
      <t>ニュウ</t>
    </rPh>
    <rPh sb="100" eb="101">
      <t>タマゴ</t>
    </rPh>
    <rPh sb="102" eb="103">
      <t>マメ</t>
    </rPh>
    <rPh sb="105" eb="106">
      <t>オヨ</t>
    </rPh>
    <rPh sb="111" eb="113">
      <t>セイブン</t>
    </rPh>
    <rPh sb="114" eb="116">
      <t>ケンキュウ</t>
    </rPh>
    <rPh sb="118" eb="120">
      <t>ショクヒン</t>
    </rPh>
    <rPh sb="120" eb="122">
      <t>ソザイ</t>
    </rPh>
    <rPh sb="125" eb="127">
      <t>リヨウ</t>
    </rPh>
    <rPh sb="130" eb="132">
      <t>デンプン</t>
    </rPh>
    <rPh sb="133" eb="136">
      <t>タトウルイ</t>
    </rPh>
    <rPh sb="137" eb="139">
      <t>ユシ</t>
    </rPh>
    <rPh sb="140" eb="142">
      <t>ケンキュウ</t>
    </rPh>
    <rPh sb="144" eb="146">
      <t>ショクヒン</t>
    </rPh>
    <rPh sb="146" eb="148">
      <t>セイゾウ</t>
    </rPh>
    <rPh sb="149" eb="151">
      <t>リヨウ</t>
    </rPh>
    <rPh sb="154" eb="156">
      <t>ハッコウ</t>
    </rPh>
    <rPh sb="157" eb="160">
      <t>ビセイブツ</t>
    </rPh>
    <rPh sb="161" eb="163">
      <t>ケンキュウ</t>
    </rPh>
    <rPh sb="165" eb="167">
      <t>ショクヒン</t>
    </rPh>
    <rPh sb="167" eb="169">
      <t>カガク</t>
    </rPh>
    <rPh sb="171" eb="174">
      <t>ガクジュツテキ</t>
    </rPh>
    <rPh sb="174" eb="176">
      <t>ケンキュウ</t>
    </rPh>
    <phoneticPr fontId="1"/>
  </si>
  <si>
    <t>個人：1,000～2,500
共同：2,000～5,000</t>
    <rPh sb="0" eb="2">
      <t>コジン</t>
    </rPh>
    <rPh sb="15" eb="17">
      <t>キョウドウ</t>
    </rPh>
    <phoneticPr fontId="1"/>
  </si>
  <si>
    <t>2024年3月中旬</t>
    <rPh sb="4" eb="5">
      <t>ネン</t>
    </rPh>
    <rPh sb="6" eb="7">
      <t>ガツ</t>
    </rPh>
    <rPh sb="7" eb="9">
      <t>チュウジュン</t>
    </rPh>
    <phoneticPr fontId="1"/>
  </si>
  <si>
    <t>http://www.iijima-kinenzaidan.or.jp/</t>
    <phoneticPr fontId="1"/>
  </si>
  <si>
    <t>23-107</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</si>
  <si>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</si>
  <si>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2024年度　研究助成（一般）</t>
    <rPh sb="4" eb="6">
      <t>ネンド</t>
    </rPh>
    <rPh sb="7" eb="9">
      <t>ケンキュウ</t>
    </rPh>
    <rPh sb="9" eb="11">
      <t>ジョセイ</t>
    </rPh>
    <rPh sb="12" eb="14">
      <t>イッパン</t>
    </rPh>
    <phoneticPr fontId="1"/>
  </si>
  <si>
    <t>2024年度　研究助成（特定）</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</si>
  <si>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⑤少子高齢社会において建設生産性向上をめざす研究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rPh sb="108" eb="110">
      <t>ショウシ</t>
    </rPh>
    <rPh sb="110" eb="112">
      <t>コウレイ</t>
    </rPh>
    <rPh sb="112" eb="114">
      <t>シャカイ</t>
    </rPh>
    <rPh sb="118" eb="120">
      <t>ケンセツ</t>
    </rPh>
    <rPh sb="120" eb="122">
      <t>セイサン</t>
    </rPh>
    <rPh sb="122" eb="123">
      <t>セイ</t>
    </rPh>
    <rPh sb="123" eb="125">
      <t>コウジョウ</t>
    </rPh>
    <rPh sb="129" eb="131">
      <t>ケンキュウ</t>
    </rPh>
    <rPh sb="133" eb="135">
      <t>ジンコウ</t>
    </rPh>
    <rPh sb="135" eb="137">
      <t>ゲンショウ</t>
    </rPh>
    <rPh sb="138" eb="139">
      <t>トモナ</t>
    </rPh>
    <rPh sb="140" eb="143">
      <t>ケンセツギョウ</t>
    </rPh>
    <rPh sb="144" eb="146">
      <t>モンダイ</t>
    </rPh>
    <rPh sb="146" eb="148">
      <t>カイケツ</t>
    </rPh>
    <rPh sb="152" eb="154">
      <t>セイド</t>
    </rPh>
    <rPh sb="155" eb="157">
      <t>ゴウイ</t>
    </rPh>
    <rPh sb="158" eb="159">
      <t>カン</t>
    </rPh>
    <rPh sb="161" eb="163">
      <t>ケンキュウ</t>
    </rPh>
    <phoneticPr fontId="1"/>
  </si>
  <si>
    <t>2024年度　研究者海外派遣援助（短期・長期）</t>
    <rPh sb="4" eb="6">
      <t>ネンド</t>
    </rPh>
    <rPh sb="7" eb="9">
      <t>ケンキュウ</t>
    </rPh>
    <rPh sb="9" eb="10">
      <t>シャ</t>
    </rPh>
    <rPh sb="10" eb="12">
      <t>カイガイ</t>
    </rPh>
    <rPh sb="12" eb="14">
      <t>ハケン</t>
    </rPh>
    <rPh sb="14" eb="16">
      <t>エンジョ</t>
    </rPh>
    <rPh sb="17" eb="19">
      <t>タンキ</t>
    </rPh>
    <rPh sb="20" eb="22">
      <t>チョウキ</t>
    </rPh>
    <phoneticPr fontId="1"/>
  </si>
  <si>
    <t>2024年度　外国人研究者招へい・受入れ援助</t>
    <rPh sb="4" eb="6">
      <t>ネンド</t>
    </rPh>
    <rPh sb="7" eb="10">
      <t>ガイコクジン</t>
    </rPh>
    <rPh sb="10" eb="12">
      <t>ケンキュウ</t>
    </rPh>
    <rPh sb="12" eb="13">
      <t>シャ</t>
    </rPh>
    <rPh sb="13" eb="14">
      <t>ショウ</t>
    </rPh>
    <rPh sb="17" eb="19">
      <t>ウケイレ</t>
    </rPh>
    <rPh sb="20" eb="22">
      <t>エンジョ</t>
    </rPh>
    <phoneticPr fontId="1"/>
  </si>
  <si>
    <t>指定する推薦機関（詳細はＨＰ）</t>
    <rPh sb="0" eb="2">
      <t>シテイ</t>
    </rPh>
    <rPh sb="4" eb="6">
      <t>スイセン</t>
    </rPh>
    <rPh sb="6" eb="8">
      <t>キカン</t>
    </rPh>
    <rPh sb="9" eb="11">
      <t>ショウサイ</t>
    </rPh>
    <phoneticPr fontId="1"/>
  </si>
  <si>
    <t>＜短期招聘＞
17,000円/日
＜長期受入＞
中堅：10,000円/日
若手：200,000円/日</t>
    <rPh sb="1" eb="3">
      <t>タンキ</t>
    </rPh>
    <rPh sb="3" eb="5">
      <t>ショウヘイ</t>
    </rPh>
    <rPh sb="13" eb="14">
      <t>エン</t>
    </rPh>
    <rPh sb="15" eb="16">
      <t>ヒ</t>
    </rPh>
    <rPh sb="18" eb="20">
      <t>チョウキ</t>
    </rPh>
    <rPh sb="20" eb="22">
      <t>ウケイレ</t>
    </rPh>
    <rPh sb="24" eb="26">
      <t>チュウケン</t>
    </rPh>
    <rPh sb="33" eb="34">
      <t>エン</t>
    </rPh>
    <rPh sb="35" eb="36">
      <t>ヒ</t>
    </rPh>
    <rPh sb="37" eb="39">
      <t>ワカテ</t>
    </rPh>
    <rPh sb="47" eb="48">
      <t>エン</t>
    </rPh>
    <rPh sb="49" eb="50">
      <t>ヒ</t>
    </rPh>
    <phoneticPr fontId="1"/>
  </si>
  <si>
    <t xml:space="preserve">
＜短期＞
上級（教授）：20,000円/日
中堅（准教授、講師及び助教）：15,000円/日
＜長期＞
中堅（准教授、講師及び助教）：15,000円/日
</t>
    <rPh sb="2" eb="4">
      <t>タンキ</t>
    </rPh>
    <rPh sb="6" eb="8">
      <t>ジョウキュウ</t>
    </rPh>
    <rPh sb="9" eb="11">
      <t>キョウジュ</t>
    </rPh>
    <rPh sb="19" eb="20">
      <t>エン</t>
    </rPh>
    <rPh sb="21" eb="22">
      <t>ヒ</t>
    </rPh>
    <rPh sb="23" eb="25">
      <t>チュウケン</t>
    </rPh>
    <rPh sb="26" eb="27">
      <t>ジュン</t>
    </rPh>
    <rPh sb="27" eb="29">
      <t>キョウジュ</t>
    </rPh>
    <rPh sb="30" eb="32">
      <t>コウシ</t>
    </rPh>
    <rPh sb="32" eb="33">
      <t>オヨ</t>
    </rPh>
    <rPh sb="34" eb="36">
      <t>ジョキョウ</t>
    </rPh>
    <rPh sb="44" eb="45">
      <t>エン</t>
    </rPh>
    <rPh sb="46" eb="47">
      <t>ヒ</t>
    </rPh>
    <rPh sb="49" eb="51">
      <t>チョウキ</t>
    </rPh>
    <phoneticPr fontId="1"/>
  </si>
  <si>
    <t>2024年度　国際研究集会援助</t>
    <rPh sb="4" eb="6">
      <t>ネンド</t>
    </rPh>
    <rPh sb="7" eb="9">
      <t>コクサイ</t>
    </rPh>
    <rPh sb="9" eb="11">
      <t>ケンキュウ</t>
    </rPh>
    <rPh sb="11" eb="13">
      <t>シュウカイ</t>
    </rPh>
    <rPh sb="13" eb="15">
      <t>エンジョ</t>
    </rPh>
    <phoneticPr fontId="1"/>
  </si>
  <si>
    <t>【援助対象】
工学を含む自然科学及び人文・社会科学分野全般</t>
    <rPh sb="1" eb="3">
      <t>エンジョ</t>
    </rPh>
    <rPh sb="3" eb="5">
      <t>タイショウ</t>
    </rPh>
    <rPh sb="7" eb="9">
      <t>コウガク</t>
    </rPh>
    <rPh sb="10" eb="11">
      <t>フク</t>
    </rPh>
    <rPh sb="12" eb="14">
      <t>シゼン</t>
    </rPh>
    <rPh sb="14" eb="16">
      <t>カガク</t>
    </rPh>
    <rPh sb="16" eb="17">
      <t>オヨ</t>
    </rPh>
    <rPh sb="18" eb="20">
      <t>ジンブン</t>
    </rPh>
    <rPh sb="21" eb="23">
      <t>シャカイ</t>
    </rPh>
    <rPh sb="23" eb="25">
      <t>カガク</t>
    </rPh>
    <rPh sb="25" eb="27">
      <t>ブンヤ</t>
    </rPh>
    <rPh sb="27" eb="29">
      <t>ゼンパン</t>
    </rPh>
    <phoneticPr fontId="1"/>
  </si>
  <si>
    <t>2024年度　国際共同研究援助</t>
    <rPh sb="4" eb="6">
      <t>ネンド</t>
    </rPh>
    <rPh sb="7" eb="9">
      <t>コクサイ</t>
    </rPh>
    <rPh sb="9" eb="11">
      <t>キョウドウ</t>
    </rPh>
    <rPh sb="11" eb="13">
      <t>ケンキュウ</t>
    </rPh>
    <rPh sb="13" eb="15">
      <t>エンジョ</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</si>
  <si>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</si>
  <si>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</si>
  <si>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https://www.kajima-f.or.jp/grant-projects/research-grant/</t>
  </si>
  <si>
    <t>https://www.kajima-f.or.jp/grant-projects/research-grants-on-specific-themes/</t>
  </si>
  <si>
    <t>https://www.kajima-f.or.jp/grant-projects/research-assistance/</t>
  </si>
  <si>
    <t>https://www.kajima-f.or.jp/grant-projects/research-meeting/</t>
  </si>
  <si>
    <t>https://www.kajima-f.or.jp/grant-projects/overseas-dispatch/</t>
  </si>
  <si>
    <t>https://www.kajima-f.or.jp/grant-projects/invitation-acceptance/</t>
  </si>
  <si>
    <t>23-108</t>
    <phoneticPr fontId="1"/>
  </si>
  <si>
    <t>公益社団法人 日本経済研究センター</t>
    <rPh sb="0" eb="2">
      <t>コウエキ</t>
    </rPh>
    <rPh sb="2" eb="4">
      <t>シャダン</t>
    </rPh>
    <rPh sb="4" eb="6">
      <t>ホウジン</t>
    </rPh>
    <rPh sb="7" eb="9">
      <t>ニホン</t>
    </rPh>
    <rPh sb="9" eb="11">
      <t>ケイザイ</t>
    </rPh>
    <rPh sb="11" eb="13">
      <t>ケンキュウ</t>
    </rPh>
    <phoneticPr fontId="1"/>
  </si>
  <si>
    <t>2023年度 日本経済センター研究奨励金</t>
    <rPh sb="4" eb="6">
      <t>ネンド</t>
    </rPh>
    <rPh sb="7" eb="9">
      <t>ニホン</t>
    </rPh>
    <rPh sb="9" eb="11">
      <t>ケイザイ</t>
    </rPh>
    <rPh sb="15" eb="17">
      <t>ケンキュウ</t>
    </rPh>
    <rPh sb="17" eb="20">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</si>
  <si>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</si>
  <si>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2024年2月下旬</t>
    <rPh sb="4" eb="5">
      <t>ネン</t>
    </rPh>
    <rPh sb="6" eb="7">
      <t>ガツ</t>
    </rPh>
    <rPh sb="7" eb="9">
      <t>ゲジュン</t>
    </rPh>
    <phoneticPr fontId="1"/>
  </si>
  <si>
    <t>-</t>
    <phoneticPr fontId="1"/>
  </si>
  <si>
    <t>23-109</t>
    <phoneticPr fontId="1"/>
  </si>
  <si>
    <t>公益財団法人 スズキ財団</t>
    <rPh sb="0" eb="2">
      <t>コウエキ</t>
    </rPh>
    <rPh sb="2" eb="4">
      <t>ザイダン</t>
    </rPh>
    <rPh sb="4" eb="6">
      <t>ホウジン</t>
    </rPh>
    <rPh sb="10" eb="12">
      <t>ザイダン</t>
    </rPh>
    <phoneticPr fontId="1"/>
  </si>
  <si>
    <t>2023年度 科学技術研究助成</t>
    <rPh sb="4" eb="6">
      <t>ネンド</t>
    </rPh>
    <rPh sb="7" eb="9">
      <t>カガク</t>
    </rPh>
    <rPh sb="9" eb="11">
      <t>ギジュツ</t>
    </rPh>
    <rPh sb="11" eb="13">
      <t>ケンキュウ</t>
    </rPh>
    <rPh sb="13" eb="15">
      <t>ジョセイ</t>
    </rPh>
    <phoneticPr fontId="1"/>
  </si>
  <si>
    <t>一般：3,000
若手：1,000</t>
    <rPh sb="0" eb="2">
      <t>イッパン</t>
    </rPh>
    <rPh sb="9" eb="11">
      <t>ワカテ</t>
    </rPh>
    <phoneticPr fontId="1"/>
  </si>
  <si>
    <t>若手：35歳以下（2023年4月1日時点）</t>
    <rPh sb="0" eb="2">
      <t>ワカテ</t>
    </rPh>
    <rPh sb="5" eb="6">
      <t>サイ</t>
    </rPh>
    <rPh sb="6" eb="8">
      <t>イカ</t>
    </rPh>
    <rPh sb="13" eb="14">
      <t>ネン</t>
    </rPh>
    <rPh sb="15" eb="16">
      <t>ガツ</t>
    </rPh>
    <rPh sb="17" eb="18">
      <t>ヒ</t>
    </rPh>
    <rPh sb="18" eb="20">
      <t>ジテン</t>
    </rPh>
    <phoneticPr fontId="1"/>
  </si>
  <si>
    <t>2024年2月まで</t>
    <rPh sb="4" eb="5">
      <t>ネン</t>
    </rPh>
    <rPh sb="6" eb="7">
      <t>ガツ</t>
    </rPh>
    <phoneticPr fontId="1"/>
  </si>
  <si>
    <t>23-110</t>
    <phoneticPr fontId="1"/>
  </si>
  <si>
    <t>公益財団法人 G-7奨学財団</t>
    <rPh sb="0" eb="2">
      <t>コウエキ</t>
    </rPh>
    <rPh sb="2" eb="4">
      <t>ザイダン</t>
    </rPh>
    <rPh sb="4" eb="6">
      <t>ホウジン</t>
    </rPh>
    <rPh sb="7" eb="12">
      <t>g-7ショウガク</t>
    </rPh>
    <rPh sb="12" eb="14">
      <t>ザイダン</t>
    </rPh>
    <phoneticPr fontId="1"/>
  </si>
  <si>
    <t>2023年度 研究開発事業</t>
    <rPh sb="4" eb="6">
      <t>ネンド</t>
    </rPh>
    <rPh sb="7" eb="9">
      <t>ケンキュウ</t>
    </rPh>
    <rPh sb="9" eb="11">
      <t>カイハツ</t>
    </rPh>
    <rPh sb="11" eb="13">
      <t>ジギョウ</t>
    </rPh>
    <phoneticPr fontId="1"/>
  </si>
  <si>
    <t>満50歳未満</t>
    <rPh sb="0" eb="1">
      <t>マン</t>
    </rPh>
    <rPh sb="3" eb="4">
      <t>サイ</t>
    </rPh>
    <rPh sb="4" eb="6">
      <t>ミマン</t>
    </rPh>
    <phoneticPr fontId="1"/>
  </si>
  <si>
    <t>締切日：10/20（金）消印有効
郵送にて提出</t>
    <rPh sb="0" eb="3">
      <t>シメキリビ</t>
    </rPh>
    <rPh sb="10" eb="11">
      <t>キン</t>
    </rPh>
    <rPh sb="12" eb="14">
      <t>ケシイン</t>
    </rPh>
    <rPh sb="14" eb="16">
      <t>ユウコウ</t>
    </rPh>
    <rPh sb="17" eb="19">
      <t>ユウソウ</t>
    </rPh>
    <rPh sb="21" eb="23">
      <t>テイシュツ</t>
    </rPh>
    <phoneticPr fontId="1"/>
  </si>
  <si>
    <t>https://g-7foundation.or.jp/shuki-kenkyu.html</t>
    <phoneticPr fontId="1"/>
  </si>
  <si>
    <t>12月頃</t>
    <rPh sb="2" eb="3">
      <t>ガツ</t>
    </rPh>
    <rPh sb="3" eb="4">
      <t>コロ</t>
    </rPh>
    <phoneticPr fontId="1"/>
  </si>
  <si>
    <t>https://www.suzukifound.jp/02program/program03.html</t>
  </si>
  <si>
    <t>【対象】
小型自動車をはじめとする国民生活における利便の増進に資する機械等に係る科学技術研究</t>
    <rPh sb="1" eb="3">
      <t>タイショウ</t>
    </rPh>
    <rPh sb="5" eb="7">
      <t>コガタ</t>
    </rPh>
    <rPh sb="7" eb="10">
      <t>ジドウシャ</t>
    </rPh>
    <rPh sb="17" eb="19">
      <t>コクミン</t>
    </rPh>
    <rPh sb="19" eb="21">
      <t>セイカツ</t>
    </rPh>
    <rPh sb="25" eb="27">
      <t>リベン</t>
    </rPh>
    <rPh sb="28" eb="30">
      <t>ゾウシン</t>
    </rPh>
    <rPh sb="31" eb="32">
      <t>シ</t>
    </rPh>
    <rPh sb="34" eb="37">
      <t>キカイトウ</t>
    </rPh>
    <rPh sb="38" eb="39">
      <t>カカ</t>
    </rPh>
    <rPh sb="40" eb="42">
      <t>カガク</t>
    </rPh>
    <rPh sb="42" eb="44">
      <t>ギジュツ</t>
    </rPh>
    <rPh sb="44" eb="46">
      <t>ケンキュウ</t>
    </rPh>
    <phoneticPr fontId="1"/>
  </si>
  <si>
    <t>https://www.jcer.or.jp/about-jcer/incentive</t>
  </si>
  <si>
    <t>内定通知
2024年2月末頃
採択通知
2024年3月中旬</t>
    <rPh sb="0" eb="2">
      <t>ナイテイ</t>
    </rPh>
    <rPh sb="12" eb="13">
      <t>マツ</t>
    </rPh>
    <rPh sb="13" eb="14">
      <t>コロ</t>
    </rPh>
    <rPh sb="15" eb="17">
      <t>サイタク</t>
    </rPh>
    <rPh sb="17" eb="19">
      <t>ツウチ</t>
    </rPh>
    <rPh sb="24" eb="25">
      <t>ネン</t>
    </rPh>
    <rPh sb="26" eb="27">
      <t>ガツ</t>
    </rPh>
    <rPh sb="27" eb="29">
      <t>チュウジュン</t>
    </rPh>
    <phoneticPr fontId="1"/>
  </si>
  <si>
    <t>【助成の対象】
海外で開催されるバイオサイエンス分野の学会、シンポジウム等で研究成果を発表する者</t>
    <rPh sb="1" eb="3">
      <t>ジョセイ</t>
    </rPh>
    <rPh sb="4" eb="6">
      <t>タイショウ</t>
    </rPh>
    <rPh sb="8" eb="10">
      <t>カイガイ</t>
    </rPh>
    <rPh sb="11" eb="13">
      <t>カイサイ</t>
    </rPh>
    <rPh sb="24" eb="26">
      <t>ブンヤ</t>
    </rPh>
    <rPh sb="27" eb="29">
      <t>ガッカイ</t>
    </rPh>
    <rPh sb="36" eb="37">
      <t>トウ</t>
    </rPh>
    <rPh sb="38" eb="42">
      <t>ケンキュウセイカ</t>
    </rPh>
    <rPh sb="43" eb="45">
      <t>ハッピョウ</t>
    </rPh>
    <rPh sb="47" eb="48">
      <t>モノ</t>
    </rPh>
    <phoneticPr fontId="1"/>
  </si>
  <si>
    <t xml:space="preserve">
【対象研究領域・課題】
(1)Ｍ分野「メディカルサイエンス分野」
医薬・医療への応用を念頭に行う基礎的研究。及びヒトを含む哺乳動物等を対象とした生物学的基礎研究も含む
&lt;例示＞
•哺乳動物の個体、組織、細胞等を用いて発生・生理・薬理・病理現象等を解析する研究
•臨床応用を目指した基礎研究（医薬品候補の探索・生産研究はＢ分野）
•病態の診断・治療技術の開発及びその基礎となる研究
</t>
    <rPh sb="2" eb="4">
      <t>タイショウ</t>
    </rPh>
    <rPh sb="4" eb="6">
      <t>ケンキュウ</t>
    </rPh>
    <rPh sb="6" eb="8">
      <t>リョウイキ</t>
    </rPh>
    <rPh sb="9" eb="11">
      <t>カダイ</t>
    </rPh>
    <rPh sb="17" eb="19">
      <t>ブンヤ</t>
    </rPh>
    <rPh sb="30" eb="32">
      <t>ブンヤ</t>
    </rPh>
    <rPh sb="34" eb="36">
      <t>イヤク</t>
    </rPh>
    <rPh sb="37" eb="39">
      <t>イリョウ</t>
    </rPh>
    <rPh sb="41" eb="43">
      <t>オウヨウ</t>
    </rPh>
    <rPh sb="44" eb="46">
      <t>ネントウ</t>
    </rPh>
    <rPh sb="47" eb="48">
      <t>オコナ</t>
    </rPh>
    <rPh sb="49" eb="52">
      <t>キソテキ</t>
    </rPh>
    <rPh sb="52" eb="54">
      <t>ケンキュウ</t>
    </rPh>
    <rPh sb="55" eb="56">
      <t>オヨ</t>
    </rPh>
    <rPh sb="60" eb="61">
      <t>フク</t>
    </rPh>
    <rPh sb="62" eb="64">
      <t>ホニュウ</t>
    </rPh>
    <rPh sb="64" eb="67">
      <t>ドウブツトウ</t>
    </rPh>
    <rPh sb="68" eb="70">
      <t>タイショウ</t>
    </rPh>
    <rPh sb="73" eb="77">
      <t>セイブツガクテキ</t>
    </rPh>
    <rPh sb="77" eb="79">
      <t>キソ</t>
    </rPh>
    <rPh sb="79" eb="81">
      <t>ケンキュウ</t>
    </rPh>
    <rPh sb="82" eb="83">
      <t>フク</t>
    </rPh>
    <rPh sb="87" eb="89">
      <t>レイジ</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7">
      <t>リンショウオウヨウ</t>
    </rPh>
    <rPh sb="138" eb="140">
      <t>メザ</t>
    </rPh>
    <rPh sb="142" eb="144">
      <t>キソ</t>
    </rPh>
    <rPh sb="144" eb="146">
      <t>ケンキュウ</t>
    </rPh>
    <rPh sb="147" eb="150">
      <t>イヤクヒン</t>
    </rPh>
    <rPh sb="150" eb="152">
      <t>コウホ</t>
    </rPh>
    <rPh sb="153" eb="155">
      <t>タンサク</t>
    </rPh>
    <rPh sb="156" eb="160">
      <t>セイサンケンキュウ</t>
    </rPh>
    <rPh sb="162" eb="164">
      <t>ブンヤ</t>
    </rPh>
    <rPh sb="167" eb="169">
      <t>ビョウタイ</t>
    </rPh>
    <rPh sb="170" eb="172">
      <t>シンダン</t>
    </rPh>
    <rPh sb="173" eb="175">
      <t>チリョウ</t>
    </rPh>
    <rPh sb="175" eb="177">
      <t>ギジュツ</t>
    </rPh>
    <rPh sb="178" eb="180">
      <t>カイハツ</t>
    </rPh>
    <rPh sb="180" eb="181">
      <t>オヨ</t>
    </rPh>
    <rPh sb="184" eb="186">
      <t>キソ</t>
    </rPh>
    <rPh sb="189" eb="191">
      <t>ケンキュウ</t>
    </rPh>
    <phoneticPr fontId="1"/>
  </si>
  <si>
    <t xml:space="preserve">
(2)Ｂ分野「バイオテクノロジー分野」
生物材料や生物機能を利用し、物質生産、有用物質探索、環境関連、汎用技術の開発・応用等を念頭に行う研究
＜例示＞
•微生物・植物・動物等の昨日解析、またはそれらを利用して物質生産等に繋げようとする研究
•有用物質・生理活性物質（医薬品候補含む）の探索、構造解析等に関する研究
•食料・環境・エネルギー等に関わる生物材料や生物機能等を利用した基礎的研究
•タンパク質等の生体成分・遺伝情報等の解析・応用技術の開発（インフォマティクス含む）
</t>
    <rPh sb="75" eb="77">
      <t>レイジ</t>
    </rPh>
    <rPh sb="80" eb="83">
      <t>ビセイブツ</t>
    </rPh>
    <rPh sb="84" eb="86">
      <t>ショクブツ</t>
    </rPh>
    <rPh sb="87" eb="90">
      <t>ドウブツトウ</t>
    </rPh>
    <rPh sb="91" eb="93">
      <t>キノウ</t>
    </rPh>
    <rPh sb="93" eb="95">
      <t>カイセキ</t>
    </rPh>
    <rPh sb="103" eb="105">
      <t>リヨウ</t>
    </rPh>
    <rPh sb="107" eb="109">
      <t>ブッシツ</t>
    </rPh>
    <rPh sb="109" eb="111">
      <t>セイサン</t>
    </rPh>
    <rPh sb="111" eb="112">
      <t>トウ</t>
    </rPh>
    <rPh sb="113" eb="114">
      <t>ツナ</t>
    </rPh>
    <rPh sb="120" eb="122">
      <t>ケンキュウ</t>
    </rPh>
    <rPh sb="124" eb="126">
      <t>ユウヨウ</t>
    </rPh>
    <rPh sb="126" eb="128">
      <t>ブッシツ</t>
    </rPh>
    <rPh sb="129" eb="131">
      <t>セイリ</t>
    </rPh>
    <rPh sb="131" eb="133">
      <t>カッセイ</t>
    </rPh>
    <rPh sb="133" eb="135">
      <t>ブッシツ</t>
    </rPh>
    <rPh sb="136" eb="139">
      <t>イヤクヒン</t>
    </rPh>
    <rPh sb="139" eb="141">
      <t>コウホ</t>
    </rPh>
    <rPh sb="141" eb="142">
      <t>フク</t>
    </rPh>
    <rPh sb="145" eb="147">
      <t>タンサク</t>
    </rPh>
    <rPh sb="148" eb="150">
      <t>コウゾウ</t>
    </rPh>
    <rPh sb="150" eb="152">
      <t>カイセキ</t>
    </rPh>
    <rPh sb="152" eb="153">
      <t>トウ</t>
    </rPh>
    <rPh sb="154" eb="155">
      <t>カン</t>
    </rPh>
    <rPh sb="157" eb="159">
      <t>ケンキュウ</t>
    </rPh>
    <rPh sb="161" eb="163">
      <t>ショクリョウ</t>
    </rPh>
    <rPh sb="164" eb="166">
      <t>カンキョウ</t>
    </rPh>
    <rPh sb="172" eb="173">
      <t>トウ</t>
    </rPh>
    <rPh sb="174" eb="175">
      <t>カカ</t>
    </rPh>
    <rPh sb="177" eb="179">
      <t>セイブツ</t>
    </rPh>
    <rPh sb="179" eb="181">
      <t>ザイリョウ</t>
    </rPh>
    <rPh sb="182" eb="184">
      <t>セイブツ</t>
    </rPh>
    <rPh sb="184" eb="186">
      <t>キノウ</t>
    </rPh>
    <rPh sb="186" eb="187">
      <t>トウ</t>
    </rPh>
    <rPh sb="188" eb="190">
      <t>リヨウ</t>
    </rPh>
    <rPh sb="192" eb="195">
      <t>キソテキ</t>
    </rPh>
    <rPh sb="195" eb="197">
      <t>ケンキュウ</t>
    </rPh>
    <rPh sb="203" eb="204">
      <t>シツ</t>
    </rPh>
    <rPh sb="204" eb="205">
      <t>トウ</t>
    </rPh>
    <rPh sb="206" eb="208">
      <t>セイタイ</t>
    </rPh>
    <rPh sb="208" eb="210">
      <t>セイブン</t>
    </rPh>
    <rPh sb="211" eb="213">
      <t>イデン</t>
    </rPh>
    <rPh sb="213" eb="215">
      <t>ジョウホウ</t>
    </rPh>
    <rPh sb="215" eb="216">
      <t>トウ</t>
    </rPh>
    <rPh sb="217" eb="219">
      <t>カイセキ</t>
    </rPh>
    <rPh sb="220" eb="222">
      <t>オウヨウ</t>
    </rPh>
    <rPh sb="222" eb="224">
      <t>ギジュツ</t>
    </rPh>
    <rPh sb="225" eb="227">
      <t>カイハツ</t>
    </rPh>
    <rPh sb="237" eb="238">
      <t>フク</t>
    </rPh>
    <phoneticPr fontId="1"/>
  </si>
  <si>
    <t xml:space="preserve">
(3)Ｅ分野「環境バイオ分野（奨励研究）」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＜キーワード例示＞
バイオマス、生分解性材料、再生可能エネルギー、生物模倣、育種、環境浄化、資源循環、分析、メタゲノム、毒性評価、等
（ただし、工学的・社会科学的・人文科学的な研究は含まない）
</t>
    <rPh sb="80" eb="83">
      <t>ジュウテンテキ</t>
    </rPh>
    <rPh sb="84" eb="86">
      <t>カダイ</t>
    </rPh>
    <rPh sb="87" eb="90">
      <t>スイシゲン</t>
    </rPh>
    <rPh sb="91" eb="93">
      <t>ホゴ</t>
    </rPh>
    <rPh sb="94" eb="97">
      <t>オンダンカ</t>
    </rPh>
    <rPh sb="98" eb="100">
      <t>ボウシ</t>
    </rPh>
    <rPh sb="101" eb="104">
      <t>セイタイケイ</t>
    </rPh>
    <rPh sb="105" eb="107">
      <t>ホゴ</t>
    </rPh>
    <rPh sb="108" eb="110">
      <t>セイブツ</t>
    </rPh>
    <rPh sb="110" eb="113">
      <t>タヨウセイ</t>
    </rPh>
    <rPh sb="114" eb="116">
      <t>ホゼン</t>
    </rPh>
    <rPh sb="117" eb="121">
      <t>トウガイブンヤ</t>
    </rPh>
    <rPh sb="122" eb="123">
      <t>シ</t>
    </rPh>
    <rPh sb="125" eb="127">
      <t>ギジュツ</t>
    </rPh>
    <rPh sb="127" eb="129">
      <t>カクシン</t>
    </rPh>
    <rPh sb="137" eb="139">
      <t>レイジ</t>
    </rPh>
    <rPh sb="147" eb="148">
      <t>セイ</t>
    </rPh>
    <rPh sb="148" eb="151">
      <t>ブンカイセイ</t>
    </rPh>
    <rPh sb="151" eb="153">
      <t>ザイリョウ</t>
    </rPh>
    <rPh sb="154" eb="158">
      <t>サイセイカノウ</t>
    </rPh>
    <rPh sb="164" eb="166">
      <t>セイブツ</t>
    </rPh>
    <rPh sb="166" eb="168">
      <t>モホウ</t>
    </rPh>
    <rPh sb="169" eb="171">
      <t>イクシュ</t>
    </rPh>
    <rPh sb="172" eb="174">
      <t>カンキョウ</t>
    </rPh>
    <rPh sb="174" eb="176">
      <t>ジョウカ</t>
    </rPh>
    <rPh sb="177" eb="179">
      <t>シゲン</t>
    </rPh>
    <rPh sb="179" eb="181">
      <t>ジュンカン</t>
    </rPh>
    <rPh sb="182" eb="184">
      <t>ブンセキ</t>
    </rPh>
    <rPh sb="191" eb="195">
      <t>ドクセイヒョウカ</t>
    </rPh>
    <rPh sb="196" eb="197">
      <t>トウ</t>
    </rPh>
    <rPh sb="203" eb="206">
      <t>コウガクテキ</t>
    </rPh>
    <rPh sb="207" eb="209">
      <t>シャカイ</t>
    </rPh>
    <rPh sb="209" eb="212">
      <t>カガクテキ</t>
    </rPh>
    <rPh sb="213" eb="215">
      <t>ジンブン</t>
    </rPh>
    <rPh sb="215" eb="217">
      <t>カガク</t>
    </rPh>
    <rPh sb="217" eb="218">
      <t>テキ</t>
    </rPh>
    <rPh sb="219" eb="221">
      <t>ケンキュウ</t>
    </rPh>
    <rPh sb="222" eb="223">
      <t>フク</t>
    </rPh>
    <phoneticPr fontId="1"/>
  </si>
  <si>
    <t>23-111</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</si>
  <si>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</si>
  <si>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2024年度 研究助成</t>
    <rPh sb="4" eb="6">
      <t>ネンド</t>
    </rPh>
    <rPh sb="7" eb="9">
      <t>ケンキュウ</t>
    </rPh>
    <rPh sb="9" eb="11">
      <t>ジョセイ</t>
    </rPh>
    <phoneticPr fontId="1"/>
  </si>
  <si>
    <t>【助成の対象】
農業系・水産系分野</t>
    <rPh sb="1" eb="3">
      <t>ジョセイ</t>
    </rPh>
    <rPh sb="4" eb="6">
      <t>タイショウ</t>
    </rPh>
    <rPh sb="8" eb="11">
      <t>ノウギョウケイ</t>
    </rPh>
    <rPh sb="12" eb="14">
      <t>スイサン</t>
    </rPh>
    <rPh sb="14" eb="15">
      <t>ケイ</t>
    </rPh>
    <rPh sb="15" eb="17">
      <t>ブンヤ</t>
    </rPh>
    <phoneticPr fontId="1"/>
  </si>
  <si>
    <t>【助成の対象】
1）土木分野に関する研究
2）建築分野に関する研究
3）i-construction分野に関する研究</t>
    <rPh sb="1" eb="3">
      <t>ジョセイ</t>
    </rPh>
    <rPh sb="4" eb="6">
      <t>タイショウ</t>
    </rPh>
    <rPh sb="10" eb="12">
      <t>ドボク</t>
    </rPh>
    <rPh sb="12" eb="14">
      <t>ブンヤ</t>
    </rPh>
    <rPh sb="15" eb="16">
      <t>カン</t>
    </rPh>
    <rPh sb="18" eb="20">
      <t>ケンキュウ</t>
    </rPh>
    <rPh sb="23" eb="25">
      <t>ケンチク</t>
    </rPh>
    <rPh sb="25" eb="27">
      <t>ブンヤ</t>
    </rPh>
    <rPh sb="28" eb="29">
      <t>カン</t>
    </rPh>
    <rPh sb="31" eb="33">
      <t>ケンキュウ</t>
    </rPh>
    <rPh sb="50" eb="52">
      <t>ブンヤ</t>
    </rPh>
    <rPh sb="53" eb="54">
      <t>カン</t>
    </rPh>
    <rPh sb="56" eb="58">
      <t>ケンキュウ</t>
    </rPh>
    <phoneticPr fontId="1"/>
  </si>
  <si>
    <t>-</t>
    <phoneticPr fontId="1"/>
  </si>
  <si>
    <t>2024年3月末日</t>
    <rPh sb="4" eb="5">
      <t>ネン</t>
    </rPh>
    <rPh sb="6" eb="7">
      <t>ガツ</t>
    </rPh>
    <rPh sb="7" eb="9">
      <t>マツジツ</t>
    </rPh>
    <phoneticPr fontId="1"/>
  </si>
  <si>
    <t>https://www.maedakksz.or.jp/kenkyu_front/</t>
    <phoneticPr fontId="1"/>
  </si>
  <si>
    <t>締切日：10/6（金）12：00到着分
（システム登録完了）</t>
    <rPh sb="0" eb="3">
      <t>シメキリビ</t>
    </rPh>
    <rPh sb="9" eb="10">
      <t>キン</t>
    </rPh>
    <rPh sb="16" eb="18">
      <t>トウチャク</t>
    </rPh>
    <rPh sb="18" eb="19">
      <t>ブン</t>
    </rPh>
    <rPh sb="25" eb="27">
      <t>トウロク</t>
    </rPh>
    <rPh sb="27" eb="29">
      <t>カンリョウ</t>
    </rPh>
    <phoneticPr fontId="1"/>
  </si>
  <si>
    <t>2024年度 国際会議助成</t>
    <rPh sb="4" eb="6">
      <t>ネンド</t>
    </rPh>
    <rPh sb="7" eb="9">
      <t>コクサイ</t>
    </rPh>
    <rPh sb="9" eb="11">
      <t>カイギ</t>
    </rPh>
    <rPh sb="11" eb="13">
      <t>ジョセイ</t>
    </rPh>
    <phoneticPr fontId="1"/>
  </si>
  <si>
    <t>対象分野は上記同様</t>
    <rPh sb="0" eb="2">
      <t>タイショウ</t>
    </rPh>
    <rPh sb="2" eb="4">
      <t>ブンヤ</t>
    </rPh>
    <rPh sb="5" eb="7">
      <t>ジョウキ</t>
    </rPh>
    <rPh sb="7" eb="9">
      <t>ドウヨウ</t>
    </rPh>
    <phoneticPr fontId="1"/>
  </si>
  <si>
    <t>https://www.maedakksz.or.jp/kokusai/</t>
    <phoneticPr fontId="1"/>
  </si>
  <si>
    <t>締切日：11/2（金）12：00到着分
（システム登録完了）</t>
    <rPh sb="0" eb="3">
      <t>シメキリビ</t>
    </rPh>
    <rPh sb="9" eb="10">
      <t>キン</t>
    </rPh>
    <rPh sb="16" eb="18">
      <t>トウチャク</t>
    </rPh>
    <rPh sb="18" eb="19">
      <t>ブン</t>
    </rPh>
    <rPh sb="25" eb="27">
      <t>トウロク</t>
    </rPh>
    <rPh sb="27" eb="29">
      <t>カンリョウ</t>
    </rPh>
    <phoneticPr fontId="1"/>
  </si>
  <si>
    <t>2024年度 前田工学賞/山田一宇賞</t>
    <rPh sb="4" eb="6">
      <t>ネンド</t>
    </rPh>
    <rPh sb="7" eb="9">
      <t>マエダ</t>
    </rPh>
    <rPh sb="9" eb="12">
      <t>コウガクショウ</t>
    </rPh>
    <rPh sb="13" eb="15">
      <t>ヤマダ</t>
    </rPh>
    <rPh sb="15" eb="16">
      <t>イチ</t>
    </rPh>
    <rPh sb="16" eb="17">
      <t>ウ</t>
    </rPh>
    <rPh sb="17" eb="18">
      <t>ショウ</t>
    </rPh>
    <phoneticPr fontId="1"/>
  </si>
  <si>
    <t>前田工学賞：2,000
山田一宇賞：1,000</t>
    <rPh sb="0" eb="2">
      <t>マエダ</t>
    </rPh>
    <rPh sb="2" eb="5">
      <t>コウガクショウ</t>
    </rPh>
    <rPh sb="12" eb="14">
      <t>ヤマダ</t>
    </rPh>
    <rPh sb="14" eb="15">
      <t>イチ</t>
    </rPh>
    <rPh sb="15" eb="16">
      <t>ウ</t>
    </rPh>
    <rPh sb="16" eb="17">
      <t>ショウ</t>
    </rPh>
    <phoneticPr fontId="1"/>
  </si>
  <si>
    <t>一次審査は12月末</t>
    <rPh sb="0" eb="2">
      <t>イチジ</t>
    </rPh>
    <rPh sb="2" eb="4">
      <t>シンサ</t>
    </rPh>
    <rPh sb="7" eb="8">
      <t>ガツ</t>
    </rPh>
    <rPh sb="8" eb="9">
      <t>マツ</t>
    </rPh>
    <phoneticPr fontId="1"/>
  </si>
  <si>
    <t>https://www.maedakksz.or.jp/prize/</t>
    <phoneticPr fontId="1"/>
  </si>
  <si>
    <t>23-112</t>
    <phoneticPr fontId="1"/>
  </si>
  <si>
    <t>愛知県</t>
    <rPh sb="0" eb="3">
      <t>アイチケン</t>
    </rPh>
    <phoneticPr fontId="1"/>
  </si>
  <si>
    <t>第18回 わかしゃち奨励賞</t>
    <rPh sb="0" eb="1">
      <t>ダイ</t>
    </rPh>
    <rPh sb="3" eb="4">
      <t>カイ</t>
    </rPh>
    <rPh sb="10" eb="13">
      <t>ショウレイショウ</t>
    </rPh>
    <phoneticPr fontId="1"/>
  </si>
  <si>
    <t xml:space="preserve">募集テーマ：「イノベーションで未来に挑戦～新たな付加価値の源泉を創造～」
【対象分野】
1）基礎科学研究部門：自然科学に関する新たな現象の発見やその機構の解明を対象とする基礎研究
2）基礎研究部門：工学や農学、医学等、実生活に応用できる新たな現象の発見や解明をテーマとする基礎研究
3）応用研究部門：産業の高度化・発展につながる研究又は社会的課題の解決に資する研究
</t>
    <rPh sb="0" eb="2">
      <t>ボシュウ</t>
    </rPh>
    <rPh sb="15" eb="17">
      <t>ミライ</t>
    </rPh>
    <rPh sb="18" eb="20">
      <t>チョウセン</t>
    </rPh>
    <rPh sb="21" eb="22">
      <t>アラ</t>
    </rPh>
    <rPh sb="24" eb="28">
      <t>フカカチ</t>
    </rPh>
    <rPh sb="29" eb="31">
      <t>ゲンセン</t>
    </rPh>
    <rPh sb="32" eb="34">
      <t>ソウゾウ</t>
    </rPh>
    <rPh sb="38" eb="40">
      <t>タイショウ</t>
    </rPh>
    <rPh sb="40" eb="42">
      <t>ブンヤ</t>
    </rPh>
    <rPh sb="46" eb="48">
      <t>キソ</t>
    </rPh>
    <rPh sb="48" eb="50">
      <t>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7">
      <t>キソ</t>
    </rPh>
    <rPh sb="87" eb="89">
      <t>ケンキュウ</t>
    </rPh>
    <rPh sb="93" eb="95">
      <t>キソ</t>
    </rPh>
    <rPh sb="95" eb="97">
      <t>ケンキュウ</t>
    </rPh>
    <rPh sb="97" eb="99">
      <t>ブモン</t>
    </rPh>
    <rPh sb="100" eb="102">
      <t>コウガク</t>
    </rPh>
    <rPh sb="103" eb="105">
      <t>ノウガク</t>
    </rPh>
    <rPh sb="106" eb="108">
      <t>イガク</t>
    </rPh>
    <rPh sb="108" eb="109">
      <t>トウ</t>
    </rPh>
    <rPh sb="110" eb="113">
      <t>ジツセイカツ</t>
    </rPh>
    <rPh sb="114" eb="116">
      <t>オウヨウ</t>
    </rPh>
    <rPh sb="119" eb="120">
      <t>アラ</t>
    </rPh>
    <rPh sb="122" eb="124">
      <t>ゲンショウ</t>
    </rPh>
    <rPh sb="125" eb="127">
      <t>ハッケン</t>
    </rPh>
    <rPh sb="128" eb="130">
      <t>カイメイ</t>
    </rPh>
    <rPh sb="137" eb="141">
      <t>キソケンキュウ</t>
    </rPh>
    <rPh sb="145" eb="147">
      <t>オウヨウ</t>
    </rPh>
    <rPh sb="147" eb="149">
      <t>ケンキュウ</t>
    </rPh>
    <rPh sb="149" eb="151">
      <t>ブモン</t>
    </rPh>
    <rPh sb="152" eb="154">
      <t>サンギョウ</t>
    </rPh>
    <rPh sb="155" eb="158">
      <t>コウドカ</t>
    </rPh>
    <rPh sb="159" eb="161">
      <t>ハッテン</t>
    </rPh>
    <rPh sb="166" eb="168">
      <t>ケンキュウ</t>
    </rPh>
    <rPh sb="168" eb="169">
      <t>マタ</t>
    </rPh>
    <rPh sb="170" eb="173">
      <t>シャカイテキ</t>
    </rPh>
    <rPh sb="173" eb="175">
      <t>カダイ</t>
    </rPh>
    <rPh sb="176" eb="178">
      <t>カイケツ</t>
    </rPh>
    <rPh sb="179" eb="180">
      <t>シ</t>
    </rPh>
    <rPh sb="182" eb="184">
      <t>ケンキュウ</t>
    </rPh>
    <phoneticPr fontId="1"/>
  </si>
  <si>
    <t xml:space="preserve">
2023年4月1日現在40歳未満
</t>
    <rPh sb="5" eb="6">
      <t>ネン</t>
    </rPh>
    <rPh sb="15" eb="17">
      <t>ミマン</t>
    </rPh>
    <phoneticPr fontId="1"/>
  </si>
  <si>
    <t xml:space="preserve">最優秀賞：300
優秀賞：100
</t>
    <rPh sb="0" eb="3">
      <t>サイユウシュウ</t>
    </rPh>
    <rPh sb="3" eb="4">
      <t>ショウ</t>
    </rPh>
    <rPh sb="9" eb="12">
      <t>ユウシュウショウ</t>
    </rPh>
    <phoneticPr fontId="1"/>
  </si>
  <si>
    <t>一次審査は11月上旬</t>
    <rPh sb="0" eb="2">
      <t>イチジ</t>
    </rPh>
    <rPh sb="2" eb="4">
      <t>シンサ</t>
    </rPh>
    <rPh sb="7" eb="8">
      <t>ガツ</t>
    </rPh>
    <rPh sb="8" eb="10">
      <t>ジョウジュン</t>
    </rPh>
    <phoneticPr fontId="1"/>
  </si>
  <si>
    <t>https://www.pref.aichi.jp/soshiki/san-kagi/wakashati.html</t>
    <phoneticPr fontId="1"/>
  </si>
  <si>
    <t>郵送：9/22（金）当日消印有効
メール：締切までに送信</t>
    <rPh sb="0" eb="2">
      <t>ユウソウ</t>
    </rPh>
    <rPh sb="8" eb="9">
      <t>キン</t>
    </rPh>
    <rPh sb="10" eb="12">
      <t>トウジツ</t>
    </rPh>
    <rPh sb="12" eb="14">
      <t>ケシイン</t>
    </rPh>
    <rPh sb="14" eb="16">
      <t>ユウコウ</t>
    </rPh>
    <rPh sb="21" eb="23">
      <t>シメキリ</t>
    </rPh>
    <rPh sb="26" eb="28">
      <t>ソウシン</t>
    </rPh>
    <phoneticPr fontId="1"/>
  </si>
  <si>
    <t>23-113</t>
    <phoneticPr fontId="1"/>
  </si>
  <si>
    <t>(株)池田泉州銀行</t>
    <rPh sb="0" eb="3">
      <t>カブシキガイシャ</t>
    </rPh>
    <rPh sb="3" eb="5">
      <t>イケダ</t>
    </rPh>
    <rPh sb="5" eb="7">
      <t>センシュウ</t>
    </rPh>
    <rPh sb="7" eb="9">
      <t>ギンコウ</t>
    </rPh>
    <phoneticPr fontId="1"/>
  </si>
  <si>
    <t>2023年度 「イノベーション研究開発助成金」</t>
    <rPh sb="4" eb="6">
      <t>ネンド</t>
    </rPh>
    <rPh sb="15" eb="17">
      <t>ケンキュウ</t>
    </rPh>
    <rPh sb="17" eb="19">
      <t>カイハツ</t>
    </rPh>
    <rPh sb="19" eb="22">
      <t>ジョセイキン</t>
    </rPh>
    <phoneticPr fontId="1"/>
  </si>
  <si>
    <t xml:space="preserve">【募集部門】
ものづくり：先端分野のものづくりに関するプラン
ヘルスケア：医療・健康・福祉・介護等に関するプラン
ICT：ＩＴ・IoT・AI・ビッグデータ等を活用したプラン
環境・エネルギー：環境負荷の低減や未来社会のエネルギーフロー実現を目指すプラン
地域ソリューション：地域の資源・特性を活用し、地域・社会の課題解決を図ることで地域のブランド化に資するプラン
</t>
    <rPh sb="1" eb="3">
      <t>ボシュウ</t>
    </rPh>
    <rPh sb="3" eb="5">
      <t>ブモン</t>
    </rPh>
    <rPh sb="13" eb="15">
      <t>センタン</t>
    </rPh>
    <rPh sb="15" eb="17">
      <t>ブンヤ</t>
    </rPh>
    <rPh sb="24" eb="25">
      <t>カン</t>
    </rPh>
    <rPh sb="37" eb="39">
      <t>イリョウ</t>
    </rPh>
    <rPh sb="40" eb="42">
      <t>ケンコウ</t>
    </rPh>
    <rPh sb="43" eb="45">
      <t>フクシ</t>
    </rPh>
    <rPh sb="46" eb="49">
      <t>カイゴトウ</t>
    </rPh>
    <rPh sb="50" eb="51">
      <t>カン</t>
    </rPh>
    <rPh sb="77" eb="78">
      <t>トウ</t>
    </rPh>
    <rPh sb="79" eb="81">
      <t>カツヨウ</t>
    </rPh>
    <rPh sb="87" eb="89">
      <t>カンキョウ</t>
    </rPh>
    <rPh sb="96" eb="98">
      <t>カンキョウ</t>
    </rPh>
    <rPh sb="98" eb="100">
      <t>フカ</t>
    </rPh>
    <rPh sb="101" eb="103">
      <t>テイゲン</t>
    </rPh>
    <rPh sb="104" eb="106">
      <t>ミライ</t>
    </rPh>
    <rPh sb="106" eb="108">
      <t>シャカイ</t>
    </rPh>
    <rPh sb="117" eb="119">
      <t>ジツゲン</t>
    </rPh>
    <rPh sb="120" eb="122">
      <t>メザ</t>
    </rPh>
    <rPh sb="127" eb="129">
      <t>チイキ</t>
    </rPh>
    <rPh sb="137" eb="139">
      <t>チイキ</t>
    </rPh>
    <rPh sb="140" eb="142">
      <t>シゲン</t>
    </rPh>
    <rPh sb="143" eb="145">
      <t>トクセイ</t>
    </rPh>
    <rPh sb="146" eb="148">
      <t>カツヨウ</t>
    </rPh>
    <rPh sb="150" eb="152">
      <t>チイキ</t>
    </rPh>
    <rPh sb="153" eb="155">
      <t>シャカイ</t>
    </rPh>
    <rPh sb="156" eb="158">
      <t>カダイ</t>
    </rPh>
    <rPh sb="158" eb="160">
      <t>カイケツ</t>
    </rPh>
    <rPh sb="161" eb="162">
      <t>ハカ</t>
    </rPh>
    <rPh sb="166" eb="168">
      <t>チイキ</t>
    </rPh>
    <rPh sb="173" eb="174">
      <t>カ</t>
    </rPh>
    <rPh sb="175" eb="176">
      <t>シ</t>
    </rPh>
    <phoneticPr fontId="1"/>
  </si>
  <si>
    <t>大賞：3,000
優秀賞：部門毎、複数プラン
2,000</t>
    <rPh sb="0" eb="2">
      <t>タイショウ</t>
    </rPh>
    <rPh sb="9" eb="12">
      <t>ユウシュウショウ</t>
    </rPh>
    <rPh sb="13" eb="15">
      <t>ブモン</t>
    </rPh>
    <rPh sb="15" eb="16">
      <t>ゴト</t>
    </rPh>
    <rPh sb="17" eb="19">
      <t>フクスウ</t>
    </rPh>
    <phoneticPr fontId="1"/>
  </si>
  <si>
    <t>2024年2月予定</t>
    <rPh sb="4" eb="5">
      <t>ネン</t>
    </rPh>
    <rPh sb="6" eb="7">
      <t>ガツ</t>
    </rPh>
    <rPh sb="7" eb="9">
      <t>ヨテイ</t>
    </rPh>
    <phoneticPr fontId="1"/>
  </si>
  <si>
    <t>https://www.sihd-bk.jp/corporation/collaboration/subsidy/innovation/</t>
    <phoneticPr fontId="1"/>
  </si>
  <si>
    <t>-</t>
    <phoneticPr fontId="1"/>
  </si>
  <si>
    <t>23-114</t>
    <phoneticPr fontId="1"/>
  </si>
  <si>
    <t>23-115</t>
    <phoneticPr fontId="1"/>
  </si>
  <si>
    <t>公益財団法人 日本リウマチ財団</t>
    <rPh sb="0" eb="2">
      <t>コウエキ</t>
    </rPh>
    <rPh sb="2" eb="4">
      <t>ザイダン</t>
    </rPh>
    <rPh sb="4" eb="6">
      <t>ホウジン</t>
    </rPh>
    <rPh sb="7" eb="9">
      <t>ニホン</t>
    </rPh>
    <rPh sb="13" eb="15">
      <t>ザイダン</t>
    </rPh>
    <phoneticPr fontId="1"/>
  </si>
  <si>
    <t>令和5年度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</si>
  <si>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</si>
  <si>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</si>
  <si>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生物系特定産業技術研究支援センター</t>
    <rPh sb="0" eb="3">
      <t>セイブツケイ</t>
    </rPh>
    <rPh sb="3" eb="5">
      <t>トクテイ</t>
    </rPh>
    <rPh sb="5" eb="7">
      <t>サンギョウ</t>
    </rPh>
    <rPh sb="7" eb="9">
      <t>ギジュツ</t>
    </rPh>
    <rPh sb="9" eb="11">
      <t>ケンキュウ</t>
    </rPh>
    <rPh sb="11" eb="13">
      <t>シエン</t>
    </rPh>
    <phoneticPr fontId="1"/>
  </si>
  <si>
    <t>令和5年度 戦略的イノベーション創造プログラム（第3期）</t>
    <rPh sb="0" eb="2">
      <t>レイワ</t>
    </rPh>
    <rPh sb="3" eb="5">
      <t>ネンド</t>
    </rPh>
    <rPh sb="6" eb="9">
      <t>センリャクテキ</t>
    </rPh>
    <rPh sb="16" eb="18">
      <t>ソウゾウ</t>
    </rPh>
    <rPh sb="24" eb="25">
      <t>ダイ</t>
    </rPh>
    <rPh sb="26" eb="27">
      <t>キ</t>
    </rPh>
    <phoneticPr fontId="1"/>
  </si>
  <si>
    <t>課題
「豊かな食が提供される持続可能なフードチェーンの構築」
研究開発項目Ｅ</t>
    <rPh sb="0" eb="2">
      <t>カダイ</t>
    </rPh>
    <rPh sb="4" eb="5">
      <t>ユタ</t>
    </rPh>
    <rPh sb="7" eb="8">
      <t>ショク</t>
    </rPh>
    <rPh sb="9" eb="11">
      <t>テイキョウ</t>
    </rPh>
    <rPh sb="14" eb="16">
      <t>ジゾク</t>
    </rPh>
    <rPh sb="16" eb="18">
      <t>カノウ</t>
    </rPh>
    <rPh sb="27" eb="29">
      <t>コウチク</t>
    </rPh>
    <rPh sb="31" eb="33">
      <t>ケンキュウ</t>
    </rPh>
    <rPh sb="33" eb="35">
      <t>カイハツ</t>
    </rPh>
    <rPh sb="35" eb="37">
      <t>コウモク</t>
    </rPh>
    <phoneticPr fontId="1"/>
  </si>
  <si>
    <t>2024年3月末日</t>
    <rPh sb="4" eb="5">
      <t>ネン</t>
    </rPh>
    <rPh sb="6" eb="7">
      <t>ガツ</t>
    </rPh>
    <rPh sb="7" eb="9">
      <t>マツジツ</t>
    </rPh>
    <phoneticPr fontId="1"/>
  </si>
  <si>
    <t>https://www.rheuma-net.or.jp/rheuma/senmon/chosakenkyujosei.html</t>
    <phoneticPr fontId="1"/>
  </si>
  <si>
    <t xml:space="preserve">【対象課題】
リウマチ性疾患の病因、診断・治療、予防・疫学等に関する独創的課題の調査研究
</t>
    <rPh sb="1" eb="3">
      <t>タイショウ</t>
    </rPh>
    <rPh sb="3" eb="5">
      <t>カダイ</t>
    </rPh>
    <rPh sb="11" eb="12">
      <t>セイ</t>
    </rPh>
    <rPh sb="12" eb="14">
      <t>シッカン</t>
    </rPh>
    <rPh sb="15" eb="17">
      <t>ビョウイン</t>
    </rPh>
    <rPh sb="18" eb="20">
      <t>シンダン</t>
    </rPh>
    <rPh sb="21" eb="23">
      <t>チリョウ</t>
    </rPh>
    <rPh sb="24" eb="26">
      <t>ヨボウ</t>
    </rPh>
    <rPh sb="27" eb="30">
      <t>エキガクトウ</t>
    </rPh>
    <rPh sb="31" eb="32">
      <t>カン</t>
    </rPh>
    <rPh sb="34" eb="37">
      <t>ドクソウテキ</t>
    </rPh>
    <rPh sb="37" eb="39">
      <t>カダイ</t>
    </rPh>
    <rPh sb="40" eb="42">
      <t>チョウサ</t>
    </rPh>
    <rPh sb="42" eb="44">
      <t>ケンキュウ</t>
    </rPh>
    <phoneticPr fontId="1"/>
  </si>
  <si>
    <t>リウマチ医学賞</t>
    <rPh sb="4" eb="7">
      <t>イガクショウ</t>
    </rPh>
    <phoneticPr fontId="1"/>
  </si>
  <si>
    <t xml:space="preserve">
【対象課題】
リウマチ性疾患の本態解明、治療法の開発などに関する研究で下記の分野に顕著な功績をあげた研究
1）生命科学
2）情報科学
3）遺伝・環境科学
4）薬物科学
</t>
    <rPh sb="2" eb="4">
      <t>タイショウ</t>
    </rPh>
    <rPh sb="4" eb="6">
      <t>カダイ</t>
    </rPh>
    <rPh sb="16" eb="18">
      <t>ホンタイ</t>
    </rPh>
    <rPh sb="18" eb="20">
      <t>カイメイ</t>
    </rPh>
    <rPh sb="21" eb="24">
      <t>チリョウホウ</t>
    </rPh>
    <rPh sb="25" eb="27">
      <t>カイハツ</t>
    </rPh>
    <rPh sb="30" eb="31">
      <t>カン</t>
    </rPh>
    <rPh sb="33" eb="35">
      <t>ケンキュウ</t>
    </rPh>
    <rPh sb="36" eb="38">
      <t>カキ</t>
    </rPh>
    <rPh sb="39" eb="41">
      <t>ブンヤ</t>
    </rPh>
    <rPh sb="42" eb="44">
      <t>ケンチョ</t>
    </rPh>
    <rPh sb="45" eb="47">
      <t>コウセキ</t>
    </rPh>
    <rPh sb="51" eb="53">
      <t>ケンキュウ</t>
    </rPh>
    <rPh sb="56" eb="58">
      <t>セイメイ</t>
    </rPh>
    <rPh sb="58" eb="60">
      <t>カガク</t>
    </rPh>
    <rPh sb="63" eb="65">
      <t>ジョウホウ</t>
    </rPh>
    <rPh sb="65" eb="67">
      <t>カガク</t>
    </rPh>
    <rPh sb="70" eb="72">
      <t>イデン</t>
    </rPh>
    <rPh sb="73" eb="75">
      <t>カンキョウ</t>
    </rPh>
    <rPh sb="75" eb="77">
      <t>カガク</t>
    </rPh>
    <rPh sb="80" eb="82">
      <t>ヤクブツ</t>
    </rPh>
    <rPh sb="82" eb="84">
      <t>カガク</t>
    </rPh>
    <phoneticPr fontId="1"/>
  </si>
  <si>
    <t>-</t>
    <phoneticPr fontId="1"/>
  </si>
  <si>
    <t>推薦</t>
    <rPh sb="0" eb="2">
      <t>スイセン</t>
    </rPh>
    <phoneticPr fontId="1"/>
  </si>
  <si>
    <t>2024年4月末日</t>
    <rPh sb="4" eb="5">
      <t>ネン</t>
    </rPh>
    <rPh sb="6" eb="7">
      <t>ガツ</t>
    </rPh>
    <rPh sb="7" eb="9">
      <t>マツジツ</t>
    </rPh>
    <phoneticPr fontId="1"/>
  </si>
  <si>
    <t>https://www.rheuma-net.or.jp/rheuma/senmon/pdf/jrfigakusho_r05.pdf</t>
  </si>
  <si>
    <t>23-116</t>
    <phoneticPr fontId="1"/>
  </si>
  <si>
    <t>公益財団 立石科学技術振興財団</t>
    <rPh sb="0" eb="2">
      <t>コウエキ</t>
    </rPh>
    <rPh sb="2" eb="4">
      <t>ザイダン</t>
    </rPh>
    <rPh sb="5" eb="7">
      <t>タテイシ</t>
    </rPh>
    <rPh sb="7" eb="9">
      <t>カガク</t>
    </rPh>
    <rPh sb="9" eb="11">
      <t>ギジュツ</t>
    </rPh>
    <rPh sb="11" eb="13">
      <t>シンコウ</t>
    </rPh>
    <rPh sb="13" eb="15">
      <t>ザイダン</t>
    </rPh>
    <phoneticPr fontId="1"/>
  </si>
  <si>
    <t>23-117</t>
    <phoneticPr fontId="1"/>
  </si>
  <si>
    <t>2024年度　研究助成（Ｓ）</t>
    <rPh sb="4" eb="6">
      <t>ネンド</t>
    </rPh>
    <rPh sb="7" eb="9">
      <t>ケンキュウ</t>
    </rPh>
    <rPh sb="9" eb="11">
      <t>ジョセイ</t>
    </rPh>
    <phoneticPr fontId="1"/>
  </si>
  <si>
    <t>【助成対象】
「人間と機械の融和」のあるべき姿を想定または提示し、すでに確立した基礎研究の成果に基づいた統合技術およびプロトタイプの開発と機能検証、さらに実証実験を目標とする研究プロジェクト</t>
    <rPh sb="1" eb="3">
      <t>ジョセイ</t>
    </rPh>
    <rPh sb="3" eb="5">
      <t>タイショウ</t>
    </rPh>
    <rPh sb="8" eb="10">
      <t>ニンゲン</t>
    </rPh>
    <rPh sb="11" eb="13">
      <t>キカイ</t>
    </rPh>
    <rPh sb="14" eb="16">
      <t>ユウワ</t>
    </rPh>
    <rPh sb="22" eb="23">
      <t>スガタ</t>
    </rPh>
    <rPh sb="24" eb="26">
      <t>ソウテイ</t>
    </rPh>
    <rPh sb="29" eb="31">
      <t>テイジ</t>
    </rPh>
    <rPh sb="36" eb="38">
      <t>カクリツ</t>
    </rPh>
    <rPh sb="40" eb="44">
      <t>キソケンキュウ</t>
    </rPh>
    <rPh sb="45" eb="47">
      <t>セイカ</t>
    </rPh>
    <rPh sb="48" eb="49">
      <t>モト</t>
    </rPh>
    <rPh sb="52" eb="54">
      <t>トウゴウ</t>
    </rPh>
    <rPh sb="54" eb="56">
      <t>ギジュツ</t>
    </rPh>
    <rPh sb="66" eb="68">
      <t>カイハツ</t>
    </rPh>
    <rPh sb="69" eb="71">
      <t>キノウ</t>
    </rPh>
    <rPh sb="71" eb="73">
      <t>ケンショウ</t>
    </rPh>
    <rPh sb="77" eb="81">
      <t>ジッショウジッケン</t>
    </rPh>
    <rPh sb="82" eb="84">
      <t>モクヒョウ</t>
    </rPh>
    <rPh sb="87" eb="89">
      <t>ケンキュウ</t>
    </rPh>
    <phoneticPr fontId="1"/>
  </si>
  <si>
    <t>総額30,000</t>
    <rPh sb="0" eb="2">
      <t>ソウガク</t>
    </rPh>
    <phoneticPr fontId="1"/>
  </si>
  <si>
    <t>2024年2月下旬</t>
    <rPh sb="4" eb="5">
      <t>ネン</t>
    </rPh>
    <rPh sb="6" eb="7">
      <t>ガツ</t>
    </rPh>
    <rPh sb="7" eb="9">
      <t>ゲジュン</t>
    </rPh>
    <phoneticPr fontId="1"/>
  </si>
  <si>
    <t>2024年度　研究助成（A）（B）（C）</t>
    <rPh sb="4" eb="6">
      <t>ネンド</t>
    </rPh>
    <rPh sb="7" eb="9">
      <t>ケンキュウ</t>
    </rPh>
    <rPh sb="9" eb="11">
      <t>ジョセイ</t>
    </rPh>
    <phoneticPr fontId="1"/>
  </si>
  <si>
    <t>前期国際交流助成</t>
    <rPh sb="0" eb="2">
      <t>ゼンキ</t>
    </rPh>
    <rPh sb="2" eb="4">
      <t>コクサイ</t>
    </rPh>
    <rPh sb="4" eb="6">
      <t>コウリュウ</t>
    </rPh>
    <rPh sb="6" eb="8">
      <t>ジョセイ</t>
    </rPh>
    <phoneticPr fontId="1"/>
  </si>
  <si>
    <t>【助成対象】
エレクトロニクスおよび情報工学の分野で、人間と機械の調和を促進するための研究活動</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phoneticPr fontId="1"/>
  </si>
  <si>
    <t>-</t>
    <phoneticPr fontId="1"/>
  </si>
  <si>
    <t>上記と同様</t>
    <rPh sb="0" eb="2">
      <t>ジョウキ</t>
    </rPh>
    <rPh sb="3" eb="5">
      <t>ドウヨウ</t>
    </rPh>
    <phoneticPr fontId="1"/>
  </si>
  <si>
    <t>40歳以下</t>
    <rPh sb="2" eb="3">
      <t>サイ</t>
    </rPh>
    <rPh sb="3" eb="5">
      <t>イカ</t>
    </rPh>
    <phoneticPr fontId="1"/>
  </si>
  <si>
    <t>23-118</t>
    <phoneticPr fontId="1"/>
  </si>
  <si>
    <t>23-119</t>
    <phoneticPr fontId="1"/>
  </si>
  <si>
    <t>23-120</t>
    <phoneticPr fontId="1"/>
  </si>
  <si>
    <t>公益財団法人 日本科学協会</t>
    <rPh sb="0" eb="4">
      <t>コウエキザイダン</t>
    </rPh>
    <rPh sb="4" eb="6">
      <t>ホウジン</t>
    </rPh>
    <rPh sb="7" eb="9">
      <t>ニホン</t>
    </rPh>
    <rPh sb="9" eb="11">
      <t>カガク</t>
    </rPh>
    <rPh sb="11" eb="13">
      <t>キョウカイ</t>
    </rPh>
    <phoneticPr fontId="1"/>
  </si>
  <si>
    <t>2024年度 笹川科学研究助成</t>
    <rPh sb="4" eb="6">
      <t>ネンド</t>
    </rPh>
    <rPh sb="7" eb="9">
      <t>ササガワ</t>
    </rPh>
    <rPh sb="9" eb="11">
      <t>カガク</t>
    </rPh>
    <rPh sb="11" eb="13">
      <t>ケンキュウ</t>
    </rPh>
    <rPh sb="13" eb="15">
      <t>ジョセイ</t>
    </rPh>
    <phoneticPr fontId="1"/>
  </si>
  <si>
    <t>《実践研究部門》
重点テーマ：『海に関係する研究』</t>
    <rPh sb="1" eb="3">
      <t>ジッセン</t>
    </rPh>
    <rPh sb="3" eb="5">
      <t>ケンキュウ</t>
    </rPh>
    <rPh sb="5" eb="7">
      <t>ブモン</t>
    </rPh>
    <rPh sb="9" eb="11">
      <t>ジュウテン</t>
    </rPh>
    <rPh sb="16" eb="17">
      <t>ウミ</t>
    </rPh>
    <rPh sb="18" eb="20">
      <t>カンケイ</t>
    </rPh>
    <rPh sb="22" eb="24">
      <t>ケンキュウ</t>
    </rPh>
    <phoneticPr fontId="1"/>
  </si>
  <si>
    <t>-</t>
    <phoneticPr fontId="1"/>
  </si>
  <si>
    <t>推薦</t>
    <rPh sb="0" eb="2">
      <t>スイセン</t>
    </rPh>
    <phoneticPr fontId="1"/>
  </si>
  <si>
    <t>2024年3月下旬</t>
    <rPh sb="4" eb="5">
      <t>ネン</t>
    </rPh>
    <rPh sb="6" eb="7">
      <t>ガツ</t>
    </rPh>
    <rPh sb="7" eb="9">
      <t>ゲジュン</t>
    </rPh>
    <phoneticPr fontId="1"/>
  </si>
  <si>
    <t>23-121</t>
    <phoneticPr fontId="1"/>
  </si>
  <si>
    <t>《学術研究部門》
重点テーマ：「海洋学および海洋関連科学」ならびに「船舶および船舶関連科学」等『海に関係する研究』
【助成対象となる研究】
人文・社会科学および自然科学（医学を除く）</t>
    <rPh sb="1" eb="3">
      <t>ガクジュツ</t>
    </rPh>
    <rPh sb="3" eb="5">
      <t>ケンキュウ</t>
    </rPh>
    <rPh sb="5" eb="7">
      <t>ブモン</t>
    </rPh>
    <rPh sb="9" eb="11">
      <t>ジュウテン</t>
    </rPh>
    <rPh sb="16" eb="18">
      <t>カイヨウ</t>
    </rPh>
    <rPh sb="18" eb="19">
      <t>ガク</t>
    </rPh>
    <rPh sb="22" eb="24">
      <t>カイヨウ</t>
    </rPh>
    <rPh sb="24" eb="26">
      <t>カンレン</t>
    </rPh>
    <rPh sb="26" eb="28">
      <t>カガク</t>
    </rPh>
    <rPh sb="34" eb="36">
      <t>センパク</t>
    </rPh>
    <rPh sb="39" eb="41">
      <t>センパク</t>
    </rPh>
    <rPh sb="41" eb="43">
      <t>カンレン</t>
    </rPh>
    <rPh sb="43" eb="45">
      <t>カガク</t>
    </rPh>
    <rPh sb="46" eb="47">
      <t>トウ</t>
    </rPh>
    <rPh sb="48" eb="49">
      <t>ウミ</t>
    </rPh>
    <rPh sb="50" eb="52">
      <t>カンケイ</t>
    </rPh>
    <rPh sb="54" eb="56">
      <t>ケンキュウ</t>
    </rPh>
    <rPh sb="60" eb="62">
      <t>ジョセイ</t>
    </rPh>
    <rPh sb="62" eb="64">
      <t>タイショウ</t>
    </rPh>
    <rPh sb="67" eb="69">
      <t>ケンキュウ</t>
    </rPh>
    <rPh sb="71" eb="73">
      <t>ジンブン</t>
    </rPh>
    <rPh sb="74" eb="76">
      <t>シャカイ</t>
    </rPh>
    <rPh sb="76" eb="78">
      <t>カガク</t>
    </rPh>
    <rPh sb="81" eb="83">
      <t>シゼン</t>
    </rPh>
    <rPh sb="83" eb="85">
      <t>カガク</t>
    </rPh>
    <rPh sb="86" eb="88">
      <t>イガク</t>
    </rPh>
    <rPh sb="89" eb="90">
      <t>ノゾ</t>
    </rPh>
    <phoneticPr fontId="1"/>
  </si>
  <si>
    <t>35歳以下（2024年4月1日現在）</t>
    <rPh sb="2" eb="3">
      <t>サイ</t>
    </rPh>
    <rPh sb="3" eb="5">
      <t>イカ</t>
    </rPh>
    <rPh sb="10" eb="11">
      <t>ネン</t>
    </rPh>
    <rPh sb="12" eb="13">
      <t>ガツ</t>
    </rPh>
    <rPh sb="14" eb="15">
      <t>ヒ</t>
    </rPh>
    <rPh sb="15" eb="17">
      <t>ゲンザイ</t>
    </rPh>
    <phoneticPr fontId="1"/>
  </si>
  <si>
    <t>23-122</t>
    <phoneticPr fontId="1"/>
  </si>
  <si>
    <t>第2回「宮地裕日本語研究基金学術奨励賞」</t>
    <rPh sb="0" eb="1">
      <t>ダイ</t>
    </rPh>
    <rPh sb="2" eb="3">
      <t>カイ</t>
    </rPh>
    <rPh sb="4" eb="6">
      <t>ミヤジ</t>
    </rPh>
    <rPh sb="6" eb="7">
      <t>ユタカ</t>
    </rPh>
    <rPh sb="7" eb="10">
      <t>ニホンゴ</t>
    </rPh>
    <rPh sb="10" eb="12">
      <t>ケンキュウ</t>
    </rPh>
    <rPh sb="12" eb="14">
      <t>キキン</t>
    </rPh>
    <rPh sb="14" eb="16">
      <t>ガクジュツ</t>
    </rPh>
    <rPh sb="16" eb="19">
      <t>ショウレイショウ</t>
    </rPh>
    <phoneticPr fontId="1"/>
  </si>
  <si>
    <t>35歳未満</t>
    <rPh sb="2" eb="3">
      <t>サイ</t>
    </rPh>
    <rPh sb="3" eb="5">
      <t>ミマン</t>
    </rPh>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</si>
  <si>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</si>
  <si>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【授賞対象】
日本語研究（琉球語諸方言を含む）及びこれに関連する分野</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phoneticPr fontId="1"/>
  </si>
  <si>
    <t>自薦または他薦</t>
    <rPh sb="0" eb="2">
      <t>ジセン</t>
    </rPh>
    <rPh sb="5" eb="7">
      <t>タセン</t>
    </rPh>
    <phoneticPr fontId="1"/>
  </si>
  <si>
    <t>2024年6月頃</t>
    <rPh sb="4" eb="5">
      <t>ネン</t>
    </rPh>
    <rPh sb="6" eb="7">
      <t>ガツ</t>
    </rPh>
    <rPh sb="7" eb="8">
      <t>コロ</t>
    </rPh>
    <phoneticPr fontId="1"/>
  </si>
  <si>
    <t>23-123</t>
    <phoneticPr fontId="1"/>
  </si>
  <si>
    <t>第2回「宮地裕日本語研究基金学術賞」</t>
    <rPh sb="0" eb="1">
      <t>ダイ</t>
    </rPh>
    <rPh sb="2" eb="3">
      <t>カイ</t>
    </rPh>
    <rPh sb="4" eb="6">
      <t>ミヤジ</t>
    </rPh>
    <rPh sb="6" eb="7">
      <t>ユタカ</t>
    </rPh>
    <rPh sb="7" eb="10">
      <t>ニホンゴ</t>
    </rPh>
    <rPh sb="10" eb="12">
      <t>ケンキュウ</t>
    </rPh>
    <rPh sb="12" eb="14">
      <t>キキン</t>
    </rPh>
    <rPh sb="14" eb="16">
      <t>ガクジュツ</t>
    </rPh>
    <rPh sb="16" eb="17">
      <t>ショウ</t>
    </rPh>
    <phoneticPr fontId="1"/>
  </si>
  <si>
    <t>【授賞対象】
日本語研究（琉球語諸方言を含む）及びこれに関連する分野における、個人又は団体の優れた研究活動に</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rPh sb="39" eb="41">
      <t>コジン</t>
    </rPh>
    <rPh sb="41" eb="42">
      <t>マタ</t>
    </rPh>
    <rPh sb="43" eb="45">
      <t>ダンタイ</t>
    </rPh>
    <rPh sb="46" eb="47">
      <t>スグ</t>
    </rPh>
    <rPh sb="49" eb="51">
      <t>ケンキュウ</t>
    </rPh>
    <rPh sb="51" eb="53">
      <t>カツドウ</t>
    </rPh>
    <phoneticPr fontId="1"/>
  </si>
  <si>
    <t>23-124</t>
    <phoneticPr fontId="1"/>
  </si>
  <si>
    <t>令和5年度 特定領域研究助成</t>
    <rPh sb="0" eb="2">
      <t>レイワ</t>
    </rPh>
    <rPh sb="3" eb="5">
      <t>ネンド</t>
    </rPh>
    <rPh sb="6" eb="8">
      <t>トクテイ</t>
    </rPh>
    <rPh sb="8" eb="10">
      <t>リョウイキ</t>
    </rPh>
    <rPh sb="10" eb="12">
      <t>ケンキュウ</t>
    </rPh>
    <rPh sb="12" eb="14">
      <t>ジョセイ</t>
    </rPh>
    <phoneticPr fontId="1"/>
  </si>
  <si>
    <t>【研究課題】
防災分野
領域名：地震レジリエント研究
医工連携分野
領域名：生体レジリエンス：疾患からの自己回復能力を賦活化する生体医工学</t>
    <rPh sb="1" eb="3">
      <t>ケンキュウ</t>
    </rPh>
    <rPh sb="3" eb="5">
      <t>カダイ</t>
    </rPh>
    <rPh sb="7" eb="9">
      <t>ボウサイ</t>
    </rPh>
    <rPh sb="9" eb="11">
      <t>ブンヤ</t>
    </rPh>
    <rPh sb="12" eb="14">
      <t>リョウイキ</t>
    </rPh>
    <rPh sb="14" eb="15">
      <t>メイ</t>
    </rPh>
    <rPh sb="16" eb="18">
      <t>ジシン</t>
    </rPh>
    <rPh sb="24" eb="26">
      <t>ケンキュウ</t>
    </rPh>
    <rPh sb="28" eb="30">
      <t>イコウ</t>
    </rPh>
    <rPh sb="30" eb="32">
      <t>レンケイ</t>
    </rPh>
    <rPh sb="32" eb="34">
      <t>ブンヤ</t>
    </rPh>
    <rPh sb="35" eb="37">
      <t>リョウイキ</t>
    </rPh>
    <rPh sb="37" eb="38">
      <t>メイ</t>
    </rPh>
    <rPh sb="39" eb="41">
      <t>セイタイ</t>
    </rPh>
    <rPh sb="48" eb="50">
      <t>シッカン</t>
    </rPh>
    <rPh sb="53" eb="55">
      <t>ジコ</t>
    </rPh>
    <rPh sb="55" eb="57">
      <t>カイフク</t>
    </rPh>
    <rPh sb="57" eb="59">
      <t>ノウリョク</t>
    </rPh>
    <rPh sb="60" eb="63">
      <t>フカツカ</t>
    </rPh>
    <rPh sb="65" eb="67">
      <t>セイタイ</t>
    </rPh>
    <rPh sb="67" eb="70">
      <t>イコウガク</t>
    </rPh>
    <phoneticPr fontId="1"/>
  </si>
  <si>
    <t>防災：15,000
医工：15,000</t>
    <rPh sb="0" eb="2">
      <t>ボウサイ</t>
    </rPh>
    <rPh sb="10" eb="12">
      <t>イコウ</t>
    </rPh>
    <phoneticPr fontId="1"/>
  </si>
  <si>
    <t>59歳以下（2024年1月1日時点）</t>
    <rPh sb="2" eb="3">
      <t>サイ</t>
    </rPh>
    <rPh sb="3" eb="5">
      <t>イカ</t>
    </rPh>
    <rPh sb="10" eb="11">
      <t>ネン</t>
    </rPh>
    <rPh sb="12" eb="13">
      <t>ガツ</t>
    </rPh>
    <rPh sb="14" eb="15">
      <t>ヒ</t>
    </rPh>
    <rPh sb="15" eb="17">
      <t>ジテン</t>
    </rPh>
    <phoneticPr fontId="1"/>
  </si>
  <si>
    <t>推薦</t>
    <rPh sb="0" eb="2">
      <t>スイセン</t>
    </rPh>
    <phoneticPr fontId="1"/>
  </si>
  <si>
    <t>12月中旬</t>
    <rPh sb="2" eb="3">
      <t>ガツ</t>
    </rPh>
    <rPh sb="3" eb="5">
      <t>チュウジュン</t>
    </rPh>
    <phoneticPr fontId="1"/>
  </si>
  <si>
    <t>23-125</t>
    <phoneticPr fontId="1"/>
  </si>
  <si>
    <t>公益財団法人 野口研究所</t>
    <rPh sb="0" eb="4">
      <t>コウエキザイダン</t>
    </rPh>
    <rPh sb="4" eb="6">
      <t>ホウジン</t>
    </rPh>
    <rPh sb="7" eb="9">
      <t>ノグチ</t>
    </rPh>
    <rPh sb="9" eb="12">
      <t>ケンキュウショ</t>
    </rPh>
    <phoneticPr fontId="1"/>
  </si>
  <si>
    <t>2023年度 野口遵研究助成金</t>
    <rPh sb="4" eb="6">
      <t>ネンド</t>
    </rPh>
    <rPh sb="7" eb="9">
      <t>ノグチ</t>
    </rPh>
    <rPh sb="9" eb="10">
      <t>シタガ</t>
    </rPh>
    <rPh sb="10" eb="12">
      <t>ケンキュウ</t>
    </rPh>
    <rPh sb="12" eb="15">
      <t>ジョセイキン</t>
    </rPh>
    <phoneticPr fontId="1"/>
  </si>
  <si>
    <t>39歳以下（1983年11月1日以降に出生）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</si>
  <si>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</si>
  <si>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2024年3月頃</t>
    <rPh sb="4" eb="5">
      <t>ネン</t>
    </rPh>
    <rPh sb="6" eb="7">
      <t>ガツ</t>
    </rPh>
    <rPh sb="7" eb="8">
      <t>コロ</t>
    </rPh>
    <phoneticPr fontId="1"/>
  </si>
  <si>
    <t>23-126</t>
    <phoneticPr fontId="1"/>
  </si>
  <si>
    <t>【募集課題】
課題1：ライフサイエンスの進展に寄与する研究
課題2：エネルギー・資源・環境・エレクトロニクスの革新に寄与する新材料や新プロセスに関する研究</t>
    <rPh sb="1" eb="3">
      <t>ボシュウ</t>
    </rPh>
    <rPh sb="3" eb="5">
      <t>カダイ</t>
    </rPh>
    <rPh sb="7" eb="9">
      <t>カダイ</t>
    </rPh>
    <rPh sb="20" eb="22">
      <t>シンテン</t>
    </rPh>
    <rPh sb="23" eb="25">
      <t>キヨ</t>
    </rPh>
    <rPh sb="27" eb="29">
      <t>ケンキュウ</t>
    </rPh>
    <rPh sb="30" eb="32">
      <t>カダイ</t>
    </rPh>
    <rPh sb="40" eb="42">
      <t>シゲン</t>
    </rPh>
    <rPh sb="43" eb="45">
      <t>カンキョウ</t>
    </rPh>
    <rPh sb="55" eb="57">
      <t>カクシン</t>
    </rPh>
    <rPh sb="58" eb="60">
      <t>キヨ</t>
    </rPh>
    <rPh sb="62" eb="65">
      <t>シンザイリョウ</t>
    </rPh>
    <rPh sb="66" eb="67">
      <t>シン</t>
    </rPh>
    <rPh sb="72" eb="73">
      <t>カン</t>
    </rPh>
    <rPh sb="75" eb="77">
      <t>ケンキュウ</t>
    </rPh>
    <phoneticPr fontId="1"/>
  </si>
  <si>
    <t>https://www.jss.or.jp/ikusei/sasakawa/</t>
  </si>
  <si>
    <t>https://www.ninjal.ac.jp/research/cfp/miyaji-fund/miyaji-award2/</t>
  </si>
  <si>
    <t>締切：12/8（金）17：00必着</t>
    <rPh sb="0" eb="2">
      <t>シメキリ</t>
    </rPh>
    <rPh sb="8" eb="9">
      <t>キン</t>
    </rPh>
    <rPh sb="15" eb="17">
      <t>ヒッチャク</t>
    </rPh>
    <phoneticPr fontId="1"/>
  </si>
  <si>
    <t>https://www.ninjal.ac.jp/research/cfp/miyaji-fund/miyaji-award1/</t>
  </si>
  <si>
    <t>https://www.secomzaidan.jp/tokutei.html</t>
  </si>
  <si>
    <t>https://noguchi.or.jp/human_resource/subsidy_award/subsidy_entry/</t>
  </si>
  <si>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</si>
  <si>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第4回研究助成</t>
    <rPh sb="0" eb="1">
      <t>ダイ</t>
    </rPh>
    <rPh sb="2" eb="3">
      <t>カイ</t>
    </rPh>
    <rPh sb="3" eb="5">
      <t>ケンキュウ</t>
    </rPh>
    <rPh sb="5" eb="7">
      <t>ジョセイ</t>
    </rPh>
    <phoneticPr fontId="1"/>
  </si>
  <si>
    <t xml:space="preserve">【助成対象分野】
①組込みシステムに関する研究
②ＡＩ技術に関する研究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39">
      <t>ガゾウ</t>
    </rPh>
    <rPh sb="39" eb="41">
      <t>ギジュツ</t>
    </rPh>
    <rPh sb="42" eb="43">
      <t>カン</t>
    </rPh>
    <rPh sb="45" eb="47">
      <t>ケンキュウ</t>
    </rPh>
    <rPh sb="49" eb="51">
      <t>ジョウキ</t>
    </rPh>
    <rPh sb="52" eb="54">
      <t>カンレン</t>
    </rPh>
    <rPh sb="56" eb="58">
      <t>ギジュツ</t>
    </rPh>
    <rPh sb="59" eb="60">
      <t>カン</t>
    </rPh>
    <rPh sb="62" eb="64">
      <t>ケンキュウ</t>
    </rPh>
    <phoneticPr fontId="1"/>
  </si>
  <si>
    <t>締切：10/31（火）23：00まで</t>
    <rPh sb="0" eb="2">
      <t>シメキリ</t>
    </rPh>
    <rPh sb="9" eb="10">
      <t>カ</t>
    </rPh>
    <phoneticPr fontId="1"/>
  </si>
  <si>
    <t>https://hagiwara-foundation.or.jp/program/grant2023/#program</t>
    <phoneticPr fontId="1"/>
  </si>
  <si>
    <t>-</t>
    <phoneticPr fontId="1"/>
  </si>
  <si>
    <t>12月末日</t>
    <rPh sb="2" eb="3">
      <t>ガツ</t>
    </rPh>
    <rPh sb="3" eb="5">
      <t>マツジツ</t>
    </rPh>
    <phoneticPr fontId="1"/>
  </si>
  <si>
    <t>23-127</t>
    <phoneticPr fontId="1"/>
  </si>
  <si>
    <t>公益財団法人 渡邉財団</t>
    <rPh sb="0" eb="2">
      <t>コウエキ</t>
    </rPh>
    <rPh sb="2" eb="4">
      <t>ザイダン</t>
    </rPh>
    <rPh sb="4" eb="6">
      <t>ホウジン</t>
    </rPh>
    <rPh sb="7" eb="9">
      <t>ワタナベ</t>
    </rPh>
    <rPh sb="9" eb="11">
      <t>ザイダン</t>
    </rPh>
    <phoneticPr fontId="1"/>
  </si>
  <si>
    <t>第30回 磁気健康科学研究助成</t>
    <rPh sb="0" eb="1">
      <t>ダイ</t>
    </rPh>
    <rPh sb="3" eb="4">
      <t>カイ</t>
    </rPh>
    <rPh sb="5" eb="7">
      <t>ジキ</t>
    </rPh>
    <rPh sb="7" eb="9">
      <t>ケンコウ</t>
    </rPh>
    <rPh sb="9" eb="11">
      <t>カガク</t>
    </rPh>
    <rPh sb="11" eb="15">
      <t>ケンキュウジョセイ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</si>
  <si>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8" eb="30">
      <t>ジユウ</t>
    </rPh>
    <rPh sb="33" eb="35">
      <t>ジキ</t>
    </rPh>
    <rPh sb="35" eb="37">
      <t>ケンコウ</t>
    </rPh>
    <rPh sb="37" eb="39">
      <t>カガク</t>
    </rPh>
    <rPh sb="40" eb="41">
      <t>カン</t>
    </rPh>
    <rPh sb="43" eb="45">
      <t>オウヨウ</t>
    </rPh>
    <rPh sb="45" eb="47">
      <t>ケンキュウ</t>
    </rPh>
    <rPh sb="51" eb="53">
      <t>ジユウ</t>
    </rPh>
    <rPh sb="56" eb="58">
      <t>ジキ</t>
    </rPh>
    <rPh sb="58" eb="60">
      <t>ケンコウ</t>
    </rPh>
    <rPh sb="60" eb="62">
      <t>カガク</t>
    </rPh>
    <rPh sb="63" eb="64">
      <t>カン</t>
    </rPh>
    <rPh sb="69" eb="71">
      <t>シテイ</t>
    </rPh>
    <rPh sb="71" eb="73">
      <t>ケンキュウ</t>
    </rPh>
    <rPh sb="78" eb="79">
      <t>オヨ</t>
    </rPh>
    <rPh sb="80" eb="82">
      <t>ドウブツ</t>
    </rPh>
    <rPh sb="87" eb="89">
      <t>ジバ</t>
    </rPh>
    <rPh sb="89" eb="91">
      <t>サヨウ</t>
    </rPh>
    <rPh sb="98" eb="100">
      <t>カイメイ</t>
    </rPh>
    <rPh sb="103" eb="105">
      <t>メンエキ</t>
    </rPh>
    <rPh sb="105" eb="106">
      <t>ケイ</t>
    </rPh>
    <rPh sb="107" eb="109">
      <t>ジバ</t>
    </rPh>
    <rPh sb="111" eb="113">
      <t>カンレン</t>
    </rPh>
    <rPh sb="116" eb="119">
      <t>ジュンカンケイ</t>
    </rPh>
    <rPh sb="129" eb="132">
      <t>シンケイケイ</t>
    </rPh>
    <rPh sb="142" eb="144">
      <t>ケツリュウ</t>
    </rPh>
    <phoneticPr fontId="1"/>
  </si>
  <si>
    <t>承諾</t>
    <rPh sb="0" eb="2">
      <t>ショウダク</t>
    </rPh>
    <phoneticPr fontId="1"/>
  </si>
  <si>
    <t>2024年2月頃</t>
    <rPh sb="4" eb="5">
      <t>ネン</t>
    </rPh>
    <rPh sb="6" eb="7">
      <t>ガツ</t>
    </rPh>
    <rPh sb="7" eb="8">
      <t>コロ</t>
    </rPh>
    <phoneticPr fontId="1"/>
  </si>
  <si>
    <t>23-128</t>
    <phoneticPr fontId="1"/>
  </si>
  <si>
    <t>公益財団法人 蓬庵社</t>
    <rPh sb="0" eb="6">
      <t>コウエキザイダンホウジン</t>
    </rPh>
    <rPh sb="7" eb="10">
      <t>ホウアンシャ</t>
    </rPh>
    <phoneticPr fontId="1"/>
  </si>
  <si>
    <t>第29回 特別研究助成</t>
    <rPh sb="0" eb="1">
      <t>ダイ</t>
    </rPh>
    <rPh sb="3" eb="4">
      <t>カイ</t>
    </rPh>
    <rPh sb="5" eb="7">
      <t>トクベツ</t>
    </rPh>
    <rPh sb="7" eb="9">
      <t>ケンキュウ</t>
    </rPh>
    <rPh sb="9" eb="11">
      <t>ジョセイ</t>
    </rPh>
    <phoneticPr fontId="1"/>
  </si>
  <si>
    <t>【募集テーマ】
新規モダリティの創生と最適化をめざす開拓研究</t>
    <rPh sb="1" eb="3">
      <t>ボシュウ</t>
    </rPh>
    <rPh sb="8" eb="10">
      <t>シンキ</t>
    </rPh>
    <rPh sb="16" eb="18">
      <t>ソウセイ</t>
    </rPh>
    <rPh sb="19" eb="22">
      <t>サイテキカ</t>
    </rPh>
    <rPh sb="26" eb="28">
      <t>カイタク</t>
    </rPh>
    <rPh sb="28" eb="30">
      <t>ケンキュウ</t>
    </rPh>
    <phoneticPr fontId="1"/>
  </si>
  <si>
    <t>推薦</t>
    <rPh sb="0" eb="2">
      <t>スイセン</t>
    </rPh>
    <phoneticPr fontId="1"/>
  </si>
  <si>
    <t>45歳未満（1979年4月1日以降に生まれた方）</t>
    <rPh sb="2" eb="3">
      <t>サイ</t>
    </rPh>
    <rPh sb="3" eb="5">
      <t>ミマン</t>
    </rPh>
    <rPh sb="18" eb="19">
      <t>ウ</t>
    </rPh>
    <rPh sb="22" eb="23">
      <t>カタ</t>
    </rPh>
    <phoneticPr fontId="1"/>
  </si>
  <si>
    <t>2024年3月末日</t>
    <rPh sb="4" eb="5">
      <t>ネン</t>
    </rPh>
    <rPh sb="6" eb="7">
      <t>ガツ</t>
    </rPh>
    <rPh sb="7" eb="8">
      <t>マツ</t>
    </rPh>
    <rPh sb="8" eb="9">
      <t>ジツ</t>
    </rPh>
    <phoneticPr fontId="1"/>
  </si>
  <si>
    <t>https://www.shionogi.com/jp/ja/sustainability/society/social-contribution-activities/foundation/houansha/jyosei.html</t>
    <phoneticPr fontId="1"/>
  </si>
  <si>
    <t>https://watanabe-zaidan.or.jp/jrequirement/</t>
    <phoneticPr fontId="1"/>
  </si>
  <si>
    <t>締切：10/31（火）正午まで</t>
    <rPh sb="0" eb="2">
      <t>シメキリ</t>
    </rPh>
    <rPh sb="11" eb="13">
      <t>ショウゴ</t>
    </rPh>
    <phoneticPr fontId="1"/>
  </si>
  <si>
    <t>23-129</t>
    <phoneticPr fontId="1"/>
  </si>
  <si>
    <t>公益財団法人　ＪＲ西日本あんしん社会財団</t>
    <rPh sb="0" eb="2">
      <t>コウエキ</t>
    </rPh>
    <rPh sb="2" eb="4">
      <t>ザイダン</t>
    </rPh>
    <rPh sb="4" eb="6">
      <t>ホウジン</t>
    </rPh>
    <rPh sb="9" eb="12">
      <t>ニシニホン</t>
    </rPh>
    <rPh sb="16" eb="18">
      <t>シャカイ</t>
    </rPh>
    <rPh sb="18" eb="20">
      <t>ザイダン</t>
    </rPh>
    <phoneticPr fontId="1"/>
  </si>
  <si>
    <t>2024年度　公募助成（活動及び研究）</t>
    <rPh sb="4" eb="6">
      <t>ネンド</t>
    </rPh>
    <rPh sb="7" eb="9">
      <t>コウボ</t>
    </rPh>
    <rPh sb="9" eb="11">
      <t>ジョセイ</t>
    </rPh>
    <rPh sb="12" eb="14">
      <t>カツドウ</t>
    </rPh>
    <rPh sb="14" eb="15">
      <t>オヨ</t>
    </rPh>
    <rPh sb="16" eb="18">
      <t>ケンキュウ</t>
    </rPh>
    <phoneticPr fontId="1"/>
  </si>
  <si>
    <t>【助成対象】
事故、災害や不測の事態に対する備えに関する活動※及び研究
事故、災害や不測の事態が起こった後の心身のケア等に関する活動
事故、災害等の風化防止に関する活動</t>
    <rPh sb="1" eb="3">
      <t>ジョセイ</t>
    </rPh>
    <rPh sb="3" eb="5">
      <t>タイショウ</t>
    </rPh>
    <rPh sb="7" eb="9">
      <t>ジコ</t>
    </rPh>
    <rPh sb="10" eb="12">
      <t>サイガイ</t>
    </rPh>
    <rPh sb="13" eb="15">
      <t>フソク</t>
    </rPh>
    <rPh sb="16" eb="18">
      <t>ジタイ</t>
    </rPh>
    <rPh sb="19" eb="20">
      <t>タイ</t>
    </rPh>
    <rPh sb="22" eb="23">
      <t>ソナ</t>
    </rPh>
    <rPh sb="25" eb="26">
      <t>カン</t>
    </rPh>
    <rPh sb="28" eb="30">
      <t>カツドウ</t>
    </rPh>
    <rPh sb="31" eb="32">
      <t>オヨ</t>
    </rPh>
    <rPh sb="33" eb="35">
      <t>ケンキュウ</t>
    </rPh>
    <rPh sb="36" eb="38">
      <t>ジコ</t>
    </rPh>
    <rPh sb="39" eb="41">
      <t>サイガイ</t>
    </rPh>
    <rPh sb="42" eb="44">
      <t>フソク</t>
    </rPh>
    <rPh sb="45" eb="47">
      <t>ジタイ</t>
    </rPh>
    <rPh sb="48" eb="49">
      <t>オ</t>
    </rPh>
    <rPh sb="52" eb="53">
      <t>アト</t>
    </rPh>
    <rPh sb="54" eb="56">
      <t>シンシン</t>
    </rPh>
    <rPh sb="59" eb="60">
      <t>トウ</t>
    </rPh>
    <rPh sb="61" eb="62">
      <t>カン</t>
    </rPh>
    <rPh sb="64" eb="66">
      <t>カツドウ</t>
    </rPh>
    <rPh sb="67" eb="69">
      <t>ジコ</t>
    </rPh>
    <rPh sb="70" eb="73">
      <t>サイガイトウ</t>
    </rPh>
    <rPh sb="74" eb="76">
      <t>フウカ</t>
    </rPh>
    <rPh sb="76" eb="78">
      <t>ボウシ</t>
    </rPh>
    <rPh sb="79" eb="80">
      <t>カン</t>
    </rPh>
    <rPh sb="82" eb="84">
      <t>カツドウ</t>
    </rPh>
    <phoneticPr fontId="1"/>
  </si>
  <si>
    <t>-</t>
    <phoneticPr fontId="1"/>
  </si>
  <si>
    <t>2024年3月頃</t>
    <rPh sb="4" eb="5">
      <t>ネン</t>
    </rPh>
    <rPh sb="6" eb="7">
      <t>ガツ</t>
    </rPh>
    <rPh sb="7" eb="8">
      <t>コロ</t>
    </rPh>
    <phoneticPr fontId="1"/>
  </si>
  <si>
    <t>https://www.jrw-relief-f.or.jp/aid/activity/</t>
    <phoneticPr fontId="1"/>
  </si>
  <si>
    <t>23-130</t>
    <phoneticPr fontId="1"/>
  </si>
  <si>
    <t>公益財団法人 長瀬科学技術振興財団</t>
    <rPh sb="0" eb="6">
      <t>コウエキザイダンホウジン</t>
    </rPh>
    <rPh sb="7" eb="9">
      <t>ナガセ</t>
    </rPh>
    <rPh sb="9" eb="11">
      <t>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</si>
  <si>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</si>
  <si>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 xml:space="preserve">
【助成の対象】
1）有機化学（O）［材料化学を含む]は次の分野の基礎及び応用研究
•有機合成化学
•高分子化学・超分子化学
•有機機能材料化学
•生体関連機能物質化学
•グリーンケミストリー
2）生化学（Ｂ）は次の分野の基礎及び応用研究
•微生物学
•酵素学
•分子細胞生物学
•バイオデクノロジー
</t>
    <rPh sb="2" eb="4">
      <t>ジョセイ</t>
    </rPh>
    <rPh sb="5" eb="7">
      <t>タイショウ</t>
    </rPh>
    <rPh sb="11" eb="13">
      <t>ユウキ</t>
    </rPh>
    <rPh sb="13" eb="15">
      <t>カガク</t>
    </rPh>
    <rPh sb="19" eb="21">
      <t>ザイリョウ</t>
    </rPh>
    <rPh sb="21" eb="23">
      <t>カガク</t>
    </rPh>
    <rPh sb="24" eb="25">
      <t>フク</t>
    </rPh>
    <rPh sb="28" eb="29">
      <t>ツギ</t>
    </rPh>
    <rPh sb="30" eb="32">
      <t>ブンヤ</t>
    </rPh>
    <rPh sb="33" eb="35">
      <t>キソ</t>
    </rPh>
    <rPh sb="35" eb="36">
      <t>オヨ</t>
    </rPh>
    <rPh sb="37" eb="39">
      <t>オウヨウ</t>
    </rPh>
    <rPh sb="39" eb="41">
      <t>ケンキュウ</t>
    </rPh>
    <rPh sb="43" eb="45">
      <t>ユウキ</t>
    </rPh>
    <rPh sb="45" eb="47">
      <t>ゴウセイ</t>
    </rPh>
    <rPh sb="47" eb="49">
      <t>カガク</t>
    </rPh>
    <rPh sb="51" eb="54">
      <t>コウブンシ</t>
    </rPh>
    <rPh sb="54" eb="56">
      <t>カガク</t>
    </rPh>
    <rPh sb="57" eb="58">
      <t>チョウ</t>
    </rPh>
    <rPh sb="58" eb="60">
      <t>ブンシ</t>
    </rPh>
    <rPh sb="60" eb="62">
      <t>カガク</t>
    </rPh>
    <rPh sb="64" eb="66">
      <t>ユウキ</t>
    </rPh>
    <rPh sb="66" eb="68">
      <t>キノウ</t>
    </rPh>
    <rPh sb="68" eb="70">
      <t>ザイリョウ</t>
    </rPh>
    <rPh sb="70" eb="72">
      <t>カガク</t>
    </rPh>
    <rPh sb="74" eb="76">
      <t>セイタイ</t>
    </rPh>
    <rPh sb="76" eb="78">
      <t>カンレン</t>
    </rPh>
    <rPh sb="78" eb="80">
      <t>キノウ</t>
    </rPh>
    <rPh sb="80" eb="82">
      <t>ブッシツ</t>
    </rPh>
    <rPh sb="82" eb="84">
      <t>カガク</t>
    </rPh>
    <rPh sb="100" eb="103">
      <t>セイカガク</t>
    </rPh>
    <rPh sb="122" eb="126">
      <t>ビセイブツガク</t>
    </rPh>
    <rPh sb="128" eb="131">
      <t>コウソガク</t>
    </rPh>
    <rPh sb="133" eb="137">
      <t>ブンシサイボウ</t>
    </rPh>
    <rPh sb="137" eb="140">
      <t>セイブツガク</t>
    </rPh>
    <phoneticPr fontId="1"/>
  </si>
  <si>
    <t>-</t>
    <phoneticPr fontId="1"/>
  </si>
  <si>
    <t>承諾</t>
    <rPh sb="0" eb="2">
      <t>ショウダク</t>
    </rPh>
    <phoneticPr fontId="1"/>
  </si>
  <si>
    <t>https://www.nagase-f.or.jp/</t>
  </si>
  <si>
    <t>https://www.nakatani-foundation.jp/business/grant_science_edu/next_generation_science/</t>
  </si>
  <si>
    <t>23-131</t>
    <phoneticPr fontId="1"/>
  </si>
  <si>
    <t>公益財団法人 中谷医工計測技術振興財団</t>
    <rPh sb="0" eb="4">
      <t>コウエキザイダン</t>
    </rPh>
    <rPh sb="4" eb="6">
      <t>ホウジン</t>
    </rPh>
    <rPh sb="7" eb="17">
      <t>ナカタニイコウケイソクギジュツシンコウ</t>
    </rPh>
    <rPh sb="17" eb="19">
      <t>ザイダン</t>
    </rPh>
    <phoneticPr fontId="1"/>
  </si>
  <si>
    <t>次世代理系人材育成プログラム助成</t>
    <rPh sb="0" eb="3">
      <t>ジセダイ</t>
    </rPh>
    <rPh sb="3" eb="5">
      <t>リケイ</t>
    </rPh>
    <rPh sb="5" eb="7">
      <t>ジンザイ</t>
    </rPh>
    <rPh sb="7" eb="9">
      <t>イクセイ</t>
    </rPh>
    <rPh sb="14" eb="16">
      <t>ジョセイ</t>
    </rPh>
    <phoneticPr fontId="1"/>
  </si>
  <si>
    <t>-</t>
    <phoneticPr fontId="1"/>
  </si>
  <si>
    <t>2024年2月末</t>
    <rPh sb="4" eb="5">
      <t>ネン</t>
    </rPh>
    <rPh sb="6" eb="7">
      <t>ガツ</t>
    </rPh>
    <rPh sb="7" eb="8">
      <t>マツ</t>
    </rPh>
    <phoneticPr fontId="1"/>
  </si>
  <si>
    <t>他教育研究機関、科学系博物館等と連携して、理科への関心が高い中学生を地域で募集・選抜し、将来科学技術理系分野で活躍する科学的リテラシーの高い人材を育てるための体系的・組織的なプログラム</t>
    <rPh sb="0" eb="3">
      <t>タキョウイク</t>
    </rPh>
    <rPh sb="3" eb="5">
      <t>ケンキュウ</t>
    </rPh>
    <rPh sb="5" eb="7">
      <t>キカン</t>
    </rPh>
    <rPh sb="8" eb="10">
      <t>カガク</t>
    </rPh>
    <rPh sb="10" eb="11">
      <t>ケイ</t>
    </rPh>
    <rPh sb="11" eb="14">
      <t>ハクブツカン</t>
    </rPh>
    <rPh sb="14" eb="15">
      <t>トウ</t>
    </rPh>
    <rPh sb="16" eb="18">
      <t>レンケイ</t>
    </rPh>
    <rPh sb="21" eb="23">
      <t>リカ</t>
    </rPh>
    <rPh sb="25" eb="27">
      <t>カンシン</t>
    </rPh>
    <rPh sb="28" eb="29">
      <t>タカ</t>
    </rPh>
    <rPh sb="30" eb="33">
      <t>チュウガクセイ</t>
    </rPh>
    <rPh sb="34" eb="36">
      <t>チイキ</t>
    </rPh>
    <rPh sb="37" eb="39">
      <t>ボシュウ</t>
    </rPh>
    <rPh sb="40" eb="42">
      <t>センバツ</t>
    </rPh>
    <rPh sb="44" eb="46">
      <t>ショウライ</t>
    </rPh>
    <rPh sb="46" eb="48">
      <t>カガク</t>
    </rPh>
    <rPh sb="48" eb="50">
      <t>ギジュツ</t>
    </rPh>
    <rPh sb="50" eb="52">
      <t>リケイ</t>
    </rPh>
    <rPh sb="52" eb="54">
      <t>ブンヤ</t>
    </rPh>
    <rPh sb="55" eb="57">
      <t>カツヤク</t>
    </rPh>
    <rPh sb="59" eb="62">
      <t>カガクテキ</t>
    </rPh>
    <rPh sb="68" eb="69">
      <t>タカ</t>
    </rPh>
    <rPh sb="70" eb="72">
      <t>ジンザイ</t>
    </rPh>
    <rPh sb="73" eb="74">
      <t>ソダ</t>
    </rPh>
    <rPh sb="79" eb="82">
      <t>タイケイテキ</t>
    </rPh>
    <rPh sb="83" eb="86">
      <t>ソシキテキ</t>
    </rPh>
    <phoneticPr fontId="1"/>
  </si>
  <si>
    <t>23-132</t>
    <phoneticPr fontId="1"/>
  </si>
  <si>
    <t>全国健康保険協会</t>
    <rPh sb="0" eb="2">
      <t>ゼンコク</t>
    </rPh>
    <rPh sb="2" eb="4">
      <t>ケンコウ</t>
    </rPh>
    <rPh sb="4" eb="6">
      <t>ホケン</t>
    </rPh>
    <rPh sb="6" eb="8">
      <t>キョウカイ</t>
    </rPh>
    <phoneticPr fontId="1"/>
  </si>
  <si>
    <t>外部有識者を活用した委託研究</t>
    <rPh sb="0" eb="2">
      <t>ガイブ</t>
    </rPh>
    <rPh sb="2" eb="5">
      <t>ユウシキシャ</t>
    </rPh>
    <rPh sb="6" eb="8">
      <t>カツヨウ</t>
    </rPh>
    <rPh sb="10" eb="12">
      <t>イタク</t>
    </rPh>
    <rPh sb="12" eb="14">
      <t>ケンキュウ</t>
    </rPh>
    <phoneticPr fontId="1"/>
  </si>
  <si>
    <t>募集するテーマはＨＰをご確認ください</t>
    <rPh sb="0" eb="2">
      <t>ボシュウ</t>
    </rPh>
    <rPh sb="12" eb="14">
      <t>カクニン</t>
    </rPh>
    <phoneticPr fontId="1"/>
  </si>
  <si>
    <t>https://www.kyoukaikenpo.or.jp/g7/cat740/sb7210/20230731/</t>
    <phoneticPr fontId="1"/>
  </si>
  <si>
    <t>23-133</t>
    <phoneticPr fontId="1"/>
  </si>
  <si>
    <t>公益財団法人 平和中島財団</t>
    <rPh sb="0" eb="4">
      <t>コウエキザイダン</t>
    </rPh>
    <rPh sb="4" eb="6">
      <t>ホウジン</t>
    </rPh>
    <rPh sb="7" eb="9">
      <t>ヘイワ</t>
    </rPh>
    <rPh sb="9" eb="11">
      <t>ナカジマ</t>
    </rPh>
    <rPh sb="11" eb="13">
      <t>ザイダン</t>
    </rPh>
    <phoneticPr fontId="1"/>
  </si>
  <si>
    <t>2024年度　国際学術共同研究助成</t>
    <rPh sb="4" eb="6">
      <t>ネンド</t>
    </rPh>
    <rPh sb="7" eb="9">
      <t>コクサイ</t>
    </rPh>
    <rPh sb="9" eb="11">
      <t>ガクジュツ</t>
    </rPh>
    <rPh sb="11" eb="13">
      <t>キョウドウ</t>
    </rPh>
    <rPh sb="13" eb="15">
      <t>ケンキュウ</t>
    </rPh>
    <rPh sb="15" eb="17">
      <t>ジョセイ</t>
    </rPh>
    <phoneticPr fontId="1"/>
  </si>
  <si>
    <t>2024年2月頃</t>
    <rPh sb="4" eb="5">
      <t>ネン</t>
    </rPh>
    <rPh sb="6" eb="7">
      <t>ガツ</t>
    </rPh>
    <rPh sb="7" eb="8">
      <t>コロ</t>
    </rPh>
    <phoneticPr fontId="1"/>
  </si>
  <si>
    <t>2024年度　アジア地域重点学術研究助成</t>
    <rPh sb="4" eb="6">
      <t>ネンド</t>
    </rPh>
    <rPh sb="10" eb="12">
      <t>チイキ</t>
    </rPh>
    <rPh sb="12" eb="14">
      <t>ジュウテン</t>
    </rPh>
    <rPh sb="14" eb="16">
      <t>ガクジュツ</t>
    </rPh>
    <rPh sb="16" eb="18">
      <t>ケンキュウ</t>
    </rPh>
    <rPh sb="18" eb="20">
      <t>ジョセイ</t>
    </rPh>
    <phoneticPr fontId="1"/>
  </si>
  <si>
    <t>【対象分野】
アジア地域（中近東、シベリア等を含む）</t>
    <rPh sb="1" eb="3">
      <t>タイショウ</t>
    </rPh>
    <rPh sb="3" eb="5">
      <t>ブンヤ</t>
    </rPh>
    <rPh sb="10" eb="12">
      <t>チイキ</t>
    </rPh>
    <rPh sb="13" eb="16">
      <t>チュウキントウ</t>
    </rPh>
    <rPh sb="21" eb="22">
      <t>トウ</t>
    </rPh>
    <rPh sb="23" eb="24">
      <t>フク</t>
    </rPh>
    <phoneticPr fontId="1"/>
  </si>
  <si>
    <t>【対象分野】
特に限定はしないが、学際的な組織で行われる研究</t>
    <rPh sb="1" eb="3">
      <t>タイショウ</t>
    </rPh>
    <rPh sb="3" eb="5">
      <t>ブンヤ</t>
    </rPh>
    <rPh sb="7" eb="8">
      <t>トク</t>
    </rPh>
    <rPh sb="9" eb="11">
      <t>ゲンテイ</t>
    </rPh>
    <rPh sb="17" eb="20">
      <t>ガクサイテキ</t>
    </rPh>
    <rPh sb="21" eb="23">
      <t>ソシキ</t>
    </rPh>
    <rPh sb="24" eb="25">
      <t>オコナ</t>
    </rPh>
    <rPh sb="28" eb="30">
      <t>ケンキュウ</t>
    </rPh>
    <phoneticPr fontId="1"/>
  </si>
  <si>
    <t>日本新薬株式会社</t>
    <rPh sb="0" eb="2">
      <t>ニホン</t>
    </rPh>
    <rPh sb="2" eb="4">
      <t>シンヤク</t>
    </rPh>
    <rPh sb="4" eb="6">
      <t>カブシキ</t>
    </rPh>
    <rPh sb="6" eb="8">
      <t>カイシャ</t>
    </rPh>
    <phoneticPr fontId="1"/>
  </si>
  <si>
    <t>2024年度 日本新薬公募研究助成</t>
    <rPh sb="4" eb="6">
      <t>ネンド</t>
    </rPh>
    <rPh sb="7" eb="9">
      <t>ニホン</t>
    </rPh>
    <rPh sb="9" eb="11">
      <t>シンヤク</t>
    </rPh>
    <rPh sb="11" eb="13">
      <t>コウボ</t>
    </rPh>
    <rPh sb="13" eb="15">
      <t>ケンキュウ</t>
    </rPh>
    <rPh sb="15" eb="17">
      <t>ジョセイ</t>
    </rPh>
    <phoneticPr fontId="1"/>
  </si>
  <si>
    <t>https://www.nippon-shinyaku.co.jp/research_support/</t>
  </si>
  <si>
    <t xml:space="preserve">【募集内容】
CategoryA　造血器腫瘍領域
CategoryB　遺伝性筋疾患領域
CategoryC　肺高血圧症領域
CategoryD　泌尿器科領域
　D1　泌尿器癌領域
   D2　泌尿器癌以外の領域（前立腺肥大症、排尿障害、結石、性機能障害等）
</t>
    <rPh sb="1" eb="3">
      <t>ボシュウ</t>
    </rPh>
    <rPh sb="3" eb="5">
      <t>ナイヨウ</t>
    </rPh>
    <rPh sb="17" eb="20">
      <t>ゾウケツキ</t>
    </rPh>
    <rPh sb="20" eb="22">
      <t>シュヨウ</t>
    </rPh>
    <rPh sb="22" eb="24">
      <t>リョウイキ</t>
    </rPh>
    <rPh sb="35" eb="38">
      <t>イデンセイ</t>
    </rPh>
    <rPh sb="38" eb="39">
      <t>キン</t>
    </rPh>
    <rPh sb="39" eb="41">
      <t>シッカン</t>
    </rPh>
    <rPh sb="41" eb="43">
      <t>リョウイキ</t>
    </rPh>
    <rPh sb="54" eb="55">
      <t>ハイ</t>
    </rPh>
    <rPh sb="55" eb="59">
      <t>コウケツアツショウ</t>
    </rPh>
    <rPh sb="59" eb="61">
      <t>リョウイキ</t>
    </rPh>
    <rPh sb="72" eb="76">
      <t>ヒニョウキカ</t>
    </rPh>
    <rPh sb="76" eb="78">
      <t>リョウイキ</t>
    </rPh>
    <rPh sb="83" eb="86">
      <t>ヒニョウキ</t>
    </rPh>
    <rPh sb="86" eb="87">
      <t>ガン</t>
    </rPh>
    <rPh sb="87" eb="89">
      <t>リョウイキ</t>
    </rPh>
    <rPh sb="96" eb="99">
      <t>ヒニョウキ</t>
    </rPh>
    <rPh sb="99" eb="100">
      <t>ガン</t>
    </rPh>
    <rPh sb="100" eb="102">
      <t>イガイ</t>
    </rPh>
    <rPh sb="103" eb="105">
      <t>リョウイキ</t>
    </rPh>
    <rPh sb="106" eb="109">
      <t>ゼンリツセン</t>
    </rPh>
    <rPh sb="109" eb="112">
      <t>ヒダイショウ</t>
    </rPh>
    <rPh sb="113" eb="115">
      <t>ハイニョウ</t>
    </rPh>
    <rPh sb="115" eb="117">
      <t>ショウガイ</t>
    </rPh>
    <rPh sb="118" eb="120">
      <t>ケッセキ</t>
    </rPh>
    <rPh sb="121" eb="122">
      <t>セイ</t>
    </rPh>
    <rPh sb="122" eb="124">
      <t>キノウ</t>
    </rPh>
    <rPh sb="124" eb="127">
      <t>ショウガイトウ</t>
    </rPh>
    <phoneticPr fontId="1"/>
  </si>
  <si>
    <t>40歳未満（2024年4月1日現在）
あるいは学位取得後8年未満</t>
    <rPh sb="2" eb="3">
      <t>サイ</t>
    </rPh>
    <rPh sb="3" eb="5">
      <t>ミマン</t>
    </rPh>
    <rPh sb="10" eb="11">
      <t>ネン</t>
    </rPh>
    <rPh sb="12" eb="13">
      <t>ガツ</t>
    </rPh>
    <rPh sb="14" eb="15">
      <t>ヒ</t>
    </rPh>
    <rPh sb="15" eb="17">
      <t>ゲンザイ</t>
    </rPh>
    <rPh sb="23" eb="25">
      <t>ガクイ</t>
    </rPh>
    <rPh sb="25" eb="28">
      <t>シュトクゴ</t>
    </rPh>
    <rPh sb="29" eb="30">
      <t>ネン</t>
    </rPh>
    <rPh sb="30" eb="32">
      <t>ミマン</t>
    </rPh>
    <phoneticPr fontId="1"/>
  </si>
  <si>
    <t>承諾</t>
    <rPh sb="0" eb="2">
      <t>ショウダク</t>
    </rPh>
    <phoneticPr fontId="1"/>
  </si>
  <si>
    <t>2024年4月頃</t>
    <rPh sb="4" eb="5">
      <t>ネン</t>
    </rPh>
    <rPh sb="6" eb="7">
      <t>ガツ</t>
    </rPh>
    <rPh sb="7" eb="8">
      <t>コロ</t>
    </rPh>
    <phoneticPr fontId="1"/>
  </si>
  <si>
    <t>23-134</t>
    <phoneticPr fontId="1"/>
  </si>
  <si>
    <t>公益財団法人中山隼雄科学技術文化財団</t>
    <rPh sb="0" eb="4">
      <t>コウエキザイダン</t>
    </rPh>
    <rPh sb="4" eb="6">
      <t>ホウジン</t>
    </rPh>
    <rPh sb="6" eb="8">
      <t>ナカヤマ</t>
    </rPh>
    <rPh sb="8" eb="10">
      <t>ハヤオ</t>
    </rPh>
    <rPh sb="10" eb="12">
      <t>カガク</t>
    </rPh>
    <rPh sb="12" eb="14">
      <t>ギジュツ</t>
    </rPh>
    <rPh sb="14" eb="16">
      <t>ブンカ</t>
    </rPh>
    <rPh sb="16" eb="18">
      <t>ザイダン</t>
    </rPh>
    <phoneticPr fontId="1"/>
  </si>
  <si>
    <t>調査研究並びに研究助成</t>
    <rPh sb="0" eb="2">
      <t>チョウサ</t>
    </rPh>
    <rPh sb="2" eb="4">
      <t>ケンキュウ</t>
    </rPh>
    <rPh sb="4" eb="5">
      <t>ナラ</t>
    </rPh>
    <rPh sb="7" eb="9">
      <t>ケンキュウ</t>
    </rPh>
    <rPh sb="9" eb="11">
      <t>ジョセイ</t>
    </rPh>
    <phoneticPr fontId="1"/>
  </si>
  <si>
    <t>1）助成研究Ａ　ゲームの分野
①重点研究：人間性・社会性を高めるゲーム
②基礎的・基盤的研究：ゲームに関する各種研究
2）助成研究Ｂ「人間と遊び」に関する各種研究</t>
    <rPh sb="2" eb="4">
      <t>ジョセイ</t>
    </rPh>
    <rPh sb="4" eb="6">
      <t>ケンキュウ</t>
    </rPh>
    <rPh sb="12" eb="14">
      <t>ブンヤ</t>
    </rPh>
    <rPh sb="16" eb="18">
      <t>ジュウテン</t>
    </rPh>
    <rPh sb="18" eb="20">
      <t>ケンキュウ</t>
    </rPh>
    <rPh sb="21" eb="24">
      <t>ニンゲンセイ</t>
    </rPh>
    <rPh sb="25" eb="28">
      <t>シャカイセイ</t>
    </rPh>
    <rPh sb="29" eb="30">
      <t>タカ</t>
    </rPh>
    <rPh sb="37" eb="40">
      <t>キソテキ</t>
    </rPh>
    <rPh sb="41" eb="44">
      <t>キバンテキ</t>
    </rPh>
    <rPh sb="44" eb="46">
      <t>ケンキュウ</t>
    </rPh>
    <rPh sb="51" eb="52">
      <t>カン</t>
    </rPh>
    <rPh sb="54" eb="56">
      <t>カクシュ</t>
    </rPh>
    <rPh sb="56" eb="58">
      <t>ケンキュウ</t>
    </rPh>
    <rPh sb="62" eb="64">
      <t>ジョセイ</t>
    </rPh>
    <rPh sb="64" eb="66">
      <t>ケンキュウ</t>
    </rPh>
    <rPh sb="68" eb="70">
      <t>ニンゲン</t>
    </rPh>
    <rPh sb="71" eb="72">
      <t>アソ</t>
    </rPh>
    <rPh sb="75" eb="76">
      <t>カン</t>
    </rPh>
    <rPh sb="78" eb="80">
      <t>カクシュ</t>
    </rPh>
    <rPh sb="80" eb="82">
      <t>ケンキュウ</t>
    </rPh>
    <phoneticPr fontId="1"/>
  </si>
  <si>
    <t>助成研究Ａ：3,000
助成研究Ｂ：1,000</t>
    <rPh sb="0" eb="2">
      <t>ジョセイ</t>
    </rPh>
    <rPh sb="2" eb="4">
      <t>ケンキュウ</t>
    </rPh>
    <rPh sb="12" eb="14">
      <t>ジョセイ</t>
    </rPh>
    <rPh sb="14" eb="16">
      <t>ケンキュウ</t>
    </rPh>
    <phoneticPr fontId="1"/>
  </si>
  <si>
    <t>-</t>
    <phoneticPr fontId="1"/>
  </si>
  <si>
    <t>2024年1月中</t>
    <rPh sb="4" eb="5">
      <t>ネン</t>
    </rPh>
    <rPh sb="6" eb="7">
      <t>ガツ</t>
    </rPh>
    <rPh sb="7" eb="8">
      <t>チュウ</t>
    </rPh>
    <phoneticPr fontId="1"/>
  </si>
  <si>
    <t>https://www.nakayama-zaidan.or.jp/subsidy/subsidy01.html</t>
    <phoneticPr fontId="1"/>
  </si>
  <si>
    <t>23-135</t>
    <phoneticPr fontId="1"/>
  </si>
  <si>
    <t>23-136</t>
    <phoneticPr fontId="1"/>
  </si>
  <si>
    <t>公益財団法人 日本科学協会</t>
    <rPh sb="0" eb="6">
      <t>コウエキザイダンホウジン</t>
    </rPh>
    <rPh sb="7" eb="9">
      <t>ニホン</t>
    </rPh>
    <rPh sb="9" eb="11">
      <t>カガク</t>
    </rPh>
    <rPh sb="11" eb="13">
      <t>キョウカイ</t>
    </rPh>
    <phoneticPr fontId="1"/>
  </si>
  <si>
    <t>2024年度笹川科学研究助成</t>
    <rPh sb="4" eb="6">
      <t>ネンド</t>
    </rPh>
    <rPh sb="6" eb="8">
      <t>ササガワ</t>
    </rPh>
    <rPh sb="8" eb="10">
      <t>カガク</t>
    </rPh>
    <rPh sb="10" eb="12">
      <t>ケンキュウ</t>
    </rPh>
    <rPh sb="12" eb="14">
      <t>ジョセイ</t>
    </rPh>
    <phoneticPr fontId="1"/>
  </si>
  <si>
    <t>35歳以下</t>
    <rPh sb="2" eb="3">
      <t>サイ</t>
    </rPh>
    <rPh sb="3" eb="5">
      <t>イカ</t>
    </rPh>
    <phoneticPr fontId="1"/>
  </si>
  <si>
    <t>《学術研究部門》
人文・社会科学および自然科学（医学を除く）の研究
『海に関係する研究』は重点テーマ</t>
    <rPh sb="1" eb="3">
      <t>ガクジュツ</t>
    </rPh>
    <rPh sb="3" eb="5">
      <t>ケンキュウ</t>
    </rPh>
    <rPh sb="5" eb="7">
      <t>ブモン</t>
    </rPh>
    <rPh sb="9" eb="11">
      <t>ジンブン</t>
    </rPh>
    <rPh sb="12" eb="14">
      <t>シャカイ</t>
    </rPh>
    <rPh sb="14" eb="16">
      <t>カガク</t>
    </rPh>
    <rPh sb="19" eb="21">
      <t>シゼン</t>
    </rPh>
    <rPh sb="21" eb="23">
      <t>カガク</t>
    </rPh>
    <rPh sb="24" eb="26">
      <t>イガク</t>
    </rPh>
    <rPh sb="27" eb="28">
      <t>ノゾ</t>
    </rPh>
    <rPh sb="31" eb="33">
      <t>ケンキュウ</t>
    </rPh>
    <rPh sb="35" eb="36">
      <t>ウミ</t>
    </rPh>
    <rPh sb="37" eb="39">
      <t>カンケイ</t>
    </rPh>
    <rPh sb="41" eb="43">
      <t>ケンキュウ</t>
    </rPh>
    <rPh sb="45" eb="47">
      <t>ジュウテン</t>
    </rPh>
    <phoneticPr fontId="1"/>
  </si>
  <si>
    <t>2024年3月下旬</t>
    <rPh sb="4" eb="5">
      <t>ネン</t>
    </rPh>
    <rPh sb="6" eb="7">
      <t>ガツ</t>
    </rPh>
    <rPh sb="7" eb="9">
      <t>ゲジュン</t>
    </rPh>
    <phoneticPr fontId="1"/>
  </si>
  <si>
    <t>https://www.jss.or.jp/ikusei/sasakawa/</t>
    <phoneticPr fontId="1"/>
  </si>
  <si>
    <t>推薦</t>
    <rPh sb="0" eb="2">
      <t>スイセン</t>
    </rPh>
    <phoneticPr fontId="1"/>
  </si>
  <si>
    <t xml:space="preserve">《実践研究部門》
【助成対象】
Ａ　教員・ＮＰＯ職員等が行う問題解決型研究
社会的諸問題の解決に向けて行う実践的な研究
Ｂ　学芸員・司書等が行う調査・研究
生涯学習施設の活性化に資する調査・研究
</t>
    <rPh sb="1" eb="3">
      <t>ジッセン</t>
    </rPh>
    <rPh sb="3" eb="5">
      <t>ケンキュウ</t>
    </rPh>
    <rPh sb="5" eb="7">
      <t>ブモン</t>
    </rPh>
    <rPh sb="10" eb="12">
      <t>ジョセイ</t>
    </rPh>
    <rPh sb="12" eb="14">
      <t>タイショウ</t>
    </rPh>
    <rPh sb="18" eb="20">
      <t>キョウイン</t>
    </rPh>
    <rPh sb="24" eb="26">
      <t>ショクイン</t>
    </rPh>
    <rPh sb="26" eb="27">
      <t>トウ</t>
    </rPh>
    <rPh sb="28" eb="29">
      <t>オコナ</t>
    </rPh>
    <rPh sb="30" eb="32">
      <t>モンダイ</t>
    </rPh>
    <rPh sb="32" eb="35">
      <t>カイケツガタ</t>
    </rPh>
    <rPh sb="35" eb="37">
      <t>ケンキュウ</t>
    </rPh>
    <rPh sb="38" eb="41">
      <t>シャカイテキ</t>
    </rPh>
    <rPh sb="41" eb="44">
      <t>ショモンダイ</t>
    </rPh>
    <rPh sb="45" eb="47">
      <t>カイケツ</t>
    </rPh>
    <rPh sb="48" eb="49">
      <t>ム</t>
    </rPh>
    <rPh sb="51" eb="52">
      <t>オコナ</t>
    </rPh>
    <rPh sb="53" eb="56">
      <t>ジッセンテキ</t>
    </rPh>
    <rPh sb="57" eb="59">
      <t>ケンキュウ</t>
    </rPh>
    <rPh sb="62" eb="65">
      <t>ガクゲイイン</t>
    </rPh>
    <rPh sb="66" eb="69">
      <t>シショトウ</t>
    </rPh>
    <rPh sb="70" eb="71">
      <t>オコナ</t>
    </rPh>
    <rPh sb="72" eb="74">
      <t>チョウサ</t>
    </rPh>
    <rPh sb="75" eb="77">
      <t>ケンキュウ</t>
    </rPh>
    <rPh sb="78" eb="82">
      <t>ショウガイガクシュウ</t>
    </rPh>
    <rPh sb="82" eb="84">
      <t>シセツ</t>
    </rPh>
    <rPh sb="85" eb="88">
      <t>カッセイカ</t>
    </rPh>
    <rPh sb="89" eb="90">
      <t>シ</t>
    </rPh>
    <rPh sb="92" eb="94">
      <t>チョウサ</t>
    </rPh>
    <rPh sb="95" eb="97">
      <t>ケンキュウ</t>
    </rPh>
    <phoneticPr fontId="1"/>
  </si>
  <si>
    <t>23-137</t>
    <phoneticPr fontId="1"/>
  </si>
  <si>
    <t>2023年度（二次募集）
研究助成</t>
    <rPh sb="4" eb="6">
      <t>ネンド</t>
    </rPh>
    <rPh sb="7" eb="9">
      <t>ニジ</t>
    </rPh>
    <rPh sb="9" eb="11">
      <t>ボシュウ</t>
    </rPh>
    <rPh sb="13" eb="15">
      <t>ケンキュウ</t>
    </rPh>
    <rPh sb="15" eb="17">
      <t>ジョセイ</t>
    </rPh>
    <phoneticPr fontId="1"/>
  </si>
  <si>
    <t xml:space="preserve">【助成対象分野】
管理会計技法、管理会計システム、事業承継システム、およびそれに関連する管理システム
</t>
    <rPh sb="1" eb="3">
      <t>ジョセイ</t>
    </rPh>
    <rPh sb="3" eb="5">
      <t>タイショウ</t>
    </rPh>
    <rPh sb="5" eb="7">
      <t>ブンヤ</t>
    </rPh>
    <rPh sb="9" eb="11">
      <t>カンリ</t>
    </rPh>
    <rPh sb="11" eb="15">
      <t>カイケイギホウ</t>
    </rPh>
    <rPh sb="16" eb="18">
      <t>カンリ</t>
    </rPh>
    <rPh sb="18" eb="20">
      <t>カイケイ</t>
    </rPh>
    <rPh sb="25" eb="27">
      <t>ジギョウ</t>
    </rPh>
    <rPh sb="27" eb="29">
      <t>ショウケイ</t>
    </rPh>
    <rPh sb="40" eb="42">
      <t>カンレン</t>
    </rPh>
    <rPh sb="44" eb="46">
      <t>カンリ</t>
    </rPh>
    <phoneticPr fontId="1"/>
  </si>
  <si>
    <t>助成研究Ａ：300～2,000
助成研究Ｂ：600
挑戦的萌芽：300～2,000</t>
    <rPh sb="0" eb="2">
      <t>ジョセイ</t>
    </rPh>
    <rPh sb="2" eb="4">
      <t>ケンキュウ</t>
    </rPh>
    <rPh sb="16" eb="18">
      <t>ジョセイ</t>
    </rPh>
    <rPh sb="18" eb="20">
      <t>ケンキュウ</t>
    </rPh>
    <rPh sb="26" eb="29">
      <t>チョウセンテキ</t>
    </rPh>
    <rPh sb="29" eb="31">
      <t>ホウガ</t>
    </rPh>
    <phoneticPr fontId="1"/>
  </si>
  <si>
    <t>12月上旬</t>
    <rPh sb="2" eb="3">
      <t>ガツ</t>
    </rPh>
    <rPh sb="3" eb="5">
      <t>ジョウジュン</t>
    </rPh>
    <phoneticPr fontId="1"/>
  </si>
  <si>
    <t>推薦</t>
    <rPh sb="0" eb="2">
      <t>スイセン</t>
    </rPh>
    <phoneticPr fontId="1"/>
  </si>
  <si>
    <t>2023年度（二次募集）
出版助成</t>
    <rPh sb="13" eb="15">
      <t>シュッパン</t>
    </rPh>
    <phoneticPr fontId="1"/>
  </si>
  <si>
    <t>【助成対象】
管理会計学及び関連領域の研究成果の出版。
2024年1月～6月末日の間に出版できるもの。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7" eb="38">
      <t>ガツ</t>
    </rPh>
    <rPh sb="38" eb="40">
      <t>マツジツ</t>
    </rPh>
    <rPh sb="41" eb="42">
      <t>アイダ</t>
    </rPh>
    <rPh sb="43" eb="45">
      <t>シュッパン</t>
    </rPh>
    <phoneticPr fontId="1"/>
  </si>
  <si>
    <t>http://melco-foundation.jp/apply/research/6388/</t>
  </si>
  <si>
    <t>23-138</t>
    <phoneticPr fontId="1"/>
  </si>
  <si>
    <t>一般社団法人 ニューガラスフォーラム</t>
    <rPh sb="0" eb="2">
      <t>イッパン</t>
    </rPh>
    <rPh sb="2" eb="4">
      <t>シャダン</t>
    </rPh>
    <rPh sb="4" eb="6">
      <t>ホウジン</t>
    </rPh>
    <phoneticPr fontId="1"/>
  </si>
  <si>
    <t>2024年度 ガラス基礎研究振興プログラム</t>
    <rPh sb="4" eb="6">
      <t>ネンド</t>
    </rPh>
    <rPh sb="10" eb="12">
      <t>キソ</t>
    </rPh>
    <rPh sb="12" eb="14">
      <t>ケンキュウ</t>
    </rPh>
    <rPh sb="14" eb="16">
      <t>シンコウ</t>
    </rPh>
    <phoneticPr fontId="1"/>
  </si>
  <si>
    <t xml:space="preserve">
【コース別募集】
Ⅰ.ガラスエキスパートコース
自身の今までの研究手法とは異なる方法でガラスの研究に取り組もうとするもの
Ⅱ.ガラスチャレンジコース
ガラス以外の科学・工学分野で研究者が、これまでに養った手法をガラスに適用し、研究手法の適用範囲を広げようとするもの
</t>
    <rPh sb="5" eb="6">
      <t>ベツ</t>
    </rPh>
    <rPh sb="6" eb="8">
      <t>ボシュウ</t>
    </rPh>
    <rPh sb="25" eb="27">
      <t>ジシン</t>
    </rPh>
    <rPh sb="28" eb="29">
      <t>イマ</t>
    </rPh>
    <rPh sb="32" eb="34">
      <t>ケンキュウ</t>
    </rPh>
    <rPh sb="34" eb="36">
      <t>シュホウ</t>
    </rPh>
    <rPh sb="38" eb="39">
      <t>コト</t>
    </rPh>
    <rPh sb="41" eb="43">
      <t>ホウホウ</t>
    </rPh>
    <rPh sb="48" eb="50">
      <t>ケンキュウ</t>
    </rPh>
    <rPh sb="51" eb="52">
      <t>ト</t>
    </rPh>
    <rPh sb="53" eb="54">
      <t>ク</t>
    </rPh>
    <rPh sb="80" eb="82">
      <t>イガイ</t>
    </rPh>
    <rPh sb="83" eb="85">
      <t>カガク</t>
    </rPh>
    <rPh sb="86" eb="88">
      <t>コウガク</t>
    </rPh>
    <rPh sb="88" eb="90">
      <t>ブンヤ</t>
    </rPh>
    <rPh sb="91" eb="93">
      <t>ケンキュウ</t>
    </rPh>
    <rPh sb="93" eb="94">
      <t>シャ</t>
    </rPh>
    <rPh sb="101" eb="102">
      <t>ヤシナ</t>
    </rPh>
    <rPh sb="104" eb="106">
      <t>シュホウ</t>
    </rPh>
    <rPh sb="111" eb="113">
      <t>テキヨウ</t>
    </rPh>
    <rPh sb="115" eb="119">
      <t>ケンキュウシュホウ</t>
    </rPh>
    <rPh sb="120" eb="124">
      <t>テキヨウハンイ</t>
    </rPh>
    <rPh sb="125" eb="126">
      <t>ヒロ</t>
    </rPh>
    <phoneticPr fontId="1"/>
  </si>
  <si>
    <t>45歳以下（1979年4月2日以降の生まれ）</t>
    <rPh sb="2" eb="3">
      <t>サイ</t>
    </rPh>
    <rPh sb="3" eb="5">
      <t>イカ</t>
    </rPh>
    <rPh sb="10" eb="11">
      <t>ネン</t>
    </rPh>
    <rPh sb="12" eb="13">
      <t>ガツ</t>
    </rPh>
    <rPh sb="14" eb="15">
      <t>ヒ</t>
    </rPh>
    <rPh sb="15" eb="17">
      <t>イコウ</t>
    </rPh>
    <rPh sb="18" eb="19">
      <t>ウ</t>
    </rPh>
    <phoneticPr fontId="1"/>
  </si>
  <si>
    <t>承認</t>
    <rPh sb="0" eb="2">
      <t>ショウニン</t>
    </rPh>
    <phoneticPr fontId="1"/>
  </si>
  <si>
    <t>2024年3月末</t>
    <rPh sb="4" eb="5">
      <t>ネン</t>
    </rPh>
    <rPh sb="6" eb="7">
      <t>ガツ</t>
    </rPh>
    <rPh sb="7" eb="8">
      <t>マツ</t>
    </rPh>
    <phoneticPr fontId="1"/>
  </si>
  <si>
    <t>https://www.newglass.jp/kenkyu/2024/</t>
  </si>
  <si>
    <t>23-139</t>
    <phoneticPr fontId="1"/>
  </si>
  <si>
    <t>公益財団法人 電気通信普及財団</t>
    <rPh sb="0" eb="4">
      <t>コウエキザイダン</t>
    </rPh>
    <rPh sb="4" eb="6">
      <t>ホウジン</t>
    </rPh>
    <rPh sb="7" eb="9">
      <t>デンキ</t>
    </rPh>
    <rPh sb="9" eb="11">
      <t>ツウシン</t>
    </rPh>
    <rPh sb="11" eb="13">
      <t>フキュウ</t>
    </rPh>
    <rPh sb="13" eb="15">
      <t>ザイダン</t>
    </rPh>
    <phoneticPr fontId="1"/>
  </si>
  <si>
    <t>2023年度研究調査助成</t>
    <rPh sb="4" eb="6">
      <t>ネンド</t>
    </rPh>
    <rPh sb="6" eb="8">
      <t>ケンキュウ</t>
    </rPh>
    <rPh sb="8" eb="10">
      <t>チョウサ</t>
    </rPh>
    <rPh sb="10" eb="12">
      <t>ジョセイ</t>
    </rPh>
    <phoneticPr fontId="1"/>
  </si>
  <si>
    <t>【対象分野】
①情報通信に関する法律、経済、社会、文化等の人文学・社会科学分野
②情報通信に関する技術分野
③情報分野に関する人文学・社会科学分野及び技術分野の両分野にわたる研究調査</t>
    <rPh sb="1" eb="5">
      <t>タイショウブンヤ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9">
      <t>カガクブンヤ</t>
    </rPh>
    <rPh sb="41" eb="43">
      <t>ジョウホウ</t>
    </rPh>
    <rPh sb="43" eb="45">
      <t>ツウシン</t>
    </rPh>
    <rPh sb="46" eb="47">
      <t>カン</t>
    </rPh>
    <rPh sb="49" eb="51">
      <t>ギジュツ</t>
    </rPh>
    <rPh sb="51" eb="53">
      <t>ブンヤ</t>
    </rPh>
    <rPh sb="55" eb="57">
      <t>ジョウホウ</t>
    </rPh>
    <rPh sb="57" eb="59">
      <t>ブンヤ</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ケンキュウ</t>
    </rPh>
    <rPh sb="89" eb="91">
      <t>チョウサ</t>
    </rPh>
    <phoneticPr fontId="1"/>
  </si>
  <si>
    <t>推薦</t>
    <rPh sb="0" eb="2">
      <t>スイセン</t>
    </rPh>
    <phoneticPr fontId="1"/>
  </si>
  <si>
    <t>-</t>
    <phoneticPr fontId="1"/>
  </si>
  <si>
    <t>2024年3月末</t>
    <rPh sb="4" eb="5">
      <t>ネン</t>
    </rPh>
    <rPh sb="6" eb="7">
      <t>ガツ</t>
    </rPh>
    <rPh sb="7" eb="8">
      <t>マツ</t>
    </rPh>
    <phoneticPr fontId="1"/>
  </si>
  <si>
    <t>シンポジウム・セミナー等開催援助</t>
    <rPh sb="11" eb="12">
      <t>トウ</t>
    </rPh>
    <rPh sb="12" eb="14">
      <t>カイサイ</t>
    </rPh>
    <rPh sb="14" eb="16">
      <t>エンジョ</t>
    </rPh>
    <phoneticPr fontId="1"/>
  </si>
  <si>
    <t xml:space="preserve">【対象分野】
①情報通信の研究、普及・発展に関して学術的に寄与する会議等（学術分野）
②情報通信の普及、利活用の振興に社会的に寄与するシンポジウム・セミナー等（社会貢献分野）
</t>
    <rPh sb="1" eb="5">
      <t>タイショウブンヤ</t>
    </rPh>
    <rPh sb="8" eb="10">
      <t>ジョウホウ</t>
    </rPh>
    <rPh sb="10" eb="12">
      <t>ツウシン</t>
    </rPh>
    <rPh sb="13" eb="15">
      <t>ケンキュウ</t>
    </rPh>
    <rPh sb="16" eb="18">
      <t>フキュウ</t>
    </rPh>
    <rPh sb="19" eb="21">
      <t>ハッテン</t>
    </rPh>
    <rPh sb="22" eb="23">
      <t>カン</t>
    </rPh>
    <rPh sb="25" eb="27">
      <t>ガクジュツ</t>
    </rPh>
    <rPh sb="27" eb="28">
      <t>テキ</t>
    </rPh>
    <rPh sb="29" eb="31">
      <t>キヨ</t>
    </rPh>
    <rPh sb="33" eb="36">
      <t>カイギトウ</t>
    </rPh>
    <rPh sb="37" eb="39">
      <t>ガクジュツ</t>
    </rPh>
    <rPh sb="39" eb="41">
      <t>ブンヤ</t>
    </rPh>
    <rPh sb="44" eb="46">
      <t>ジョウホウ</t>
    </rPh>
    <rPh sb="46" eb="48">
      <t>ツウシン</t>
    </rPh>
    <rPh sb="49" eb="51">
      <t>フキュウ</t>
    </rPh>
    <rPh sb="52" eb="55">
      <t>リカツヨウ</t>
    </rPh>
    <rPh sb="56" eb="58">
      <t>シンコウ</t>
    </rPh>
    <rPh sb="59" eb="62">
      <t>シャカイテキ</t>
    </rPh>
    <rPh sb="63" eb="65">
      <t>キヨ</t>
    </rPh>
    <rPh sb="78" eb="79">
      <t>トウ</t>
    </rPh>
    <rPh sb="80" eb="82">
      <t>シャカイ</t>
    </rPh>
    <rPh sb="82" eb="84">
      <t>コウケン</t>
    </rPh>
    <rPh sb="84" eb="86">
      <t>ブンヤ</t>
    </rPh>
    <phoneticPr fontId="1"/>
  </si>
  <si>
    <t>23-139</t>
    <phoneticPr fontId="1"/>
  </si>
  <si>
    <t>23-140</t>
    <phoneticPr fontId="1"/>
  </si>
  <si>
    <t>一般社団法人 日本アルミニウム協会</t>
    <rPh sb="0" eb="2">
      <t>イッパン</t>
    </rPh>
    <rPh sb="2" eb="4">
      <t>シャダン</t>
    </rPh>
    <rPh sb="4" eb="6">
      <t>ホウジン</t>
    </rPh>
    <rPh sb="7" eb="9">
      <t>ニホン</t>
    </rPh>
    <rPh sb="15" eb="17">
      <t>キョウカイ</t>
    </rPh>
    <phoneticPr fontId="1"/>
  </si>
  <si>
    <t>令和6年度 アルミニウム研究助成</t>
    <rPh sb="0" eb="2">
      <t>レイワ</t>
    </rPh>
    <rPh sb="3" eb="5">
      <t>ネンド</t>
    </rPh>
    <rPh sb="12" eb="14">
      <t>ケンキュウ</t>
    </rPh>
    <rPh sb="14" eb="16">
      <t>ジョセイ</t>
    </rPh>
    <phoneticPr fontId="1"/>
  </si>
  <si>
    <t>【対象とする研究助成課題】
アルミニウム産業の需要拡大に役立つものを対象
※詳細はＨＰ参照</t>
    <rPh sb="1" eb="3">
      <t>タイショウ</t>
    </rPh>
    <rPh sb="6" eb="8">
      <t>ケンキュウ</t>
    </rPh>
    <rPh sb="8" eb="10">
      <t>ジョセイ</t>
    </rPh>
    <rPh sb="10" eb="12">
      <t>カダイ</t>
    </rPh>
    <rPh sb="20" eb="22">
      <t>サンギョウ</t>
    </rPh>
    <rPh sb="23" eb="25">
      <t>ジュヨウ</t>
    </rPh>
    <rPh sb="25" eb="27">
      <t>カクダイ</t>
    </rPh>
    <rPh sb="28" eb="30">
      <t>ヤクダ</t>
    </rPh>
    <rPh sb="34" eb="36">
      <t>タイショウ</t>
    </rPh>
    <rPh sb="38" eb="40">
      <t>ショウサイ</t>
    </rPh>
    <rPh sb="43" eb="45">
      <t>サンショウ</t>
    </rPh>
    <phoneticPr fontId="1"/>
  </si>
  <si>
    <t>40歳未満</t>
    <rPh sb="2" eb="3">
      <t>サイ</t>
    </rPh>
    <rPh sb="3" eb="5">
      <t>ミマン</t>
    </rPh>
    <phoneticPr fontId="1"/>
  </si>
  <si>
    <t>-</t>
    <phoneticPr fontId="1"/>
  </si>
  <si>
    <t>2024年3月末</t>
    <rPh sb="4" eb="5">
      <t>ネン</t>
    </rPh>
    <rPh sb="6" eb="7">
      <t>ガツ</t>
    </rPh>
    <rPh sb="7" eb="8">
      <t>マツ</t>
    </rPh>
    <phoneticPr fontId="1"/>
  </si>
  <si>
    <t>ＨＰ確認</t>
    <rPh sb="2" eb="4">
      <t>カクニン</t>
    </rPh>
    <phoneticPr fontId="1"/>
  </si>
  <si>
    <t>23-141</t>
    <phoneticPr fontId="1"/>
  </si>
  <si>
    <t>公益財団法人 エリザベス・アーノルド富士財団</t>
    <rPh sb="0" eb="4">
      <t>コウエキザイダン</t>
    </rPh>
    <rPh sb="4" eb="6">
      <t>ホウジン</t>
    </rPh>
    <rPh sb="18" eb="20">
      <t>フジ</t>
    </rPh>
    <rPh sb="20" eb="22">
      <t>ザイダン</t>
    </rPh>
    <phoneticPr fontId="1"/>
  </si>
  <si>
    <t xml:space="preserve">【研究分野】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t>
    <rPh sb="1" eb="3">
      <t>ケンキュウ</t>
    </rPh>
    <rPh sb="3" eb="5">
      <t>ブンヤ</t>
    </rPh>
    <rPh sb="9" eb="10">
      <t>コメ</t>
    </rPh>
    <rPh sb="11" eb="12">
      <t>ムギ</t>
    </rPh>
    <rPh sb="12" eb="13">
      <t>トウ</t>
    </rPh>
    <rPh sb="14" eb="15">
      <t>カン</t>
    </rPh>
    <rPh sb="17" eb="19">
      <t>ケンキュウ</t>
    </rPh>
    <rPh sb="22" eb="23">
      <t>コメ</t>
    </rPh>
    <rPh sb="24" eb="25">
      <t>ムギ</t>
    </rPh>
    <rPh sb="25" eb="26">
      <t>トウ</t>
    </rPh>
    <rPh sb="27" eb="29">
      <t>ゲンリョウ</t>
    </rPh>
    <rPh sb="32" eb="34">
      <t>ショクヒン</t>
    </rPh>
    <rPh sb="35" eb="37">
      <t>セイサン</t>
    </rPh>
    <rPh sb="38" eb="40">
      <t>カコウ</t>
    </rPh>
    <rPh sb="41" eb="43">
      <t>リュウツウ</t>
    </rPh>
    <rPh sb="44" eb="47">
      <t>セイリテキ</t>
    </rPh>
    <rPh sb="47" eb="50">
      <t>キノウセイ</t>
    </rPh>
    <rPh sb="50" eb="51">
      <t>トウ</t>
    </rPh>
    <rPh sb="52" eb="53">
      <t>カン</t>
    </rPh>
    <rPh sb="55" eb="57">
      <t>ケンキュウ</t>
    </rPh>
    <rPh sb="72" eb="74">
      <t>セイゾウ</t>
    </rPh>
    <rPh sb="78" eb="80">
      <t>ギジュツ</t>
    </rPh>
    <rPh sb="81" eb="83">
      <t>コウジョウ</t>
    </rPh>
    <rPh sb="83" eb="85">
      <t>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phoneticPr fontId="1"/>
  </si>
  <si>
    <t>2024年6月上旬</t>
    <rPh sb="4" eb="5">
      <t>ネン</t>
    </rPh>
    <rPh sb="6" eb="7">
      <t>ガツ</t>
    </rPh>
    <rPh sb="7" eb="9">
      <t>ジョウジュン</t>
    </rPh>
    <phoneticPr fontId="1"/>
  </si>
  <si>
    <t>令和6年度　学術研究助成</t>
    <rPh sb="0" eb="2">
      <t>レイワ</t>
    </rPh>
    <rPh sb="3" eb="5">
      <t>ネンド</t>
    </rPh>
    <rPh sb="6" eb="8">
      <t>ガクジュツ</t>
    </rPh>
    <rPh sb="8" eb="10">
      <t>ケンキュウ</t>
    </rPh>
    <rPh sb="10" eb="12">
      <t>ジョセイ</t>
    </rPh>
    <phoneticPr fontId="1"/>
  </si>
  <si>
    <t>舟橋重明記念奨励助成</t>
    <rPh sb="0" eb="2">
      <t>フナハシ</t>
    </rPh>
    <rPh sb="2" eb="4">
      <t>シゲアキ</t>
    </rPh>
    <rPh sb="4" eb="6">
      <t>キネン</t>
    </rPh>
    <rPh sb="6" eb="8">
      <t>ショウレイ</t>
    </rPh>
    <rPh sb="8" eb="10">
      <t>ジョセイ</t>
    </rPh>
    <phoneticPr fontId="1"/>
  </si>
  <si>
    <t>学術研究特別助成</t>
    <rPh sb="0" eb="2">
      <t>ガクジュツ</t>
    </rPh>
    <rPh sb="2" eb="4">
      <t>ケンキュウ</t>
    </rPh>
    <rPh sb="4" eb="6">
      <t>トクベツ</t>
    </rPh>
    <rPh sb="6" eb="8">
      <t>ジョセイ</t>
    </rPh>
    <phoneticPr fontId="1"/>
  </si>
  <si>
    <t>※選考委員会で特に優れていると認めた者</t>
    <rPh sb="1" eb="3">
      <t>センコウ</t>
    </rPh>
    <rPh sb="3" eb="6">
      <t>イインカイ</t>
    </rPh>
    <rPh sb="7" eb="8">
      <t>トク</t>
    </rPh>
    <rPh sb="9" eb="10">
      <t>スグ</t>
    </rPh>
    <rPh sb="15" eb="16">
      <t>ミト</t>
    </rPh>
    <rPh sb="18" eb="19">
      <t>モノ</t>
    </rPh>
    <phoneticPr fontId="1"/>
  </si>
  <si>
    <t>推薦</t>
    <rPh sb="0" eb="2">
      <t>スイセン</t>
    </rPh>
    <phoneticPr fontId="1"/>
  </si>
  <si>
    <t>上記と同じ</t>
    <rPh sb="0" eb="2">
      <t>ジョウキ</t>
    </rPh>
    <rPh sb="3" eb="4">
      <t>オナ</t>
    </rPh>
    <phoneticPr fontId="1"/>
  </si>
  <si>
    <t>23-142</t>
    <phoneticPr fontId="1"/>
  </si>
  <si>
    <t>公益財団法人 ＵＢＥ学術振興財団</t>
    <rPh sb="0" eb="4">
      <t>コウエキザイダン</t>
    </rPh>
    <rPh sb="4" eb="6">
      <t>ホウジン</t>
    </rPh>
    <rPh sb="10" eb="12">
      <t>ガクジュツ</t>
    </rPh>
    <rPh sb="12" eb="14">
      <t>シンコウ</t>
    </rPh>
    <rPh sb="14" eb="16">
      <t>ザイダン</t>
    </rPh>
    <phoneticPr fontId="1"/>
  </si>
  <si>
    <t>第64回 学術奨励賞</t>
    <rPh sb="0" eb="1">
      <t>ダイ</t>
    </rPh>
    <rPh sb="3" eb="4">
      <t>カイ</t>
    </rPh>
    <rPh sb="5" eb="7">
      <t>ガクジュツ</t>
    </rPh>
    <rPh sb="7" eb="10">
      <t>ショウレイショウ</t>
    </rPh>
    <phoneticPr fontId="1"/>
  </si>
  <si>
    <t>渡辺記念特別奨励賞</t>
    <rPh sb="0" eb="2">
      <t>ワタナベ</t>
    </rPh>
    <rPh sb="2" eb="4">
      <t>キネン</t>
    </rPh>
    <rPh sb="4" eb="6">
      <t>トクベツ</t>
    </rPh>
    <rPh sb="6" eb="9">
      <t>ショウレイショウ</t>
    </rPh>
    <phoneticPr fontId="1"/>
  </si>
  <si>
    <t>※「学術奨励賞」推薦者の中から医学分野の若手研究者対象</t>
    <rPh sb="2" eb="4">
      <t>ガクジュツ</t>
    </rPh>
    <rPh sb="4" eb="7">
      <t>ショウレイショウ</t>
    </rPh>
    <rPh sb="8" eb="11">
      <t>スイセンシャ</t>
    </rPh>
    <rPh sb="12" eb="13">
      <t>ナカ</t>
    </rPh>
    <rPh sb="15" eb="17">
      <t>イガク</t>
    </rPh>
    <rPh sb="17" eb="19">
      <t>ブンヤ</t>
    </rPh>
    <rPh sb="20" eb="22">
      <t>ワカテ</t>
    </rPh>
    <rPh sb="22" eb="25">
      <t>ケンキュウシャ</t>
    </rPh>
    <rPh sb="25" eb="27">
      <t>タイショウ</t>
    </rPh>
    <phoneticPr fontId="1"/>
  </si>
  <si>
    <t>23-143</t>
    <phoneticPr fontId="1"/>
  </si>
  <si>
    <t>公益財団法人 日本板硝子材料工学助成会</t>
    <rPh sb="0" eb="4">
      <t>コウエキザイダン</t>
    </rPh>
    <rPh sb="4" eb="6">
      <t>ホウジン</t>
    </rPh>
    <rPh sb="7" eb="9">
      <t>ニホン</t>
    </rPh>
    <rPh sb="9" eb="12">
      <t>イタガラス</t>
    </rPh>
    <rPh sb="12" eb="14">
      <t>ザイリョウ</t>
    </rPh>
    <rPh sb="14" eb="16">
      <t>コウガク</t>
    </rPh>
    <rPh sb="16" eb="19">
      <t>ジョセイカイ</t>
    </rPh>
    <phoneticPr fontId="1"/>
  </si>
  <si>
    <t>第46回（2024年度）研究助成</t>
    <rPh sb="0" eb="1">
      <t>ダイ</t>
    </rPh>
    <rPh sb="3" eb="4">
      <t>カイ</t>
    </rPh>
    <rPh sb="9" eb="11">
      <t>ネンド</t>
    </rPh>
    <rPh sb="12" eb="14">
      <t>ケンキュウ</t>
    </rPh>
    <rPh sb="14" eb="16">
      <t>ジョセイ</t>
    </rPh>
    <phoneticPr fontId="1"/>
  </si>
  <si>
    <t>【対象分野】
有機化学、無機化学、高分子化学、機械・計測制御・システム、電気・電子、医学を含む幅広い自然化学分野</t>
    <rPh sb="1" eb="3">
      <t>タイショウ</t>
    </rPh>
    <rPh sb="3" eb="5">
      <t>ブンヤ</t>
    </rPh>
    <rPh sb="7" eb="9">
      <t>ユウキ</t>
    </rPh>
    <rPh sb="9" eb="11">
      <t>カガク</t>
    </rPh>
    <rPh sb="12" eb="14">
      <t>ムキ</t>
    </rPh>
    <rPh sb="14" eb="16">
      <t>カガク</t>
    </rPh>
    <rPh sb="17" eb="20">
      <t>コウブンシ</t>
    </rPh>
    <rPh sb="20" eb="22">
      <t>カガク</t>
    </rPh>
    <rPh sb="23" eb="25">
      <t>キカイ</t>
    </rPh>
    <rPh sb="26" eb="28">
      <t>ケイソク</t>
    </rPh>
    <rPh sb="28" eb="30">
      <t>セイギョ</t>
    </rPh>
    <rPh sb="36" eb="38">
      <t>デンキ</t>
    </rPh>
    <rPh sb="39" eb="41">
      <t>デンシ</t>
    </rPh>
    <rPh sb="42" eb="44">
      <t>イガク</t>
    </rPh>
    <rPh sb="45" eb="46">
      <t>フク</t>
    </rPh>
    <rPh sb="47" eb="49">
      <t>ハバヒロ</t>
    </rPh>
    <rPh sb="50" eb="52">
      <t>シゼン</t>
    </rPh>
    <rPh sb="52" eb="54">
      <t>カガク</t>
    </rPh>
    <rPh sb="54" eb="56">
      <t>ブンヤ</t>
    </rPh>
    <phoneticPr fontId="1"/>
  </si>
  <si>
    <t>【対象分野】
ガラス、セラミックス等のバルク・薄膜あるいはナノレベルのハイブリッド構造で、フォトニクス、エレクトロニクス、医用、環境、省エネルギー、各種構造材等に用いる材料に関する基礎、応用研究</t>
    <rPh sb="1" eb="5">
      <t>タイショウブンヤ</t>
    </rPh>
    <rPh sb="17" eb="18">
      <t>トウ</t>
    </rPh>
    <rPh sb="23" eb="25">
      <t>ウスマク</t>
    </rPh>
    <rPh sb="41" eb="43">
      <t>コウゾウ</t>
    </rPh>
    <rPh sb="61" eb="63">
      <t>イヨウ</t>
    </rPh>
    <rPh sb="64" eb="66">
      <t>カンキョウ</t>
    </rPh>
    <rPh sb="67" eb="68">
      <t>ショウ</t>
    </rPh>
    <rPh sb="74" eb="76">
      <t>カクシュ</t>
    </rPh>
    <rPh sb="76" eb="78">
      <t>コウゾウ</t>
    </rPh>
    <rPh sb="78" eb="79">
      <t>ザイ</t>
    </rPh>
    <rPh sb="79" eb="80">
      <t>トウ</t>
    </rPh>
    <rPh sb="81" eb="82">
      <t>モチ</t>
    </rPh>
    <rPh sb="84" eb="86">
      <t>ザイリョウ</t>
    </rPh>
    <rPh sb="87" eb="88">
      <t>カン</t>
    </rPh>
    <rPh sb="90" eb="92">
      <t>キソ</t>
    </rPh>
    <rPh sb="93" eb="95">
      <t>オウヨウ</t>
    </rPh>
    <rPh sb="95" eb="97">
      <t>ケンキュウ</t>
    </rPh>
    <phoneticPr fontId="1"/>
  </si>
  <si>
    <t>2024年4月頃</t>
    <rPh sb="4" eb="5">
      <t>ネン</t>
    </rPh>
    <rPh sb="6" eb="7">
      <t>ガツ</t>
    </rPh>
    <rPh sb="7" eb="8">
      <t>コロ</t>
    </rPh>
    <phoneticPr fontId="1"/>
  </si>
  <si>
    <t>23-144</t>
    <phoneticPr fontId="1"/>
  </si>
  <si>
    <t>2024年3月頃</t>
    <rPh sb="4" eb="5">
      <t>ネン</t>
    </rPh>
    <rPh sb="6" eb="7">
      <t>ガツ</t>
    </rPh>
    <rPh sb="7" eb="8">
      <t>コロ</t>
    </rPh>
    <phoneticPr fontId="1"/>
  </si>
  <si>
    <t>23-145</t>
    <phoneticPr fontId="1"/>
  </si>
  <si>
    <t>公益財団法人 パブリックヘルスリサーチセンター</t>
    <rPh sb="0" eb="6">
      <t>コウエキザイダンホウジン</t>
    </rPh>
    <phoneticPr fontId="1"/>
  </si>
  <si>
    <t>【助成対象】
油圧・空気圧機器及びこれらの機器と周辺機器から構成される駆動システム、並びにこれを補完し、これと併用する駆動シスエｔムの開発・生産・利用に関する基礎的応用的な技術の研究</t>
    <rPh sb="1" eb="3">
      <t>ジョセイ</t>
    </rPh>
    <rPh sb="3" eb="5">
      <t>タイショウ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5" eb="57">
      <t>ヘイヨウ</t>
    </rPh>
    <rPh sb="59" eb="61">
      <t>クドウ</t>
    </rPh>
    <rPh sb="67" eb="69">
      <t>カイハツ</t>
    </rPh>
    <rPh sb="70" eb="72">
      <t>セイサン</t>
    </rPh>
    <rPh sb="73" eb="75">
      <t>リヨウ</t>
    </rPh>
    <rPh sb="76" eb="77">
      <t>カン</t>
    </rPh>
    <rPh sb="79" eb="81">
      <t>キソ</t>
    </rPh>
    <rPh sb="81" eb="82">
      <t>テキ</t>
    </rPh>
    <rPh sb="82" eb="85">
      <t>オウヨウテキ</t>
    </rPh>
    <rPh sb="86" eb="88">
      <t>ギジュツ</t>
    </rPh>
    <rPh sb="89" eb="91">
      <t>ケンキュウ</t>
    </rPh>
    <phoneticPr fontId="1"/>
  </si>
  <si>
    <t>パブリックヘルス科学研究助成</t>
    <rPh sb="8" eb="10">
      <t>カガク</t>
    </rPh>
    <rPh sb="10" eb="12">
      <t>ケンキュウ</t>
    </rPh>
    <rPh sb="12" eb="14">
      <t>ジョセイ</t>
    </rPh>
    <phoneticPr fontId="1"/>
  </si>
  <si>
    <t>【研究テーマ】
①ストレス科学分野：ストレスマネジメント
②生命医科学分野：環境と健康</t>
    <rPh sb="1" eb="3">
      <t>ケンキュウ</t>
    </rPh>
    <rPh sb="13" eb="15">
      <t>カガク</t>
    </rPh>
    <rPh sb="15" eb="17">
      <t>ブンヤ</t>
    </rPh>
    <rPh sb="30" eb="32">
      <t>セイメイ</t>
    </rPh>
    <rPh sb="32" eb="35">
      <t>イカガク</t>
    </rPh>
    <rPh sb="35" eb="37">
      <t>ブンヤ</t>
    </rPh>
    <rPh sb="38" eb="40">
      <t>カンキョウ</t>
    </rPh>
    <rPh sb="41" eb="43">
      <t>ケンコウ</t>
    </rPh>
    <phoneticPr fontId="1"/>
  </si>
  <si>
    <t>2024年3月中旬</t>
    <rPh sb="4" eb="5">
      <t>ネン</t>
    </rPh>
    <rPh sb="6" eb="7">
      <t>ガツ</t>
    </rPh>
    <rPh sb="7" eb="9">
      <t>チュウジュン</t>
    </rPh>
    <phoneticPr fontId="1"/>
  </si>
  <si>
    <t>http://www.fujizaidan.or.jp/</t>
    <phoneticPr fontId="1"/>
  </si>
  <si>
    <t>https://www.ube.co.jp/ube_s_zaidan/</t>
  </si>
  <si>
    <t>http://nsg-zaidan.or.jp/</t>
  </si>
  <si>
    <t>研究助成金</t>
    <rPh sb="0" eb="2">
      <t>ケンキュウ</t>
    </rPh>
    <rPh sb="2" eb="5">
      <t>ジョセイキン</t>
    </rPh>
    <phoneticPr fontId="1"/>
  </si>
  <si>
    <t>http://zaidan.taiyo-ltd.co.jp/outline.html</t>
  </si>
  <si>
    <t>https://www.phrf.jp/aboutus/gaiyou_jyosei_oubo.php</t>
  </si>
  <si>
    <t>23-146</t>
    <phoneticPr fontId="1"/>
  </si>
  <si>
    <t>公益財団法人池谷科学技術振興財団</t>
    <rPh sb="0" eb="2">
      <t>コウエキ</t>
    </rPh>
    <rPh sb="2" eb="4">
      <t>ザイダン</t>
    </rPh>
    <rPh sb="4" eb="6">
      <t>ホウジン</t>
    </rPh>
    <rPh sb="6" eb="16">
      <t>イケタニカガクギジュツシンコウザイダン</t>
    </rPh>
    <phoneticPr fontId="1"/>
  </si>
  <si>
    <t>2024年度　助成事業</t>
    <rPh sb="4" eb="6">
      <t>ネンド</t>
    </rPh>
    <rPh sb="7" eb="9">
      <t>ジョセイ</t>
    </rPh>
    <rPh sb="9" eb="11">
      <t>ジギョウ</t>
    </rPh>
    <phoneticPr fontId="1"/>
  </si>
  <si>
    <t>先端材料及びこれに関連する化学技術
1）研究助成
2）国際交流等助成</t>
    <rPh sb="0" eb="2">
      <t>センタン</t>
    </rPh>
    <rPh sb="2" eb="4">
      <t>ザイリョウ</t>
    </rPh>
    <rPh sb="4" eb="5">
      <t>オヨ</t>
    </rPh>
    <rPh sb="9" eb="11">
      <t>カンレン</t>
    </rPh>
    <rPh sb="13" eb="15">
      <t>カガク</t>
    </rPh>
    <rPh sb="15" eb="17">
      <t>ギジュツ</t>
    </rPh>
    <rPh sb="20" eb="22">
      <t>ケンキュウ</t>
    </rPh>
    <rPh sb="22" eb="24">
      <t>ジョセイ</t>
    </rPh>
    <rPh sb="27" eb="29">
      <t>コクサイ</t>
    </rPh>
    <rPh sb="29" eb="31">
      <t>コウリュウ</t>
    </rPh>
    <rPh sb="31" eb="32">
      <t>トウ</t>
    </rPh>
    <rPh sb="32" eb="34">
      <t>ジョセイ</t>
    </rPh>
    <phoneticPr fontId="1"/>
  </si>
  <si>
    <t>2024年4月上旬</t>
    <rPh sb="4" eb="5">
      <t>ネン</t>
    </rPh>
    <rPh sb="6" eb="7">
      <t>ガツ</t>
    </rPh>
    <rPh sb="7" eb="9">
      <t>ジョウジュン</t>
    </rPh>
    <phoneticPr fontId="1"/>
  </si>
  <si>
    <t>-</t>
    <phoneticPr fontId="1"/>
  </si>
  <si>
    <t>https://www.iketani-zaidan.or.jp/system/?page_id=05</t>
    <phoneticPr fontId="1"/>
  </si>
  <si>
    <t>23-147</t>
    <phoneticPr fontId="1"/>
  </si>
  <si>
    <t>23-148</t>
    <phoneticPr fontId="1"/>
  </si>
  <si>
    <t>【各締切】
•事業者登録：11/16（木）15時
•インターネット申請：11/17（金）15時
•簡易書留書類必着期限：11/24（金）17時
注）申請にはインターネット、書類の郵送の両方が必要です</t>
    <rPh sb="1" eb="2">
      <t>カク</t>
    </rPh>
    <rPh sb="2" eb="4">
      <t>シメキリ</t>
    </rPh>
    <rPh sb="7" eb="10">
      <t>ジギョウシャ</t>
    </rPh>
    <rPh sb="10" eb="12">
      <t>トウロク</t>
    </rPh>
    <rPh sb="19" eb="20">
      <t>モク</t>
    </rPh>
    <rPh sb="23" eb="24">
      <t>ジ</t>
    </rPh>
    <rPh sb="33" eb="35">
      <t>シンセイ</t>
    </rPh>
    <rPh sb="42" eb="43">
      <t>キン</t>
    </rPh>
    <rPh sb="46" eb="47">
      <t>ジ</t>
    </rPh>
    <rPh sb="49" eb="51">
      <t>カンイ</t>
    </rPh>
    <rPh sb="51" eb="53">
      <t>カキトメ</t>
    </rPh>
    <rPh sb="53" eb="55">
      <t>ショルイ</t>
    </rPh>
    <rPh sb="55" eb="57">
      <t>ヒッチャク</t>
    </rPh>
    <rPh sb="57" eb="59">
      <t>キゲン</t>
    </rPh>
    <rPh sb="66" eb="67">
      <t>キン</t>
    </rPh>
    <rPh sb="70" eb="71">
      <t>ジ</t>
    </rPh>
    <rPh sb="73" eb="74">
      <t>チュウ</t>
    </rPh>
    <rPh sb="75" eb="77">
      <t>シンセイ</t>
    </rPh>
    <rPh sb="87" eb="89">
      <t>ショルイ</t>
    </rPh>
    <rPh sb="90" eb="92">
      <t>ユウソウ</t>
    </rPh>
    <rPh sb="93" eb="95">
      <t>リョウホウ</t>
    </rPh>
    <rPh sb="96" eb="98">
      <t>ヒツヨウ</t>
    </rPh>
    <phoneticPr fontId="1"/>
  </si>
  <si>
    <t>公益財団法人 河川財団</t>
    <rPh sb="0" eb="2">
      <t>コウエキ</t>
    </rPh>
    <rPh sb="2" eb="4">
      <t>ザイダン</t>
    </rPh>
    <rPh sb="4" eb="6">
      <t>ホウジン</t>
    </rPh>
    <rPh sb="7" eb="9">
      <t>カセン</t>
    </rPh>
    <rPh sb="9" eb="11">
      <t>ザイダン</t>
    </rPh>
    <phoneticPr fontId="1"/>
  </si>
  <si>
    <t xml:space="preserve">
対象テーマ：
【工学、自然科学系】
①水・物質循環、水環境
②生態系・景観などの河川環境
③水害・土砂災害時等の軽減、土砂管理
④水資源
⑤水に関するエネルギー
⑥河川・水分野に関する気候変動適応・緩和
⑦「川づくり」に貢献する先端技術の開発・導入
⑧その他
【社会科学、人文科学系】
⑨河川・水教育（カリキュラム開発等も含む）
⑩川や水に関する地域の歴史・文化・伝統
⑪川づくり・まちづくりにおける地域との連携
⑬治水や利水等の経済効果
⑭その他
【文理融合型】
⑮上記「工学、自然科学系」と「社会科学、人文科学系」の双方の視点を組み合わせることにより、新たな知見を得ることを目指した調査・研究
</t>
    <rPh sb="1" eb="3">
      <t>タイショウ</t>
    </rPh>
    <rPh sb="9" eb="11">
      <t>コウガク</t>
    </rPh>
    <rPh sb="12" eb="14">
      <t>シゼン</t>
    </rPh>
    <rPh sb="14" eb="17">
      <t>カガクケイ</t>
    </rPh>
    <rPh sb="20" eb="21">
      <t>ミズ</t>
    </rPh>
    <rPh sb="22" eb="24">
      <t>ブッシツ</t>
    </rPh>
    <rPh sb="24" eb="26">
      <t>ジュンカン</t>
    </rPh>
    <rPh sb="27" eb="28">
      <t>ミズ</t>
    </rPh>
    <rPh sb="28" eb="30">
      <t>カンキョウ</t>
    </rPh>
    <rPh sb="32" eb="35">
      <t>セイタイケイ</t>
    </rPh>
    <rPh sb="36" eb="38">
      <t>ケイカン</t>
    </rPh>
    <rPh sb="41" eb="45">
      <t>カセンカンキョウ</t>
    </rPh>
    <rPh sb="47" eb="49">
      <t>スイガイ</t>
    </rPh>
    <rPh sb="50" eb="52">
      <t>ドシャ</t>
    </rPh>
    <rPh sb="52" eb="55">
      <t>サイガイジ</t>
    </rPh>
    <rPh sb="55" eb="56">
      <t>トウ</t>
    </rPh>
    <rPh sb="57" eb="59">
      <t>ケイゲン</t>
    </rPh>
    <rPh sb="60" eb="62">
      <t>ドシャ</t>
    </rPh>
    <rPh sb="62" eb="64">
      <t>カンリ</t>
    </rPh>
    <rPh sb="66" eb="67">
      <t>ミズ</t>
    </rPh>
    <rPh sb="67" eb="69">
      <t>シゲン</t>
    </rPh>
    <rPh sb="71" eb="72">
      <t>ミズ</t>
    </rPh>
    <rPh sb="73" eb="74">
      <t>カン</t>
    </rPh>
    <rPh sb="83" eb="85">
      <t>カセン</t>
    </rPh>
    <rPh sb="86" eb="87">
      <t>ミズ</t>
    </rPh>
    <rPh sb="87" eb="89">
      <t>ブンヤ</t>
    </rPh>
    <rPh sb="90" eb="91">
      <t>カン</t>
    </rPh>
    <rPh sb="93" eb="95">
      <t>キコウ</t>
    </rPh>
    <rPh sb="95" eb="97">
      <t>ヘンドウ</t>
    </rPh>
    <rPh sb="97" eb="99">
      <t>テキオウ</t>
    </rPh>
    <rPh sb="100" eb="102">
      <t>カンワ</t>
    </rPh>
    <rPh sb="105" eb="106">
      <t>カワ</t>
    </rPh>
    <rPh sb="111" eb="113">
      <t>コウケン</t>
    </rPh>
    <rPh sb="115" eb="117">
      <t>センタン</t>
    </rPh>
    <rPh sb="117" eb="119">
      <t>ギジュツ</t>
    </rPh>
    <rPh sb="120" eb="122">
      <t>カイハツ</t>
    </rPh>
    <rPh sb="123" eb="125">
      <t>ドウニュウ</t>
    </rPh>
    <rPh sb="129" eb="130">
      <t>タ</t>
    </rPh>
    <rPh sb="132" eb="134">
      <t>シャカイ</t>
    </rPh>
    <rPh sb="134" eb="136">
      <t>カガク</t>
    </rPh>
    <rPh sb="137" eb="139">
      <t>ジンブン</t>
    </rPh>
    <rPh sb="139" eb="142">
      <t>カガクケイ</t>
    </rPh>
    <rPh sb="145" eb="147">
      <t>カセン</t>
    </rPh>
    <rPh sb="148" eb="149">
      <t>ミズ</t>
    </rPh>
    <rPh sb="149" eb="151">
      <t>キョウイク</t>
    </rPh>
    <rPh sb="158" eb="160">
      <t>カイハツ</t>
    </rPh>
    <rPh sb="160" eb="161">
      <t>トウ</t>
    </rPh>
    <rPh sb="162" eb="163">
      <t>フク</t>
    </rPh>
    <rPh sb="167" eb="168">
      <t>カワ</t>
    </rPh>
    <rPh sb="169" eb="170">
      <t>ミズ</t>
    </rPh>
    <rPh sb="171" eb="172">
      <t>カン</t>
    </rPh>
    <rPh sb="174" eb="176">
      <t>チイキ</t>
    </rPh>
    <rPh sb="177" eb="179">
      <t>レキシ</t>
    </rPh>
    <rPh sb="180" eb="182">
      <t>ブンカ</t>
    </rPh>
    <rPh sb="183" eb="185">
      <t>デントウ</t>
    </rPh>
    <rPh sb="187" eb="188">
      <t>カワ</t>
    </rPh>
    <rPh sb="201" eb="203">
      <t>チイキ</t>
    </rPh>
    <rPh sb="205" eb="207">
      <t>レンケイ</t>
    </rPh>
    <rPh sb="209" eb="211">
      <t>チスイ</t>
    </rPh>
    <rPh sb="212" eb="214">
      <t>リスイ</t>
    </rPh>
    <rPh sb="214" eb="215">
      <t>トウ</t>
    </rPh>
    <rPh sb="216" eb="218">
      <t>ケイザイ</t>
    </rPh>
    <rPh sb="218" eb="220">
      <t>コウカ</t>
    </rPh>
    <rPh sb="224" eb="225">
      <t>ホカ</t>
    </rPh>
    <rPh sb="227" eb="229">
      <t>ブンリ</t>
    </rPh>
    <rPh sb="229" eb="232">
      <t>ユウゴウガタ</t>
    </rPh>
    <rPh sb="235" eb="237">
      <t>ジョウキ</t>
    </rPh>
    <rPh sb="238" eb="240">
      <t>コウガク</t>
    </rPh>
    <rPh sb="241" eb="243">
      <t>シゼン</t>
    </rPh>
    <rPh sb="243" eb="246">
      <t>カガクケイ</t>
    </rPh>
    <rPh sb="249" eb="251">
      <t>シャカイ</t>
    </rPh>
    <rPh sb="251" eb="253">
      <t>カガク</t>
    </rPh>
    <rPh sb="254" eb="256">
      <t>ジンブン</t>
    </rPh>
    <rPh sb="256" eb="259">
      <t>カガクケイ</t>
    </rPh>
    <rPh sb="261" eb="263">
      <t>ソウホウ</t>
    </rPh>
    <rPh sb="264" eb="266">
      <t>シテン</t>
    </rPh>
    <rPh sb="267" eb="268">
      <t>ク</t>
    </rPh>
    <rPh sb="269" eb="270">
      <t>ア</t>
    </rPh>
    <rPh sb="279" eb="280">
      <t>アラ</t>
    </rPh>
    <rPh sb="282" eb="284">
      <t>チケン</t>
    </rPh>
    <rPh sb="285" eb="286">
      <t>エ</t>
    </rPh>
    <rPh sb="290" eb="292">
      <t>メザ</t>
    </rPh>
    <rPh sb="294" eb="296">
      <t>チョウサ</t>
    </rPh>
    <rPh sb="297" eb="299">
      <t>ケンキュウ</t>
    </rPh>
    <phoneticPr fontId="1"/>
  </si>
  <si>
    <t xml:space="preserve">2024年度　河川基金
</t>
    <rPh sb="4" eb="6">
      <t>ネンド</t>
    </rPh>
    <rPh sb="7" eb="9">
      <t>カセン</t>
    </rPh>
    <rPh sb="9" eb="11">
      <t>キキン</t>
    </rPh>
    <phoneticPr fontId="1"/>
  </si>
  <si>
    <t>締切：11/15（水）18：00厳守
Webシステムが閉鎖します</t>
    <rPh sb="0" eb="2">
      <t>シメキリ</t>
    </rPh>
    <rPh sb="9" eb="10">
      <t>スイ</t>
    </rPh>
    <rPh sb="16" eb="18">
      <t>ゲンシュ</t>
    </rPh>
    <rPh sb="27" eb="29">
      <t>ヘイサ</t>
    </rPh>
    <phoneticPr fontId="1"/>
  </si>
  <si>
    <t>https://www.kasen.or.jp/13475</t>
    <phoneticPr fontId="1"/>
  </si>
  <si>
    <t>2024年4月初旬</t>
    <rPh sb="4" eb="5">
      <t>ネン</t>
    </rPh>
    <rPh sb="6" eb="7">
      <t>ガツ</t>
    </rPh>
    <rPh sb="7" eb="9">
      <t>ショジュン</t>
    </rPh>
    <phoneticPr fontId="1"/>
  </si>
  <si>
    <t>満60歳未満の研究者
若手：35歳以下
（共に2024年3月31日時点）
※アウトリーチ活動Ｂは60歳以上も対象</t>
    <rPh sb="0" eb="1">
      <t>マン</t>
    </rPh>
    <rPh sb="3" eb="4">
      <t>サイ</t>
    </rPh>
    <rPh sb="4" eb="6">
      <t>ミマン</t>
    </rPh>
    <rPh sb="7" eb="10">
      <t>ケンキュウシャ</t>
    </rPh>
    <rPh sb="11" eb="13">
      <t>ワカテ</t>
    </rPh>
    <rPh sb="16" eb="17">
      <t>サイ</t>
    </rPh>
    <rPh sb="17" eb="19">
      <t>イカ</t>
    </rPh>
    <rPh sb="21" eb="22">
      <t>トモ</t>
    </rPh>
    <rPh sb="27" eb="28">
      <t>ネン</t>
    </rPh>
    <rPh sb="29" eb="30">
      <t>ガツ</t>
    </rPh>
    <rPh sb="32" eb="33">
      <t>ヒ</t>
    </rPh>
    <rPh sb="33" eb="35">
      <t>ジテン</t>
    </rPh>
    <rPh sb="44" eb="46">
      <t>カツドウ</t>
    </rPh>
    <rPh sb="50" eb="51">
      <t>サイ</t>
    </rPh>
    <rPh sb="51" eb="53">
      <t>イジョウ</t>
    </rPh>
    <rPh sb="54" eb="56">
      <t>タイショウ</t>
    </rPh>
    <phoneticPr fontId="1"/>
  </si>
  <si>
    <t>乳の学術連合（牛乳乳製品健康科学会議）</t>
    <rPh sb="0" eb="1">
      <t>チチ</t>
    </rPh>
    <rPh sb="2" eb="4">
      <t>ガクジュツ</t>
    </rPh>
    <rPh sb="4" eb="6">
      <t>レンゴウ</t>
    </rPh>
    <rPh sb="7" eb="9">
      <t>ギュウニュウ</t>
    </rPh>
    <rPh sb="9" eb="12">
      <t>ニュウセイヒン</t>
    </rPh>
    <rPh sb="12" eb="14">
      <t>ケンコウ</t>
    </rPh>
    <rPh sb="14" eb="16">
      <t>カガク</t>
    </rPh>
    <rPh sb="16" eb="18">
      <t>カイギ</t>
    </rPh>
    <phoneticPr fontId="1"/>
  </si>
  <si>
    <t>「牛乳乳製品健康科学」学術研究</t>
    <rPh sb="1" eb="3">
      <t>ギュウニュウ</t>
    </rPh>
    <rPh sb="3" eb="6">
      <t>ニュウセイヒン</t>
    </rPh>
    <rPh sb="6" eb="8">
      <t>ケンコウ</t>
    </rPh>
    <rPh sb="8" eb="10">
      <t>カガク</t>
    </rPh>
    <rPh sb="11" eb="13">
      <t>ガクジュツ</t>
    </rPh>
    <rPh sb="13" eb="15">
      <t>ケンキュウ</t>
    </rPh>
    <phoneticPr fontId="1"/>
  </si>
  <si>
    <t>【募集テーマ】
①牛乳乳製品が免疫機能や腸内環境に及ぼす影響に関する研究
②牛乳乳製品の栄養学的価値に関する研究
③女性の健康に対する牛乳乳製品の有用性に関する研究
④牛乳乳製品に関わる新規探索研究</t>
    <rPh sb="1" eb="3">
      <t>ボシュウ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38" eb="43">
      <t>ギュウニュウニュウセイヒン</t>
    </rPh>
    <rPh sb="44" eb="48">
      <t>エイヨウガクテキ</t>
    </rPh>
    <rPh sb="48" eb="50">
      <t>カチ</t>
    </rPh>
    <rPh sb="51" eb="52">
      <t>カン</t>
    </rPh>
    <rPh sb="54" eb="56">
      <t>ケンキュウ</t>
    </rPh>
    <rPh sb="58" eb="60">
      <t>ジョセイ</t>
    </rPh>
    <rPh sb="61" eb="63">
      <t>ケンコウ</t>
    </rPh>
    <rPh sb="64" eb="65">
      <t>タイ</t>
    </rPh>
    <rPh sb="67" eb="72">
      <t>ギュウニュウニュウセイヒン</t>
    </rPh>
    <rPh sb="73" eb="76">
      <t>ユウヨウセイ</t>
    </rPh>
    <rPh sb="77" eb="78">
      <t>カン</t>
    </rPh>
    <rPh sb="80" eb="82">
      <t>ケンキュウ</t>
    </rPh>
    <rPh sb="84" eb="89">
      <t>ギュウニュウニュウセイヒン</t>
    </rPh>
    <rPh sb="90" eb="91">
      <t>カカ</t>
    </rPh>
    <rPh sb="93" eb="99">
      <t>シンキタンサクケンキュウ</t>
    </rPh>
    <phoneticPr fontId="1"/>
  </si>
  <si>
    <t>-</t>
    <phoneticPr fontId="1"/>
  </si>
  <si>
    <t>「乳の社会文化」学術研究</t>
    <rPh sb="1" eb="2">
      <t>チチ</t>
    </rPh>
    <rPh sb="3" eb="7">
      <t>シャカイブンカ</t>
    </rPh>
    <rPh sb="8" eb="10">
      <t>ガクジュツ</t>
    </rPh>
    <rPh sb="10" eb="12">
      <t>ケンキュウ</t>
    </rPh>
    <phoneticPr fontId="1"/>
  </si>
  <si>
    <t>1）特定研究
①牛乳乳製品の価値創造
②牛乳乳製品の食生活への受容
③ＳＤＧｓ（持続可能な開発目標）への日本の酪農乳業の貢献
④学校給食の社会的意義と可能性
2）一般研究
⑤乳及び酪農業に関する社会的・文化的視点からの研究</t>
    <rPh sb="2" eb="4">
      <t>トクテイ</t>
    </rPh>
    <rPh sb="4" eb="6">
      <t>ケンキュウ</t>
    </rPh>
    <rPh sb="8" eb="13">
      <t>ギュウニュウニュウセイヒン</t>
    </rPh>
    <rPh sb="14" eb="18">
      <t>カチソウゾウ</t>
    </rPh>
    <rPh sb="20" eb="25">
      <t>ギュウニュウニュウセイヒン</t>
    </rPh>
    <rPh sb="26" eb="29">
      <t>ショクセイカツ</t>
    </rPh>
    <rPh sb="31" eb="33">
      <t>ジュヨウ</t>
    </rPh>
    <rPh sb="40" eb="44">
      <t>ジゾクカノウ</t>
    </rPh>
    <rPh sb="45" eb="47">
      <t>カイハツ</t>
    </rPh>
    <rPh sb="47" eb="49">
      <t>モクヒョウ</t>
    </rPh>
    <rPh sb="52" eb="54">
      <t>ニホン</t>
    </rPh>
    <rPh sb="55" eb="57">
      <t>ラクノウ</t>
    </rPh>
    <rPh sb="57" eb="59">
      <t>ニュウギョウ</t>
    </rPh>
    <rPh sb="60" eb="62">
      <t>コウケン</t>
    </rPh>
    <rPh sb="64" eb="68">
      <t>ガッコウキュウショク</t>
    </rPh>
    <rPh sb="69" eb="74">
      <t>シャカイテキイギ</t>
    </rPh>
    <rPh sb="75" eb="78">
      <t>カノウセイ</t>
    </rPh>
    <rPh sb="82" eb="86">
      <t>イッパンケンキュウ</t>
    </rPh>
    <rPh sb="88" eb="89">
      <t>チチ</t>
    </rPh>
    <rPh sb="89" eb="90">
      <t>オヨ</t>
    </rPh>
    <rPh sb="91" eb="94">
      <t>ラクノウギョウ</t>
    </rPh>
    <rPh sb="95" eb="96">
      <t>カン</t>
    </rPh>
    <rPh sb="98" eb="101">
      <t>シャカイテキ</t>
    </rPh>
    <rPh sb="102" eb="105">
      <t>ブンカテキ</t>
    </rPh>
    <rPh sb="105" eb="107">
      <t>シテン</t>
    </rPh>
    <rPh sb="110" eb="112">
      <t>ケンキュウ</t>
    </rPh>
    <phoneticPr fontId="1"/>
  </si>
  <si>
    <t>乳の学術連合（乳の社会文化ネットワーク）</t>
    <rPh sb="0" eb="1">
      <t>チチ</t>
    </rPh>
    <rPh sb="2" eb="4">
      <t>ガクジュツ</t>
    </rPh>
    <rPh sb="4" eb="6">
      <t>レンゴウ</t>
    </rPh>
    <rPh sb="7" eb="8">
      <t>チチ</t>
    </rPh>
    <rPh sb="9" eb="11">
      <t>シャカイ</t>
    </rPh>
    <rPh sb="11" eb="13">
      <t>ブンカ</t>
    </rPh>
    <phoneticPr fontId="1"/>
  </si>
  <si>
    <t>乳の学術連合（牛乳食育研究会）</t>
    <rPh sb="0" eb="1">
      <t>チチ</t>
    </rPh>
    <rPh sb="2" eb="4">
      <t>ガクジュツ</t>
    </rPh>
    <rPh sb="4" eb="6">
      <t>レンゴウ</t>
    </rPh>
    <rPh sb="7" eb="9">
      <t>ギュウニュウ</t>
    </rPh>
    <rPh sb="9" eb="11">
      <t>ショクイク</t>
    </rPh>
    <rPh sb="11" eb="14">
      <t>ケンキュウカイ</t>
    </rPh>
    <phoneticPr fontId="1"/>
  </si>
  <si>
    <t>「食と教育」学術研究</t>
    <rPh sb="1" eb="2">
      <t>ショク</t>
    </rPh>
    <rPh sb="3" eb="5">
      <t>キョウイク</t>
    </rPh>
    <rPh sb="6" eb="8">
      <t>ガクジュツ</t>
    </rPh>
    <rPh sb="8" eb="10">
      <t>ケンキュウ</t>
    </rPh>
    <phoneticPr fontId="1"/>
  </si>
  <si>
    <t>1）特定研究
①教科等の教育における「乳」の教育的価値を活用した教育プログラムの開発と検証
②学校給食におけるＳＤＧｓ視点での「乳」を活用した食育プログラム開発（もしくは教育的価値の考察）
③災害も含めた非常時に対応するための教育プログラムの検討
④「家庭」「地域」における食と栄養の社会的な課題に対応した、「乳」を活用した継続的な支援と食育プログラムの開発と検証
2）一般研究
⑤「乳」に関する教育的視点からの研究</t>
    <rPh sb="2" eb="4">
      <t>トクテイ</t>
    </rPh>
    <rPh sb="4" eb="6">
      <t>ケンキュウ</t>
    </rPh>
    <rPh sb="8" eb="10">
      <t>キョウカ</t>
    </rPh>
    <rPh sb="10" eb="11">
      <t>トウ</t>
    </rPh>
    <rPh sb="12" eb="14">
      <t>キョウイク</t>
    </rPh>
    <rPh sb="19" eb="20">
      <t>チチ</t>
    </rPh>
    <rPh sb="22" eb="25">
      <t>キョウイクテキ</t>
    </rPh>
    <rPh sb="25" eb="27">
      <t>カチ</t>
    </rPh>
    <rPh sb="28" eb="30">
      <t>カツヨウ</t>
    </rPh>
    <rPh sb="32" eb="34">
      <t>キョウイク</t>
    </rPh>
    <rPh sb="40" eb="42">
      <t>カイハツ</t>
    </rPh>
    <rPh sb="43" eb="45">
      <t>ケンショウ</t>
    </rPh>
    <rPh sb="47" eb="51">
      <t>ガッコウキュウショク</t>
    </rPh>
    <rPh sb="59" eb="61">
      <t>シテン</t>
    </rPh>
    <rPh sb="64" eb="65">
      <t>チチ</t>
    </rPh>
    <rPh sb="67" eb="69">
      <t>カツヨウ</t>
    </rPh>
    <rPh sb="71" eb="73">
      <t>ショクイク</t>
    </rPh>
    <rPh sb="78" eb="80">
      <t>カイハツ</t>
    </rPh>
    <rPh sb="85" eb="90">
      <t>キョウイクテキカチ</t>
    </rPh>
    <rPh sb="91" eb="93">
      <t>コウサツ</t>
    </rPh>
    <rPh sb="96" eb="98">
      <t>サイガイ</t>
    </rPh>
    <rPh sb="99" eb="100">
      <t>フク</t>
    </rPh>
    <rPh sb="102" eb="105">
      <t>ヒジョウジ</t>
    </rPh>
    <rPh sb="106" eb="108">
      <t>タイオウ</t>
    </rPh>
    <rPh sb="113" eb="115">
      <t>キョウイク</t>
    </rPh>
    <rPh sb="121" eb="123">
      <t>ケントウ</t>
    </rPh>
    <rPh sb="126" eb="128">
      <t>カテイ</t>
    </rPh>
    <rPh sb="130" eb="132">
      <t>チイキ</t>
    </rPh>
    <rPh sb="137" eb="138">
      <t>ショク</t>
    </rPh>
    <rPh sb="139" eb="141">
      <t>エイヨウ</t>
    </rPh>
    <rPh sb="142" eb="145">
      <t>シャカイテキ</t>
    </rPh>
    <rPh sb="146" eb="148">
      <t>カダイ</t>
    </rPh>
    <rPh sb="149" eb="151">
      <t>タイオウ</t>
    </rPh>
    <rPh sb="155" eb="156">
      <t>チチ</t>
    </rPh>
    <rPh sb="158" eb="160">
      <t>カツヨウ</t>
    </rPh>
    <rPh sb="162" eb="165">
      <t>ケイゾクテキ</t>
    </rPh>
    <rPh sb="166" eb="168">
      <t>シエン</t>
    </rPh>
    <rPh sb="169" eb="171">
      <t>ショクイク</t>
    </rPh>
    <rPh sb="177" eb="179">
      <t>カイハツ</t>
    </rPh>
    <rPh sb="180" eb="182">
      <t>ケンショウ</t>
    </rPh>
    <rPh sb="186" eb="190">
      <t>イッパンケンキュウ</t>
    </rPh>
    <rPh sb="193" eb="194">
      <t>チチ</t>
    </rPh>
    <rPh sb="196" eb="197">
      <t>カン</t>
    </rPh>
    <rPh sb="199" eb="202">
      <t>キョウイクテキ</t>
    </rPh>
    <rPh sb="202" eb="204">
      <t>シテン</t>
    </rPh>
    <rPh sb="207" eb="209">
      <t>ケンキュウ</t>
    </rPh>
    <phoneticPr fontId="1"/>
  </si>
  <si>
    <t>2024年3月頃</t>
    <rPh sb="4" eb="5">
      <t>ネン</t>
    </rPh>
    <rPh sb="6" eb="7">
      <t>ガツ</t>
    </rPh>
    <rPh sb="7" eb="8">
      <t>コロ</t>
    </rPh>
    <phoneticPr fontId="1"/>
  </si>
  <si>
    <t>公益財団法人　ＪＫＡ</t>
    <rPh sb="0" eb="6">
      <t>コウエキザイダンホウジン</t>
    </rPh>
    <phoneticPr fontId="1"/>
  </si>
  <si>
    <t>2024年度　「機械振興補助事業」と「公益事業振興補助事業」</t>
    <rPh sb="4" eb="6">
      <t>ネンド</t>
    </rPh>
    <rPh sb="8" eb="10">
      <t>キカイ</t>
    </rPh>
    <rPh sb="10" eb="12">
      <t>シンコウ</t>
    </rPh>
    <rPh sb="12" eb="16">
      <t>ホジョジギョウ</t>
    </rPh>
    <rPh sb="19" eb="23">
      <t>コウエキジギョウ</t>
    </rPh>
    <rPh sb="23" eb="25">
      <t>シンコウ</t>
    </rPh>
    <rPh sb="25" eb="29">
      <t>ホジョジギョウ</t>
    </rPh>
    <phoneticPr fontId="1"/>
  </si>
  <si>
    <t xml:space="preserve">
1.機械振興に資する研究（分野はＨＰ参照）
①個別研究
②若手研究
③開発研究
④ステップアップ研究
⑤複数年研究
</t>
    <rPh sb="3" eb="5">
      <t>キカイ</t>
    </rPh>
    <rPh sb="5" eb="7">
      <t>シンコウ</t>
    </rPh>
    <rPh sb="8" eb="9">
      <t>シ</t>
    </rPh>
    <rPh sb="11" eb="13">
      <t>ケンキュウ</t>
    </rPh>
    <rPh sb="14" eb="16">
      <t>ブンヤ</t>
    </rPh>
    <rPh sb="19" eb="21">
      <t>サンショウ</t>
    </rPh>
    <rPh sb="24" eb="26">
      <t>コベツ</t>
    </rPh>
    <rPh sb="26" eb="28">
      <t>ケンキュウ</t>
    </rPh>
    <rPh sb="30" eb="32">
      <t>ワカテ</t>
    </rPh>
    <rPh sb="32" eb="34">
      <t>ケンキュウ</t>
    </rPh>
    <rPh sb="36" eb="38">
      <t>カイハツ</t>
    </rPh>
    <rPh sb="38" eb="40">
      <t>ケンキュウ</t>
    </rPh>
    <rPh sb="49" eb="51">
      <t>ケンキュウ</t>
    </rPh>
    <rPh sb="53" eb="56">
      <t>フクスウネン</t>
    </rPh>
    <rPh sb="56" eb="58">
      <t>ケンキュウ</t>
    </rPh>
    <phoneticPr fontId="1"/>
  </si>
  <si>
    <t>若手のみ対象</t>
    <rPh sb="0" eb="2">
      <t>ワカテ</t>
    </rPh>
    <rPh sb="4" eb="6">
      <t>タイショウ</t>
    </rPh>
    <phoneticPr fontId="1"/>
  </si>
  <si>
    <t>2.公益・社会福祉の増進に資する研究（分野はＨＰ参照）
①幸せに暮らせる社会を創るための活動に資する研究
②ギャンブル等依存症に係る研究
③女性のスポーツの機会の向上に係る研究
④女性アスリートの競技力や社会的評価の向上に資する研究</t>
    <phoneticPr fontId="1"/>
  </si>
  <si>
    <t>23-149</t>
    <phoneticPr fontId="1"/>
  </si>
  <si>
    <t>23-150</t>
    <phoneticPr fontId="1"/>
  </si>
  <si>
    <t>公益財団法人 富山県ひとづくり財団</t>
    <rPh sb="0" eb="4">
      <t>コウエキザイダン</t>
    </rPh>
    <rPh sb="4" eb="6">
      <t>ホウジン</t>
    </rPh>
    <rPh sb="7" eb="10">
      <t>トヤマケン</t>
    </rPh>
    <rPh sb="15" eb="17">
      <t>ザイダン</t>
    </rPh>
    <phoneticPr fontId="1"/>
  </si>
  <si>
    <t>第41回「とやま賞」の推薦</t>
    <rPh sb="0" eb="1">
      <t>ダイ</t>
    </rPh>
    <rPh sb="3" eb="4">
      <t>カイ</t>
    </rPh>
    <rPh sb="8" eb="9">
      <t>ショウ</t>
    </rPh>
    <rPh sb="11" eb="13">
      <t>スイセン</t>
    </rPh>
    <phoneticPr fontId="1"/>
  </si>
  <si>
    <t>45歳以下（2024年4月1日現在）</t>
    <rPh sb="2" eb="3">
      <t>サイ</t>
    </rPh>
    <rPh sb="3" eb="5">
      <t>イカ</t>
    </rPh>
    <rPh sb="10" eb="11">
      <t>ネン</t>
    </rPh>
    <rPh sb="12" eb="13">
      <t>ガツ</t>
    </rPh>
    <rPh sb="14" eb="15">
      <t>ヒ</t>
    </rPh>
    <rPh sb="15" eb="17">
      <t>ゲンザイ</t>
    </rPh>
    <phoneticPr fontId="1"/>
  </si>
  <si>
    <t>推薦</t>
    <rPh sb="0" eb="2">
      <t>スイセン</t>
    </rPh>
    <phoneticPr fontId="1"/>
  </si>
  <si>
    <t>2024年5月下旬</t>
    <rPh sb="4" eb="5">
      <t>ネン</t>
    </rPh>
    <rPh sb="6" eb="7">
      <t>ガツ</t>
    </rPh>
    <rPh sb="7" eb="9">
      <t>ゲジュン</t>
    </rPh>
    <phoneticPr fontId="1"/>
  </si>
  <si>
    <t>学術研究、科学技術、文化・芸術、スポーツ等の分野において、すぐれた業績を挙げ、将来の活躍が期待される個人</t>
    <rPh sb="0" eb="2">
      <t>ガクジュツ</t>
    </rPh>
    <rPh sb="2" eb="4">
      <t>ケンキュウ</t>
    </rPh>
    <rPh sb="5" eb="7">
      <t>カガク</t>
    </rPh>
    <rPh sb="7" eb="9">
      <t>ギジュツ</t>
    </rPh>
    <rPh sb="10" eb="12">
      <t>ブンカ</t>
    </rPh>
    <rPh sb="13" eb="15">
      <t>ゲイジュツ</t>
    </rPh>
    <rPh sb="20" eb="21">
      <t>トウ</t>
    </rPh>
    <rPh sb="22" eb="24">
      <t>ブンヤ</t>
    </rPh>
    <rPh sb="33" eb="35">
      <t>ギョウセキ</t>
    </rPh>
    <rPh sb="36" eb="37">
      <t>ア</t>
    </rPh>
    <rPh sb="39" eb="41">
      <t>ショウライ</t>
    </rPh>
    <rPh sb="42" eb="44">
      <t>カツヤク</t>
    </rPh>
    <rPh sb="45" eb="47">
      <t>キタイ</t>
    </rPh>
    <rPh sb="50" eb="52">
      <t>コジン</t>
    </rPh>
    <phoneticPr fontId="1"/>
  </si>
  <si>
    <t>公益財団法人 杉浦記念財団</t>
    <rPh sb="0" eb="6">
      <t>コウエキザイダンホウジン</t>
    </rPh>
    <rPh sb="7" eb="9">
      <t>スギウラ</t>
    </rPh>
    <rPh sb="9" eb="11">
      <t>キネン</t>
    </rPh>
    <rPh sb="11" eb="13">
      <t>ザイダン</t>
    </rPh>
    <phoneticPr fontId="1"/>
  </si>
  <si>
    <t>第13回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</si>
  <si>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地域医療・福祉を振興し、国民の健康と生活の向上に優れた成果をおさめ、住み慣れた地域で安心して、その人らしく住み続けることを支援する活動を行った個人等を表彰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コジン</t>
    </rPh>
    <rPh sb="73" eb="74">
      <t>トウ</t>
    </rPh>
    <rPh sb="75" eb="77">
      <t>ヒョウショウ</t>
    </rPh>
    <phoneticPr fontId="1"/>
  </si>
  <si>
    <t>2024年3月上旬</t>
    <rPh sb="4" eb="5">
      <t>ネン</t>
    </rPh>
    <rPh sb="6" eb="7">
      <t>ガツ</t>
    </rPh>
    <rPh sb="7" eb="9">
      <t>ジョウジュン</t>
    </rPh>
    <phoneticPr fontId="1"/>
  </si>
  <si>
    <t>公益財団法人 藤原科学財団</t>
    <rPh sb="0" eb="6">
      <t>コウエキザイダンホウジン</t>
    </rPh>
    <rPh sb="7" eb="9">
      <t>フジワラ</t>
    </rPh>
    <rPh sb="9" eb="11">
      <t>カガク</t>
    </rPh>
    <rPh sb="11" eb="13">
      <t>ザイダン</t>
    </rPh>
    <phoneticPr fontId="1"/>
  </si>
  <si>
    <t>【推薦の対象】
自然科学分野</t>
    <rPh sb="1" eb="3">
      <t>スイセン</t>
    </rPh>
    <rPh sb="4" eb="6">
      <t>タイショウ</t>
    </rPh>
    <rPh sb="8" eb="10">
      <t>シゼン</t>
    </rPh>
    <rPh sb="10" eb="12">
      <t>カガク</t>
    </rPh>
    <rPh sb="12" eb="14">
      <t>ブンヤ</t>
    </rPh>
    <phoneticPr fontId="1"/>
  </si>
  <si>
    <t>2024年5月中旬</t>
    <rPh sb="4" eb="5">
      <t>ネン</t>
    </rPh>
    <rPh sb="6" eb="7">
      <t>ガツ</t>
    </rPh>
    <rPh sb="7" eb="9">
      <t>チュウジュン</t>
    </rPh>
    <phoneticPr fontId="1"/>
  </si>
  <si>
    <t>23-151</t>
    <phoneticPr fontId="1"/>
  </si>
  <si>
    <t>23-152</t>
    <phoneticPr fontId="1"/>
  </si>
  <si>
    <t>23-153</t>
    <phoneticPr fontId="1"/>
  </si>
  <si>
    <t>東日本高速道路株式会社</t>
    <rPh sb="0" eb="1">
      <t>ヒガシ</t>
    </rPh>
    <rPh sb="1" eb="3">
      <t>ニホン</t>
    </rPh>
    <rPh sb="3" eb="7">
      <t>コウソクドウロ</t>
    </rPh>
    <rPh sb="7" eb="9">
      <t>カブシキ</t>
    </rPh>
    <rPh sb="9" eb="11">
      <t>カイシャ</t>
    </rPh>
    <phoneticPr fontId="1"/>
  </si>
  <si>
    <t>令和5年度　NEXCO東日本　技術研究助成</t>
    <rPh sb="0" eb="2">
      <t>レイワ</t>
    </rPh>
    <rPh sb="3" eb="5">
      <t>ネンド</t>
    </rPh>
    <rPh sb="11" eb="12">
      <t>ヒガシ</t>
    </rPh>
    <rPh sb="12" eb="14">
      <t>ニホン</t>
    </rPh>
    <rPh sb="15" eb="17">
      <t>ギジュツ</t>
    </rPh>
    <rPh sb="17" eb="19">
      <t>ケンキュウ</t>
    </rPh>
    <rPh sb="19" eb="21">
      <t>ジョセイ</t>
    </rPh>
    <phoneticPr fontId="1"/>
  </si>
  <si>
    <t>2024年2月末頃</t>
    <rPh sb="4" eb="5">
      <t>ネン</t>
    </rPh>
    <rPh sb="6" eb="7">
      <t>ガツ</t>
    </rPh>
    <rPh sb="7" eb="8">
      <t>マツ</t>
    </rPh>
    <rPh sb="8" eb="9">
      <t>コロ</t>
    </rPh>
    <phoneticPr fontId="1"/>
  </si>
  <si>
    <t>-</t>
    <phoneticPr fontId="1"/>
  </si>
  <si>
    <t>https://m-alliance.j-milk.jp/</t>
  </si>
  <si>
    <t>https://www.jka-cycle.jp/shinsei</t>
  </si>
  <si>
    <t>https://www.t-hito.or.jp/zaidan/toyamashou/index39th.html</t>
  </si>
  <si>
    <t>https://sugi-zaidan.jp/smf/reward-new/</t>
  </si>
  <si>
    <t>第65回　藤原賞受賞候補者の推薦</t>
    <rPh sb="0" eb="1">
      <t>ダイ</t>
    </rPh>
    <rPh sb="3" eb="4">
      <t>カイ</t>
    </rPh>
    <rPh sb="5" eb="7">
      <t>フジワラ</t>
    </rPh>
    <rPh sb="7" eb="8">
      <t>ショウ</t>
    </rPh>
    <rPh sb="8" eb="10">
      <t>ジュショウ</t>
    </rPh>
    <rPh sb="10" eb="13">
      <t>コウホシャ</t>
    </rPh>
    <rPh sb="14" eb="16">
      <t>スイセン</t>
    </rPh>
    <phoneticPr fontId="1"/>
  </si>
  <si>
    <t>https://www.fujizai.or.jp/</t>
    <phoneticPr fontId="1"/>
  </si>
  <si>
    <t>【助成の対象】
共通テーマ
高速道路の安全性またはサービスレベルの向上に資する研究
特定テーマ
高速道路におけるDX・GXの推進に資する研究</t>
    <rPh sb="1" eb="3">
      <t>ジョセイ</t>
    </rPh>
    <rPh sb="4" eb="6">
      <t>タイショウ</t>
    </rPh>
    <rPh sb="8" eb="10">
      <t>キョウツウ</t>
    </rPh>
    <rPh sb="14" eb="18">
      <t>コウソクドウロ</t>
    </rPh>
    <rPh sb="19" eb="22">
      <t>アンゼンセイ</t>
    </rPh>
    <rPh sb="33" eb="35">
      <t>コウジョウ</t>
    </rPh>
    <rPh sb="36" eb="37">
      <t>シ</t>
    </rPh>
    <rPh sb="39" eb="41">
      <t>ケンキュウ</t>
    </rPh>
    <rPh sb="43" eb="45">
      <t>トクテイ</t>
    </rPh>
    <rPh sb="49" eb="53">
      <t>コウソクドウロ</t>
    </rPh>
    <rPh sb="63" eb="65">
      <t>スイシン</t>
    </rPh>
    <rPh sb="66" eb="67">
      <t>シ</t>
    </rPh>
    <rPh sb="69" eb="71">
      <t>ケンキュウ</t>
    </rPh>
    <phoneticPr fontId="1"/>
  </si>
  <si>
    <t>https://www.e-nexco.co.jp/pressroom/head_office/2023/1002/00013000.html</t>
  </si>
  <si>
    <t>23-154</t>
    <phoneticPr fontId="1"/>
  </si>
  <si>
    <t>公益財団法人　SBS鎌田財団</t>
    <rPh sb="0" eb="4">
      <t>コウエキザイダン</t>
    </rPh>
    <rPh sb="4" eb="6">
      <t>ホウジン</t>
    </rPh>
    <rPh sb="10" eb="12">
      <t>カマタ</t>
    </rPh>
    <rPh sb="12" eb="14">
      <t>ザイダン</t>
    </rPh>
    <phoneticPr fontId="1"/>
  </si>
  <si>
    <t>【助成対象】
テーマ一例
•効率的で持続可能な物流システムの構築に関連するもの
•持続可能な物流ネットワークの構築に関連するもの
•労働環境整備、安全輸送、新たな労働力の確保など構造改革に関連するもの
•その他、これからの持続可能な社会構築における「物流」全般</t>
    <rPh sb="1" eb="3">
      <t>ジョセイ</t>
    </rPh>
    <rPh sb="3" eb="5">
      <t>タイショウ</t>
    </rPh>
    <rPh sb="10" eb="12">
      <t>イチレイ</t>
    </rPh>
    <rPh sb="14" eb="17">
      <t>コウリツテキ</t>
    </rPh>
    <rPh sb="18" eb="22">
      <t>ジゾクカノウ</t>
    </rPh>
    <rPh sb="23" eb="25">
      <t>ブツリュウ</t>
    </rPh>
    <rPh sb="30" eb="32">
      <t>コウチク</t>
    </rPh>
    <rPh sb="33" eb="35">
      <t>カンレン</t>
    </rPh>
    <rPh sb="41" eb="45">
      <t>ジゾクカノウ</t>
    </rPh>
    <rPh sb="46" eb="48">
      <t>ブツリュウ</t>
    </rPh>
    <rPh sb="55" eb="57">
      <t>コウチク</t>
    </rPh>
    <rPh sb="58" eb="60">
      <t>カンレン</t>
    </rPh>
    <rPh sb="66" eb="68">
      <t>ロウドウ</t>
    </rPh>
    <rPh sb="68" eb="70">
      <t>カンキョウ</t>
    </rPh>
    <rPh sb="70" eb="72">
      <t>セイビ</t>
    </rPh>
    <rPh sb="73" eb="77">
      <t>アンゼンユソウ</t>
    </rPh>
    <rPh sb="78" eb="79">
      <t>アラ</t>
    </rPh>
    <rPh sb="81" eb="84">
      <t>ロウドウリョク</t>
    </rPh>
    <rPh sb="85" eb="87">
      <t>カクホ</t>
    </rPh>
    <rPh sb="89" eb="91">
      <t>コウゾウ</t>
    </rPh>
    <rPh sb="91" eb="93">
      <t>カイカク</t>
    </rPh>
    <rPh sb="94" eb="96">
      <t>カンレン</t>
    </rPh>
    <rPh sb="104" eb="105">
      <t>タ</t>
    </rPh>
    <rPh sb="111" eb="115">
      <t>ジゾクカノウ</t>
    </rPh>
    <rPh sb="116" eb="118">
      <t>シャカイ</t>
    </rPh>
    <rPh sb="118" eb="120">
      <t>コウチク</t>
    </rPh>
    <rPh sb="125" eb="127">
      <t>ブツリュウ</t>
    </rPh>
    <rPh sb="128" eb="130">
      <t>ゼンパン</t>
    </rPh>
    <phoneticPr fontId="1"/>
  </si>
  <si>
    <t>-</t>
    <phoneticPr fontId="1"/>
  </si>
  <si>
    <t>推薦</t>
    <rPh sb="0" eb="2">
      <t>スイセン</t>
    </rPh>
    <phoneticPr fontId="1"/>
  </si>
  <si>
    <t>2024年3月頃</t>
    <rPh sb="4" eb="5">
      <t>ネン</t>
    </rPh>
    <rPh sb="6" eb="7">
      <t>ガツ</t>
    </rPh>
    <rPh sb="7" eb="8">
      <t>コロ</t>
    </rPh>
    <phoneticPr fontId="1"/>
  </si>
  <si>
    <t>2023年度 物流研究助成</t>
    <rPh sb="4" eb="6">
      <t>ネンド</t>
    </rPh>
    <rPh sb="7" eb="9">
      <t>ブツリュウ</t>
    </rPh>
    <rPh sb="9" eb="11">
      <t>ケンキュウ</t>
    </rPh>
    <rPh sb="11" eb="13">
      <t>ジョセイ</t>
    </rPh>
    <phoneticPr fontId="1"/>
  </si>
  <si>
    <t>https://www.sbs-kamatazaidan.or.jp/skzd/furtherance/</t>
    <phoneticPr fontId="1"/>
  </si>
  <si>
    <t>23-155</t>
    <phoneticPr fontId="1"/>
  </si>
  <si>
    <t>国立研究開発法人　科学技術振興機構（ＪＳＴ）</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</si>
  <si>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第3回　羽ばたく女性研究者賞（マリア・スクウォドフスカ=キュリー賞）</t>
    <rPh sb="0" eb="1">
      <t>ダイ</t>
    </rPh>
    <rPh sb="2" eb="3">
      <t>カイ</t>
    </rPh>
    <rPh sb="4" eb="5">
      <t>ハ</t>
    </rPh>
    <rPh sb="8" eb="10">
      <t>ジョセイ</t>
    </rPh>
    <rPh sb="10" eb="13">
      <t>ケンキュウシャ</t>
    </rPh>
    <rPh sb="13" eb="14">
      <t>ショウ</t>
    </rPh>
    <rPh sb="32" eb="33">
      <t>ショウ</t>
    </rPh>
    <phoneticPr fontId="1"/>
  </si>
  <si>
    <t>2024年4月1日時点で博士学位取得後5年程度までの女性研究者</t>
    <rPh sb="4" eb="5">
      <t>ネン</t>
    </rPh>
    <rPh sb="6" eb="7">
      <t>ガツ</t>
    </rPh>
    <rPh sb="8" eb="9">
      <t>ヒ</t>
    </rPh>
    <rPh sb="9" eb="11">
      <t>ジテン</t>
    </rPh>
    <rPh sb="12" eb="14">
      <t>ハクシ</t>
    </rPh>
    <rPh sb="14" eb="16">
      <t>ガクイ</t>
    </rPh>
    <rPh sb="16" eb="19">
      <t>シュトクゴ</t>
    </rPh>
    <rPh sb="20" eb="21">
      <t>ネン</t>
    </rPh>
    <rPh sb="21" eb="23">
      <t>テイド</t>
    </rPh>
    <rPh sb="26" eb="28">
      <t>ジョセイ</t>
    </rPh>
    <rPh sb="28" eb="31">
      <t>ケンキュウシャ</t>
    </rPh>
    <phoneticPr fontId="1"/>
  </si>
  <si>
    <t>科学技術に関連する幅広い研究分野</t>
    <rPh sb="0" eb="2">
      <t>カガク</t>
    </rPh>
    <rPh sb="2" eb="4">
      <t>ギジュツ</t>
    </rPh>
    <rPh sb="5" eb="7">
      <t>カンレン</t>
    </rPh>
    <rPh sb="9" eb="11">
      <t>ハバヒロ</t>
    </rPh>
    <rPh sb="12" eb="16">
      <t>ケンキュウブンヤ</t>
    </rPh>
    <phoneticPr fontId="1"/>
  </si>
  <si>
    <t>2024年5月頃</t>
    <rPh sb="4" eb="5">
      <t>ネン</t>
    </rPh>
    <rPh sb="6" eb="7">
      <t>ガツ</t>
    </rPh>
    <rPh sb="7" eb="8">
      <t>コロ</t>
    </rPh>
    <phoneticPr fontId="1"/>
  </si>
  <si>
    <t>https://www.jst.go.jp/diversity/researcher/mscaward/index.html</t>
    <phoneticPr fontId="1"/>
  </si>
  <si>
    <t>23-156</t>
    <phoneticPr fontId="1"/>
  </si>
  <si>
    <t>令和5年度　挑戦的研究助成「セコムチャレンジ2023」</t>
    <rPh sb="0" eb="2">
      <t>レイワ</t>
    </rPh>
    <rPh sb="3" eb="5">
      <t>ネンド</t>
    </rPh>
    <rPh sb="6" eb="9">
      <t>チョウセンテキ</t>
    </rPh>
    <rPh sb="9" eb="11">
      <t>ケンキュウ</t>
    </rPh>
    <rPh sb="11" eb="13">
      <t>ジョセイ</t>
    </rPh>
    <phoneticPr fontId="1"/>
  </si>
  <si>
    <t>テーマ1.個人情報の保護と積極的利用を両立する生命医科学あるいは医療・健康管理データの研究
テーマ2.階層性を超えた生命基本原理：総合的アプローチ
テーマ3.最先端科学のELSI（論理的・法的・社会的側面）</t>
    <rPh sb="5" eb="7">
      <t>コジン</t>
    </rPh>
    <rPh sb="7" eb="9">
      <t>ジョウホウ</t>
    </rPh>
    <rPh sb="10" eb="12">
      <t>ホゴ</t>
    </rPh>
    <rPh sb="13" eb="16">
      <t>セッキョクテキ</t>
    </rPh>
    <rPh sb="16" eb="18">
      <t>リヨウ</t>
    </rPh>
    <rPh sb="19" eb="21">
      <t>リョウリツ</t>
    </rPh>
    <rPh sb="23" eb="25">
      <t>セイメイ</t>
    </rPh>
    <rPh sb="25" eb="28">
      <t>イカガク</t>
    </rPh>
    <rPh sb="32" eb="34">
      <t>イリョウ</t>
    </rPh>
    <rPh sb="35" eb="37">
      <t>ケンコウ</t>
    </rPh>
    <rPh sb="37" eb="39">
      <t>カンリ</t>
    </rPh>
    <rPh sb="43" eb="45">
      <t>ケンキュウ</t>
    </rPh>
    <rPh sb="52" eb="55">
      <t>カイソウセイ</t>
    </rPh>
    <rPh sb="56" eb="57">
      <t>コ</t>
    </rPh>
    <rPh sb="59" eb="61">
      <t>セイメイ</t>
    </rPh>
    <rPh sb="61" eb="63">
      <t>キホン</t>
    </rPh>
    <rPh sb="63" eb="65">
      <t>ゲンリ</t>
    </rPh>
    <rPh sb="66" eb="69">
      <t>ソウゴウテキ</t>
    </rPh>
    <rPh sb="81" eb="84">
      <t>サイセンタン</t>
    </rPh>
    <rPh sb="84" eb="86">
      <t>カガク</t>
    </rPh>
    <rPh sb="92" eb="95">
      <t>ロンリテキ</t>
    </rPh>
    <rPh sb="96" eb="98">
      <t>ホウテキ</t>
    </rPh>
    <rPh sb="99" eb="102">
      <t>シャカイテキ</t>
    </rPh>
    <rPh sb="102" eb="104">
      <t>ソクメン</t>
    </rPh>
    <phoneticPr fontId="1"/>
  </si>
  <si>
    <t>39歳以下（令和6年4月1日時点）</t>
    <rPh sb="2" eb="3">
      <t>サイ</t>
    </rPh>
    <rPh sb="3" eb="5">
      <t>イカ</t>
    </rPh>
    <rPh sb="6" eb="8">
      <t>レイワ</t>
    </rPh>
    <rPh sb="9" eb="10">
      <t>ネン</t>
    </rPh>
    <rPh sb="11" eb="12">
      <t>ガツ</t>
    </rPh>
    <rPh sb="13" eb="14">
      <t>ヒ</t>
    </rPh>
    <rPh sb="14" eb="16">
      <t>ジテン</t>
    </rPh>
    <phoneticPr fontId="1"/>
  </si>
  <si>
    <t>推薦</t>
    <rPh sb="0" eb="2">
      <t>スイセン</t>
    </rPh>
    <phoneticPr fontId="1"/>
  </si>
  <si>
    <t>2024年2月中旬</t>
    <rPh sb="4" eb="5">
      <t>ネン</t>
    </rPh>
    <rPh sb="6" eb="7">
      <t>ガツ</t>
    </rPh>
    <rPh sb="7" eb="9">
      <t>チュウジュン</t>
    </rPh>
    <phoneticPr fontId="1"/>
  </si>
  <si>
    <t>https://www.secomzaidan.jp/challenge.html</t>
    <phoneticPr fontId="1"/>
  </si>
  <si>
    <t>締切：11/7（火）15：00まで
（必着、期日厳守）</t>
    <rPh sb="0" eb="2">
      <t>シメキリ</t>
    </rPh>
    <rPh sb="8" eb="9">
      <t>カ</t>
    </rPh>
    <rPh sb="19" eb="21">
      <t>ヒッチャク</t>
    </rPh>
    <rPh sb="22" eb="24">
      <t>キジツ</t>
    </rPh>
    <rPh sb="24" eb="26">
      <t>ゲンシュ</t>
    </rPh>
    <phoneticPr fontId="1"/>
  </si>
  <si>
    <t>大学共同利用機関法人 情報・システム研究機構</t>
    <rPh sb="0" eb="2">
      <t>ダイガク</t>
    </rPh>
    <rPh sb="2" eb="4">
      <t>キョウドウ</t>
    </rPh>
    <rPh sb="4" eb="6">
      <t>リヨウ</t>
    </rPh>
    <rPh sb="6" eb="8">
      <t>キカン</t>
    </rPh>
    <rPh sb="8" eb="10">
      <t>ホウジン</t>
    </rPh>
    <rPh sb="11" eb="13">
      <t>ジョウホウ</t>
    </rPh>
    <rPh sb="18" eb="20">
      <t>ケンキュウ</t>
    </rPh>
    <rPh sb="20" eb="22">
      <t>キコウ</t>
    </rPh>
    <phoneticPr fontId="1"/>
  </si>
  <si>
    <t>2024年度 国立情報学研究所 公募型共同研究</t>
    <rPh sb="4" eb="6">
      <t>ネンド</t>
    </rPh>
    <rPh sb="7" eb="12">
      <t>コクリツジョウホウガク</t>
    </rPh>
    <rPh sb="12" eb="15">
      <t>ケンキュウショ</t>
    </rPh>
    <rPh sb="16" eb="19">
      <t>コウボガタ</t>
    </rPh>
    <rPh sb="19" eb="21">
      <t>キョウドウ</t>
    </rPh>
    <rPh sb="21" eb="23">
      <t>ケンキュウ</t>
    </rPh>
    <phoneticPr fontId="1"/>
  </si>
  <si>
    <t>https://www.nii.ac.jp/research/collaboration/koubo/</t>
    <phoneticPr fontId="1"/>
  </si>
  <si>
    <t>-</t>
    <phoneticPr fontId="1"/>
  </si>
  <si>
    <t>3）自由提案公募型【自由】
研究課題を自由に設定し、実施</t>
    <rPh sb="14" eb="18">
      <t>ケンキュウカダイ</t>
    </rPh>
    <rPh sb="19" eb="21">
      <t>ジユウ</t>
    </rPh>
    <rPh sb="22" eb="24">
      <t>セッテイ</t>
    </rPh>
    <rPh sb="26" eb="28">
      <t>ジッシ</t>
    </rPh>
    <phoneticPr fontId="1"/>
  </si>
  <si>
    <t>申請書は、「共同利用・共同研究高度化支援システムJROIS」を用いて提出</t>
    <rPh sb="0" eb="3">
      <t>シンセイショ</t>
    </rPh>
    <rPh sb="6" eb="8">
      <t>キョウドウ</t>
    </rPh>
    <rPh sb="8" eb="10">
      <t>リヨウ</t>
    </rPh>
    <rPh sb="11" eb="13">
      <t>キョウドウ</t>
    </rPh>
    <rPh sb="13" eb="15">
      <t>ケンキュウ</t>
    </rPh>
    <rPh sb="15" eb="18">
      <t>コウドカ</t>
    </rPh>
    <rPh sb="18" eb="20">
      <t>シエン</t>
    </rPh>
    <rPh sb="31" eb="32">
      <t>モチ</t>
    </rPh>
    <rPh sb="34" eb="36">
      <t>テイシュツ</t>
    </rPh>
    <phoneticPr fontId="1"/>
  </si>
  <si>
    <t>23-157</t>
    <phoneticPr fontId="1"/>
  </si>
  <si>
    <t>2）研究企画会合公募型【会合】
少なくとも一つを満たす新規の研究課題を設定し会合を実施
●異分野と情報学との連携
●情報学同士の連携強化
●情報学の難問に挑戦する新たなグランドチャレンジ</t>
    <phoneticPr fontId="1"/>
  </si>
  <si>
    <t>承諾</t>
    <rPh sb="0" eb="2">
      <t>ショウダク</t>
    </rPh>
    <phoneticPr fontId="1"/>
  </si>
  <si>
    <t>23-158</t>
    <phoneticPr fontId="1"/>
  </si>
  <si>
    <t>公益財団法人 大山健康財団</t>
    <rPh sb="0" eb="4">
      <t>コウエキザイダン</t>
    </rPh>
    <rPh sb="4" eb="6">
      <t>ホウジン</t>
    </rPh>
    <rPh sb="7" eb="9">
      <t>オオヤマ</t>
    </rPh>
    <rPh sb="9" eb="11">
      <t>ケンコウ</t>
    </rPh>
    <rPh sb="11" eb="13">
      <t>ザイダン</t>
    </rPh>
    <phoneticPr fontId="1"/>
  </si>
  <si>
    <t>2023年度 第50回 大山健康財団学術研究助成</t>
    <rPh sb="4" eb="6">
      <t>ネンド</t>
    </rPh>
    <rPh sb="7" eb="8">
      <t>ダイ</t>
    </rPh>
    <rPh sb="10" eb="11">
      <t>カイ</t>
    </rPh>
    <rPh sb="12" eb="14">
      <t>オオヤマ</t>
    </rPh>
    <rPh sb="14" eb="16">
      <t>ケンコウ</t>
    </rPh>
    <rPh sb="16" eb="18">
      <t>ザイダン</t>
    </rPh>
    <rPh sb="18" eb="20">
      <t>ガクジュツ</t>
    </rPh>
    <rPh sb="20" eb="22">
      <t>ケンキュウ</t>
    </rPh>
    <rPh sb="22" eb="24">
      <t>ジョセイ</t>
    </rPh>
    <phoneticPr fontId="1"/>
  </si>
  <si>
    <t>-</t>
    <phoneticPr fontId="1"/>
  </si>
  <si>
    <t>2024年2月中旬</t>
    <rPh sb="4" eb="5">
      <t>ネン</t>
    </rPh>
    <rPh sb="6" eb="7">
      <t>ガツ</t>
    </rPh>
    <rPh sb="7" eb="9">
      <t>チュウジュン</t>
    </rPh>
    <phoneticPr fontId="1"/>
  </si>
  <si>
    <t>http://ohfin.com/activities/apply/guideline</t>
    <phoneticPr fontId="1"/>
  </si>
  <si>
    <t>感染症の基礎的あるいは臨床的研究を行っている者及び感染症に関する疫学的研究
【研究対象】
1）一般細菌感染症
2）真菌感染症
3）ハンセン病
4）リケッチア症
5）寄生虫病</t>
    <rPh sb="0" eb="3">
      <t>カンセンショウ</t>
    </rPh>
    <rPh sb="4" eb="7">
      <t>キソテキ</t>
    </rPh>
    <rPh sb="11" eb="14">
      <t>リンショウテキ</t>
    </rPh>
    <rPh sb="14" eb="16">
      <t>ケンキュウ</t>
    </rPh>
    <rPh sb="17" eb="18">
      <t>オコナ</t>
    </rPh>
    <rPh sb="22" eb="23">
      <t>モノ</t>
    </rPh>
    <rPh sb="23" eb="24">
      <t>オヨ</t>
    </rPh>
    <rPh sb="25" eb="28">
      <t>カンセンショウ</t>
    </rPh>
    <rPh sb="29" eb="30">
      <t>カン</t>
    </rPh>
    <rPh sb="32" eb="34">
      <t>エキガク</t>
    </rPh>
    <rPh sb="34" eb="35">
      <t>テキ</t>
    </rPh>
    <rPh sb="35" eb="37">
      <t>ケンキュウ</t>
    </rPh>
    <rPh sb="39" eb="41">
      <t>ケンキュウ</t>
    </rPh>
    <rPh sb="41" eb="43">
      <t>タイショウ</t>
    </rPh>
    <rPh sb="47" eb="49">
      <t>イッパン</t>
    </rPh>
    <rPh sb="49" eb="51">
      <t>サイキン</t>
    </rPh>
    <rPh sb="51" eb="54">
      <t>カンセンショウ</t>
    </rPh>
    <rPh sb="57" eb="58">
      <t>マ</t>
    </rPh>
    <rPh sb="58" eb="59">
      <t>キン</t>
    </rPh>
    <rPh sb="59" eb="62">
      <t>カンセンショウ</t>
    </rPh>
    <rPh sb="69" eb="70">
      <t>ビョウ</t>
    </rPh>
    <rPh sb="78" eb="79">
      <t>ショウ</t>
    </rPh>
    <rPh sb="82" eb="85">
      <t>キセイチュウ</t>
    </rPh>
    <rPh sb="85" eb="86">
      <t>ビョウ</t>
    </rPh>
    <phoneticPr fontId="1"/>
  </si>
  <si>
    <t>23-159</t>
    <phoneticPr fontId="1"/>
  </si>
  <si>
    <t>公益財団法人 永守財団</t>
    <rPh sb="0" eb="4">
      <t>コウエキザイダン</t>
    </rPh>
    <rPh sb="4" eb="6">
      <t>ホウジン</t>
    </rPh>
    <rPh sb="7" eb="9">
      <t>ナガモリ</t>
    </rPh>
    <rPh sb="9" eb="11">
      <t>ザイダン</t>
    </rPh>
    <phoneticPr fontId="1"/>
  </si>
  <si>
    <t>第10回　永守賞</t>
    <rPh sb="0" eb="1">
      <t>ダイ</t>
    </rPh>
    <rPh sb="3" eb="4">
      <t>カイ</t>
    </rPh>
    <rPh sb="5" eb="8">
      <t>ナガモリショウ</t>
    </rPh>
    <phoneticPr fontId="1"/>
  </si>
  <si>
    <t xml:space="preserve">【対象分野】
モータ、アクチュエアータ、発電機及びそれらの制御方法、その応用技術等に関連する技術分野
</t>
    <rPh sb="1" eb="3">
      <t>タイショウ</t>
    </rPh>
    <rPh sb="3" eb="5">
      <t>ブンヤ</t>
    </rPh>
    <phoneticPr fontId="1"/>
  </si>
  <si>
    <t>最大500万
テーマ3のみ300万</t>
    <rPh sb="0" eb="2">
      <t>サイダイ</t>
    </rPh>
    <rPh sb="5" eb="6">
      <t>マン</t>
    </rPh>
    <rPh sb="16" eb="17">
      <t>マン</t>
    </rPh>
    <phoneticPr fontId="1"/>
  </si>
  <si>
    <t>150万</t>
    <rPh sb="3" eb="4">
      <t>マン</t>
    </rPh>
    <phoneticPr fontId="1"/>
  </si>
  <si>
    <t>80万</t>
    <phoneticPr fontId="1"/>
  </si>
  <si>
    <t>100万</t>
    <phoneticPr fontId="1"/>
  </si>
  <si>
    <t>大賞：500万
永守賞：200万</t>
    <rPh sb="0" eb="2">
      <t>タイショウ</t>
    </rPh>
    <rPh sb="6" eb="7">
      <t>マン</t>
    </rPh>
    <rPh sb="8" eb="11">
      <t>ナガモリショウ</t>
    </rPh>
    <rPh sb="15" eb="16">
      <t>マン</t>
    </rPh>
    <phoneticPr fontId="1"/>
  </si>
  <si>
    <t>23-160</t>
    <phoneticPr fontId="1"/>
  </si>
  <si>
    <t>2024年5月下旬</t>
    <rPh sb="6" eb="7">
      <t>ガツ</t>
    </rPh>
    <rPh sb="7" eb="9">
      <t>ゲジュン</t>
    </rPh>
    <phoneticPr fontId="1"/>
  </si>
  <si>
    <t>公益財団法人 マザック財団</t>
    <rPh sb="0" eb="6">
      <t>コウエキザイダンホウジン</t>
    </rPh>
    <rPh sb="11" eb="13">
      <t>ザイダン</t>
    </rPh>
    <phoneticPr fontId="1"/>
  </si>
  <si>
    <t>2023年度　研究開発助成、国際会議助成</t>
    <rPh sb="4" eb="6">
      <t>ネンド</t>
    </rPh>
    <rPh sb="7" eb="9">
      <t>ケンキュウ</t>
    </rPh>
    <rPh sb="9" eb="11">
      <t>カイハツ</t>
    </rPh>
    <rPh sb="11" eb="13">
      <t>ジョセイ</t>
    </rPh>
    <rPh sb="14" eb="16">
      <t>コクサイ</t>
    </rPh>
    <rPh sb="16" eb="18">
      <t>カイギ</t>
    </rPh>
    <rPh sb="18" eb="20">
      <t>ジョセイ</t>
    </rPh>
    <phoneticPr fontId="1"/>
  </si>
  <si>
    <t>【対象分野】
•工作機械を高精度化、あるいは高速化するための機械要素技術や制御技術
•工作機械による加工技術、加工性能を向上させるための被削材や工具などの材料技術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•生産システムを構築、運用するための運用技術や通信技術などに関する研究開発、利用技術研究、技術動向の調査研究など</t>
    <rPh sb="1" eb="3">
      <t>タイショウ</t>
    </rPh>
    <rPh sb="3" eb="5">
      <t>ブンヤ</t>
    </rPh>
    <rPh sb="8" eb="12">
      <t>コウサクキカイ</t>
    </rPh>
    <rPh sb="13" eb="17">
      <t>コウセイドカ</t>
    </rPh>
    <rPh sb="22" eb="25">
      <t>コウソクカ</t>
    </rPh>
    <rPh sb="30" eb="32">
      <t>キカイ</t>
    </rPh>
    <rPh sb="32" eb="34">
      <t>ヨウソ</t>
    </rPh>
    <rPh sb="34" eb="36">
      <t>ギジュツ</t>
    </rPh>
    <rPh sb="37" eb="39">
      <t>セイギョ</t>
    </rPh>
    <rPh sb="39" eb="41">
      <t>ギジュツ</t>
    </rPh>
    <rPh sb="43" eb="45">
      <t>コウサク</t>
    </rPh>
    <rPh sb="45" eb="47">
      <t>キカイ</t>
    </rPh>
    <rPh sb="50" eb="54">
      <t>カコウギジュツ</t>
    </rPh>
    <rPh sb="55" eb="57">
      <t>カコウ</t>
    </rPh>
    <rPh sb="57" eb="59">
      <t>セイノウ</t>
    </rPh>
    <rPh sb="60" eb="62">
      <t>コウジョウ</t>
    </rPh>
    <rPh sb="68" eb="69">
      <t>ヒ</t>
    </rPh>
    <rPh sb="69" eb="71">
      <t>サクザイ</t>
    </rPh>
    <rPh sb="72" eb="74">
      <t>コウグ</t>
    </rPh>
    <rPh sb="77" eb="79">
      <t>ザイリョウ</t>
    </rPh>
    <rPh sb="79" eb="81">
      <t>ギジュツ</t>
    </rPh>
    <rPh sb="88" eb="90">
      <t>ハンソウ</t>
    </rPh>
    <rPh sb="90" eb="92">
      <t>ソウチ</t>
    </rPh>
    <rPh sb="95" eb="97">
      <t>セイサン</t>
    </rPh>
    <rPh sb="102" eb="104">
      <t>コウチク</t>
    </rPh>
    <rPh sb="109" eb="110">
      <t>モト</t>
    </rPh>
    <rPh sb="114" eb="116">
      <t>ソウチ</t>
    </rPh>
    <rPh sb="117" eb="120">
      <t>コウソクカ</t>
    </rPh>
    <rPh sb="121" eb="124">
      <t>コウリツカ</t>
    </rPh>
    <rPh sb="125" eb="128">
      <t>ジュウナンセイ</t>
    </rPh>
    <rPh sb="129" eb="131">
      <t>コウジョウ</t>
    </rPh>
    <rPh sb="132" eb="134">
      <t>キヨ</t>
    </rPh>
    <rPh sb="137" eb="139">
      <t>キカイ</t>
    </rPh>
    <rPh sb="139" eb="141">
      <t>ヨウソ</t>
    </rPh>
    <rPh sb="141" eb="143">
      <t>ギジュツ</t>
    </rPh>
    <rPh sb="144" eb="146">
      <t>セイギョ</t>
    </rPh>
    <rPh sb="146" eb="148">
      <t>ギジュツ</t>
    </rPh>
    <rPh sb="150" eb="152">
      <t>セイサン</t>
    </rPh>
    <rPh sb="157" eb="159">
      <t>コウチク</t>
    </rPh>
    <rPh sb="160" eb="162">
      <t>ウンヨウ</t>
    </rPh>
    <rPh sb="167" eb="169">
      <t>ウンヨウ</t>
    </rPh>
    <rPh sb="169" eb="171">
      <t>ギジュツ</t>
    </rPh>
    <rPh sb="172" eb="174">
      <t>ツウシン</t>
    </rPh>
    <rPh sb="174" eb="176">
      <t>ギジュツ</t>
    </rPh>
    <rPh sb="179" eb="180">
      <t>カン</t>
    </rPh>
    <rPh sb="182" eb="186">
      <t>ケンキュウカイハツ</t>
    </rPh>
    <rPh sb="187" eb="189">
      <t>リヨウ</t>
    </rPh>
    <rPh sb="189" eb="191">
      <t>ギジュツ</t>
    </rPh>
    <rPh sb="191" eb="193">
      <t>ケンキュウ</t>
    </rPh>
    <rPh sb="194" eb="196">
      <t>ギジュツ</t>
    </rPh>
    <rPh sb="196" eb="198">
      <t>ドウコウ</t>
    </rPh>
    <rPh sb="199" eb="201">
      <t>チョウサ</t>
    </rPh>
    <rPh sb="201" eb="203">
      <t>ケンキュウ</t>
    </rPh>
    <phoneticPr fontId="1"/>
  </si>
  <si>
    <t>開発：50万～200万
国際会議：30万～50万</t>
    <rPh sb="0" eb="2">
      <t>カイハツ</t>
    </rPh>
    <rPh sb="5" eb="6">
      <t>マン</t>
    </rPh>
    <rPh sb="10" eb="11">
      <t>マン</t>
    </rPh>
    <rPh sb="12" eb="14">
      <t>コクサイ</t>
    </rPh>
    <rPh sb="14" eb="16">
      <t>カイギ</t>
    </rPh>
    <rPh sb="19" eb="20">
      <t>マン</t>
    </rPh>
    <rPh sb="23" eb="24">
      <t>マン</t>
    </rPh>
    <phoneticPr fontId="1"/>
  </si>
  <si>
    <t>-</t>
    <phoneticPr fontId="1"/>
  </si>
  <si>
    <t>推薦</t>
    <rPh sb="0" eb="2">
      <t>スイセン</t>
    </rPh>
    <phoneticPr fontId="1"/>
  </si>
  <si>
    <t>2024年3月頃</t>
    <rPh sb="4" eb="5">
      <t>ネン</t>
    </rPh>
    <rPh sb="6" eb="7">
      <t>ガツ</t>
    </rPh>
    <rPh sb="7" eb="8">
      <t>コロ</t>
    </rPh>
    <phoneticPr fontId="1"/>
  </si>
  <si>
    <t>公益財団法人 ソルト・サイエンス研究財団</t>
    <rPh sb="0" eb="4">
      <t>コウエキザイダン</t>
    </rPh>
    <rPh sb="4" eb="6">
      <t>ホウジン</t>
    </rPh>
    <rPh sb="16" eb="20">
      <t>ケンキュウザイダン</t>
    </rPh>
    <phoneticPr fontId="1"/>
  </si>
  <si>
    <t>【募集分野】
一般：理工学、医学、食品科学の3分野
プロジェクト：食品科学分野</t>
    <rPh sb="1" eb="3">
      <t>ボシュウ</t>
    </rPh>
    <rPh sb="3" eb="5">
      <t>ブンヤ</t>
    </rPh>
    <rPh sb="7" eb="9">
      <t>イッパン</t>
    </rPh>
    <rPh sb="10" eb="13">
      <t>リコウガク</t>
    </rPh>
    <rPh sb="14" eb="16">
      <t>イガク</t>
    </rPh>
    <rPh sb="17" eb="19">
      <t>ショクヒン</t>
    </rPh>
    <rPh sb="19" eb="21">
      <t>カガク</t>
    </rPh>
    <rPh sb="23" eb="25">
      <t>ブンヤ</t>
    </rPh>
    <rPh sb="33" eb="35">
      <t>ショクヒン</t>
    </rPh>
    <rPh sb="35" eb="37">
      <t>カガク</t>
    </rPh>
    <rPh sb="37" eb="39">
      <t>ブンヤ</t>
    </rPh>
    <phoneticPr fontId="1"/>
  </si>
  <si>
    <t>一般：120万
プロジェクト：100万～200万</t>
    <rPh sb="0" eb="2">
      <t>イッパン</t>
    </rPh>
    <rPh sb="6" eb="7">
      <t>マン</t>
    </rPh>
    <rPh sb="18" eb="19">
      <t>マン</t>
    </rPh>
    <rPh sb="23" eb="24">
      <t>マン</t>
    </rPh>
    <phoneticPr fontId="1"/>
  </si>
  <si>
    <t>2024年3月下旬</t>
    <rPh sb="4" eb="5">
      <t>ネン</t>
    </rPh>
    <rPh sb="6" eb="7">
      <t>ガツ</t>
    </rPh>
    <rPh sb="7" eb="9">
      <t>ゲジュン</t>
    </rPh>
    <phoneticPr fontId="1"/>
  </si>
  <si>
    <t>23-161</t>
    <phoneticPr fontId="1"/>
  </si>
  <si>
    <t>公益財団法人 市村清新技術財団</t>
    <rPh sb="0" eb="6">
      <t>コウエキザイダンホウジン</t>
    </rPh>
    <rPh sb="7" eb="9">
      <t>イチムラ</t>
    </rPh>
    <rPh sb="9" eb="10">
      <t>キヨシ</t>
    </rPh>
    <rPh sb="10" eb="13">
      <t>シンギジュツ</t>
    </rPh>
    <rPh sb="13" eb="15">
      <t>ザイダン</t>
    </rPh>
    <phoneticPr fontId="1"/>
  </si>
  <si>
    <t>第33回　植物研究助成</t>
    <rPh sb="0" eb="1">
      <t>ダイ</t>
    </rPh>
    <rPh sb="3" eb="4">
      <t>カイ</t>
    </rPh>
    <rPh sb="5" eb="7">
      <t>ショクブツ</t>
    </rPh>
    <rPh sb="7" eb="9">
      <t>ケンキュウ</t>
    </rPh>
    <rPh sb="9" eb="11">
      <t>ジョセイ</t>
    </rPh>
    <phoneticPr fontId="1"/>
  </si>
  <si>
    <t>23-162</t>
    <phoneticPr fontId="1"/>
  </si>
  <si>
    <t>公益財団法人 福岡直彦記念財団</t>
    <rPh sb="0" eb="4">
      <t>コウエキザイダン</t>
    </rPh>
    <rPh sb="4" eb="6">
      <t>ホウジン</t>
    </rPh>
    <rPh sb="7" eb="9">
      <t>フクオカ</t>
    </rPh>
    <rPh sb="9" eb="11">
      <t>ナオヒコ</t>
    </rPh>
    <rPh sb="11" eb="13">
      <t>キネン</t>
    </rPh>
    <rPh sb="13" eb="15">
      <t>ザイダン</t>
    </rPh>
    <phoneticPr fontId="1"/>
  </si>
  <si>
    <t>2023年度　助成金</t>
    <rPh sb="4" eb="6">
      <t>ネンド</t>
    </rPh>
    <rPh sb="7" eb="10">
      <t>ジョセイキン</t>
    </rPh>
    <phoneticPr fontId="1"/>
  </si>
  <si>
    <t>【対象分野】
(1)先進的な分子機能を実現する有機化学
(2)社会の持続的発展を支える有機化学
(3)新しいブレークスルーを予感させる有機化学</t>
    <rPh sb="1" eb="3">
      <t>タイショウ</t>
    </rPh>
    <rPh sb="3" eb="5">
      <t>ブンヤ</t>
    </rPh>
    <rPh sb="10" eb="13">
      <t>センシンテキ</t>
    </rPh>
    <rPh sb="14" eb="18">
      <t>ブンシキノウ</t>
    </rPh>
    <rPh sb="19" eb="21">
      <t>ジツゲン</t>
    </rPh>
    <rPh sb="23" eb="27">
      <t>ユウキカガク</t>
    </rPh>
    <rPh sb="31" eb="33">
      <t>シャカイ</t>
    </rPh>
    <rPh sb="34" eb="39">
      <t>ジゾクテキハッテン</t>
    </rPh>
    <rPh sb="40" eb="41">
      <t>ササ</t>
    </rPh>
    <rPh sb="43" eb="47">
      <t>ユウキカガク</t>
    </rPh>
    <rPh sb="51" eb="52">
      <t>アタラ</t>
    </rPh>
    <rPh sb="62" eb="64">
      <t>ヨカン</t>
    </rPh>
    <rPh sb="67" eb="71">
      <t>ユウキカガク</t>
    </rPh>
    <phoneticPr fontId="1"/>
  </si>
  <si>
    <t>200万</t>
    <rPh sb="3" eb="4">
      <t>マン</t>
    </rPh>
    <phoneticPr fontId="1"/>
  </si>
  <si>
    <t>未定</t>
    <rPh sb="0" eb="2">
      <t>ミテイ</t>
    </rPh>
    <phoneticPr fontId="1"/>
  </si>
  <si>
    <t>提出は簡易書留（レターパック可）または宅配便にて送付</t>
    <rPh sb="0" eb="2">
      <t>テイシュツ</t>
    </rPh>
    <rPh sb="3" eb="5">
      <t>カンイ</t>
    </rPh>
    <rPh sb="5" eb="7">
      <t>カキトメ</t>
    </rPh>
    <rPh sb="14" eb="15">
      <t>カ</t>
    </rPh>
    <rPh sb="19" eb="22">
      <t>タクハイビン</t>
    </rPh>
    <rPh sb="24" eb="26">
      <t>ソウフ</t>
    </rPh>
    <phoneticPr fontId="1"/>
  </si>
  <si>
    <t>23-163</t>
    <phoneticPr fontId="1"/>
  </si>
  <si>
    <t>https://www.nidec.com/jp/nagamori-f/awards/applicatioguidelines.html</t>
    <phoneticPr fontId="1"/>
  </si>
  <si>
    <t>http://www.mazak-f.or.jp/05.html</t>
    <phoneticPr fontId="1"/>
  </si>
  <si>
    <t>https://www.sgkz.or.jp/project/plant/download/outline.html</t>
  </si>
  <si>
    <t>2024年3月上旬</t>
    <rPh sb="4" eb="5">
      <t>ネン</t>
    </rPh>
    <rPh sb="6" eb="7">
      <t>ガツ</t>
    </rPh>
    <rPh sb="7" eb="9">
      <t>ジョウジュン</t>
    </rPh>
    <phoneticPr fontId="1"/>
  </si>
  <si>
    <t>https://www.naohikofukuoka-mf.or.jp/grant/essential-point/2023-essential-point/</t>
    <phoneticPr fontId="1"/>
  </si>
  <si>
    <t>https://www.saltscience.or.jp/research/</t>
  </si>
  <si>
    <t xml:space="preserve">
【助成対象】
①植物研究園（静岡県熱海市）を活用し、工学的、先端的手法を用いた植物の生態研究
②植物の生態研究に必要となる計測技術の開発と研究
③植物機能の利用によるみどりの回復、植物多様性の保全・再生、省資源に関する研究
②③は研究対象地域の限定なし
</t>
    <rPh sb="2" eb="4">
      <t>ジョセイ</t>
    </rPh>
    <rPh sb="4" eb="6">
      <t>タイショウ</t>
    </rPh>
    <rPh sb="9" eb="11">
      <t>ショクブツ</t>
    </rPh>
    <rPh sb="11" eb="13">
      <t>ケンキュウ</t>
    </rPh>
    <rPh sb="13" eb="14">
      <t>エン</t>
    </rPh>
    <rPh sb="15" eb="17">
      <t>シズオカ</t>
    </rPh>
    <rPh sb="17" eb="18">
      <t>ケン</t>
    </rPh>
    <rPh sb="18" eb="20">
      <t>アタミ</t>
    </rPh>
    <rPh sb="20" eb="21">
      <t>シ</t>
    </rPh>
    <rPh sb="23" eb="25">
      <t>カツヨウ</t>
    </rPh>
    <rPh sb="27" eb="30">
      <t>コウガクテキ</t>
    </rPh>
    <rPh sb="31" eb="34">
      <t>センタンテキ</t>
    </rPh>
    <rPh sb="34" eb="36">
      <t>シュホウ</t>
    </rPh>
    <rPh sb="37" eb="38">
      <t>モチ</t>
    </rPh>
    <rPh sb="40" eb="42">
      <t>ショクブツ</t>
    </rPh>
    <rPh sb="43" eb="45">
      <t>セイタイ</t>
    </rPh>
    <rPh sb="45" eb="47">
      <t>ケンキュウ</t>
    </rPh>
    <rPh sb="50" eb="52">
      <t>ショクブツ</t>
    </rPh>
    <rPh sb="53" eb="55">
      <t>セイタイ</t>
    </rPh>
    <rPh sb="55" eb="57">
      <t>ケンキュウ</t>
    </rPh>
    <rPh sb="58" eb="60">
      <t>ヒツヨウ</t>
    </rPh>
    <rPh sb="63" eb="67">
      <t>ケイソクギジュツ</t>
    </rPh>
    <rPh sb="68" eb="70">
      <t>カイハツ</t>
    </rPh>
    <rPh sb="71" eb="73">
      <t>ケンキュウ</t>
    </rPh>
    <rPh sb="76" eb="78">
      <t>ショクブツ</t>
    </rPh>
    <rPh sb="78" eb="80">
      <t>キノウ</t>
    </rPh>
    <rPh sb="81" eb="83">
      <t>リヨウ</t>
    </rPh>
    <rPh sb="90" eb="92">
      <t>カイフク</t>
    </rPh>
    <rPh sb="93" eb="98">
      <t>ショクブツタヨウセイ</t>
    </rPh>
    <rPh sb="99" eb="101">
      <t>ホゼン</t>
    </rPh>
    <rPh sb="102" eb="104">
      <t>サイセイ</t>
    </rPh>
    <rPh sb="105" eb="108">
      <t>ショウシゲン</t>
    </rPh>
    <rPh sb="109" eb="110">
      <t>カン</t>
    </rPh>
    <rPh sb="112" eb="114">
      <t>ケンキュウ</t>
    </rPh>
    <rPh sb="119" eb="121">
      <t>ケンキュウ</t>
    </rPh>
    <rPh sb="121" eb="123">
      <t>タイショウ</t>
    </rPh>
    <rPh sb="123" eb="125">
      <t>チイキ</t>
    </rPh>
    <rPh sb="126" eb="128">
      <t>ゲンテイ</t>
    </rPh>
    <phoneticPr fontId="1"/>
  </si>
  <si>
    <t xml:space="preserve">
1）戦略研究公募型【戦略】※希望の研究テーマを選択
①SINET6を活用した革新的基盤機能及びアプリケーション・サービスの提案
②次世代インターネットのための基盤技術の提案
③NII-SOCSのデータを活用したサイバーセキュリティ解析技術の提案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⑥社会の活動の効率化を実現するCPS/IoTサービスとシステム基盤デザインの提案
⑦不確かなAIやCPS/IoTシステムにおける品質エンジニアリング技術の提案
⑧教育研究のデジタル革新を推進する技術や手法の提案
⑨量子情報処理のためのアルゴリズム・プログラミングの提案
⑩人間中心のAI社会を実現するためのシンセティックメディアに関わる基盤技術の提案
⑪多様なワークスタイルを支えるコミュニケーション支援技術の研究の提案
⑫知識基盤の構築を加速する生成AIと大規模言語モデルに関する研究の提案
</t>
    <rPh sb="4" eb="6">
      <t>センリャク</t>
    </rPh>
    <rPh sb="6" eb="8">
      <t>ケンキュウ</t>
    </rPh>
    <rPh sb="8" eb="10">
      <t>コウボ</t>
    </rPh>
    <rPh sb="10" eb="11">
      <t>ガタ</t>
    </rPh>
    <rPh sb="12" eb="14">
      <t>センリャク</t>
    </rPh>
    <rPh sb="16" eb="18">
      <t>キボウ</t>
    </rPh>
    <rPh sb="19" eb="21">
      <t>ケンキュウ</t>
    </rPh>
    <rPh sb="25" eb="27">
      <t>センタク</t>
    </rPh>
    <rPh sb="36" eb="38">
      <t>カツヨウ</t>
    </rPh>
    <rPh sb="40" eb="43">
      <t>カクシンテキ</t>
    </rPh>
    <rPh sb="43" eb="45">
      <t>キバン</t>
    </rPh>
    <rPh sb="45" eb="47">
      <t>キノウ</t>
    </rPh>
    <rPh sb="47" eb="48">
      <t>オヨ</t>
    </rPh>
    <rPh sb="63" eb="65">
      <t>テイアン</t>
    </rPh>
    <rPh sb="67" eb="70">
      <t>ジセダイ</t>
    </rPh>
    <rPh sb="81" eb="85">
      <t>キバンギジュツ</t>
    </rPh>
    <rPh sb="86" eb="88">
      <t>テイアン</t>
    </rPh>
    <rPh sb="103" eb="105">
      <t>カツヨウ</t>
    </rPh>
    <rPh sb="117" eb="119">
      <t>カイセキ</t>
    </rPh>
    <rPh sb="119" eb="121">
      <t>ギジュツ</t>
    </rPh>
    <rPh sb="122" eb="124">
      <t>テイアン</t>
    </rPh>
    <rPh sb="135" eb="137">
      <t>ジダイ</t>
    </rPh>
    <rPh sb="138" eb="140">
      <t>ミス</t>
    </rPh>
    <rPh sb="142" eb="144">
      <t>ダイガク</t>
    </rPh>
    <rPh sb="148" eb="150">
      <t>ケンキュウ</t>
    </rPh>
    <rPh sb="153" eb="155">
      <t>カンリ</t>
    </rPh>
    <rPh sb="155" eb="157">
      <t>タイセイ</t>
    </rPh>
    <rPh sb="157" eb="159">
      <t>セイビ</t>
    </rPh>
    <rPh sb="160" eb="162">
      <t>テイアン</t>
    </rPh>
    <rPh sb="164" eb="168">
      <t>ケンキュウシゲン</t>
    </rPh>
    <rPh sb="181" eb="183">
      <t>コウチク</t>
    </rPh>
    <rPh sb="184" eb="186">
      <t>カツヨウ</t>
    </rPh>
    <rPh sb="186" eb="188">
      <t>キバン</t>
    </rPh>
    <rPh sb="189" eb="191">
      <t>テイアン</t>
    </rPh>
    <rPh sb="193" eb="195">
      <t>シャカイ</t>
    </rPh>
    <rPh sb="196" eb="198">
      <t>カツドウ</t>
    </rPh>
    <rPh sb="199" eb="202">
      <t>コウリツカ</t>
    </rPh>
    <rPh sb="203" eb="205">
      <t>ジツゲン</t>
    </rPh>
    <rPh sb="223" eb="225">
      <t>キバン</t>
    </rPh>
    <rPh sb="230" eb="232">
      <t>テイアン</t>
    </rPh>
    <rPh sb="234" eb="236">
      <t>フタシ</t>
    </rPh>
    <rPh sb="256" eb="258">
      <t>ヒンシツ</t>
    </rPh>
    <rPh sb="266" eb="268">
      <t>ギジュツ</t>
    </rPh>
    <rPh sb="269" eb="271">
      <t>テイアン</t>
    </rPh>
    <rPh sb="273" eb="275">
      <t>キョウイク</t>
    </rPh>
    <rPh sb="275" eb="277">
      <t>ケンキュウ</t>
    </rPh>
    <rPh sb="282" eb="284">
      <t>カクシン</t>
    </rPh>
    <rPh sb="285" eb="287">
      <t>スイシン</t>
    </rPh>
    <rPh sb="289" eb="291">
      <t>ギジュツ</t>
    </rPh>
    <rPh sb="292" eb="294">
      <t>シュホウ</t>
    </rPh>
    <rPh sb="295" eb="297">
      <t>テイアン</t>
    </rPh>
    <rPh sb="299" eb="301">
      <t>リョウシ</t>
    </rPh>
    <rPh sb="301" eb="303">
      <t>ジョウホウ</t>
    </rPh>
    <rPh sb="303" eb="305">
      <t>ショリ</t>
    </rPh>
    <rPh sb="324" eb="326">
      <t>テイアン</t>
    </rPh>
    <rPh sb="328" eb="332">
      <t>ニンゲンチュウシン</t>
    </rPh>
    <rPh sb="335" eb="337">
      <t>シャカイ</t>
    </rPh>
    <rPh sb="338" eb="340">
      <t>ジツゲン</t>
    </rPh>
    <rPh sb="357" eb="358">
      <t>カカ</t>
    </rPh>
    <rPh sb="360" eb="362">
      <t>キバン</t>
    </rPh>
    <rPh sb="362" eb="364">
      <t>ギジュツ</t>
    </rPh>
    <rPh sb="365" eb="367">
      <t>テイアン</t>
    </rPh>
    <rPh sb="369" eb="371">
      <t>タヨウ</t>
    </rPh>
    <rPh sb="380" eb="381">
      <t>ササ</t>
    </rPh>
    <rPh sb="392" eb="394">
      <t>シエン</t>
    </rPh>
    <rPh sb="394" eb="396">
      <t>ギジュツ</t>
    </rPh>
    <rPh sb="397" eb="399">
      <t>ケンキュウ</t>
    </rPh>
    <rPh sb="400" eb="402">
      <t>テイアン</t>
    </rPh>
    <rPh sb="404" eb="406">
      <t>チシキ</t>
    </rPh>
    <rPh sb="406" eb="408">
      <t>キバン</t>
    </rPh>
    <rPh sb="409" eb="411">
      <t>コウチク</t>
    </rPh>
    <rPh sb="412" eb="414">
      <t>カソク</t>
    </rPh>
    <rPh sb="416" eb="418">
      <t>セイセイ</t>
    </rPh>
    <rPh sb="421" eb="424">
      <t>ダイキボ</t>
    </rPh>
    <rPh sb="424" eb="426">
      <t>ゲンゴ</t>
    </rPh>
    <rPh sb="430" eb="431">
      <t>カン</t>
    </rPh>
    <rPh sb="433" eb="435">
      <t>ケンキュウ</t>
    </rPh>
    <rPh sb="436" eb="438">
      <t>テイアン</t>
    </rPh>
    <phoneticPr fontId="1"/>
  </si>
  <si>
    <t>https://www.nii.ac.jp/research/collaboration/koubo/</t>
  </si>
  <si>
    <t>-</t>
    <phoneticPr fontId="1"/>
  </si>
  <si>
    <t>1）申請対象の学者が来日する場合
①中東・アフリカ：80万
②米国・カナダ（西海岸除く）、ヨーロッパ、南米：60万
③米国・カナダ西海岸、オーストラリア、ニュージーランド：50万
④東南アジア、インド：30万
⑤中国、台湾、韓国：20万
2）オンラインや映像により招聘：20万</t>
    <rPh sb="28" eb="29">
      <t>マン</t>
    </rPh>
    <rPh sb="56" eb="57">
      <t>マン</t>
    </rPh>
    <rPh sb="88" eb="89">
      <t>マン</t>
    </rPh>
    <phoneticPr fontId="1"/>
  </si>
  <si>
    <t>50万</t>
    <phoneticPr fontId="1"/>
  </si>
  <si>
    <t>滞在費：450万</t>
    <rPh sb="0" eb="3">
      <t>タイザイヒ</t>
    </rPh>
    <phoneticPr fontId="1"/>
  </si>
  <si>
    <t>200万(1年）
300万(2年）</t>
    <rPh sb="6" eb="7">
      <t>ネン</t>
    </rPh>
    <rPh sb="15" eb="16">
      <t>ネン</t>
    </rPh>
    <phoneticPr fontId="1"/>
  </si>
  <si>
    <t xml:space="preserve">　　(1)個人：50万
　　(2)20万
　　(3)20万
　　(4)10万
</t>
    <rPh sb="5" eb="7">
      <t>コジン</t>
    </rPh>
    <phoneticPr fontId="1"/>
  </si>
  <si>
    <t>研究：50万または100万
国際会議：50万</t>
    <rPh sb="0" eb="2">
      <t>ケンキュウ</t>
    </rPh>
    <rPh sb="14" eb="16">
      <t>コクサイ</t>
    </rPh>
    <rPh sb="16" eb="18">
      <t>カイギ</t>
    </rPh>
    <phoneticPr fontId="1"/>
  </si>
  <si>
    <t>一般：150万
奨励：80万</t>
    <rPh sb="0" eb="2">
      <t>イッパン</t>
    </rPh>
    <rPh sb="8" eb="10">
      <t>ショウレイ</t>
    </rPh>
    <phoneticPr fontId="1"/>
  </si>
  <si>
    <t>300万</t>
    <phoneticPr fontId="1"/>
  </si>
  <si>
    <t>2,000万</t>
    <rPh sb="5" eb="6">
      <t>マン</t>
    </rPh>
    <phoneticPr fontId="1"/>
  </si>
  <si>
    <t>1,000万</t>
    <phoneticPr fontId="1"/>
  </si>
  <si>
    <t>100万</t>
    <phoneticPr fontId="1"/>
  </si>
  <si>
    <t>200万</t>
    <phoneticPr fontId="1"/>
  </si>
  <si>
    <t>A：250万
B：500万
C：50万</t>
    <phoneticPr fontId="1"/>
  </si>
  <si>
    <t>国際会議：60万
短期在外研究：100万</t>
    <rPh sb="0" eb="2">
      <t>コクサイ</t>
    </rPh>
    <rPh sb="2" eb="4">
      <t>カイギ</t>
    </rPh>
    <rPh sb="9" eb="11">
      <t>タンキ</t>
    </rPh>
    <rPh sb="11" eb="13">
      <t>ザイガイ</t>
    </rPh>
    <rPh sb="13" eb="15">
      <t>ケンキュウ</t>
    </rPh>
    <phoneticPr fontId="1"/>
  </si>
  <si>
    <t>30万</t>
    <phoneticPr fontId="1"/>
  </si>
  <si>
    <t>220万</t>
    <phoneticPr fontId="1"/>
  </si>
  <si>
    <t>500万</t>
    <phoneticPr fontId="1"/>
  </si>
  <si>
    <t xml:space="preserve">活動助成：50万
研究助成：150万(1年）
　　　　　300万(2年） </t>
    <rPh sb="0" eb="2">
      <t>カツドウ</t>
    </rPh>
    <rPh sb="2" eb="4">
      <t>ジョセイ</t>
    </rPh>
    <rPh sb="9" eb="11">
      <t>ケンキュウ</t>
    </rPh>
    <rPh sb="11" eb="13">
      <t>ジョセイ</t>
    </rPh>
    <rPh sb="20" eb="21">
      <t>ネン</t>
    </rPh>
    <rPh sb="34" eb="35">
      <t>ネン</t>
    </rPh>
    <phoneticPr fontId="1"/>
  </si>
  <si>
    <t>1,500万</t>
    <phoneticPr fontId="1"/>
  </si>
  <si>
    <t>150万</t>
    <phoneticPr fontId="1"/>
  </si>
  <si>
    <t>300万～900万</t>
    <phoneticPr fontId="1"/>
  </si>
  <si>
    <t>80万</t>
    <phoneticPr fontId="1"/>
  </si>
  <si>
    <t>50万～100万</t>
    <phoneticPr fontId="1"/>
  </si>
  <si>
    <t>120万</t>
    <phoneticPr fontId="1"/>
  </si>
  <si>
    <t>①50万
②100万</t>
    <phoneticPr fontId="1"/>
  </si>
  <si>
    <t>1）研究助成　200万
2）国際交流等　50万</t>
    <rPh sb="2" eb="4">
      <t>ケンキュウ</t>
    </rPh>
    <rPh sb="4" eb="6">
      <t>ジョセイ</t>
    </rPh>
    <rPh sb="14" eb="16">
      <t>コクサイ</t>
    </rPh>
    <rPh sb="16" eb="18">
      <t>コウリュウ</t>
    </rPh>
    <rPh sb="18" eb="19">
      <t>トウ</t>
    </rPh>
    <phoneticPr fontId="1"/>
  </si>
  <si>
    <t>一般：100万
学術図書出版：100万
アウトリーチ活動Ｂ：100万
若手：60万</t>
    <rPh sb="0" eb="2">
      <t>イッパン</t>
    </rPh>
    <rPh sb="8" eb="10">
      <t>ガクジュツ</t>
    </rPh>
    <rPh sb="10" eb="12">
      <t>トショ</t>
    </rPh>
    <rPh sb="12" eb="14">
      <t>シュッパン</t>
    </rPh>
    <rPh sb="26" eb="28">
      <t>カツドウ</t>
    </rPh>
    <rPh sb="35" eb="37">
      <t>ワカテ</t>
    </rPh>
    <phoneticPr fontId="1"/>
  </si>
  <si>
    <t>70万
※海外渡航調査を行う場合は100万～150万</t>
    <rPh sb="5" eb="7">
      <t>カイガイ</t>
    </rPh>
    <rPh sb="7" eb="11">
      <t>トコウチョウサ</t>
    </rPh>
    <rPh sb="12" eb="13">
      <t>オコナ</t>
    </rPh>
    <rPh sb="14" eb="16">
      <t>バアイ</t>
    </rPh>
    <phoneticPr fontId="1"/>
  </si>
  <si>
    <t>　　　①500万
　　　②200万
　　　③1500万
　　　④1000万
　　　⑤500万×2年</t>
    <rPh sb="48" eb="49">
      <t>ネン</t>
    </rPh>
    <phoneticPr fontId="1"/>
  </si>
  <si>
    <t>最優秀賞：100万
奨励賞：50万</t>
    <rPh sb="0" eb="3">
      <t>サイユウシュウ</t>
    </rPh>
    <rPh sb="3" eb="4">
      <t>ショウ</t>
    </rPh>
    <rPh sb="10" eb="13">
      <t>ショウレイショウ</t>
    </rPh>
    <phoneticPr fontId="1"/>
  </si>
  <si>
    <t>23-165</t>
    <phoneticPr fontId="1"/>
  </si>
  <si>
    <t>公益財団法人 フジクラ財団</t>
    <rPh sb="0" eb="6">
      <t>コウエキザイダンホウジン</t>
    </rPh>
    <rPh sb="11" eb="13">
      <t>ザイダン</t>
    </rPh>
    <phoneticPr fontId="1"/>
  </si>
  <si>
    <t>2024年度　研究助成</t>
    <rPh sb="4" eb="6">
      <t>ネンド</t>
    </rPh>
    <rPh sb="7" eb="9">
      <t>ケンキュウ</t>
    </rPh>
    <rPh sb="9" eb="11">
      <t>ジョセイ</t>
    </rPh>
    <phoneticPr fontId="1"/>
  </si>
  <si>
    <t>【助成対象】
電気電子工学、機械工学、化学工学、光工学、材料工学、情報通信工学の技術分野（特に若手研究）</t>
    <rPh sb="1" eb="3">
      <t>ジョセイ</t>
    </rPh>
    <rPh sb="3" eb="5">
      <t>タイショウ</t>
    </rPh>
    <rPh sb="7" eb="9">
      <t>デンキ</t>
    </rPh>
    <rPh sb="9" eb="11">
      <t>デンシ</t>
    </rPh>
    <rPh sb="11" eb="13">
      <t>コウガク</t>
    </rPh>
    <rPh sb="14" eb="16">
      <t>キカイ</t>
    </rPh>
    <rPh sb="16" eb="18">
      <t>コウガク</t>
    </rPh>
    <rPh sb="19" eb="21">
      <t>カガク</t>
    </rPh>
    <rPh sb="21" eb="23">
      <t>コウガク</t>
    </rPh>
    <rPh sb="24" eb="25">
      <t>ヒカリ</t>
    </rPh>
    <rPh sb="25" eb="27">
      <t>コウガク</t>
    </rPh>
    <rPh sb="28" eb="30">
      <t>ザイリョウ</t>
    </rPh>
    <rPh sb="30" eb="32">
      <t>コウガク</t>
    </rPh>
    <rPh sb="33" eb="35">
      <t>ジョウホウ</t>
    </rPh>
    <rPh sb="35" eb="37">
      <t>ツウシン</t>
    </rPh>
    <rPh sb="37" eb="39">
      <t>コウガク</t>
    </rPh>
    <rPh sb="40" eb="42">
      <t>ギジュツ</t>
    </rPh>
    <rPh sb="42" eb="44">
      <t>ブンヤ</t>
    </rPh>
    <rPh sb="45" eb="46">
      <t>トク</t>
    </rPh>
    <rPh sb="47" eb="49">
      <t>ワカテ</t>
    </rPh>
    <rPh sb="49" eb="51">
      <t>ケンキュウ</t>
    </rPh>
    <phoneticPr fontId="1"/>
  </si>
  <si>
    <t>150万</t>
    <rPh sb="3" eb="4">
      <t>マン</t>
    </rPh>
    <phoneticPr fontId="1"/>
  </si>
  <si>
    <t>推薦</t>
    <rPh sb="0" eb="2">
      <t>スイセン</t>
    </rPh>
    <phoneticPr fontId="1"/>
  </si>
  <si>
    <t>2024年4月末</t>
    <rPh sb="4" eb="5">
      <t>ネン</t>
    </rPh>
    <rPh sb="6" eb="7">
      <t>ガツ</t>
    </rPh>
    <rPh sb="7" eb="8">
      <t>マツ</t>
    </rPh>
    <phoneticPr fontId="1"/>
  </si>
  <si>
    <t>https://www.fujikura.co.jp/fujikura-foundation/kenkyuukoubo.html</t>
    <phoneticPr fontId="1"/>
  </si>
  <si>
    <t>23-166</t>
    <phoneticPr fontId="1"/>
  </si>
  <si>
    <t>カインズデジタルイノベーション財団</t>
    <rPh sb="15" eb="17">
      <t>ザイダン</t>
    </rPh>
    <phoneticPr fontId="1"/>
  </si>
  <si>
    <t>2023年度　研究開発助成金</t>
    <rPh sb="4" eb="6">
      <t>ネンド</t>
    </rPh>
    <rPh sb="7" eb="9">
      <t>ケンキュウ</t>
    </rPh>
    <rPh sb="9" eb="11">
      <t>カイハツ</t>
    </rPh>
    <rPh sb="11" eb="13">
      <t>ジョセイ</t>
    </rPh>
    <phoneticPr fontId="1"/>
  </si>
  <si>
    <t>【助成対象】
「暮らしの向上」に通じる情報技術の研究に関する研究開発</t>
    <rPh sb="1" eb="3">
      <t>ジョセイ</t>
    </rPh>
    <rPh sb="3" eb="5">
      <t>タイショウ</t>
    </rPh>
    <rPh sb="8" eb="9">
      <t>ク</t>
    </rPh>
    <rPh sb="12" eb="14">
      <t>コウジョウ</t>
    </rPh>
    <rPh sb="16" eb="17">
      <t>ツウ</t>
    </rPh>
    <rPh sb="19" eb="21">
      <t>ジョウホウ</t>
    </rPh>
    <rPh sb="21" eb="23">
      <t>ギジュツ</t>
    </rPh>
    <rPh sb="24" eb="26">
      <t>ケンキュウ</t>
    </rPh>
    <rPh sb="27" eb="28">
      <t>カン</t>
    </rPh>
    <rPh sb="30" eb="32">
      <t>ケンキュウ</t>
    </rPh>
    <rPh sb="32" eb="34">
      <t>カイハツ</t>
    </rPh>
    <phoneticPr fontId="1"/>
  </si>
  <si>
    <t>200万</t>
    <rPh sb="3" eb="4">
      <t>マン</t>
    </rPh>
    <phoneticPr fontId="1"/>
  </si>
  <si>
    <t>2024年2月末</t>
    <rPh sb="4" eb="5">
      <t>ネン</t>
    </rPh>
    <rPh sb="6" eb="7">
      <t>ガツ</t>
    </rPh>
    <rPh sb="7" eb="8">
      <t>マツ</t>
    </rPh>
    <phoneticPr fontId="1"/>
  </si>
  <si>
    <t>https://cainz-dif.or.jp/grant/2023/</t>
    <phoneticPr fontId="1"/>
  </si>
  <si>
    <t>23-167</t>
    <phoneticPr fontId="1"/>
  </si>
  <si>
    <t>公益財団法人 朝日ウッドテック財団</t>
    <rPh sb="0" eb="6">
      <t>コウエキザイダンホウジン</t>
    </rPh>
    <rPh sb="7" eb="9">
      <t>アサヒ</t>
    </rPh>
    <rPh sb="15" eb="17">
      <t>ザイダン</t>
    </rPh>
    <phoneticPr fontId="1"/>
  </si>
  <si>
    <t>2023年度　研究助成</t>
    <rPh sb="4" eb="6">
      <t>ネンド</t>
    </rPh>
    <rPh sb="7" eb="9">
      <t>ケンキュウ</t>
    </rPh>
    <rPh sb="9" eb="11">
      <t>ジョセイ</t>
    </rPh>
    <phoneticPr fontId="1"/>
  </si>
  <si>
    <t>【助成対象】
木材の加工・利用技術分野
①研究Ⅰ：基盤的、総合的な研究および材料・技術開発に関わる研究
②研究Ⅱ：奨励研究</t>
    <rPh sb="1" eb="3">
      <t>ジョセイ</t>
    </rPh>
    <rPh sb="3" eb="5">
      <t>タイショウ</t>
    </rPh>
    <rPh sb="7" eb="9">
      <t>モクザイ</t>
    </rPh>
    <rPh sb="10" eb="12">
      <t>カコウ</t>
    </rPh>
    <rPh sb="13" eb="15">
      <t>リヨウ</t>
    </rPh>
    <rPh sb="15" eb="17">
      <t>ギジュツ</t>
    </rPh>
    <rPh sb="17" eb="19">
      <t>ブンヤ</t>
    </rPh>
    <rPh sb="21" eb="23">
      <t>ケンキュウ</t>
    </rPh>
    <rPh sb="25" eb="28">
      <t>キバンテキ</t>
    </rPh>
    <rPh sb="29" eb="32">
      <t>ソウゴウテキ</t>
    </rPh>
    <rPh sb="33" eb="35">
      <t>ケンキュウ</t>
    </rPh>
    <rPh sb="38" eb="40">
      <t>ザイリョウ</t>
    </rPh>
    <rPh sb="41" eb="43">
      <t>ギジュツ</t>
    </rPh>
    <rPh sb="43" eb="45">
      <t>カイハツ</t>
    </rPh>
    <rPh sb="46" eb="47">
      <t>カカ</t>
    </rPh>
    <rPh sb="49" eb="51">
      <t>ケンキュウ</t>
    </rPh>
    <rPh sb="53" eb="55">
      <t>ケンキュウ</t>
    </rPh>
    <rPh sb="57" eb="59">
      <t>ショウレイ</t>
    </rPh>
    <rPh sb="59" eb="61">
      <t>ケンキュウ</t>
    </rPh>
    <phoneticPr fontId="1"/>
  </si>
  <si>
    <t>①300万
②100万</t>
    <rPh sb="4" eb="5">
      <t>マン</t>
    </rPh>
    <rPh sb="10" eb="11">
      <t>マン</t>
    </rPh>
    <phoneticPr fontId="1"/>
  </si>
  <si>
    <t>②45歳未満の若手研究者</t>
    <rPh sb="3" eb="4">
      <t>サイ</t>
    </rPh>
    <rPh sb="4" eb="6">
      <t>ミマン</t>
    </rPh>
    <rPh sb="7" eb="9">
      <t>ワカテ</t>
    </rPh>
    <rPh sb="9" eb="12">
      <t>ケンキュウシャ</t>
    </rPh>
    <phoneticPr fontId="1"/>
  </si>
  <si>
    <t>-</t>
    <phoneticPr fontId="1"/>
  </si>
  <si>
    <t>https://www.woodtec-foundation.or.jp/research-assistance/guideline</t>
    <phoneticPr fontId="1"/>
  </si>
  <si>
    <t>2024年3月中</t>
    <rPh sb="4" eb="5">
      <t>ネン</t>
    </rPh>
    <rPh sb="6" eb="7">
      <t>ガツ</t>
    </rPh>
    <rPh sb="7" eb="8">
      <t>ジュウ</t>
    </rPh>
    <phoneticPr fontId="1"/>
  </si>
  <si>
    <t>23-168</t>
    <phoneticPr fontId="1"/>
  </si>
  <si>
    <t>公益財団法人 不二たん白研究振興財団</t>
    <rPh sb="0" eb="4">
      <t>コウエキザイダン</t>
    </rPh>
    <rPh sb="4" eb="6">
      <t>ホウジン</t>
    </rPh>
    <rPh sb="7" eb="9">
      <t>フジ</t>
    </rPh>
    <rPh sb="11" eb="12">
      <t>パク</t>
    </rPh>
    <rPh sb="12" eb="14">
      <t>ケンキュウ</t>
    </rPh>
    <rPh sb="14" eb="16">
      <t>シンコウ</t>
    </rPh>
    <rPh sb="16" eb="18">
      <t>ザイダン</t>
    </rPh>
    <phoneticPr fontId="1"/>
  </si>
  <si>
    <t>https://www.fujifoundation.or.jp/</t>
  </si>
  <si>
    <t xml:space="preserve">【研究領域】
第一領域：大豆たん白質および大豆関連成分に関する研究
第二領域：大豆以外の植物性たん白質および新規たん白質の研究
【研究分野】
A.遺伝・育種・成分・品質などに関する研究
B.調理・風味・加工・物性などに関する研究
C.栄養・健康、疾病予防・治療などに関する研究
Ｄ.食文化、食行動などに関する研究
</t>
    <rPh sb="1" eb="3">
      <t>ケンキュウ</t>
    </rPh>
    <rPh sb="3" eb="5">
      <t>リョウイキ</t>
    </rPh>
    <rPh sb="7" eb="9">
      <t>ダイイチ</t>
    </rPh>
    <rPh sb="9" eb="11">
      <t>リョウイキ</t>
    </rPh>
    <rPh sb="12" eb="14">
      <t>ダイズ</t>
    </rPh>
    <rPh sb="16" eb="17">
      <t>パク</t>
    </rPh>
    <rPh sb="17" eb="18">
      <t>シツ</t>
    </rPh>
    <rPh sb="21" eb="23">
      <t>ダイズ</t>
    </rPh>
    <rPh sb="23" eb="25">
      <t>カンレン</t>
    </rPh>
    <rPh sb="25" eb="27">
      <t>セイブン</t>
    </rPh>
    <rPh sb="28" eb="29">
      <t>カン</t>
    </rPh>
    <rPh sb="31" eb="33">
      <t>ケンキュウ</t>
    </rPh>
    <rPh sb="34" eb="35">
      <t>ダイ</t>
    </rPh>
    <rPh sb="35" eb="36">
      <t>ニ</t>
    </rPh>
    <rPh sb="36" eb="38">
      <t>リョウイキ</t>
    </rPh>
    <rPh sb="41" eb="43">
      <t>イガイ</t>
    </rPh>
    <rPh sb="44" eb="46">
      <t>ショクブツ</t>
    </rPh>
    <rPh sb="46" eb="47">
      <t>セイ</t>
    </rPh>
    <rPh sb="54" eb="56">
      <t>シンキ</t>
    </rPh>
    <rPh sb="58" eb="59">
      <t>パク</t>
    </rPh>
    <rPh sb="59" eb="60">
      <t>シツ</t>
    </rPh>
    <rPh sb="61" eb="63">
      <t>ケンキュウ</t>
    </rPh>
    <rPh sb="65" eb="67">
      <t>ケンキュウ</t>
    </rPh>
    <rPh sb="67" eb="69">
      <t>ブンヤ</t>
    </rPh>
    <rPh sb="73" eb="75">
      <t>イデン</t>
    </rPh>
    <rPh sb="76" eb="78">
      <t>イクシュ</t>
    </rPh>
    <rPh sb="79" eb="81">
      <t>セイブン</t>
    </rPh>
    <rPh sb="82" eb="84">
      <t>ヒンシツ</t>
    </rPh>
    <rPh sb="87" eb="88">
      <t>カン</t>
    </rPh>
    <rPh sb="90" eb="92">
      <t>ケンキュウ</t>
    </rPh>
    <rPh sb="95" eb="97">
      <t>チョウリ</t>
    </rPh>
    <rPh sb="98" eb="100">
      <t>フウミ</t>
    </rPh>
    <rPh sb="101" eb="103">
      <t>カコウ</t>
    </rPh>
    <rPh sb="104" eb="106">
      <t>ブッセイ</t>
    </rPh>
    <rPh sb="117" eb="119">
      <t>エイヨウ</t>
    </rPh>
    <rPh sb="120" eb="122">
      <t>ケンコウ</t>
    </rPh>
    <rPh sb="123" eb="125">
      <t>シッペイ</t>
    </rPh>
    <rPh sb="125" eb="127">
      <t>ヨボウ</t>
    </rPh>
    <rPh sb="128" eb="130">
      <t>チリョウ</t>
    </rPh>
    <rPh sb="141" eb="144">
      <t>ショクブンカ</t>
    </rPh>
    <rPh sb="145" eb="146">
      <t>ショク</t>
    </rPh>
    <rPh sb="146" eb="148">
      <t>コウドウ</t>
    </rPh>
    <phoneticPr fontId="1"/>
  </si>
  <si>
    <t>2024年度（令和6年度）研究助成課題（一般）　</t>
    <rPh sb="4" eb="6">
      <t>ネンド</t>
    </rPh>
    <rPh sb="7" eb="9">
      <t>レイワ</t>
    </rPh>
    <rPh sb="10" eb="12">
      <t>ネンド</t>
    </rPh>
    <rPh sb="13" eb="15">
      <t>ケンキュウ</t>
    </rPh>
    <rPh sb="15" eb="17">
      <t>ジョセイ</t>
    </rPh>
    <rPh sb="17" eb="19">
      <t>カダイ</t>
    </rPh>
    <rPh sb="20" eb="22">
      <t>イッパン</t>
    </rPh>
    <phoneticPr fontId="1"/>
  </si>
  <si>
    <t>2024年度（令和6年度）研究助成課題（特定研究）　</t>
    <rPh sb="4" eb="6">
      <t>ネンド</t>
    </rPh>
    <rPh sb="7" eb="9">
      <t>レイワ</t>
    </rPh>
    <rPh sb="10" eb="12">
      <t>ネンド</t>
    </rPh>
    <rPh sb="13" eb="15">
      <t>トクテイ</t>
    </rPh>
    <rPh sb="15" eb="17">
      <t>ケンキュウ</t>
    </rPh>
    <rPh sb="17" eb="19">
      <t>ジョセイ</t>
    </rPh>
    <rPh sb="20" eb="22">
      <t>トクテイ</t>
    </rPh>
    <rPh sb="22" eb="24">
      <t>ケンキュウ</t>
    </rPh>
    <rPh sb="24" eb="26">
      <t>イッパン</t>
    </rPh>
    <phoneticPr fontId="1"/>
  </si>
  <si>
    <t>＜大豆たん白質食品の効用＞
人における健康の維持や病気の予防等に期待される大豆たん白質および関連成分の基礎、応用あるいは生活への活用に関する領域</t>
    <rPh sb="14" eb="15">
      <t>ヒト</t>
    </rPh>
    <rPh sb="19" eb="21">
      <t>ケンコウ</t>
    </rPh>
    <rPh sb="22" eb="24">
      <t>イジ</t>
    </rPh>
    <rPh sb="25" eb="27">
      <t>ビョウキ</t>
    </rPh>
    <rPh sb="28" eb="30">
      <t>ヨボウ</t>
    </rPh>
    <rPh sb="30" eb="31">
      <t>トウ</t>
    </rPh>
    <rPh sb="32" eb="34">
      <t>キタイ</t>
    </rPh>
    <rPh sb="37" eb="39">
      <t>ダイズ</t>
    </rPh>
    <rPh sb="41" eb="43">
      <t>パクシツ</t>
    </rPh>
    <rPh sb="46" eb="48">
      <t>カンレン</t>
    </rPh>
    <rPh sb="48" eb="50">
      <t>セイブン</t>
    </rPh>
    <rPh sb="51" eb="53">
      <t>キソ</t>
    </rPh>
    <rPh sb="54" eb="56">
      <t>オウヨウ</t>
    </rPh>
    <rPh sb="60" eb="62">
      <t>セイカツ</t>
    </rPh>
    <rPh sb="64" eb="66">
      <t>カツヨウ</t>
    </rPh>
    <rPh sb="67" eb="68">
      <t>カン</t>
    </rPh>
    <rPh sb="70" eb="72">
      <t>リョウイキ</t>
    </rPh>
    <phoneticPr fontId="1"/>
  </si>
  <si>
    <t>500万</t>
    <rPh sb="3" eb="4">
      <t>マン</t>
    </rPh>
    <phoneticPr fontId="1"/>
  </si>
  <si>
    <t>2024年度（令和6年度）研究助成課題（若手）　</t>
    <rPh sb="4" eb="6">
      <t>ネンド</t>
    </rPh>
    <rPh sb="7" eb="9">
      <t>レイワ</t>
    </rPh>
    <rPh sb="10" eb="12">
      <t>ネンド</t>
    </rPh>
    <rPh sb="13" eb="15">
      <t>トクテイ</t>
    </rPh>
    <rPh sb="15" eb="17">
      <t>ケンキュウ</t>
    </rPh>
    <rPh sb="17" eb="19">
      <t>ジョセイ</t>
    </rPh>
    <rPh sb="20" eb="22">
      <t>ワカテ</t>
    </rPh>
    <rPh sb="22" eb="24">
      <t>イッパン</t>
    </rPh>
    <phoneticPr fontId="1"/>
  </si>
  <si>
    <t>満35歳以下（応募時点）</t>
    <rPh sb="0" eb="1">
      <t>マン</t>
    </rPh>
    <rPh sb="3" eb="4">
      <t>サイ</t>
    </rPh>
    <rPh sb="4" eb="6">
      <t>イカ</t>
    </rPh>
    <rPh sb="7" eb="9">
      <t>オウボ</t>
    </rPh>
    <rPh sb="9" eb="11">
      <t>ジテン</t>
    </rPh>
    <phoneticPr fontId="1"/>
  </si>
  <si>
    <t>100万</t>
    <rPh sb="3" eb="4">
      <t>マン</t>
    </rPh>
    <phoneticPr fontId="1"/>
  </si>
  <si>
    <t>23-169</t>
    <phoneticPr fontId="1"/>
  </si>
  <si>
    <t>公益財団法人 加藤科学振興会</t>
    <rPh sb="0" eb="6">
      <t>コウエキザイダンホウジン</t>
    </rPh>
    <rPh sb="7" eb="9">
      <t>カトウ</t>
    </rPh>
    <rPh sb="9" eb="11">
      <t>カガク</t>
    </rPh>
    <rPh sb="11" eb="14">
      <t>シンコウカイ</t>
    </rPh>
    <phoneticPr fontId="1"/>
  </si>
  <si>
    <t>令和6年度　研究助成金</t>
    <rPh sb="0" eb="2">
      <t>レイワ</t>
    </rPh>
    <rPh sb="3" eb="5">
      <t>ネンド</t>
    </rPh>
    <rPh sb="6" eb="8">
      <t>ケンキュウ</t>
    </rPh>
    <rPh sb="8" eb="11">
      <t>ジョセイキン</t>
    </rPh>
    <phoneticPr fontId="1"/>
  </si>
  <si>
    <t>【対象となる研究分野】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</si>
  <si>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2024年4月頃</t>
    <rPh sb="4" eb="5">
      <t>ネン</t>
    </rPh>
    <rPh sb="6" eb="7">
      <t>ガツ</t>
    </rPh>
    <rPh sb="7" eb="8">
      <t>コロ</t>
    </rPh>
    <phoneticPr fontId="1"/>
  </si>
  <si>
    <t>令和6年度　研究助成金（奨励金）</t>
    <rPh sb="0" eb="2">
      <t>レイワ</t>
    </rPh>
    <rPh sb="3" eb="5">
      <t>ネンド</t>
    </rPh>
    <rPh sb="6" eb="8">
      <t>ケンキュウ</t>
    </rPh>
    <rPh sb="8" eb="11">
      <t>ジョセイキン</t>
    </rPh>
    <rPh sb="12" eb="15">
      <t>ショウレイキン</t>
    </rPh>
    <phoneticPr fontId="1"/>
  </si>
  <si>
    <t>30万</t>
    <rPh sb="2" eb="3">
      <t>マン</t>
    </rPh>
    <phoneticPr fontId="1"/>
  </si>
  <si>
    <t>2024年5月頃</t>
    <rPh sb="4" eb="5">
      <t>ネン</t>
    </rPh>
    <rPh sb="6" eb="7">
      <t>ガツ</t>
    </rPh>
    <rPh sb="7" eb="8">
      <t>コロ</t>
    </rPh>
    <phoneticPr fontId="1"/>
  </si>
  <si>
    <t>23-170</t>
    <phoneticPr fontId="1"/>
  </si>
  <si>
    <t>公益財団法人 川野小児医学奨学財団</t>
    <rPh sb="0" eb="4">
      <t>コウエキザイダン</t>
    </rPh>
    <rPh sb="4" eb="6">
      <t>ホウジン</t>
    </rPh>
    <rPh sb="7" eb="9">
      <t>カワノ</t>
    </rPh>
    <rPh sb="9" eb="13">
      <t>ショウニイガク</t>
    </rPh>
    <rPh sb="13" eb="15">
      <t>ショウガク</t>
    </rPh>
    <rPh sb="15" eb="17">
      <t>ザイダン</t>
    </rPh>
    <phoneticPr fontId="1"/>
  </si>
  <si>
    <t>2024年度 研究助成（一般）</t>
    <rPh sb="4" eb="6">
      <t>ネンド</t>
    </rPh>
    <rPh sb="7" eb="9">
      <t>ケンキュウ</t>
    </rPh>
    <rPh sb="9" eb="11">
      <t>ジョセイ</t>
    </rPh>
    <rPh sb="12" eb="14">
      <t>イッパン</t>
    </rPh>
    <phoneticPr fontId="1"/>
  </si>
  <si>
    <t>推薦</t>
    <rPh sb="0" eb="2">
      <t>スイセン</t>
    </rPh>
    <phoneticPr fontId="1"/>
  </si>
  <si>
    <t>【対象分野】
小児疾患の原因究明・診断・治療・予防等に関する基礎医学的研究、臨床および社会医学的研究</t>
    <rPh sb="1" eb="3">
      <t>タイショウ</t>
    </rPh>
    <rPh sb="3" eb="5">
      <t>ブンヤ</t>
    </rPh>
    <rPh sb="7" eb="9">
      <t>ショウニ</t>
    </rPh>
    <rPh sb="9" eb="11">
      <t>シッカン</t>
    </rPh>
    <rPh sb="12" eb="14">
      <t>ゲンイン</t>
    </rPh>
    <rPh sb="14" eb="16">
      <t>キュウメイ</t>
    </rPh>
    <rPh sb="17" eb="19">
      <t>シンダン</t>
    </rPh>
    <rPh sb="20" eb="22">
      <t>チリョウ</t>
    </rPh>
    <rPh sb="23" eb="26">
      <t>ヨボウトウ</t>
    </rPh>
    <rPh sb="27" eb="28">
      <t>カン</t>
    </rPh>
    <rPh sb="30" eb="32">
      <t>キソ</t>
    </rPh>
    <rPh sb="32" eb="35">
      <t>イガクテキ</t>
    </rPh>
    <rPh sb="35" eb="37">
      <t>ケンキュウ</t>
    </rPh>
    <rPh sb="38" eb="40">
      <t>リンショウ</t>
    </rPh>
    <rPh sb="43" eb="45">
      <t>シャカイ</t>
    </rPh>
    <rPh sb="45" eb="47">
      <t>イガク</t>
    </rPh>
    <rPh sb="47" eb="48">
      <t>テキ</t>
    </rPh>
    <rPh sb="48" eb="50">
      <t>ケンキュウ</t>
    </rPh>
    <phoneticPr fontId="1"/>
  </si>
  <si>
    <t>300万</t>
    <rPh sb="3" eb="4">
      <t>マン</t>
    </rPh>
    <phoneticPr fontId="1"/>
  </si>
  <si>
    <t>2024年3月中</t>
    <rPh sb="4" eb="5">
      <t>ネン</t>
    </rPh>
    <rPh sb="6" eb="7">
      <t>ガツ</t>
    </rPh>
    <rPh sb="7" eb="8">
      <t>チュウ</t>
    </rPh>
    <phoneticPr fontId="1"/>
  </si>
  <si>
    <t>2024年度 研究助成（若手）</t>
    <rPh sb="4" eb="6">
      <t>ネンド</t>
    </rPh>
    <rPh sb="7" eb="9">
      <t>ケンキュウ</t>
    </rPh>
    <rPh sb="9" eb="11">
      <t>ジョセイ</t>
    </rPh>
    <rPh sb="12" eb="14">
      <t>ワカテ</t>
    </rPh>
    <phoneticPr fontId="1"/>
  </si>
  <si>
    <t>上記と同じ</t>
    <rPh sb="0" eb="2">
      <t>ジョウキ</t>
    </rPh>
    <rPh sb="3" eb="4">
      <t>オナ</t>
    </rPh>
    <phoneticPr fontId="1"/>
  </si>
  <si>
    <t>40歳以下（2023年3月1日現在）</t>
    <rPh sb="2" eb="3">
      <t>サイ</t>
    </rPh>
    <rPh sb="3" eb="5">
      <t>イカ</t>
    </rPh>
    <phoneticPr fontId="1"/>
  </si>
  <si>
    <t>締切：11/16（木）23：59まで</t>
    <rPh sb="0" eb="2">
      <t>シメキリ</t>
    </rPh>
    <rPh sb="9" eb="10">
      <t>モク</t>
    </rPh>
    <phoneticPr fontId="1"/>
  </si>
  <si>
    <t>http://www.katof.or.jp/promotion.html</t>
    <phoneticPr fontId="1"/>
  </si>
  <si>
    <t>https://kawanozaidan.or.jp/research_support/</t>
  </si>
  <si>
    <t>応募書類はＷＥＢエントリーの後、ダウンロード
郵送希望の場合は事務局に連絡</t>
    <rPh sb="0" eb="2">
      <t>オウボ</t>
    </rPh>
    <rPh sb="2" eb="4">
      <t>ショルイ</t>
    </rPh>
    <rPh sb="14" eb="15">
      <t>アト</t>
    </rPh>
    <rPh sb="23" eb="25">
      <t>ユウソウ</t>
    </rPh>
    <rPh sb="25" eb="27">
      <t>キボウ</t>
    </rPh>
    <rPh sb="28" eb="30">
      <t>バアイ</t>
    </rPh>
    <rPh sb="31" eb="34">
      <t>ジムキョク</t>
    </rPh>
    <rPh sb="35" eb="37">
      <t>レンラク</t>
    </rPh>
    <phoneticPr fontId="1"/>
  </si>
  <si>
    <t>-</t>
    <phoneticPr fontId="1"/>
  </si>
  <si>
    <t>23-171</t>
    <phoneticPr fontId="1"/>
  </si>
  <si>
    <t>公益財団法人 サントリー文化財団</t>
    <rPh sb="0" eb="2">
      <t>コウエキ</t>
    </rPh>
    <rPh sb="2" eb="4">
      <t>ザイダン</t>
    </rPh>
    <rPh sb="4" eb="6">
      <t>ホウジン</t>
    </rPh>
    <rPh sb="12" eb="14">
      <t>ブンカ</t>
    </rPh>
    <rPh sb="14" eb="16">
      <t>ザイダン</t>
    </rPh>
    <phoneticPr fontId="1"/>
  </si>
  <si>
    <t>2023年度 若手研究者のためのチャレンジ研究助成</t>
    <rPh sb="4" eb="6">
      <t>ネンド</t>
    </rPh>
    <rPh sb="7" eb="9">
      <t>ワカテ</t>
    </rPh>
    <rPh sb="9" eb="12">
      <t>ケンキュウシャ</t>
    </rPh>
    <rPh sb="21" eb="23">
      <t>ケンキュウ</t>
    </rPh>
    <rPh sb="23" eb="25">
      <t>ジョセイ</t>
    </rPh>
    <phoneticPr fontId="1"/>
  </si>
  <si>
    <t>【対象分野】
人文学、社会科学</t>
    <rPh sb="1" eb="3">
      <t>タイショウ</t>
    </rPh>
    <rPh sb="3" eb="5">
      <t>ブンヤ</t>
    </rPh>
    <rPh sb="7" eb="10">
      <t>ジンブンガク</t>
    </rPh>
    <rPh sb="11" eb="13">
      <t>シャカイ</t>
    </rPh>
    <rPh sb="13" eb="15">
      <t>カガク</t>
    </rPh>
    <phoneticPr fontId="1"/>
  </si>
  <si>
    <t>100万</t>
    <rPh sb="3" eb="4">
      <t>マン</t>
    </rPh>
    <phoneticPr fontId="1"/>
  </si>
  <si>
    <t>35歳以下（2024年4月1日時点）</t>
    <rPh sb="2" eb="3">
      <t>サイ</t>
    </rPh>
    <rPh sb="3" eb="5">
      <t>イカ</t>
    </rPh>
    <rPh sb="15" eb="17">
      <t>ジテン</t>
    </rPh>
    <phoneticPr fontId="1"/>
  </si>
  <si>
    <t>-</t>
    <phoneticPr fontId="1"/>
  </si>
  <si>
    <t>2024年3月頃</t>
    <rPh sb="4" eb="5">
      <t>ネン</t>
    </rPh>
    <rPh sb="6" eb="7">
      <t>ガツ</t>
    </rPh>
    <rPh sb="7" eb="8">
      <t>コロ</t>
    </rPh>
    <phoneticPr fontId="1"/>
  </si>
  <si>
    <t>https://www.suntory.co.jp/sfnd/research/</t>
  </si>
  <si>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</si>
  <si>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2024年度　工作機械技術振興賞・論文賞</t>
    <rPh sb="4" eb="6">
      <t>ネンド</t>
    </rPh>
    <rPh sb="7" eb="9">
      <t>コウサク</t>
    </rPh>
    <rPh sb="9" eb="11">
      <t>キカイ</t>
    </rPh>
    <rPh sb="11" eb="13">
      <t>ギジュツ</t>
    </rPh>
    <rPh sb="13" eb="16">
      <t>シンコウショウ</t>
    </rPh>
    <rPh sb="17" eb="20">
      <t>ロンブンショウ</t>
    </rPh>
    <phoneticPr fontId="1"/>
  </si>
  <si>
    <t>【表彰対象】
工作機械の開発、生産、利用に関する技術の研究で、新規性、独創性、産業への応用性などを勘案し、将来の工作機械技術の発展進歩に寄与する優秀な論文</t>
    <rPh sb="1" eb="3">
      <t>ヒョウショウ</t>
    </rPh>
    <rPh sb="3" eb="5">
      <t>タイショウ</t>
    </rPh>
    <rPh sb="7" eb="9">
      <t>コウサク</t>
    </rPh>
    <rPh sb="9" eb="11">
      <t>キカイ</t>
    </rPh>
    <rPh sb="12" eb="14">
      <t>カイハツ</t>
    </rPh>
    <rPh sb="15" eb="17">
      <t>セイサン</t>
    </rPh>
    <rPh sb="18" eb="20">
      <t>リヨウ</t>
    </rPh>
    <rPh sb="21" eb="22">
      <t>カン</t>
    </rPh>
    <rPh sb="24" eb="26">
      <t>ギジュツ</t>
    </rPh>
    <rPh sb="27" eb="29">
      <t>ケンキュウ</t>
    </rPh>
    <rPh sb="31" eb="34">
      <t>シンキセイ</t>
    </rPh>
    <rPh sb="35" eb="38">
      <t>ドクソウセイ</t>
    </rPh>
    <rPh sb="39" eb="41">
      <t>サンギョウ</t>
    </rPh>
    <rPh sb="43" eb="46">
      <t>オウヨウセイ</t>
    </rPh>
    <rPh sb="49" eb="51">
      <t>カンアン</t>
    </rPh>
    <rPh sb="53" eb="55">
      <t>ショウライ</t>
    </rPh>
    <rPh sb="56" eb="58">
      <t>コウサク</t>
    </rPh>
    <rPh sb="58" eb="60">
      <t>キカイ</t>
    </rPh>
    <rPh sb="60" eb="62">
      <t>ギジュツ</t>
    </rPh>
    <rPh sb="63" eb="65">
      <t>ハッテン</t>
    </rPh>
    <rPh sb="65" eb="67">
      <t>シンポ</t>
    </rPh>
    <rPh sb="68" eb="70">
      <t>キヨ</t>
    </rPh>
    <rPh sb="72" eb="74">
      <t>ユウシュウ</t>
    </rPh>
    <rPh sb="75" eb="77">
      <t>ロンブン</t>
    </rPh>
    <phoneticPr fontId="1"/>
  </si>
  <si>
    <t>50万</t>
    <rPh sb="2" eb="3">
      <t>マン</t>
    </rPh>
    <phoneticPr fontId="1"/>
  </si>
  <si>
    <t>-</t>
    <phoneticPr fontId="1"/>
  </si>
  <si>
    <t>推薦</t>
    <rPh sb="0" eb="2">
      <t>スイセン</t>
    </rPh>
    <phoneticPr fontId="1"/>
  </si>
  <si>
    <t>2024年6月頃</t>
    <rPh sb="4" eb="5">
      <t>ネン</t>
    </rPh>
    <rPh sb="6" eb="7">
      <t>ガツ</t>
    </rPh>
    <rPh sb="7" eb="8">
      <t>コロ</t>
    </rPh>
    <phoneticPr fontId="1"/>
  </si>
  <si>
    <t>23-173</t>
    <phoneticPr fontId="1"/>
  </si>
  <si>
    <t>https://www.kousakukikai-zaidan.or.jp/</t>
    <phoneticPr fontId="1"/>
  </si>
  <si>
    <t>公益財団法人 藤森科学技術振興財団</t>
    <rPh sb="0" eb="2">
      <t>コウエキ</t>
    </rPh>
    <rPh sb="2" eb="4">
      <t>ザイダン</t>
    </rPh>
    <rPh sb="4" eb="6">
      <t>ホウジン</t>
    </rPh>
    <rPh sb="7" eb="11">
      <t>フジモリカガク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</si>
  <si>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</si>
  <si>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【助成対象】
自然科学・工学と社会科学
＜例＞
①プラスチックなどの素材循環を促進する研究
②環境不可を低減するエコマテリアルの研究
③再生可能資源に関する材料、環境保全材料の研究
④環境効率などの測定や評価指標、評価手法の研究
⑤環境科学システム、モデル構築の研究
⑥医療の質の向上に関する研究</t>
    <rPh sb="1" eb="3">
      <t>ジョセイ</t>
    </rPh>
    <rPh sb="3" eb="5">
      <t>タイショウ</t>
    </rPh>
    <rPh sb="7" eb="9">
      <t>シゼン</t>
    </rPh>
    <rPh sb="9" eb="11">
      <t>カガク</t>
    </rPh>
    <rPh sb="12" eb="14">
      <t>コウガク</t>
    </rPh>
    <rPh sb="15" eb="17">
      <t>シャカイ</t>
    </rPh>
    <rPh sb="17" eb="19">
      <t>カガク</t>
    </rPh>
    <rPh sb="21" eb="22">
      <t>レイ</t>
    </rPh>
    <rPh sb="34" eb="36">
      <t>ソザイ</t>
    </rPh>
    <rPh sb="36" eb="38">
      <t>ジュンカン</t>
    </rPh>
    <rPh sb="39" eb="41">
      <t>ソクシン</t>
    </rPh>
    <rPh sb="43" eb="45">
      <t>ケンキュウ</t>
    </rPh>
    <rPh sb="47" eb="49">
      <t>カンキョウ</t>
    </rPh>
    <rPh sb="49" eb="51">
      <t>フカ</t>
    </rPh>
    <rPh sb="52" eb="54">
      <t>テイゲン</t>
    </rPh>
    <rPh sb="64" eb="66">
      <t>ケンキュウ</t>
    </rPh>
    <rPh sb="68" eb="70">
      <t>サイセイ</t>
    </rPh>
    <rPh sb="70" eb="72">
      <t>カノウ</t>
    </rPh>
    <rPh sb="72" eb="74">
      <t>シゲン</t>
    </rPh>
    <rPh sb="75" eb="76">
      <t>カン</t>
    </rPh>
    <rPh sb="78" eb="80">
      <t>ザイリョウ</t>
    </rPh>
    <rPh sb="81" eb="83">
      <t>カンキョウ</t>
    </rPh>
    <rPh sb="83" eb="85">
      <t>ホゼン</t>
    </rPh>
    <rPh sb="85" eb="87">
      <t>ザイリョウ</t>
    </rPh>
    <rPh sb="88" eb="90">
      <t>ケンキュウ</t>
    </rPh>
    <rPh sb="92" eb="94">
      <t>カンキョウ</t>
    </rPh>
    <rPh sb="94" eb="96">
      <t>コウリツ</t>
    </rPh>
    <rPh sb="99" eb="101">
      <t>ソクテイ</t>
    </rPh>
    <rPh sb="102" eb="104">
      <t>ヒョウカ</t>
    </rPh>
    <rPh sb="104" eb="106">
      <t>シヒョウ</t>
    </rPh>
    <rPh sb="107" eb="109">
      <t>ヒョウカ</t>
    </rPh>
    <rPh sb="109" eb="111">
      <t>シュホウ</t>
    </rPh>
    <rPh sb="112" eb="114">
      <t>ケンキュウ</t>
    </rPh>
    <rPh sb="116" eb="118">
      <t>カンキョウ</t>
    </rPh>
    <rPh sb="118" eb="120">
      <t>カガク</t>
    </rPh>
    <rPh sb="128" eb="130">
      <t>コウチク</t>
    </rPh>
    <rPh sb="131" eb="133">
      <t>ケンキュウ</t>
    </rPh>
    <rPh sb="135" eb="137">
      <t>イリョウ</t>
    </rPh>
    <rPh sb="138" eb="139">
      <t>シツ</t>
    </rPh>
    <rPh sb="140" eb="142">
      <t>コウジョウ</t>
    </rPh>
    <rPh sb="143" eb="144">
      <t>カン</t>
    </rPh>
    <rPh sb="146" eb="148">
      <t>ケンキュウ</t>
    </rPh>
    <phoneticPr fontId="1"/>
  </si>
  <si>
    <t>100万</t>
    <rPh sb="3" eb="4">
      <t>マン</t>
    </rPh>
    <phoneticPr fontId="1"/>
  </si>
  <si>
    <t>-</t>
    <phoneticPr fontId="1"/>
  </si>
  <si>
    <t>推薦</t>
    <rPh sb="0" eb="2">
      <t>スイセン</t>
    </rPh>
    <phoneticPr fontId="1"/>
  </si>
  <si>
    <t>https://www.fujimori-f.or.jp/subsidy/requirements.html</t>
  </si>
  <si>
    <t>2024年3月頃</t>
    <rPh sb="4" eb="5">
      <t>ネン</t>
    </rPh>
    <rPh sb="6" eb="7">
      <t>ガツ</t>
    </rPh>
    <rPh sb="7" eb="8">
      <t>コロ</t>
    </rPh>
    <phoneticPr fontId="1"/>
  </si>
  <si>
    <t>公益財団法人 ユニオン造形文化財団</t>
    <rPh sb="0" eb="6">
      <t>コウエキザイダンホウジン</t>
    </rPh>
    <rPh sb="11" eb="13">
      <t>ゾウケイ</t>
    </rPh>
    <rPh sb="13" eb="17">
      <t>ブンカザイダン</t>
    </rPh>
    <phoneticPr fontId="1"/>
  </si>
  <si>
    <t>2024年度 助成募集（調査研究）</t>
    <rPh sb="4" eb="6">
      <t>ネンド</t>
    </rPh>
    <rPh sb="7" eb="9">
      <t>ジョセイ</t>
    </rPh>
    <rPh sb="9" eb="11">
      <t>ボシュウ</t>
    </rPh>
    <rPh sb="12" eb="14">
      <t>チョウサ</t>
    </rPh>
    <rPh sb="14" eb="16">
      <t>ケンキュウ</t>
    </rPh>
    <phoneticPr fontId="1"/>
  </si>
  <si>
    <t>150万</t>
    <rPh sb="3" eb="4">
      <t>マン</t>
    </rPh>
    <phoneticPr fontId="1"/>
  </si>
  <si>
    <t>2024年度 助成募集（国際交流）</t>
    <rPh sb="4" eb="6">
      <t>ネンド</t>
    </rPh>
    <rPh sb="7" eb="9">
      <t>ジョセイ</t>
    </rPh>
    <rPh sb="9" eb="11">
      <t>ボシュウ</t>
    </rPh>
    <rPh sb="12" eb="14">
      <t>コクサイ</t>
    </rPh>
    <rPh sb="14" eb="16">
      <t>コウリュウ</t>
    </rPh>
    <phoneticPr fontId="1"/>
  </si>
  <si>
    <t>100万</t>
    <rPh sb="3" eb="4">
      <t>マン</t>
    </rPh>
    <phoneticPr fontId="1"/>
  </si>
  <si>
    <t xml:space="preserve">【助成対象】
空間造形デザインに関する調査研究
①エルゴデザインに関する調査
②ユニバーサルデザインに関する調査
③建築周辺環境に関するデザインの調査研究
　建築デザイン・ランドスケープ
④生活環境デザインの調査研究
</t>
    <rPh sb="1" eb="3">
      <t>ジョセイ</t>
    </rPh>
    <rPh sb="3" eb="5">
      <t>タイショウ</t>
    </rPh>
    <rPh sb="7" eb="9">
      <t>クウカン</t>
    </rPh>
    <rPh sb="9" eb="11">
      <t>ゾウケイ</t>
    </rPh>
    <rPh sb="16" eb="17">
      <t>カン</t>
    </rPh>
    <rPh sb="19" eb="21">
      <t>チョウサ</t>
    </rPh>
    <rPh sb="21" eb="23">
      <t>ケンキュウ</t>
    </rPh>
    <rPh sb="33" eb="34">
      <t>カン</t>
    </rPh>
    <rPh sb="36" eb="38">
      <t>チョウサ</t>
    </rPh>
    <rPh sb="51" eb="52">
      <t>カン</t>
    </rPh>
    <rPh sb="54" eb="56">
      <t>チョウサ</t>
    </rPh>
    <rPh sb="58" eb="60">
      <t>ケンチク</t>
    </rPh>
    <rPh sb="60" eb="62">
      <t>シュウヘン</t>
    </rPh>
    <rPh sb="62" eb="64">
      <t>カンキョウ</t>
    </rPh>
    <rPh sb="65" eb="66">
      <t>カン</t>
    </rPh>
    <rPh sb="73" eb="77">
      <t>チョウサケンキュウ</t>
    </rPh>
    <rPh sb="79" eb="81">
      <t>ケンチク</t>
    </rPh>
    <rPh sb="95" eb="97">
      <t>セイカツ</t>
    </rPh>
    <rPh sb="97" eb="99">
      <t>カンキョウ</t>
    </rPh>
    <rPh sb="104" eb="106">
      <t>チョウサ</t>
    </rPh>
    <rPh sb="106" eb="108">
      <t>ケンキュウ</t>
    </rPh>
    <phoneticPr fontId="1"/>
  </si>
  <si>
    <t>上記と同様</t>
    <rPh sb="0" eb="2">
      <t>ジョウキ</t>
    </rPh>
    <rPh sb="3" eb="5">
      <t>ドウヨウ</t>
    </rPh>
    <phoneticPr fontId="1"/>
  </si>
  <si>
    <t>2024年度 助成募集（在外研修）</t>
    <rPh sb="4" eb="6">
      <t>ネンド</t>
    </rPh>
    <rPh sb="7" eb="9">
      <t>ジョセイ</t>
    </rPh>
    <rPh sb="9" eb="11">
      <t>ボシュウ</t>
    </rPh>
    <rPh sb="12" eb="14">
      <t>ザイガイ</t>
    </rPh>
    <rPh sb="14" eb="16">
      <t>ケンシュウ</t>
    </rPh>
    <phoneticPr fontId="1"/>
  </si>
  <si>
    <t xml:space="preserve">【助成対象】
空間造形デザインに関する在外研修
①エルゴデザインやユニバーサルデザインに関する在外研修
②建築周辺環境に関するデザインの在外研修
　建築デザイン・ランドスケープ
③生活環境デザインの在外研修
</t>
    <rPh sb="1" eb="3">
      <t>ジョセイ</t>
    </rPh>
    <rPh sb="3" eb="5">
      <t>タイショウ</t>
    </rPh>
    <rPh sb="7" eb="9">
      <t>クウカン</t>
    </rPh>
    <rPh sb="9" eb="11">
      <t>ゾウケイ</t>
    </rPh>
    <rPh sb="16" eb="17">
      <t>カン</t>
    </rPh>
    <rPh sb="19" eb="21">
      <t>ザイガイ</t>
    </rPh>
    <rPh sb="21" eb="23">
      <t>ケンシュウ</t>
    </rPh>
    <rPh sb="44" eb="45">
      <t>カン</t>
    </rPh>
    <rPh sb="47" eb="49">
      <t>ザイガイ</t>
    </rPh>
    <rPh sb="49" eb="51">
      <t>ケンシュウ</t>
    </rPh>
    <rPh sb="53" eb="55">
      <t>ケンチク</t>
    </rPh>
    <rPh sb="55" eb="57">
      <t>シュウヘン</t>
    </rPh>
    <rPh sb="57" eb="59">
      <t>カンキョウ</t>
    </rPh>
    <rPh sb="60" eb="61">
      <t>カン</t>
    </rPh>
    <rPh sb="68" eb="70">
      <t>ザイガイ</t>
    </rPh>
    <rPh sb="70" eb="72">
      <t>ケンシュウ</t>
    </rPh>
    <rPh sb="74" eb="76">
      <t>ケンチク</t>
    </rPh>
    <rPh sb="90" eb="92">
      <t>セイカツ</t>
    </rPh>
    <rPh sb="92" eb="94">
      <t>カンキョウ</t>
    </rPh>
    <rPh sb="99" eb="101">
      <t>ザイガイ</t>
    </rPh>
    <rPh sb="101" eb="103">
      <t>ケンシュウ</t>
    </rPh>
    <phoneticPr fontId="1"/>
  </si>
  <si>
    <t>月額：15万</t>
    <rPh sb="0" eb="2">
      <t>ゲツガク</t>
    </rPh>
    <rPh sb="5" eb="6">
      <t>マン</t>
    </rPh>
    <phoneticPr fontId="1"/>
  </si>
  <si>
    <t>-</t>
    <phoneticPr fontId="1"/>
  </si>
  <si>
    <t>35歳以下</t>
    <rPh sb="2" eb="3">
      <t>サイ</t>
    </rPh>
    <rPh sb="3" eb="5">
      <t>イカ</t>
    </rPh>
    <phoneticPr fontId="1"/>
  </si>
  <si>
    <t>23-175</t>
    <phoneticPr fontId="1"/>
  </si>
  <si>
    <t>23-176</t>
    <phoneticPr fontId="1"/>
  </si>
  <si>
    <t>23-177</t>
    <phoneticPr fontId="1"/>
  </si>
  <si>
    <t>日本製薬工業協会</t>
    <rPh sb="0" eb="2">
      <t>ニホン</t>
    </rPh>
    <rPh sb="2" eb="4">
      <t>セイヤク</t>
    </rPh>
    <rPh sb="4" eb="6">
      <t>コウギョウ</t>
    </rPh>
    <rPh sb="6" eb="8">
      <t>キョウカイ</t>
    </rPh>
    <phoneticPr fontId="1"/>
  </si>
  <si>
    <t>2023年度　研究者支援・助成
（指定課題研究）</t>
    <rPh sb="4" eb="6">
      <t>ネンド</t>
    </rPh>
    <rPh sb="7" eb="9">
      <t>ケンキュウ</t>
    </rPh>
    <rPh sb="9" eb="10">
      <t>シャ</t>
    </rPh>
    <rPh sb="10" eb="12">
      <t>シエン</t>
    </rPh>
    <rPh sb="13" eb="15">
      <t>ジョセイ</t>
    </rPh>
    <rPh sb="17" eb="19">
      <t>シテイ</t>
    </rPh>
    <rPh sb="19" eb="21">
      <t>カダイ</t>
    </rPh>
    <rPh sb="21" eb="23">
      <t>ケンキュウ</t>
    </rPh>
    <phoneticPr fontId="1"/>
  </si>
  <si>
    <t>【募集課題】
テーマ1「健康寿命の測定、健康寿命に影響を与える要因の分析」
テーマ2「健康と経済成長」
テーマ3「国内医薬品産業の競争力・創薬力強化」</t>
    <rPh sb="1" eb="5">
      <t>ボシュウカダイ</t>
    </rPh>
    <rPh sb="12" eb="14">
      <t>ケンコウ</t>
    </rPh>
    <rPh sb="14" eb="16">
      <t>ジュミョウ</t>
    </rPh>
    <rPh sb="17" eb="19">
      <t>ソクテイ</t>
    </rPh>
    <rPh sb="20" eb="22">
      <t>ケンコウ</t>
    </rPh>
    <rPh sb="22" eb="24">
      <t>ジュミョウ</t>
    </rPh>
    <rPh sb="25" eb="27">
      <t>エイキョウ</t>
    </rPh>
    <rPh sb="28" eb="29">
      <t>アタ</t>
    </rPh>
    <rPh sb="31" eb="33">
      <t>ヨウイン</t>
    </rPh>
    <rPh sb="34" eb="36">
      <t>ブンセキ</t>
    </rPh>
    <rPh sb="43" eb="45">
      <t>ケンコウ</t>
    </rPh>
    <rPh sb="46" eb="48">
      <t>ケイザイ</t>
    </rPh>
    <rPh sb="48" eb="50">
      <t>セイチョウ</t>
    </rPh>
    <rPh sb="57" eb="59">
      <t>コクナイ</t>
    </rPh>
    <rPh sb="59" eb="62">
      <t>イヤクヒン</t>
    </rPh>
    <rPh sb="62" eb="64">
      <t>サンギョウ</t>
    </rPh>
    <rPh sb="65" eb="68">
      <t>キョウソウリョク</t>
    </rPh>
    <rPh sb="69" eb="72">
      <t>ソウヤクリョク</t>
    </rPh>
    <rPh sb="72" eb="74">
      <t>キョウカ</t>
    </rPh>
    <phoneticPr fontId="1"/>
  </si>
  <si>
    <t>150万～250万</t>
    <rPh sb="3" eb="4">
      <t>マン</t>
    </rPh>
    <rPh sb="8" eb="9">
      <t>マン</t>
    </rPh>
    <phoneticPr fontId="1"/>
  </si>
  <si>
    <t>40歳以下</t>
    <rPh sb="2" eb="3">
      <t>サイ</t>
    </rPh>
    <rPh sb="3" eb="5">
      <t>イカ</t>
    </rPh>
    <phoneticPr fontId="1"/>
  </si>
  <si>
    <t>23-172</t>
    <phoneticPr fontId="1"/>
  </si>
  <si>
    <t>2023年度　研究者支援・助成
（自由課題研究）</t>
    <rPh sb="4" eb="6">
      <t>ネンド</t>
    </rPh>
    <rPh sb="7" eb="9">
      <t>ケンキュウ</t>
    </rPh>
    <rPh sb="9" eb="10">
      <t>シャ</t>
    </rPh>
    <rPh sb="10" eb="12">
      <t>シエン</t>
    </rPh>
    <rPh sb="13" eb="15">
      <t>ジョセイ</t>
    </rPh>
    <rPh sb="17" eb="19">
      <t>ジユウ</t>
    </rPh>
    <rPh sb="19" eb="21">
      <t>カダイ</t>
    </rPh>
    <rPh sb="21" eb="23">
      <t>ケンキュウ</t>
    </rPh>
    <phoneticPr fontId="1"/>
  </si>
  <si>
    <t xml:space="preserve">【募集課題】
医療・健康及び医薬品に関する経済学的調査・研究
医薬品産業を含む健康・医療関連産業に関する調査・研究
医療・健康に係る制度・政策に関する調査・研究
医療・健康とその関連諸領域の学際・分野横断的調査・研究　など
</t>
    <rPh sb="1" eb="5">
      <t>ボシュウカダイ</t>
    </rPh>
    <rPh sb="7" eb="9">
      <t>イリョウ</t>
    </rPh>
    <rPh sb="10" eb="12">
      <t>ケンコウ</t>
    </rPh>
    <rPh sb="12" eb="13">
      <t>オヨ</t>
    </rPh>
    <rPh sb="14" eb="17">
      <t>イヤクヒン</t>
    </rPh>
    <rPh sb="18" eb="19">
      <t>カン</t>
    </rPh>
    <rPh sb="21" eb="25">
      <t>ケイザイガクテキ</t>
    </rPh>
    <rPh sb="25" eb="27">
      <t>チョウサ</t>
    </rPh>
    <rPh sb="28" eb="30">
      <t>ケンキュウ</t>
    </rPh>
    <rPh sb="31" eb="34">
      <t>イヤクヒン</t>
    </rPh>
    <rPh sb="34" eb="36">
      <t>サンギョウ</t>
    </rPh>
    <rPh sb="37" eb="38">
      <t>フク</t>
    </rPh>
    <rPh sb="39" eb="41">
      <t>ケンコウ</t>
    </rPh>
    <rPh sb="42" eb="44">
      <t>イリョウ</t>
    </rPh>
    <rPh sb="44" eb="46">
      <t>カンレン</t>
    </rPh>
    <rPh sb="46" eb="48">
      <t>サンギョウ</t>
    </rPh>
    <rPh sb="49" eb="50">
      <t>カン</t>
    </rPh>
    <rPh sb="52" eb="54">
      <t>チョウサ</t>
    </rPh>
    <rPh sb="55" eb="57">
      <t>ケンキュウ</t>
    </rPh>
    <rPh sb="58" eb="60">
      <t>イリョウ</t>
    </rPh>
    <rPh sb="61" eb="63">
      <t>ケンコウ</t>
    </rPh>
    <rPh sb="64" eb="65">
      <t>カカ</t>
    </rPh>
    <rPh sb="66" eb="68">
      <t>セイド</t>
    </rPh>
    <rPh sb="69" eb="71">
      <t>セイサク</t>
    </rPh>
    <rPh sb="72" eb="73">
      <t>カン</t>
    </rPh>
    <rPh sb="75" eb="77">
      <t>チョウサ</t>
    </rPh>
    <rPh sb="78" eb="80">
      <t>ケンキュウ</t>
    </rPh>
    <rPh sb="81" eb="83">
      <t>イリョウ</t>
    </rPh>
    <rPh sb="84" eb="86">
      <t>ケンコウ</t>
    </rPh>
    <rPh sb="89" eb="91">
      <t>カンレン</t>
    </rPh>
    <rPh sb="91" eb="92">
      <t>ショ</t>
    </rPh>
    <rPh sb="92" eb="94">
      <t>リョウイキ</t>
    </rPh>
    <rPh sb="95" eb="97">
      <t>ガクサイ</t>
    </rPh>
    <rPh sb="98" eb="100">
      <t>ブンヤ</t>
    </rPh>
    <rPh sb="100" eb="103">
      <t>オウダンテキ</t>
    </rPh>
    <rPh sb="103" eb="105">
      <t>チョウサ</t>
    </rPh>
    <rPh sb="106" eb="108">
      <t>ケンキュウ</t>
    </rPh>
    <phoneticPr fontId="1"/>
  </si>
  <si>
    <t>12月</t>
    <rPh sb="2" eb="3">
      <t>ガツ</t>
    </rPh>
    <phoneticPr fontId="1"/>
  </si>
  <si>
    <t>23-174</t>
    <phoneticPr fontId="1"/>
  </si>
  <si>
    <t>23-178</t>
    <phoneticPr fontId="1"/>
  </si>
  <si>
    <t>一般財団法人 糧食研究会</t>
    <rPh sb="0" eb="2">
      <t>イッパン</t>
    </rPh>
    <rPh sb="2" eb="4">
      <t>ザイダン</t>
    </rPh>
    <rPh sb="4" eb="6">
      <t>ホウジン</t>
    </rPh>
    <rPh sb="7" eb="9">
      <t>リョウショク</t>
    </rPh>
    <rPh sb="9" eb="12">
      <t>ケンキュウカイ</t>
    </rPh>
    <phoneticPr fontId="1"/>
  </si>
  <si>
    <t>2024年度研究テーマ募集</t>
    <rPh sb="4" eb="6">
      <t>ネンド</t>
    </rPh>
    <rPh sb="6" eb="8">
      <t>ケンキュウ</t>
    </rPh>
    <rPh sb="11" eb="13">
      <t>ボシュウ</t>
    </rPh>
    <phoneticPr fontId="1"/>
  </si>
  <si>
    <t>【対象研究領域と分野】
領域：食品に関連した科学的研究
分野：食品機能（一次、二次、三次機能等）、食品評価（おいしさ、物性・食感等）食品設計・加工・生産技術、食品安全、腸内細菌叢などに関する研究</t>
    <rPh sb="1" eb="3">
      <t>タイショウ</t>
    </rPh>
    <rPh sb="3" eb="5">
      <t>ケンキュウ</t>
    </rPh>
    <rPh sb="5" eb="7">
      <t>リョウイキ</t>
    </rPh>
    <rPh sb="8" eb="10">
      <t>ブンヤ</t>
    </rPh>
    <rPh sb="12" eb="14">
      <t>リョウイキ</t>
    </rPh>
    <rPh sb="15" eb="17">
      <t>ショクヒン</t>
    </rPh>
    <rPh sb="18" eb="20">
      <t>カンレン</t>
    </rPh>
    <rPh sb="22" eb="25">
      <t>カガクテキ</t>
    </rPh>
    <rPh sb="25" eb="27">
      <t>ケンキュウ</t>
    </rPh>
    <rPh sb="28" eb="30">
      <t>ブンヤ</t>
    </rPh>
    <rPh sb="31" eb="33">
      <t>ショクヒン</t>
    </rPh>
    <rPh sb="33" eb="35">
      <t>キノウ</t>
    </rPh>
    <rPh sb="36" eb="38">
      <t>イチジ</t>
    </rPh>
    <rPh sb="39" eb="41">
      <t>ニジ</t>
    </rPh>
    <rPh sb="42" eb="44">
      <t>サンジ</t>
    </rPh>
    <rPh sb="44" eb="46">
      <t>キノウ</t>
    </rPh>
    <rPh sb="46" eb="47">
      <t>トウ</t>
    </rPh>
    <rPh sb="49" eb="51">
      <t>ショクヒン</t>
    </rPh>
    <rPh sb="51" eb="53">
      <t>ヒョウカ</t>
    </rPh>
    <rPh sb="59" eb="61">
      <t>ブッセイ</t>
    </rPh>
    <rPh sb="62" eb="64">
      <t>ショッカン</t>
    </rPh>
    <rPh sb="64" eb="65">
      <t>トウ</t>
    </rPh>
    <rPh sb="66" eb="68">
      <t>ショクヒン</t>
    </rPh>
    <rPh sb="68" eb="70">
      <t>セッケイ</t>
    </rPh>
    <rPh sb="71" eb="73">
      <t>カコウ</t>
    </rPh>
    <rPh sb="74" eb="76">
      <t>セイサン</t>
    </rPh>
    <rPh sb="76" eb="78">
      <t>ギジュツ</t>
    </rPh>
    <rPh sb="79" eb="81">
      <t>ショクヒン</t>
    </rPh>
    <rPh sb="81" eb="83">
      <t>アンゼン</t>
    </rPh>
    <rPh sb="84" eb="86">
      <t>チョウナイ</t>
    </rPh>
    <rPh sb="92" eb="93">
      <t>カン</t>
    </rPh>
    <rPh sb="95" eb="97">
      <t>ケンキュウ</t>
    </rPh>
    <phoneticPr fontId="1"/>
  </si>
  <si>
    <t>150万円</t>
    <rPh sb="3" eb="5">
      <t>マンエン</t>
    </rPh>
    <phoneticPr fontId="1"/>
  </si>
  <si>
    <t>-</t>
    <phoneticPr fontId="1"/>
  </si>
  <si>
    <t>2024年7月末</t>
    <rPh sb="4" eb="5">
      <t>ネン</t>
    </rPh>
    <rPh sb="6" eb="7">
      <t>ガツ</t>
    </rPh>
    <rPh sb="7" eb="8">
      <t>マツ</t>
    </rPh>
    <phoneticPr fontId="1"/>
  </si>
  <si>
    <t>23-179</t>
    <phoneticPr fontId="1"/>
  </si>
  <si>
    <t>公益財団法人 たばこ総合研究センター</t>
    <rPh sb="0" eb="4">
      <t>コウエキザイダン</t>
    </rPh>
    <rPh sb="4" eb="6">
      <t>ホウジン</t>
    </rPh>
    <rPh sb="10" eb="12">
      <t>ソウゴウ</t>
    </rPh>
    <rPh sb="12" eb="14">
      <t>ケンキュウ</t>
    </rPh>
    <phoneticPr fontId="1"/>
  </si>
  <si>
    <t>2024年度 研究助成</t>
    <rPh sb="4" eb="6">
      <t>ネンド</t>
    </rPh>
    <rPh sb="7" eb="9">
      <t>ケンキュウ</t>
    </rPh>
    <rPh sb="9" eb="11">
      <t>ジョセイ</t>
    </rPh>
    <phoneticPr fontId="1"/>
  </si>
  <si>
    <t>【助成対象】
1）嗜好品、あるいは嗜好品に関連する産業や企業に関する研究の申請
2）嗜好品の摂取・利用が、人間の心理・行動・価値観・欲求・健康観・幸福感、あるいは社会に与える影響の研究
3）上記1）、2）以外の人文科学・社会科学の分野における嗜好品に関する研究</t>
    <rPh sb="1" eb="3">
      <t>ジョセイ</t>
    </rPh>
    <rPh sb="3" eb="5">
      <t>タイショウ</t>
    </rPh>
    <rPh sb="9" eb="12">
      <t>シコウヒン</t>
    </rPh>
    <rPh sb="17" eb="20">
      <t>シコウヒン</t>
    </rPh>
    <rPh sb="21" eb="23">
      <t>カンレン</t>
    </rPh>
    <rPh sb="25" eb="27">
      <t>サンギョウ</t>
    </rPh>
    <rPh sb="28" eb="30">
      <t>キギョウ</t>
    </rPh>
    <rPh sb="31" eb="32">
      <t>カン</t>
    </rPh>
    <rPh sb="34" eb="36">
      <t>ケンキュウ</t>
    </rPh>
    <rPh sb="37" eb="39">
      <t>シンセイ</t>
    </rPh>
    <rPh sb="42" eb="45">
      <t>シコウヒン</t>
    </rPh>
    <rPh sb="46" eb="48">
      <t>セッシュ</t>
    </rPh>
    <rPh sb="49" eb="51">
      <t>リヨウ</t>
    </rPh>
    <rPh sb="53" eb="55">
      <t>ニンゲン</t>
    </rPh>
    <rPh sb="56" eb="58">
      <t>シンリ</t>
    </rPh>
    <rPh sb="59" eb="61">
      <t>コウドウ</t>
    </rPh>
    <rPh sb="62" eb="65">
      <t>カチカン</t>
    </rPh>
    <rPh sb="66" eb="68">
      <t>ヨッキュウ</t>
    </rPh>
    <rPh sb="69" eb="72">
      <t>ケンコウカン</t>
    </rPh>
    <rPh sb="73" eb="76">
      <t>コウフクカン</t>
    </rPh>
    <rPh sb="81" eb="83">
      <t>シャカイ</t>
    </rPh>
    <rPh sb="84" eb="85">
      <t>アタ</t>
    </rPh>
    <rPh sb="87" eb="89">
      <t>エイキョウ</t>
    </rPh>
    <rPh sb="90" eb="92">
      <t>ケンキュウ</t>
    </rPh>
    <rPh sb="95" eb="97">
      <t>ジョウキ</t>
    </rPh>
    <rPh sb="102" eb="104">
      <t>イガイ</t>
    </rPh>
    <rPh sb="105" eb="107">
      <t>ジンブン</t>
    </rPh>
    <rPh sb="107" eb="109">
      <t>カガク</t>
    </rPh>
    <rPh sb="110" eb="112">
      <t>シャカイ</t>
    </rPh>
    <rPh sb="112" eb="114">
      <t>カガク</t>
    </rPh>
    <rPh sb="115" eb="117">
      <t>ブンヤ</t>
    </rPh>
    <rPh sb="121" eb="124">
      <t>シコウヒン</t>
    </rPh>
    <rPh sb="125" eb="126">
      <t>カン</t>
    </rPh>
    <rPh sb="128" eb="130">
      <t>ケンキュウ</t>
    </rPh>
    <phoneticPr fontId="1"/>
  </si>
  <si>
    <t>50万、75万、100万または150万</t>
    <rPh sb="2" eb="3">
      <t>マン</t>
    </rPh>
    <rPh sb="6" eb="7">
      <t>マン</t>
    </rPh>
    <rPh sb="11" eb="12">
      <t>マン</t>
    </rPh>
    <rPh sb="18" eb="19">
      <t>マン</t>
    </rPh>
    <phoneticPr fontId="1"/>
  </si>
  <si>
    <t>https://www.uffec.com/_files/ugd/e6c074_490e5bbf09134e52b036238a44535688.pdf</t>
    <phoneticPr fontId="1"/>
  </si>
  <si>
    <t>https://www.uffec.com/_files/ugd/e6c074_d7b0c2c691e54f73a97db5b08a3fe50b.pdf</t>
    <phoneticPr fontId="1"/>
  </si>
  <si>
    <t>https://www.uffec.com/_files/ugd/e6c074_725bb4321180424b97b0d55bd484b1c3.pdf</t>
    <phoneticPr fontId="1"/>
  </si>
  <si>
    <t>https://www.ryouken.or.jp/josei/</t>
  </si>
  <si>
    <t>https://www.tasc.or.jp/assist/</t>
  </si>
  <si>
    <t>23-180</t>
    <phoneticPr fontId="1"/>
  </si>
  <si>
    <t>大学共同利用機関法人　情報・システム研究機構</t>
    <rPh sb="0" eb="10">
      <t>ダイガクキョウドウリヨウキカンホウジン</t>
    </rPh>
    <rPh sb="11" eb="13">
      <t>ジョウホウ</t>
    </rPh>
    <rPh sb="18" eb="20">
      <t>ケンキュウ</t>
    </rPh>
    <rPh sb="20" eb="22">
      <t>キコウ</t>
    </rPh>
    <phoneticPr fontId="1"/>
  </si>
  <si>
    <t>国立遺伝学研究所　共同研究・研究会「NIG-JOINT」募集</t>
    <rPh sb="0" eb="2">
      <t>コクリツ</t>
    </rPh>
    <rPh sb="2" eb="5">
      <t>イデンガク</t>
    </rPh>
    <rPh sb="5" eb="8">
      <t>ケンキュウジョ</t>
    </rPh>
    <rPh sb="9" eb="11">
      <t>キョウドウ</t>
    </rPh>
    <rPh sb="11" eb="13">
      <t>ケンキュウ</t>
    </rPh>
    <rPh sb="14" eb="17">
      <t>ケンキュウカイ</t>
    </rPh>
    <rPh sb="28" eb="30">
      <t>ボシュウ</t>
    </rPh>
    <phoneticPr fontId="1"/>
  </si>
  <si>
    <t>https://www.nig.ac.jp/welcome/kyoudoukenkyu/24/yoko.pdf#page=1</t>
  </si>
  <si>
    <t>承諾</t>
    <rPh sb="0" eb="2">
      <t>ショウダク</t>
    </rPh>
    <phoneticPr fontId="1"/>
  </si>
  <si>
    <t>1）共同研究
①共同研究（Ａ）
②共同研究（Ｂ）
③国際共同研究
2）研究会</t>
    <rPh sb="2" eb="4">
      <t>キョウドウ</t>
    </rPh>
    <rPh sb="4" eb="6">
      <t>ケンキュウ</t>
    </rPh>
    <rPh sb="8" eb="10">
      <t>キョウドウ</t>
    </rPh>
    <rPh sb="10" eb="12">
      <t>ケンキュウ</t>
    </rPh>
    <rPh sb="17" eb="19">
      <t>キョウドウ</t>
    </rPh>
    <rPh sb="19" eb="21">
      <t>ケンキュウ</t>
    </rPh>
    <rPh sb="26" eb="28">
      <t>コクサイ</t>
    </rPh>
    <rPh sb="28" eb="30">
      <t>キョウドウ</t>
    </rPh>
    <rPh sb="30" eb="32">
      <t>ケンキュウ</t>
    </rPh>
    <rPh sb="36" eb="39">
      <t>ケンキュウカイ</t>
    </rPh>
    <phoneticPr fontId="1"/>
  </si>
  <si>
    <t>　　①150万
　　②70万
　　③35万（上限）
　　研究会：35万</t>
    <rPh sb="6" eb="7">
      <t>マン</t>
    </rPh>
    <rPh sb="13" eb="14">
      <t>マン</t>
    </rPh>
    <rPh sb="20" eb="21">
      <t>マン</t>
    </rPh>
    <rPh sb="22" eb="24">
      <t>ジョウゲン</t>
    </rPh>
    <rPh sb="29" eb="32">
      <t>ケンキュウカイ</t>
    </rPh>
    <rPh sb="35" eb="36">
      <t>マン</t>
    </rPh>
    <phoneticPr fontId="1"/>
  </si>
  <si>
    <t>-</t>
    <phoneticPr fontId="1"/>
  </si>
  <si>
    <t>23-181</t>
    <phoneticPr fontId="1"/>
  </si>
  <si>
    <t>大学共同利用機関法人自然科学研究機構</t>
    <rPh sb="0" eb="2">
      <t>ダイガク</t>
    </rPh>
    <rPh sb="2" eb="4">
      <t>キョウドウ</t>
    </rPh>
    <rPh sb="4" eb="6">
      <t>リヨウ</t>
    </rPh>
    <rPh sb="6" eb="10">
      <t>キカンホウジン</t>
    </rPh>
    <rPh sb="10" eb="12">
      <t>シゼン</t>
    </rPh>
    <rPh sb="12" eb="14">
      <t>カガク</t>
    </rPh>
    <rPh sb="14" eb="16">
      <t>ケンキュウ</t>
    </rPh>
    <rPh sb="16" eb="18">
      <t>キコウ</t>
    </rPh>
    <phoneticPr fontId="1"/>
  </si>
  <si>
    <t>2024年度 共同利用研究（一般）</t>
    <rPh sb="4" eb="6">
      <t>ネンド</t>
    </rPh>
    <rPh sb="7" eb="9">
      <t>キョウドウ</t>
    </rPh>
    <rPh sb="9" eb="11">
      <t>リヨウ</t>
    </rPh>
    <rPh sb="11" eb="13">
      <t>ケンキュウ</t>
    </rPh>
    <rPh sb="14" eb="16">
      <t>イッパン</t>
    </rPh>
    <phoneticPr fontId="1"/>
  </si>
  <si>
    <t>提案代表者が企画した研究課題について、複数の研究者によって行われる研究</t>
    <rPh sb="0" eb="2">
      <t>テイアン</t>
    </rPh>
    <rPh sb="2" eb="5">
      <t>ダイヒョウシャ</t>
    </rPh>
    <rPh sb="6" eb="8">
      <t>キカク</t>
    </rPh>
    <rPh sb="10" eb="12">
      <t>ケンキュウ</t>
    </rPh>
    <rPh sb="12" eb="14">
      <t>カダイ</t>
    </rPh>
    <rPh sb="19" eb="21">
      <t>フクスウ</t>
    </rPh>
    <rPh sb="22" eb="25">
      <t>ケンキュウシャ</t>
    </rPh>
    <rPh sb="29" eb="30">
      <t>オコナ</t>
    </rPh>
    <rPh sb="33" eb="35">
      <t>ケンキュウ</t>
    </rPh>
    <phoneticPr fontId="1"/>
  </si>
  <si>
    <t>2024年度 共同利用研究（生理学研究所）</t>
    <rPh sb="4" eb="6">
      <t>ネンド</t>
    </rPh>
    <rPh sb="7" eb="9">
      <t>キョウドウ</t>
    </rPh>
    <rPh sb="9" eb="11">
      <t>リヨウ</t>
    </rPh>
    <rPh sb="11" eb="13">
      <t>ケンキュウ</t>
    </rPh>
    <rPh sb="14" eb="17">
      <t>セイリガク</t>
    </rPh>
    <rPh sb="17" eb="20">
      <t>ケンキュウジョ</t>
    </rPh>
    <phoneticPr fontId="1"/>
  </si>
  <si>
    <t>【計画共同研究】
①先端電子顕微鏡の医学・生物学応用
②多光子励起法を用いた細胞機能・形態の可視化解析
③ウイルスベクターの作製・供与、および霊長類への遺伝子導入実験
④他点走査型顕微鏡による多次元蛍光イメージング解析
⑤神経活動ダイナミクスの解析による精神・神経疾患の病態解明
⑥脳イメージングデータの分析による白質線維束および脳微細構造の可視化</t>
    <rPh sb="1" eb="3">
      <t>ケイカク</t>
    </rPh>
    <rPh sb="3" eb="5">
      <t>キョウドウ</t>
    </rPh>
    <rPh sb="5" eb="7">
      <t>ケンキュウ</t>
    </rPh>
    <rPh sb="10" eb="12">
      <t>センタン</t>
    </rPh>
    <rPh sb="12" eb="17">
      <t>デンシケンビキョウ</t>
    </rPh>
    <rPh sb="18" eb="20">
      <t>イガク</t>
    </rPh>
    <rPh sb="21" eb="24">
      <t>セイブツガク</t>
    </rPh>
    <rPh sb="24" eb="26">
      <t>オウヨウ</t>
    </rPh>
    <rPh sb="28" eb="29">
      <t>タ</t>
    </rPh>
    <rPh sb="29" eb="31">
      <t>ミツコ</t>
    </rPh>
    <rPh sb="31" eb="33">
      <t>レイキ</t>
    </rPh>
    <rPh sb="33" eb="34">
      <t>ホウ</t>
    </rPh>
    <rPh sb="35" eb="36">
      <t>モチ</t>
    </rPh>
    <rPh sb="38" eb="40">
      <t>サイボウ</t>
    </rPh>
    <rPh sb="40" eb="42">
      <t>キノウ</t>
    </rPh>
    <rPh sb="43" eb="45">
      <t>ケイタイ</t>
    </rPh>
    <rPh sb="46" eb="48">
      <t>カシ</t>
    </rPh>
    <rPh sb="48" eb="49">
      <t>カ</t>
    </rPh>
    <rPh sb="49" eb="51">
      <t>カイセキ</t>
    </rPh>
    <rPh sb="62" eb="64">
      <t>サクセイ</t>
    </rPh>
    <rPh sb="65" eb="67">
      <t>キョウヨ</t>
    </rPh>
    <rPh sb="71" eb="74">
      <t>レイチョウルイ</t>
    </rPh>
    <rPh sb="76" eb="81">
      <t>イデンシドウニュウ</t>
    </rPh>
    <rPh sb="81" eb="83">
      <t>ジッケン</t>
    </rPh>
    <phoneticPr fontId="1"/>
  </si>
  <si>
    <t>2024年度 共同利用研究（動物資源共同利用研究センター）</t>
    <rPh sb="4" eb="6">
      <t>ネンド</t>
    </rPh>
    <rPh sb="7" eb="9">
      <t>キョウドウ</t>
    </rPh>
    <rPh sb="9" eb="11">
      <t>リヨウ</t>
    </rPh>
    <rPh sb="11" eb="13">
      <t>ケンキュウ</t>
    </rPh>
    <rPh sb="14" eb="16">
      <t>ドウブツ</t>
    </rPh>
    <rPh sb="16" eb="18">
      <t>シゲン</t>
    </rPh>
    <rPh sb="18" eb="20">
      <t>キョウドウ</t>
    </rPh>
    <rPh sb="20" eb="22">
      <t>リヨウ</t>
    </rPh>
    <rPh sb="22" eb="24">
      <t>ケンキュウ</t>
    </rPh>
    <phoneticPr fontId="1"/>
  </si>
  <si>
    <t>【計画共同研究】
①モデル動物の作製
②マウス・ラットの行動・生理機能解析
③マカクザルの行動・神経活動解析</t>
    <rPh sb="1" eb="3">
      <t>ケイカク</t>
    </rPh>
    <rPh sb="3" eb="5">
      <t>キョウドウ</t>
    </rPh>
    <rPh sb="5" eb="7">
      <t>ケンキュウ</t>
    </rPh>
    <rPh sb="13" eb="15">
      <t>ドウブツ</t>
    </rPh>
    <rPh sb="16" eb="18">
      <t>サクセイ</t>
    </rPh>
    <rPh sb="28" eb="30">
      <t>コウドウ</t>
    </rPh>
    <rPh sb="31" eb="35">
      <t>セイリキノウ</t>
    </rPh>
    <rPh sb="35" eb="37">
      <t>カイセキ</t>
    </rPh>
    <rPh sb="45" eb="47">
      <t>コウドウ</t>
    </rPh>
    <rPh sb="48" eb="50">
      <t>シンケイ</t>
    </rPh>
    <rPh sb="50" eb="52">
      <t>カツドウ</t>
    </rPh>
    <rPh sb="52" eb="54">
      <t>カイセキ</t>
    </rPh>
    <phoneticPr fontId="1"/>
  </si>
  <si>
    <t>2024年度 共同利用研究（研究会）</t>
    <rPh sb="4" eb="6">
      <t>ネンド</t>
    </rPh>
    <rPh sb="7" eb="9">
      <t>キョウドウ</t>
    </rPh>
    <rPh sb="9" eb="11">
      <t>リヨウ</t>
    </rPh>
    <rPh sb="11" eb="13">
      <t>ケンキュウ</t>
    </rPh>
    <rPh sb="14" eb="17">
      <t>ケンキュウカイ</t>
    </rPh>
    <phoneticPr fontId="1"/>
  </si>
  <si>
    <t>2024年度 共同利用研究（国際研究会）</t>
    <rPh sb="4" eb="6">
      <t>ネンド</t>
    </rPh>
    <rPh sb="7" eb="9">
      <t>キョウドウ</t>
    </rPh>
    <rPh sb="9" eb="11">
      <t>リヨウ</t>
    </rPh>
    <rPh sb="11" eb="13">
      <t>ケンキュウ</t>
    </rPh>
    <rPh sb="14" eb="16">
      <t>コクサイ</t>
    </rPh>
    <rPh sb="16" eb="19">
      <t>ケンキュウカイ</t>
    </rPh>
    <phoneticPr fontId="1"/>
  </si>
  <si>
    <t>新分野の創成と新技術の創出を目指す比較的少人数（100名程度以内）の研究討論集会</t>
    <rPh sb="0" eb="3">
      <t>シンブンヤ</t>
    </rPh>
    <rPh sb="4" eb="6">
      <t>ソウセイ</t>
    </rPh>
    <rPh sb="7" eb="10">
      <t>シンギジュツ</t>
    </rPh>
    <rPh sb="11" eb="13">
      <t>ソウシュツ</t>
    </rPh>
    <rPh sb="14" eb="16">
      <t>メザ</t>
    </rPh>
    <rPh sb="17" eb="20">
      <t>ヒカクテキ</t>
    </rPh>
    <rPh sb="20" eb="23">
      <t>ショウニンズウ</t>
    </rPh>
    <rPh sb="27" eb="28">
      <t>メイ</t>
    </rPh>
    <rPh sb="28" eb="30">
      <t>テイド</t>
    </rPh>
    <rPh sb="30" eb="32">
      <t>イナイ</t>
    </rPh>
    <rPh sb="34" eb="36">
      <t>ケンキュウ</t>
    </rPh>
    <rPh sb="36" eb="38">
      <t>トウロン</t>
    </rPh>
    <rPh sb="38" eb="40">
      <t>シュウカイ</t>
    </rPh>
    <phoneticPr fontId="1"/>
  </si>
  <si>
    <t>2024年度 共同利用研究（生体機能イメージング共同利用実験）</t>
    <rPh sb="4" eb="6">
      <t>ネンド</t>
    </rPh>
    <rPh sb="7" eb="9">
      <t>キョウドウ</t>
    </rPh>
    <rPh sb="9" eb="11">
      <t>リヨウ</t>
    </rPh>
    <rPh sb="11" eb="13">
      <t>ケンキュウ</t>
    </rPh>
    <rPh sb="14" eb="16">
      <t>セイタイ</t>
    </rPh>
    <rPh sb="16" eb="18">
      <t>キノウ</t>
    </rPh>
    <rPh sb="24" eb="26">
      <t>キョウドウ</t>
    </rPh>
    <rPh sb="26" eb="28">
      <t>リヨウ</t>
    </rPh>
    <rPh sb="28" eb="30">
      <t>ジッケン</t>
    </rPh>
    <phoneticPr fontId="1"/>
  </si>
  <si>
    <t>【実験課題】
①生体内部の非破壊三次元観察
②生体活動に伴う形態及びエネルギー状態の連続観察（含む脳賦活検査）</t>
    <rPh sb="1" eb="3">
      <t>ジッケン</t>
    </rPh>
    <rPh sb="3" eb="5">
      <t>カダイ</t>
    </rPh>
    <rPh sb="8" eb="10">
      <t>セイタイ</t>
    </rPh>
    <rPh sb="10" eb="12">
      <t>ナイブ</t>
    </rPh>
    <rPh sb="13" eb="16">
      <t>ヒハカイ</t>
    </rPh>
    <rPh sb="16" eb="19">
      <t>サンジゲン</t>
    </rPh>
    <rPh sb="19" eb="21">
      <t>カンサツ</t>
    </rPh>
    <rPh sb="23" eb="25">
      <t>セイタイ</t>
    </rPh>
    <rPh sb="25" eb="27">
      <t>カツドウ</t>
    </rPh>
    <rPh sb="28" eb="29">
      <t>トモナ</t>
    </rPh>
    <rPh sb="30" eb="32">
      <t>ケイタイ</t>
    </rPh>
    <rPh sb="32" eb="33">
      <t>オヨ</t>
    </rPh>
    <rPh sb="39" eb="41">
      <t>ジョウタイ</t>
    </rPh>
    <rPh sb="42" eb="44">
      <t>レンゾク</t>
    </rPh>
    <rPh sb="44" eb="46">
      <t>カンサツ</t>
    </rPh>
    <rPh sb="47" eb="48">
      <t>フク</t>
    </rPh>
    <rPh sb="49" eb="50">
      <t>ノウ</t>
    </rPh>
    <rPh sb="50" eb="51">
      <t>フ</t>
    </rPh>
    <rPh sb="51" eb="52">
      <t>カツ</t>
    </rPh>
    <rPh sb="52" eb="54">
      <t>ケンサ</t>
    </rPh>
    <phoneticPr fontId="1"/>
  </si>
  <si>
    <t>自然科学共同利用・共同研究統括システム（NOUS）を利用したＷＥＢ申請</t>
    <rPh sb="0" eb="2">
      <t>シゼン</t>
    </rPh>
    <rPh sb="2" eb="4">
      <t>カガク</t>
    </rPh>
    <rPh sb="4" eb="6">
      <t>キョウドウ</t>
    </rPh>
    <rPh sb="6" eb="8">
      <t>リヨウ</t>
    </rPh>
    <rPh sb="9" eb="11">
      <t>キョウドウ</t>
    </rPh>
    <rPh sb="11" eb="13">
      <t>ケンキュウ</t>
    </rPh>
    <rPh sb="13" eb="15">
      <t>トウカツ</t>
    </rPh>
    <rPh sb="26" eb="28">
      <t>リヨウ</t>
    </rPh>
    <rPh sb="33" eb="35">
      <t>シンセイ</t>
    </rPh>
    <phoneticPr fontId="1"/>
  </si>
  <si>
    <t>https://www.nips.ac.jp/collabo/about.html</t>
    <phoneticPr fontId="1"/>
  </si>
  <si>
    <t>2024年3月頃</t>
    <rPh sb="4" eb="5">
      <t>ネン</t>
    </rPh>
    <rPh sb="6" eb="7">
      <t>ガツ</t>
    </rPh>
    <rPh sb="7" eb="8">
      <t>コロ</t>
    </rPh>
    <phoneticPr fontId="1"/>
  </si>
  <si>
    <t>-</t>
    <phoneticPr fontId="1"/>
  </si>
  <si>
    <t xml:space="preserve">上限助成金額
</t>
    <rPh sb="0" eb="2">
      <t>ジョウゲン</t>
    </rPh>
    <rPh sb="2" eb="4">
      <t>キンガク</t>
    </rPh>
    <phoneticPr fontId="1"/>
  </si>
  <si>
    <t>海外の研究者を数名招聘して、英語による研究集会「国際研究集会」を開催</t>
    <rPh sb="0" eb="2">
      <t>カイガイ</t>
    </rPh>
    <rPh sb="3" eb="6">
      <t>ケンキュウシャ</t>
    </rPh>
    <rPh sb="7" eb="9">
      <t>スウメイ</t>
    </rPh>
    <rPh sb="9" eb="11">
      <t>ショウヘイ</t>
    </rPh>
    <rPh sb="14" eb="16">
      <t>エイゴ</t>
    </rPh>
    <rPh sb="19" eb="21">
      <t>ケンキュウ</t>
    </rPh>
    <rPh sb="21" eb="23">
      <t>シュウカイ</t>
    </rPh>
    <rPh sb="24" eb="26">
      <t>コクサイ</t>
    </rPh>
    <rPh sb="26" eb="28">
      <t>ケンキュウ</t>
    </rPh>
    <rPh sb="28" eb="30">
      <t>シュウカイ</t>
    </rPh>
    <rPh sb="32" eb="34">
      <t>カイサイ</t>
    </rPh>
    <phoneticPr fontId="1"/>
  </si>
  <si>
    <t>23-182</t>
    <phoneticPr fontId="1"/>
  </si>
  <si>
    <t>大学共同利用機関法人 自然科学研究機構　基礎生物学研究所</t>
    <rPh sb="0" eb="2">
      <t>ダイガク</t>
    </rPh>
    <rPh sb="2" eb="4">
      <t>キョウドウ</t>
    </rPh>
    <rPh sb="4" eb="6">
      <t>リヨウ</t>
    </rPh>
    <rPh sb="6" eb="8">
      <t>キカン</t>
    </rPh>
    <rPh sb="8" eb="10">
      <t>ホウジン</t>
    </rPh>
    <rPh sb="11" eb="13">
      <t>シゼン</t>
    </rPh>
    <rPh sb="13" eb="15">
      <t>カガク</t>
    </rPh>
    <rPh sb="15" eb="17">
      <t>ケンキュウ</t>
    </rPh>
    <rPh sb="17" eb="19">
      <t>キコウ</t>
    </rPh>
    <rPh sb="20" eb="22">
      <t>キソ</t>
    </rPh>
    <rPh sb="22" eb="25">
      <t>セイブツガク</t>
    </rPh>
    <rPh sb="25" eb="28">
      <t>ケンキュウショ</t>
    </rPh>
    <phoneticPr fontId="1"/>
  </si>
  <si>
    <t>2024年度 生物学研究所共同利用研究</t>
    <rPh sb="4" eb="6">
      <t>ネンド</t>
    </rPh>
    <rPh sb="7" eb="9">
      <t>セイブツ</t>
    </rPh>
    <rPh sb="9" eb="10">
      <t>ガク</t>
    </rPh>
    <rPh sb="10" eb="13">
      <t>ケンキュウジョ</t>
    </rPh>
    <rPh sb="13" eb="15">
      <t>キョウドウ</t>
    </rPh>
    <rPh sb="15" eb="17">
      <t>リヨウ</t>
    </rPh>
    <rPh sb="17" eb="19">
      <t>ケンキュウ</t>
    </rPh>
    <phoneticPr fontId="1"/>
  </si>
  <si>
    <t>-</t>
    <phoneticPr fontId="1"/>
  </si>
  <si>
    <t>https://www.nibb.ac.jp/collabo/invite/2024.html</t>
    <phoneticPr fontId="1"/>
  </si>
  <si>
    <t>公益財団法人 永守財団</t>
    <rPh sb="0" eb="4">
      <t>コウエキザイダン</t>
    </rPh>
    <rPh sb="4" eb="6">
      <t>ホウジン</t>
    </rPh>
    <rPh sb="7" eb="9">
      <t>ナガモリ</t>
    </rPh>
    <rPh sb="9" eb="11">
      <t>ザイダン</t>
    </rPh>
    <phoneticPr fontId="1"/>
  </si>
  <si>
    <t>【対象分野】
モータ、アクチュエータ、発電機およびそれらの制御方法、その応用技術等に関連する技術分野</t>
    <rPh sb="1" eb="3">
      <t>タイショウ</t>
    </rPh>
    <rPh sb="3" eb="5">
      <t>ブンヤ</t>
    </rPh>
    <rPh sb="19" eb="22">
      <t>ハツデンキ</t>
    </rPh>
    <rPh sb="29" eb="31">
      <t>セイギョ</t>
    </rPh>
    <rPh sb="31" eb="33">
      <t>ホウホウ</t>
    </rPh>
    <rPh sb="36" eb="38">
      <t>オウヨウ</t>
    </rPh>
    <rPh sb="38" eb="40">
      <t>ギジュツ</t>
    </rPh>
    <rPh sb="40" eb="41">
      <t>トウ</t>
    </rPh>
    <rPh sb="42" eb="44">
      <t>カンレン</t>
    </rPh>
    <rPh sb="46" eb="48">
      <t>ギジュツ</t>
    </rPh>
    <rPh sb="48" eb="50">
      <t>ブンヤ</t>
    </rPh>
    <phoneticPr fontId="1"/>
  </si>
  <si>
    <t>学士号取得後、概ね30年以内</t>
    <rPh sb="0" eb="3">
      <t>ガクシゴウ</t>
    </rPh>
    <rPh sb="3" eb="6">
      <t>シュトクゴ</t>
    </rPh>
    <rPh sb="7" eb="8">
      <t>オオム</t>
    </rPh>
    <rPh sb="11" eb="12">
      <t>ネン</t>
    </rPh>
    <rPh sb="12" eb="14">
      <t>イナイ</t>
    </rPh>
    <phoneticPr fontId="1"/>
  </si>
  <si>
    <t>2024年5月下旬</t>
    <rPh sb="4" eb="5">
      <t>ネン</t>
    </rPh>
    <rPh sb="6" eb="7">
      <t>ガツ</t>
    </rPh>
    <rPh sb="7" eb="9">
      <t>ゲジュン</t>
    </rPh>
    <phoneticPr fontId="1"/>
  </si>
  <si>
    <t>23-183</t>
    <phoneticPr fontId="1"/>
  </si>
  <si>
    <t>23-184</t>
    <phoneticPr fontId="1"/>
  </si>
  <si>
    <t>23-185</t>
    <phoneticPr fontId="1"/>
  </si>
  <si>
    <t>一般財団法人 アズビル山武財団</t>
    <rPh sb="0" eb="6">
      <t>イッパンザイダンホウジン</t>
    </rPh>
    <rPh sb="11" eb="13">
      <t>ヤマタケ</t>
    </rPh>
    <rPh sb="13" eb="15">
      <t>ザイダン</t>
    </rPh>
    <phoneticPr fontId="1"/>
  </si>
  <si>
    <t>2024年度 研究開発助成</t>
    <rPh sb="4" eb="6">
      <t>ネンド</t>
    </rPh>
    <rPh sb="7" eb="9">
      <t>ケンキュウ</t>
    </rPh>
    <rPh sb="9" eb="11">
      <t>カイハツ</t>
    </rPh>
    <rPh sb="11" eb="13">
      <t>ジョセイ</t>
    </rPh>
    <phoneticPr fontId="1"/>
  </si>
  <si>
    <t>https://www.azbilyamatake.or.jp/grant.html</t>
  </si>
  <si>
    <t>200万</t>
    <rPh sb="3" eb="4">
      <t>マン</t>
    </rPh>
    <phoneticPr fontId="1"/>
  </si>
  <si>
    <t>2024年3月末</t>
    <rPh sb="4" eb="5">
      <t>ネン</t>
    </rPh>
    <rPh sb="6" eb="7">
      <t>ガツ</t>
    </rPh>
    <rPh sb="7" eb="8">
      <t>マツ</t>
    </rPh>
    <phoneticPr fontId="1"/>
  </si>
  <si>
    <t>23-186</t>
    <phoneticPr fontId="1"/>
  </si>
  <si>
    <t>公益財団法人　日本食品化学研究振興財団</t>
    <rPh sb="0" eb="4">
      <t>コウエキザイダン</t>
    </rPh>
    <rPh sb="4" eb="6">
      <t>ホウジン</t>
    </rPh>
    <rPh sb="7" eb="9">
      <t>ニホン</t>
    </rPh>
    <rPh sb="9" eb="11">
      <t>ショクヒン</t>
    </rPh>
    <rPh sb="11" eb="13">
      <t>カガク</t>
    </rPh>
    <rPh sb="13" eb="15">
      <t>ケンキュウ</t>
    </rPh>
    <rPh sb="15" eb="17">
      <t>シンコウ</t>
    </rPh>
    <rPh sb="17" eb="19">
      <t>ザイダン</t>
    </rPh>
    <phoneticPr fontId="1"/>
  </si>
  <si>
    <t>第31回　研究助成（一般）</t>
    <rPh sb="0" eb="1">
      <t>ダイ</t>
    </rPh>
    <rPh sb="3" eb="4">
      <t>カイ</t>
    </rPh>
    <rPh sb="5" eb="7">
      <t>ケンキュウ</t>
    </rPh>
    <rPh sb="7" eb="9">
      <t>ジョセイ</t>
    </rPh>
    <rPh sb="10" eb="12">
      <t>イッパン</t>
    </rPh>
    <phoneticPr fontId="1"/>
  </si>
  <si>
    <t>50～150万</t>
    <rPh sb="6" eb="7">
      <t>マン</t>
    </rPh>
    <phoneticPr fontId="1"/>
  </si>
  <si>
    <t>-</t>
    <phoneticPr fontId="1"/>
  </si>
  <si>
    <t>2024年3月末</t>
    <rPh sb="4" eb="5">
      <t>ネン</t>
    </rPh>
    <rPh sb="6" eb="7">
      <t>ガツ</t>
    </rPh>
    <rPh sb="7" eb="8">
      <t>マツ</t>
    </rPh>
    <phoneticPr fontId="1"/>
  </si>
  <si>
    <t>第31回　研究助成（課題）</t>
    <rPh sb="0" eb="1">
      <t>ダイ</t>
    </rPh>
    <rPh sb="3" eb="4">
      <t>カイ</t>
    </rPh>
    <rPh sb="5" eb="7">
      <t>ケンキュウ</t>
    </rPh>
    <rPh sb="7" eb="9">
      <t>ジョセイ</t>
    </rPh>
    <rPh sb="10" eb="12">
      <t>カダイ</t>
    </rPh>
    <phoneticPr fontId="1"/>
  </si>
  <si>
    <t>23-187</t>
    <phoneticPr fontId="1"/>
  </si>
  <si>
    <t>公益財団法人 タカノ農芸化学研究助成財団</t>
    <rPh sb="0" eb="6">
      <t>コウエキザイダンホウジン</t>
    </rPh>
    <rPh sb="10" eb="12">
      <t>ノウゲイ</t>
    </rPh>
    <rPh sb="12" eb="14">
      <t>カガク</t>
    </rPh>
    <rPh sb="14" eb="16">
      <t>ケンキュウ</t>
    </rPh>
    <rPh sb="16" eb="18">
      <t>ジョセイ</t>
    </rPh>
    <rPh sb="18" eb="20">
      <t>ザイダン</t>
    </rPh>
    <phoneticPr fontId="1"/>
  </si>
  <si>
    <t>2024年度 研究助成</t>
    <rPh sb="4" eb="6">
      <t>ネンド</t>
    </rPh>
    <rPh sb="7" eb="9">
      <t>ケンキュウ</t>
    </rPh>
    <rPh sb="9" eb="11">
      <t>ジョセイ</t>
    </rPh>
    <phoneticPr fontId="1"/>
  </si>
  <si>
    <t>●</t>
    <phoneticPr fontId="1"/>
  </si>
  <si>
    <t>一般：100万
若手：50万</t>
    <rPh sb="0" eb="2">
      <t>イッパン</t>
    </rPh>
    <rPh sb="6" eb="7">
      <t>マン</t>
    </rPh>
    <rPh sb="8" eb="10">
      <t>ワカテ</t>
    </rPh>
    <rPh sb="13" eb="14">
      <t>マン</t>
    </rPh>
    <phoneticPr fontId="1"/>
  </si>
  <si>
    <t>2024年4月～5月</t>
    <rPh sb="4" eb="5">
      <t>ネン</t>
    </rPh>
    <rPh sb="6" eb="7">
      <t>ガツ</t>
    </rPh>
    <rPh sb="9" eb="10">
      <t>ガツ</t>
    </rPh>
    <phoneticPr fontId="1"/>
  </si>
  <si>
    <t>https://www.takanofoods.co.jp/company/foundation/subsidy.html</t>
  </si>
  <si>
    <t>23-188</t>
    <phoneticPr fontId="1"/>
  </si>
  <si>
    <t>一般財団法人 化学物質評価研究機構</t>
    <rPh sb="0" eb="2">
      <t>イッパン</t>
    </rPh>
    <rPh sb="2" eb="4">
      <t>ザイダン</t>
    </rPh>
    <rPh sb="4" eb="6">
      <t>ホウジン</t>
    </rPh>
    <rPh sb="7" eb="9">
      <t>カガク</t>
    </rPh>
    <rPh sb="9" eb="11">
      <t>ブッシツ</t>
    </rPh>
    <rPh sb="11" eb="13">
      <t>ヒョウカ</t>
    </rPh>
    <rPh sb="13" eb="15">
      <t>ケンキュウ</t>
    </rPh>
    <rPh sb="15" eb="17">
      <t>キコウ</t>
    </rPh>
    <phoneticPr fontId="1"/>
  </si>
  <si>
    <t>https://www.cerij.or.jp/research_assistant_project/research_grant_project.html</t>
  </si>
  <si>
    <t>ＣＥＲＩ公募型研究助成</t>
    <rPh sb="4" eb="7">
      <t>コウボガタ</t>
    </rPh>
    <rPh sb="7" eb="9">
      <t>ケンキュウ</t>
    </rPh>
    <rPh sb="9" eb="11">
      <t>ジョセイ</t>
    </rPh>
    <phoneticPr fontId="1"/>
  </si>
  <si>
    <t>100万</t>
    <rPh sb="3" eb="4">
      <t>マン</t>
    </rPh>
    <phoneticPr fontId="1"/>
  </si>
  <si>
    <t>45歳以下（募集年の4月1日時点）</t>
    <rPh sb="2" eb="3">
      <t>サイ</t>
    </rPh>
    <rPh sb="3" eb="5">
      <t>イカ</t>
    </rPh>
    <rPh sb="6" eb="8">
      <t>ボシュウ</t>
    </rPh>
    <rPh sb="8" eb="9">
      <t>トシ</t>
    </rPh>
    <rPh sb="11" eb="12">
      <t>ガツ</t>
    </rPh>
    <rPh sb="13" eb="14">
      <t>ヒ</t>
    </rPh>
    <rPh sb="14" eb="16">
      <t>ジテン</t>
    </rPh>
    <phoneticPr fontId="1"/>
  </si>
  <si>
    <t>郵送又は宅配便で提出</t>
    <rPh sb="0" eb="2">
      <t>ユウソウ</t>
    </rPh>
    <rPh sb="2" eb="3">
      <t>マタ</t>
    </rPh>
    <rPh sb="4" eb="7">
      <t>タクハイビン</t>
    </rPh>
    <rPh sb="8" eb="10">
      <t>テイシュツ</t>
    </rPh>
    <phoneticPr fontId="1"/>
  </si>
  <si>
    <t>23-189</t>
    <phoneticPr fontId="1"/>
  </si>
  <si>
    <t>公益財団法人　大阪対がん協会</t>
    <rPh sb="0" eb="4">
      <t>コウエキザイダン</t>
    </rPh>
    <rPh sb="4" eb="6">
      <t>ホウジン</t>
    </rPh>
    <rPh sb="7" eb="9">
      <t>オオサカ</t>
    </rPh>
    <rPh sb="9" eb="10">
      <t>タイ</t>
    </rPh>
    <rPh sb="12" eb="14">
      <t>キョウカイ</t>
    </rPh>
    <phoneticPr fontId="1"/>
  </si>
  <si>
    <t>2023年度　がん研究助成奨励金</t>
    <rPh sb="4" eb="6">
      <t>ネンド</t>
    </rPh>
    <rPh sb="9" eb="11">
      <t>ケンキュウ</t>
    </rPh>
    <rPh sb="11" eb="13">
      <t>ジョセイ</t>
    </rPh>
    <rPh sb="13" eb="16">
      <t>ショウレイキン</t>
    </rPh>
    <phoneticPr fontId="1"/>
  </si>
  <si>
    <t>推薦</t>
    <rPh sb="0" eb="2">
      <t>スイセン</t>
    </rPh>
    <phoneticPr fontId="1"/>
  </si>
  <si>
    <t>2024年2月下旬</t>
    <rPh sb="4" eb="5">
      <t>ネン</t>
    </rPh>
    <rPh sb="6" eb="7">
      <t>ガツ</t>
    </rPh>
    <rPh sb="7" eb="9">
      <t>ゲジュン</t>
    </rPh>
    <phoneticPr fontId="1"/>
  </si>
  <si>
    <t>30万</t>
    <rPh sb="2" eb="3">
      <t>マン</t>
    </rPh>
    <phoneticPr fontId="1"/>
  </si>
  <si>
    <t>①満40歳未満
②満45歳未満
2024年3月31日現在</t>
    <rPh sb="1" eb="2">
      <t>マン</t>
    </rPh>
    <rPh sb="4" eb="5">
      <t>サイ</t>
    </rPh>
    <rPh sb="5" eb="7">
      <t>ミマン</t>
    </rPh>
    <rPh sb="9" eb="10">
      <t>マン</t>
    </rPh>
    <rPh sb="12" eb="13">
      <t>サイ</t>
    </rPh>
    <rPh sb="13" eb="15">
      <t>ミマン</t>
    </rPh>
    <rPh sb="20" eb="21">
      <t>ネン</t>
    </rPh>
    <rPh sb="22" eb="23">
      <t>ガツ</t>
    </rPh>
    <rPh sb="25" eb="26">
      <t>ヒ</t>
    </rPh>
    <rPh sb="26" eb="28">
      <t>ゲンザイ</t>
    </rPh>
    <phoneticPr fontId="1"/>
  </si>
  <si>
    <t>23-190</t>
    <phoneticPr fontId="1"/>
  </si>
  <si>
    <t>千葉大学真菌医学研究センター</t>
    <rPh sb="0" eb="2">
      <t>チバ</t>
    </rPh>
    <rPh sb="2" eb="4">
      <t>ダイガク</t>
    </rPh>
    <rPh sb="4" eb="5">
      <t>マ</t>
    </rPh>
    <rPh sb="5" eb="6">
      <t>キン</t>
    </rPh>
    <rPh sb="6" eb="8">
      <t>イガク</t>
    </rPh>
    <rPh sb="8" eb="10">
      <t>ケンキュウ</t>
    </rPh>
    <phoneticPr fontId="1"/>
  </si>
  <si>
    <t>令和6年度 共同利用・共同研究</t>
    <rPh sb="0" eb="2">
      <t>レイワ</t>
    </rPh>
    <rPh sb="3" eb="5">
      <t>ネンド</t>
    </rPh>
    <rPh sb="6" eb="8">
      <t>キョウドウ</t>
    </rPh>
    <rPh sb="8" eb="10">
      <t>リヨウ</t>
    </rPh>
    <rPh sb="11" eb="13">
      <t>キョウドウ</t>
    </rPh>
    <rPh sb="13" eb="15">
      <t>ケンキュウ</t>
    </rPh>
    <phoneticPr fontId="1"/>
  </si>
  <si>
    <t>25万</t>
    <rPh sb="2" eb="3">
      <t>マン</t>
    </rPh>
    <phoneticPr fontId="1"/>
  </si>
  <si>
    <t>締切：2024年1月4日（木）必着</t>
    <rPh sb="0" eb="2">
      <t>シメキリ</t>
    </rPh>
    <rPh sb="7" eb="8">
      <t>ネン</t>
    </rPh>
    <rPh sb="9" eb="10">
      <t>ガツ</t>
    </rPh>
    <rPh sb="11" eb="12">
      <t>ヒ</t>
    </rPh>
    <rPh sb="13" eb="14">
      <t>モク</t>
    </rPh>
    <rPh sb="15" eb="17">
      <t>ヒッチャク</t>
    </rPh>
    <phoneticPr fontId="1"/>
  </si>
  <si>
    <t>2024年3月上旬</t>
    <rPh sb="4" eb="5">
      <t>ネン</t>
    </rPh>
    <rPh sb="6" eb="7">
      <t>ガツ</t>
    </rPh>
    <rPh sb="7" eb="9">
      <t>ジョウジュン</t>
    </rPh>
    <phoneticPr fontId="1"/>
  </si>
  <si>
    <t>令和6年度 研究会</t>
    <rPh sb="0" eb="2">
      <t>レイワ</t>
    </rPh>
    <rPh sb="3" eb="5">
      <t>ネンド</t>
    </rPh>
    <rPh sb="6" eb="9">
      <t>ケンキュウカイ</t>
    </rPh>
    <phoneticPr fontId="1"/>
  </si>
  <si>
    <t>感染症及びその関連領域に従事している研究者による研究討論集会</t>
    <rPh sb="0" eb="3">
      <t>カンセンショウ</t>
    </rPh>
    <rPh sb="3" eb="4">
      <t>オヨ</t>
    </rPh>
    <rPh sb="7" eb="9">
      <t>カンレン</t>
    </rPh>
    <rPh sb="9" eb="11">
      <t>リョウイキ</t>
    </rPh>
    <rPh sb="12" eb="14">
      <t>ジュウジ</t>
    </rPh>
    <rPh sb="18" eb="21">
      <t>ケンキュウシャ</t>
    </rPh>
    <rPh sb="24" eb="26">
      <t>ケンキュウ</t>
    </rPh>
    <rPh sb="26" eb="28">
      <t>トウロン</t>
    </rPh>
    <rPh sb="28" eb="30">
      <t>シュウカイ</t>
    </rPh>
    <phoneticPr fontId="1"/>
  </si>
  <si>
    <t>20万</t>
    <rPh sb="2" eb="3">
      <t>マン</t>
    </rPh>
    <phoneticPr fontId="1"/>
  </si>
  <si>
    <t>http://www.pf.chiba-u.ac.jp/joint/offering.html</t>
  </si>
  <si>
    <t>公益財団法人 小林がん学術振興会</t>
    <rPh sb="0" eb="4">
      <t>コウエキザイダン</t>
    </rPh>
    <rPh sb="4" eb="6">
      <t>ホウジン</t>
    </rPh>
    <rPh sb="7" eb="9">
      <t>コバヤシ</t>
    </rPh>
    <rPh sb="11" eb="13">
      <t>ガクジュツ</t>
    </rPh>
    <rPh sb="13" eb="16">
      <t>シンコウカイ</t>
    </rPh>
    <phoneticPr fontId="1"/>
  </si>
  <si>
    <t>1,000万</t>
    <rPh sb="5" eb="6">
      <t>マン</t>
    </rPh>
    <phoneticPr fontId="1"/>
  </si>
  <si>
    <t>https://kficc.or.jp/introduction/researcher/requirements_2023.html</t>
  </si>
  <si>
    <t>がん薬物療法に関する革新的治療法に対する表彰
【研究対象】
がんの薬物療法、創薬に関する研究</t>
    <rPh sb="2" eb="4">
      <t>ヤクブツ</t>
    </rPh>
    <rPh sb="4" eb="6">
      <t>リョウホウ</t>
    </rPh>
    <rPh sb="7" eb="8">
      <t>カン</t>
    </rPh>
    <rPh sb="10" eb="13">
      <t>カクシンテキ</t>
    </rPh>
    <rPh sb="13" eb="16">
      <t>チリョウホウ</t>
    </rPh>
    <rPh sb="17" eb="18">
      <t>タイ</t>
    </rPh>
    <rPh sb="20" eb="22">
      <t>ヒョウショウ</t>
    </rPh>
    <rPh sb="24" eb="26">
      <t>ケンキュウ</t>
    </rPh>
    <rPh sb="26" eb="28">
      <t>タイショウ</t>
    </rPh>
    <rPh sb="33" eb="37">
      <t>ヤクブツリョウホウ</t>
    </rPh>
    <rPh sb="38" eb="40">
      <t>ソウヤク</t>
    </rPh>
    <rPh sb="41" eb="42">
      <t>カン</t>
    </rPh>
    <rPh sb="44" eb="46">
      <t>ケンキュウ</t>
    </rPh>
    <phoneticPr fontId="1"/>
  </si>
  <si>
    <t>2024年4月末</t>
    <rPh sb="4" eb="5">
      <t>ネン</t>
    </rPh>
    <rPh sb="6" eb="7">
      <t>ガツ</t>
    </rPh>
    <rPh sb="7" eb="8">
      <t>マツ</t>
    </rPh>
    <phoneticPr fontId="1"/>
  </si>
  <si>
    <t>公益財団法人 日本食品化学研究振興財団</t>
    <rPh sb="0" eb="4">
      <t>コウエキザイダン</t>
    </rPh>
    <rPh sb="4" eb="6">
      <t>ホウジン</t>
    </rPh>
    <rPh sb="7" eb="9">
      <t>ニホン</t>
    </rPh>
    <rPh sb="9" eb="11">
      <t>ショクヒン</t>
    </rPh>
    <rPh sb="11" eb="13">
      <t>カガク</t>
    </rPh>
    <rPh sb="13" eb="15">
      <t>ケンキュウ</t>
    </rPh>
    <rPh sb="15" eb="17">
      <t>シンコウ</t>
    </rPh>
    <rPh sb="17" eb="19">
      <t>ザイダン</t>
    </rPh>
    <phoneticPr fontId="1"/>
  </si>
  <si>
    <t>-</t>
    <phoneticPr fontId="1"/>
  </si>
  <si>
    <t>第18回 研究助成</t>
    <rPh sb="0" eb="1">
      <t>ダイ</t>
    </rPh>
    <rPh sb="3" eb="4">
      <t>カイ</t>
    </rPh>
    <rPh sb="5" eb="7">
      <t>ケンキュウ</t>
    </rPh>
    <rPh sb="7" eb="9">
      <t>ジョセイ</t>
    </rPh>
    <phoneticPr fontId="1"/>
  </si>
  <si>
    <t>第18回研究助成（小林がん学術賞）</t>
    <rPh sb="0" eb="1">
      <t>ダイ</t>
    </rPh>
    <rPh sb="3" eb="4">
      <t>カイ</t>
    </rPh>
    <rPh sb="4" eb="6">
      <t>ケンキュウ</t>
    </rPh>
    <rPh sb="6" eb="8">
      <t>ジョセイ</t>
    </rPh>
    <rPh sb="9" eb="11">
      <t>コバヤシ</t>
    </rPh>
    <rPh sb="13" eb="15">
      <t>ガクジュツ</t>
    </rPh>
    <rPh sb="15" eb="16">
      <t>ショウ</t>
    </rPh>
    <phoneticPr fontId="1"/>
  </si>
  <si>
    <t>①500万
②400万
③300万</t>
    <rPh sb="4" eb="5">
      <t>マン</t>
    </rPh>
    <rPh sb="10" eb="11">
      <t>マン</t>
    </rPh>
    <rPh sb="16" eb="17">
      <t>マン</t>
    </rPh>
    <phoneticPr fontId="1"/>
  </si>
  <si>
    <t>①50歳以下（1973年4月1日以降生誕者対象）
②40歳以下（1983年4月1日以降生誕者対象）
③50歳以下（1973年4月1日以降生誕者対象）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phoneticPr fontId="1"/>
  </si>
  <si>
    <t>推薦</t>
    <rPh sb="0" eb="2">
      <t>スイセン</t>
    </rPh>
    <phoneticPr fontId="1"/>
  </si>
  <si>
    <t>2024年4月末</t>
    <rPh sb="4" eb="5">
      <t>ネン</t>
    </rPh>
    <rPh sb="6" eb="7">
      <t>ガツ</t>
    </rPh>
    <rPh sb="7" eb="8">
      <t>マツ</t>
    </rPh>
    <phoneticPr fontId="1"/>
  </si>
  <si>
    <t xml:space="preserve">
【研究課題】
病原真菌・放線菌を含む各種病原体についての基礎研究。
これらの病原体による感染症、宿主感染防御機構についての研究。</t>
    <rPh sb="2" eb="4">
      <t>ケンキュウ</t>
    </rPh>
    <rPh sb="4" eb="6">
      <t>カダイ</t>
    </rPh>
    <rPh sb="8" eb="10">
      <t>ビョウゲン</t>
    </rPh>
    <rPh sb="10" eb="12">
      <t>シンキン</t>
    </rPh>
    <rPh sb="13" eb="14">
      <t>ホウ</t>
    </rPh>
    <rPh sb="14" eb="15">
      <t>セン</t>
    </rPh>
    <rPh sb="15" eb="16">
      <t>キン</t>
    </rPh>
    <rPh sb="17" eb="18">
      <t>フク</t>
    </rPh>
    <rPh sb="19" eb="21">
      <t>カクシュ</t>
    </rPh>
    <rPh sb="21" eb="24">
      <t>ビョウゲンタイ</t>
    </rPh>
    <rPh sb="29" eb="33">
      <t>キソケンキュウ</t>
    </rPh>
    <rPh sb="39" eb="42">
      <t>ビョウゲンタイ</t>
    </rPh>
    <rPh sb="45" eb="48">
      <t>カンセンショウ</t>
    </rPh>
    <rPh sb="49" eb="51">
      <t>シュクシュ</t>
    </rPh>
    <rPh sb="51" eb="53">
      <t>カンセン</t>
    </rPh>
    <rPh sb="53" eb="55">
      <t>ボウギョ</t>
    </rPh>
    <rPh sb="55" eb="57">
      <t>キコウ</t>
    </rPh>
    <rPh sb="62" eb="64">
      <t>ケンキュウ</t>
    </rPh>
    <phoneticPr fontId="1"/>
  </si>
  <si>
    <t xml:space="preserve">
がん薬物療法に関する革新的治療法に対する研究助成
①先駆的研究1
研究対象：がんの薬物療法に関する研究
②先駆的研究2：萌芽的研究
研究対象：がんの薬物療法に関する研究
③先駆的研究3：創薬研究
研究対象：創薬に関する研究（がんの標的、治療薬創薬に関する新規技術）
</t>
    <rPh sb="21" eb="23">
      <t>ケンキュウ</t>
    </rPh>
    <rPh sb="23" eb="25">
      <t>ジョセイ</t>
    </rPh>
    <rPh sb="27" eb="30">
      <t>センクテキ</t>
    </rPh>
    <rPh sb="30" eb="32">
      <t>ケンキュウ</t>
    </rPh>
    <rPh sb="34" eb="36">
      <t>ケンキュウ</t>
    </rPh>
    <rPh sb="36" eb="38">
      <t>タイショウ</t>
    </rPh>
    <rPh sb="42" eb="46">
      <t>ヤクブツリョウホウ</t>
    </rPh>
    <rPh sb="47" eb="48">
      <t>カン</t>
    </rPh>
    <rPh sb="50" eb="52">
      <t>ケンキュウ</t>
    </rPh>
    <rPh sb="54" eb="57">
      <t>センクテキ</t>
    </rPh>
    <rPh sb="57" eb="59">
      <t>ケンキュウ</t>
    </rPh>
    <rPh sb="61" eb="64">
      <t>ホウガテキ</t>
    </rPh>
    <rPh sb="64" eb="66">
      <t>ケンキュウ</t>
    </rPh>
    <rPh sb="67" eb="69">
      <t>ケンキュウ</t>
    </rPh>
    <rPh sb="69" eb="71">
      <t>タイショウ</t>
    </rPh>
    <rPh sb="75" eb="77">
      <t>ヤクブツ</t>
    </rPh>
    <rPh sb="77" eb="79">
      <t>リョウホウ</t>
    </rPh>
    <rPh sb="80" eb="81">
      <t>カン</t>
    </rPh>
    <rPh sb="83" eb="85">
      <t>ケンキュウ</t>
    </rPh>
    <rPh sb="87" eb="90">
      <t>センクテキ</t>
    </rPh>
    <rPh sb="90" eb="92">
      <t>ケンキュウ</t>
    </rPh>
    <rPh sb="94" eb="96">
      <t>ソウヤク</t>
    </rPh>
    <rPh sb="96" eb="98">
      <t>ケンキュウ</t>
    </rPh>
    <rPh sb="99" eb="103">
      <t>ケンキュウタイショウ</t>
    </rPh>
    <rPh sb="104" eb="106">
      <t>ソウヤク</t>
    </rPh>
    <rPh sb="107" eb="108">
      <t>カン</t>
    </rPh>
    <rPh sb="110" eb="112">
      <t>ケンキュウ</t>
    </rPh>
    <rPh sb="116" eb="118">
      <t>ヒョウテキ</t>
    </rPh>
    <rPh sb="119" eb="121">
      <t>チリョウ</t>
    </rPh>
    <rPh sb="121" eb="122">
      <t>ヤク</t>
    </rPh>
    <rPh sb="122" eb="124">
      <t>ソウヤク</t>
    </rPh>
    <rPh sb="125" eb="126">
      <t>カン</t>
    </rPh>
    <rPh sb="128" eb="130">
      <t>シンキ</t>
    </rPh>
    <rPh sb="130" eb="132">
      <t>ギジュツ</t>
    </rPh>
    <phoneticPr fontId="1"/>
  </si>
  <si>
    <t xml:space="preserve">
【対象】
がんの予防と治療等に関し、以下専門的に取り組んでいる者
①基礎、臨床及び疫学（社会医学）
②看護等（緩和ケア・リハビリ等）
</t>
    <rPh sb="2" eb="4">
      <t>タイショウ</t>
    </rPh>
    <rPh sb="9" eb="11">
      <t>ヨボウ</t>
    </rPh>
    <rPh sb="12" eb="14">
      <t>チリョウ</t>
    </rPh>
    <rPh sb="14" eb="15">
      <t>トウ</t>
    </rPh>
    <rPh sb="16" eb="17">
      <t>カン</t>
    </rPh>
    <rPh sb="19" eb="21">
      <t>イカ</t>
    </rPh>
    <rPh sb="21" eb="24">
      <t>センモンテキ</t>
    </rPh>
    <rPh sb="25" eb="26">
      <t>ト</t>
    </rPh>
    <rPh sb="27" eb="28">
      <t>ク</t>
    </rPh>
    <rPh sb="32" eb="33">
      <t>モノ</t>
    </rPh>
    <rPh sb="35" eb="37">
      <t>キソ</t>
    </rPh>
    <rPh sb="38" eb="40">
      <t>リンショウ</t>
    </rPh>
    <rPh sb="40" eb="41">
      <t>オヨ</t>
    </rPh>
    <rPh sb="42" eb="44">
      <t>エキガク</t>
    </rPh>
    <rPh sb="45" eb="47">
      <t>シャカイ</t>
    </rPh>
    <rPh sb="47" eb="49">
      <t>イガク</t>
    </rPh>
    <rPh sb="52" eb="55">
      <t>カンゴトウ</t>
    </rPh>
    <rPh sb="56" eb="58">
      <t>カンワ</t>
    </rPh>
    <rPh sb="65" eb="66">
      <t>トウ</t>
    </rPh>
    <phoneticPr fontId="1"/>
  </si>
  <si>
    <t>【研究助成の対象】
①ゴム、プラスチック等の高分子材料の評価に関する研究
②環境分析、モニタリング技術に関する研究
③標準物質の開発、評価技術に関する研究
④化学物質の有害性評価、曝露評価及びリスク評価に関する研究
⑤その他、化学物質の評価、管理に関する研究</t>
    <rPh sb="1" eb="3">
      <t>ケンキュウ</t>
    </rPh>
    <rPh sb="3" eb="5">
      <t>ジョセイ</t>
    </rPh>
    <rPh sb="6" eb="8">
      <t>タイショウ</t>
    </rPh>
    <rPh sb="20" eb="21">
      <t>トウ</t>
    </rPh>
    <rPh sb="22" eb="25">
      <t>コウブンシ</t>
    </rPh>
    <rPh sb="25" eb="27">
      <t>ザイリョウ</t>
    </rPh>
    <rPh sb="28" eb="30">
      <t>ヒョウカ</t>
    </rPh>
    <rPh sb="31" eb="32">
      <t>カン</t>
    </rPh>
    <rPh sb="34" eb="36">
      <t>ケンキュウ</t>
    </rPh>
    <rPh sb="38" eb="40">
      <t>カンキョウ</t>
    </rPh>
    <rPh sb="40" eb="42">
      <t>ブンセキ</t>
    </rPh>
    <rPh sb="49" eb="51">
      <t>ギジュツ</t>
    </rPh>
    <rPh sb="52" eb="53">
      <t>カン</t>
    </rPh>
    <rPh sb="55" eb="57">
      <t>ケンキュウ</t>
    </rPh>
    <rPh sb="59" eb="61">
      <t>ヒョウジュン</t>
    </rPh>
    <rPh sb="61" eb="63">
      <t>ブッシツ</t>
    </rPh>
    <rPh sb="64" eb="66">
      <t>カイハツ</t>
    </rPh>
    <rPh sb="67" eb="69">
      <t>ヒョウカ</t>
    </rPh>
    <rPh sb="69" eb="71">
      <t>ギジュツ</t>
    </rPh>
    <rPh sb="72" eb="73">
      <t>カン</t>
    </rPh>
    <rPh sb="75" eb="77">
      <t>ケンキュウ</t>
    </rPh>
    <rPh sb="79" eb="81">
      <t>カガク</t>
    </rPh>
    <rPh sb="81" eb="83">
      <t>ブッシツ</t>
    </rPh>
    <rPh sb="84" eb="87">
      <t>ユウガイセイ</t>
    </rPh>
    <rPh sb="87" eb="89">
      <t>ヒョウカ</t>
    </rPh>
    <rPh sb="90" eb="94">
      <t>バクロヒョウカ</t>
    </rPh>
    <rPh sb="94" eb="95">
      <t>オヨ</t>
    </rPh>
    <rPh sb="99" eb="101">
      <t>ヒョウカ</t>
    </rPh>
    <rPh sb="102" eb="103">
      <t>カン</t>
    </rPh>
    <rPh sb="105" eb="107">
      <t>ケンキュウ</t>
    </rPh>
    <rPh sb="111" eb="112">
      <t>タ</t>
    </rPh>
    <rPh sb="113" eb="115">
      <t>カガク</t>
    </rPh>
    <rPh sb="115" eb="117">
      <t>ブッシツ</t>
    </rPh>
    <rPh sb="118" eb="120">
      <t>ヒョウカ</t>
    </rPh>
    <rPh sb="121" eb="123">
      <t>カンリ</t>
    </rPh>
    <rPh sb="124" eb="125">
      <t>カン</t>
    </rPh>
    <rPh sb="127" eb="129">
      <t>ケンキュウ</t>
    </rPh>
    <phoneticPr fontId="1"/>
  </si>
  <si>
    <t xml:space="preserve">
【公募事項】
1）超階層生物学共同利用研究
a.複数の階層に渡るネットワーク解析から生物現象を理解する研究
b.AIによるビッグデータ解析や人機協働による階層を超えた新たな知見につながる研究
c.モデリング、シミュレーション等の情報科学の技術を取りこみ、生命現象の異なる階層を繋ぐ研究
d.幅広い階層のイメージングデータやトランスオミクスデータを扱う研究
</t>
    <rPh sb="2" eb="4">
      <t>コウボ</t>
    </rPh>
    <rPh sb="4" eb="6">
      <t>ジコウ</t>
    </rPh>
    <rPh sb="10" eb="11">
      <t>チョウ</t>
    </rPh>
    <rPh sb="11" eb="13">
      <t>カイソウ</t>
    </rPh>
    <rPh sb="13" eb="15">
      <t>セイブツ</t>
    </rPh>
    <rPh sb="15" eb="16">
      <t>ガク</t>
    </rPh>
    <rPh sb="16" eb="18">
      <t>キョウドウ</t>
    </rPh>
    <rPh sb="18" eb="20">
      <t>リヨウ</t>
    </rPh>
    <rPh sb="20" eb="22">
      <t>ケンキュウ</t>
    </rPh>
    <rPh sb="25" eb="27">
      <t>フクスウ</t>
    </rPh>
    <rPh sb="28" eb="30">
      <t>カイソウ</t>
    </rPh>
    <rPh sb="31" eb="32">
      <t>ワタ</t>
    </rPh>
    <rPh sb="39" eb="41">
      <t>カイセキ</t>
    </rPh>
    <rPh sb="43" eb="45">
      <t>セイブツ</t>
    </rPh>
    <rPh sb="45" eb="47">
      <t>ゲンショウ</t>
    </rPh>
    <rPh sb="48" eb="50">
      <t>リカイ</t>
    </rPh>
    <rPh sb="52" eb="54">
      <t>ケンキュウ</t>
    </rPh>
    <rPh sb="68" eb="70">
      <t>カイセキ</t>
    </rPh>
    <phoneticPr fontId="1"/>
  </si>
  <si>
    <t>100万</t>
    <rPh sb="3" eb="4">
      <t>マン</t>
    </rPh>
    <phoneticPr fontId="1"/>
  </si>
  <si>
    <t>-</t>
    <phoneticPr fontId="1"/>
  </si>
  <si>
    <t>研究費の助成金はないが、交通費及び日当・宿泊料を予算の範囲内で配分</t>
    <rPh sb="0" eb="3">
      <t>ケンキュウヒ</t>
    </rPh>
    <rPh sb="4" eb="7">
      <t>ジョセイキン</t>
    </rPh>
    <rPh sb="12" eb="15">
      <t>コウツウヒ</t>
    </rPh>
    <rPh sb="15" eb="16">
      <t>オヨ</t>
    </rPh>
    <rPh sb="17" eb="19">
      <t>ニットウ</t>
    </rPh>
    <rPh sb="20" eb="23">
      <t>シュクハクリョウ</t>
    </rPh>
    <rPh sb="24" eb="26">
      <t>ヨサン</t>
    </rPh>
    <rPh sb="27" eb="29">
      <t>ハンイ</t>
    </rPh>
    <rPh sb="29" eb="30">
      <t>ナイ</t>
    </rPh>
    <rPh sb="31" eb="33">
      <t>ハイブン</t>
    </rPh>
    <phoneticPr fontId="1"/>
  </si>
  <si>
    <t>50万</t>
    <rPh sb="2" eb="3">
      <t>マン</t>
    </rPh>
    <phoneticPr fontId="1"/>
  </si>
  <si>
    <t>締切：12/4（月）17：00まで</t>
    <rPh sb="0" eb="2">
      <t>シメキリ</t>
    </rPh>
    <rPh sb="8" eb="9">
      <t>ゲツ</t>
    </rPh>
    <phoneticPr fontId="1"/>
  </si>
  <si>
    <t>8）研究費の助成金はないが、交通費及び日当・宿泊料を予算の範囲内で配分
9）交通費及び日当・宿泊料、また実施に必要な試薬等の消耗品を予算の範囲内において配分</t>
    <rPh sb="53" eb="55">
      <t>ジッシ</t>
    </rPh>
    <rPh sb="56" eb="58">
      <t>ヒツヨウ</t>
    </rPh>
    <rPh sb="59" eb="62">
      <t>シヤクトウ</t>
    </rPh>
    <rPh sb="63" eb="66">
      <t>ショウモウヒン</t>
    </rPh>
    <rPh sb="67" eb="69">
      <t>ヨサン</t>
    </rPh>
    <rPh sb="70" eb="73">
      <t>ハンイナイ</t>
    </rPh>
    <rPh sb="77" eb="79">
      <t>ハイブン</t>
    </rPh>
    <phoneticPr fontId="1"/>
  </si>
  <si>
    <t xml:space="preserve">
8）研究会
担当教員：立松圭ＲＭＣ助教[ktatem@nibb.ac.jp]
9）トレーニングコース
担当教員：重信秀治教授[shige@nibb.ac.jp]
※申請にあたっては事前に担当教員に問合わせください</t>
    <rPh sb="3" eb="6">
      <t>ケンキュウカイ</t>
    </rPh>
    <rPh sb="7" eb="9">
      <t>タントウ</t>
    </rPh>
    <rPh sb="9" eb="11">
      <t>キョウイン</t>
    </rPh>
    <rPh sb="12" eb="14">
      <t>タテマツ</t>
    </rPh>
    <rPh sb="14" eb="15">
      <t>ケイ</t>
    </rPh>
    <rPh sb="18" eb="20">
      <t>ジョキョウ</t>
    </rPh>
    <rPh sb="52" eb="54">
      <t>タントウ</t>
    </rPh>
    <rPh sb="54" eb="56">
      <t>キョウイン</t>
    </rPh>
    <rPh sb="57" eb="59">
      <t>シゲノブ</t>
    </rPh>
    <rPh sb="59" eb="61">
      <t>ヒデジ</t>
    </rPh>
    <rPh sb="61" eb="63">
      <t>キョウジュ</t>
    </rPh>
    <rPh sb="84" eb="86">
      <t>シンセイ</t>
    </rPh>
    <rPh sb="92" eb="94">
      <t>ジゼン</t>
    </rPh>
    <rPh sb="95" eb="97">
      <t>タントウ</t>
    </rPh>
    <rPh sb="97" eb="99">
      <t>キョウイン</t>
    </rPh>
    <rPh sb="100" eb="102">
      <t>トイア</t>
    </rPh>
    <phoneticPr fontId="1"/>
  </si>
  <si>
    <t xml:space="preserve">
7）生物遺伝資源新規保存技術開発共同利用研究
①長期保存技術が確立していない生物遺伝資源の凍結、低温、常温を含む新規保存技術の開発
②低温保存技術の改良に資する基礎的な低温生物学的研究
</t>
    <rPh sb="25" eb="27">
      <t>チョウキ</t>
    </rPh>
    <rPh sb="27" eb="31">
      <t>ホゾンギジュツ</t>
    </rPh>
    <rPh sb="32" eb="34">
      <t>カクリツ</t>
    </rPh>
    <rPh sb="39" eb="41">
      <t>セイブツ</t>
    </rPh>
    <rPh sb="41" eb="43">
      <t>イデン</t>
    </rPh>
    <rPh sb="43" eb="45">
      <t>シゲン</t>
    </rPh>
    <rPh sb="46" eb="48">
      <t>トウケツ</t>
    </rPh>
    <rPh sb="49" eb="51">
      <t>テイオン</t>
    </rPh>
    <rPh sb="52" eb="54">
      <t>ジョウオン</t>
    </rPh>
    <rPh sb="55" eb="56">
      <t>フク</t>
    </rPh>
    <rPh sb="57" eb="59">
      <t>シンキ</t>
    </rPh>
    <rPh sb="59" eb="61">
      <t>ホゾン</t>
    </rPh>
    <rPh sb="61" eb="63">
      <t>ギジュツ</t>
    </rPh>
    <rPh sb="64" eb="66">
      <t>カイハツ</t>
    </rPh>
    <rPh sb="68" eb="70">
      <t>テイオン</t>
    </rPh>
    <rPh sb="70" eb="72">
      <t>ホゾン</t>
    </rPh>
    <rPh sb="72" eb="74">
      <t>ギジュツ</t>
    </rPh>
    <rPh sb="75" eb="77">
      <t>カイリョウ</t>
    </rPh>
    <rPh sb="78" eb="79">
      <t>シ</t>
    </rPh>
    <rPh sb="81" eb="84">
      <t>キソテキ</t>
    </rPh>
    <rPh sb="85" eb="87">
      <t>テイオン</t>
    </rPh>
    <rPh sb="87" eb="93">
      <t>セイブツガクテキケンキュウ</t>
    </rPh>
    <phoneticPr fontId="1"/>
  </si>
  <si>
    <t xml:space="preserve">
6）大型スペクトログラフ共同利用実験
実験課題
Ⅰ「光情報による細胞機能の制御」
Ⅱ「光エネルギー変換」
Ⅲ「生物における空間認識・明暗認識」
Ⅳ「紫外線による生体機能損傷と光回復」</t>
    <rPh sb="20" eb="22">
      <t>ジッケン</t>
    </rPh>
    <rPh sb="22" eb="24">
      <t>カダイ</t>
    </rPh>
    <rPh sb="27" eb="30">
      <t>ヒカリジョウホウ</t>
    </rPh>
    <rPh sb="33" eb="35">
      <t>サイボウ</t>
    </rPh>
    <rPh sb="35" eb="37">
      <t>キノウ</t>
    </rPh>
    <rPh sb="38" eb="40">
      <t>セイギョ</t>
    </rPh>
    <rPh sb="44" eb="45">
      <t>ヒカリ</t>
    </rPh>
    <rPh sb="50" eb="52">
      <t>ヘンカン</t>
    </rPh>
    <rPh sb="56" eb="58">
      <t>セイブツ</t>
    </rPh>
    <rPh sb="62" eb="64">
      <t>クウカン</t>
    </rPh>
    <rPh sb="64" eb="66">
      <t>ニンシキ</t>
    </rPh>
    <rPh sb="67" eb="69">
      <t>メイアン</t>
    </rPh>
    <rPh sb="69" eb="71">
      <t>ニンシキ</t>
    </rPh>
    <rPh sb="75" eb="78">
      <t>シガイセン</t>
    </rPh>
    <rPh sb="81" eb="83">
      <t>セイタイ</t>
    </rPh>
    <rPh sb="83" eb="85">
      <t>キノウ</t>
    </rPh>
    <rPh sb="85" eb="87">
      <t>ソンショウ</t>
    </rPh>
    <rPh sb="88" eb="89">
      <t>ヒカリ</t>
    </rPh>
    <rPh sb="89" eb="91">
      <t>カイフク</t>
    </rPh>
    <phoneticPr fontId="1"/>
  </si>
  <si>
    <t xml:space="preserve">
2）新規モデル生物開発共同利用研究
a.モデル生物の創成、改良等新規なモデル生物の確立にむけた研究
b.モデル生物や新規解析技術の普及を目指すワークショップ等の開催</t>
    <rPh sb="24" eb="26">
      <t>セイブツ</t>
    </rPh>
    <rPh sb="27" eb="29">
      <t>ソウセイ</t>
    </rPh>
    <rPh sb="30" eb="33">
      <t>カイリョウトウ</t>
    </rPh>
    <rPh sb="33" eb="35">
      <t>シンキ</t>
    </rPh>
    <rPh sb="39" eb="41">
      <t>セイブツ</t>
    </rPh>
    <rPh sb="42" eb="44">
      <t>カクリツ</t>
    </rPh>
    <rPh sb="48" eb="50">
      <t>ケンキュウ</t>
    </rPh>
    <rPh sb="56" eb="58">
      <t>セイブツ</t>
    </rPh>
    <rPh sb="59" eb="61">
      <t>シンキ</t>
    </rPh>
    <rPh sb="61" eb="63">
      <t>カイセキ</t>
    </rPh>
    <rPh sb="63" eb="65">
      <t>ギジュツ</t>
    </rPh>
    <rPh sb="66" eb="68">
      <t>フキュウ</t>
    </rPh>
    <rPh sb="69" eb="71">
      <t>メザ</t>
    </rPh>
    <rPh sb="79" eb="80">
      <t>トウ</t>
    </rPh>
    <rPh sb="81" eb="83">
      <t>カイサイ</t>
    </rPh>
    <phoneticPr fontId="1"/>
  </si>
  <si>
    <t xml:space="preserve">
3）個別共同利用研究</t>
    <phoneticPr fontId="1"/>
  </si>
  <si>
    <t xml:space="preserve">
4）統合ゲノミクス共同利用研究
次世代DNAシーケンサーを使用したハイスループット遺伝子解析、および、大規模計算機システム（生物情報解析システム）を活用したゲノム関連データを解析を中心に共同して行う研究</t>
    <rPh sb="17" eb="20">
      <t>ジセダイ</t>
    </rPh>
    <rPh sb="30" eb="32">
      <t>シヨウ</t>
    </rPh>
    <rPh sb="42" eb="45">
      <t>イデンシ</t>
    </rPh>
    <rPh sb="45" eb="47">
      <t>カイセキ</t>
    </rPh>
    <rPh sb="52" eb="55">
      <t>ダイキボ</t>
    </rPh>
    <rPh sb="55" eb="58">
      <t>ケイサンキ</t>
    </rPh>
    <rPh sb="63" eb="65">
      <t>セイブツ</t>
    </rPh>
    <rPh sb="65" eb="67">
      <t>ジョウホウ</t>
    </rPh>
    <rPh sb="67" eb="69">
      <t>カイセキ</t>
    </rPh>
    <rPh sb="75" eb="77">
      <t>カツヨウ</t>
    </rPh>
    <rPh sb="82" eb="84">
      <t>カンレン</t>
    </rPh>
    <rPh sb="88" eb="90">
      <t>カイセキ</t>
    </rPh>
    <rPh sb="91" eb="93">
      <t>チュウシン</t>
    </rPh>
    <rPh sb="94" eb="96">
      <t>キョウドウ</t>
    </rPh>
    <rPh sb="98" eb="99">
      <t>オコナ</t>
    </rPh>
    <rPh sb="100" eb="102">
      <t>ケンキュウ</t>
    </rPh>
    <phoneticPr fontId="1"/>
  </si>
  <si>
    <t xml:space="preserve">
5）統合イメージング共同利用研究
特色ある先端光学機器を用いた実験・研究を行うとともに、生物画像処理・解析に関するニーズや課題を解決することを目的とする</t>
    <rPh sb="18" eb="20">
      <t>トクショク</t>
    </rPh>
    <rPh sb="22" eb="24">
      <t>センタン</t>
    </rPh>
    <rPh sb="24" eb="28">
      <t>コウガクキキ</t>
    </rPh>
    <rPh sb="29" eb="30">
      <t>モチ</t>
    </rPh>
    <rPh sb="32" eb="34">
      <t>ジッケン</t>
    </rPh>
    <rPh sb="35" eb="37">
      <t>ケンキュウ</t>
    </rPh>
    <rPh sb="38" eb="39">
      <t>オコナ</t>
    </rPh>
    <rPh sb="45" eb="47">
      <t>セイブツ</t>
    </rPh>
    <rPh sb="47" eb="49">
      <t>ガゾウ</t>
    </rPh>
    <rPh sb="49" eb="51">
      <t>ショリ</t>
    </rPh>
    <rPh sb="52" eb="54">
      <t>カイセキ</t>
    </rPh>
    <rPh sb="55" eb="56">
      <t>カン</t>
    </rPh>
    <rPh sb="62" eb="64">
      <t>カダイ</t>
    </rPh>
    <rPh sb="65" eb="67">
      <t>カイケツ</t>
    </rPh>
    <rPh sb="72" eb="74">
      <t>モクテキ</t>
    </rPh>
    <phoneticPr fontId="1"/>
  </si>
  <si>
    <t xml:space="preserve">【対象分野】
計測と制御領域に関連した研究でかつＳＤＧｓに合致した次の研究助成
a.社会課題解決、環境保全および地域特有の動植物の育成・保全に関する研究
b.人が健康に暮らすために必要な研究
c.中長期的に産業界に応用が期待される基礎研究
</t>
    <rPh sb="1" eb="3">
      <t>タイショウ</t>
    </rPh>
    <rPh sb="3" eb="5">
      <t>ブンヤ</t>
    </rPh>
    <rPh sb="7" eb="9">
      <t>ケイソク</t>
    </rPh>
    <rPh sb="10" eb="12">
      <t>セイギョ</t>
    </rPh>
    <rPh sb="12" eb="14">
      <t>リョウイキ</t>
    </rPh>
    <rPh sb="15" eb="17">
      <t>カンレン</t>
    </rPh>
    <rPh sb="19" eb="21">
      <t>ケンキュウ</t>
    </rPh>
    <rPh sb="29" eb="31">
      <t>ガッチ</t>
    </rPh>
    <rPh sb="33" eb="34">
      <t>ツギ</t>
    </rPh>
    <rPh sb="35" eb="37">
      <t>ケンキュウ</t>
    </rPh>
    <rPh sb="37" eb="39">
      <t>ジョセイ</t>
    </rPh>
    <rPh sb="42" eb="44">
      <t>シャカイ</t>
    </rPh>
    <rPh sb="44" eb="46">
      <t>カダイ</t>
    </rPh>
    <rPh sb="46" eb="48">
      <t>カイケツ</t>
    </rPh>
    <rPh sb="49" eb="51">
      <t>カンキョウ</t>
    </rPh>
    <rPh sb="51" eb="53">
      <t>ホゼン</t>
    </rPh>
    <rPh sb="56" eb="58">
      <t>チイキ</t>
    </rPh>
    <rPh sb="58" eb="60">
      <t>トクユウ</t>
    </rPh>
    <rPh sb="61" eb="64">
      <t>ドウショクブツ</t>
    </rPh>
    <rPh sb="65" eb="67">
      <t>イクセイ</t>
    </rPh>
    <rPh sb="68" eb="70">
      <t>ホゼン</t>
    </rPh>
    <rPh sb="71" eb="72">
      <t>カン</t>
    </rPh>
    <rPh sb="74" eb="76">
      <t>ケンキュウ</t>
    </rPh>
    <rPh sb="79" eb="80">
      <t>ヒト</t>
    </rPh>
    <rPh sb="81" eb="83">
      <t>ケンコウ</t>
    </rPh>
    <rPh sb="84" eb="85">
      <t>ク</t>
    </rPh>
    <rPh sb="90" eb="92">
      <t>ヒツヨウ</t>
    </rPh>
    <rPh sb="93" eb="95">
      <t>ケンキュウ</t>
    </rPh>
    <rPh sb="103" eb="106">
      <t>サンギョウカイ</t>
    </rPh>
    <rPh sb="107" eb="109">
      <t>オウヨウ</t>
    </rPh>
    <rPh sb="110" eb="112">
      <t>キタイ</t>
    </rPh>
    <rPh sb="115" eb="117">
      <t>キソ</t>
    </rPh>
    <rPh sb="117" eb="119">
      <t>ケンキュウ</t>
    </rPh>
    <phoneticPr fontId="1"/>
  </si>
  <si>
    <t>推薦</t>
    <rPh sb="0" eb="2">
      <t>スイセン</t>
    </rPh>
    <phoneticPr fontId="1"/>
  </si>
  <si>
    <t>45歳未満（2024年4月1日時点）</t>
    <rPh sb="2" eb="3">
      <t>サイ</t>
    </rPh>
    <rPh sb="3" eb="5">
      <t>ミマン</t>
    </rPh>
    <rPh sb="10" eb="11">
      <t>ネン</t>
    </rPh>
    <rPh sb="12" eb="13">
      <t>ガツ</t>
    </rPh>
    <rPh sb="14" eb="15">
      <t>ヒ</t>
    </rPh>
    <rPh sb="15" eb="17">
      <t>ジテン</t>
    </rPh>
    <phoneticPr fontId="1"/>
  </si>
  <si>
    <t>【対象調査分野】
(1)食品添加物に関する調査・研究
ア　安全性、食品健康影響評価等
イ　有用性、効果、性能、使用技術等
ウ　品質・性状、規格・基準、不純物、試験検査技術等
エ　製造、貯蔵、流通、販売等に係る食品衛生
オ　社会科学（国際比較を含む）的または文献学的調査・研究
カ　その他、財団が特に必要と認めた食品衛生学的調査・研究
2）その他の食品化学領域における調査・研究
　食品器具、容器、包装および残留農薬等についての食品衛生学的調査</t>
    <rPh sb="1" eb="3">
      <t>タイショウ</t>
    </rPh>
    <rPh sb="3" eb="5">
      <t>チョウサ</t>
    </rPh>
    <rPh sb="5" eb="7">
      <t>ブンヤ</t>
    </rPh>
    <rPh sb="12" eb="14">
      <t>ショクヒン</t>
    </rPh>
    <rPh sb="14" eb="17">
      <t>テンカブツ</t>
    </rPh>
    <rPh sb="18" eb="19">
      <t>カン</t>
    </rPh>
    <rPh sb="21" eb="23">
      <t>チョウサ</t>
    </rPh>
    <rPh sb="24" eb="26">
      <t>ケンキュウ</t>
    </rPh>
    <rPh sb="29" eb="32">
      <t>アンゼンセイ</t>
    </rPh>
    <rPh sb="33" eb="35">
      <t>ショクヒン</t>
    </rPh>
    <rPh sb="35" eb="37">
      <t>ケンコウ</t>
    </rPh>
    <rPh sb="37" eb="39">
      <t>エイキョウ</t>
    </rPh>
    <rPh sb="39" eb="41">
      <t>ヒョウカ</t>
    </rPh>
    <rPh sb="41" eb="42">
      <t>トウ</t>
    </rPh>
    <rPh sb="45" eb="48">
      <t>ユウヨウセイ</t>
    </rPh>
    <rPh sb="49" eb="51">
      <t>コウカ</t>
    </rPh>
    <rPh sb="52" eb="54">
      <t>セイノウ</t>
    </rPh>
    <rPh sb="55" eb="57">
      <t>シヨウ</t>
    </rPh>
    <rPh sb="57" eb="60">
      <t>ギジュツトウ</t>
    </rPh>
    <rPh sb="63" eb="65">
      <t>ヒンシツ</t>
    </rPh>
    <rPh sb="66" eb="68">
      <t>セイジョウ</t>
    </rPh>
    <rPh sb="69" eb="71">
      <t>キカク</t>
    </rPh>
    <rPh sb="72" eb="74">
      <t>キジュン</t>
    </rPh>
    <rPh sb="75" eb="78">
      <t>フジュンブツ</t>
    </rPh>
    <rPh sb="79" eb="81">
      <t>シケン</t>
    </rPh>
    <rPh sb="81" eb="83">
      <t>ケンサ</t>
    </rPh>
    <rPh sb="83" eb="85">
      <t>ギジュツ</t>
    </rPh>
    <rPh sb="85" eb="86">
      <t>トウ</t>
    </rPh>
    <rPh sb="89" eb="91">
      <t>セイゾウ</t>
    </rPh>
    <rPh sb="92" eb="94">
      <t>チョゾウ</t>
    </rPh>
    <rPh sb="95" eb="97">
      <t>リュウツウ</t>
    </rPh>
    <rPh sb="98" eb="101">
      <t>ハンバイトウ</t>
    </rPh>
    <rPh sb="102" eb="103">
      <t>カカ</t>
    </rPh>
    <rPh sb="104" eb="106">
      <t>ショクヒン</t>
    </rPh>
    <rPh sb="106" eb="108">
      <t>エイセイ</t>
    </rPh>
    <rPh sb="111" eb="113">
      <t>シャカイ</t>
    </rPh>
    <rPh sb="113" eb="115">
      <t>カガク</t>
    </rPh>
    <rPh sb="116" eb="118">
      <t>コクサイ</t>
    </rPh>
    <rPh sb="118" eb="120">
      <t>ヒカク</t>
    </rPh>
    <rPh sb="121" eb="122">
      <t>フク</t>
    </rPh>
    <rPh sb="124" eb="125">
      <t>テキ</t>
    </rPh>
    <rPh sb="128" eb="134">
      <t>ブンケンガクテキチョウサ</t>
    </rPh>
    <rPh sb="135" eb="137">
      <t>ケンキュウ</t>
    </rPh>
    <rPh sb="142" eb="143">
      <t>タ</t>
    </rPh>
    <rPh sb="144" eb="146">
      <t>ザイダン</t>
    </rPh>
    <rPh sb="147" eb="148">
      <t>トク</t>
    </rPh>
    <rPh sb="149" eb="151">
      <t>ヒツヨウ</t>
    </rPh>
    <rPh sb="152" eb="153">
      <t>ミト</t>
    </rPh>
    <rPh sb="155" eb="157">
      <t>ショクヒン</t>
    </rPh>
    <rPh sb="157" eb="160">
      <t>エイセイガク</t>
    </rPh>
    <rPh sb="160" eb="161">
      <t>テキ</t>
    </rPh>
    <rPh sb="161" eb="163">
      <t>チョウサ</t>
    </rPh>
    <rPh sb="164" eb="166">
      <t>ケンキュウ</t>
    </rPh>
    <rPh sb="172" eb="173">
      <t>タ</t>
    </rPh>
    <rPh sb="174" eb="176">
      <t>ショクヒン</t>
    </rPh>
    <rPh sb="176" eb="178">
      <t>カガク</t>
    </rPh>
    <rPh sb="178" eb="180">
      <t>リョウイキ</t>
    </rPh>
    <rPh sb="184" eb="186">
      <t>チョウサ</t>
    </rPh>
    <rPh sb="187" eb="189">
      <t>ケンキュウ</t>
    </rPh>
    <rPh sb="191" eb="193">
      <t>ショクヒン</t>
    </rPh>
    <rPh sb="193" eb="195">
      <t>キグ</t>
    </rPh>
    <rPh sb="196" eb="198">
      <t>ヨウキ</t>
    </rPh>
    <rPh sb="199" eb="201">
      <t>ホウソウ</t>
    </rPh>
    <rPh sb="204" eb="206">
      <t>ザンリュウ</t>
    </rPh>
    <rPh sb="206" eb="209">
      <t>ノウヤクトウ</t>
    </rPh>
    <rPh sb="214" eb="216">
      <t>ショクヒン</t>
    </rPh>
    <rPh sb="216" eb="220">
      <t>エイセイガクテキ</t>
    </rPh>
    <rPh sb="220" eb="222">
      <t>チョウサ</t>
    </rPh>
    <phoneticPr fontId="1"/>
  </si>
  <si>
    <t xml:space="preserve">
【対象調査分野】
1）食品添加物の体内動態および生体に対する影響に関する研究
2）食品添加物を利用した食品および食品素材の保存・安定性向上に関する研究
ア.　食中毒防止対策
イ.　細菌類等の繁殖による変質対策
ウ.　その他、保存・安定性向上
3）各種精油、果汁、果実等の天然香料の基原動植物および食品に含まれるフレーバー成分の化学的研究
ア.　エキストラクト、アロマ等香料素材の抽出手法・装置等
イ.　食品成分、食品添加物（増粘多糖類等）が関与するフレーバーリリースにおけるフレーバー成分の挙動の物理学的研究
ウ.　フレーバー成分の化学構造と官能（香り、味等）活性相関および客観的フレーバー評価法
4）高齢者・病者・障害者等のための食品添加物を利用した食品・食品成分補給方法の開発研究
ア.　食感を中心とした感覚特性の客観化・数値化
イ.　高齢化社会における食品の食感デザイン
ウ.　健康・栄養改善
5）各国における食品添加物規制の実際と比較に関する調査・研究
6）食品科学分野における代替タンパク質の特性、機能、安全性等の研究
</t>
    <rPh sb="12" eb="14">
      <t>ショクヒン</t>
    </rPh>
    <rPh sb="14" eb="17">
      <t>テンカブツ</t>
    </rPh>
    <rPh sb="18" eb="20">
      <t>タイナイ</t>
    </rPh>
    <rPh sb="20" eb="22">
      <t>ドウタイ</t>
    </rPh>
    <rPh sb="25" eb="27">
      <t>セイタイ</t>
    </rPh>
    <rPh sb="28" eb="29">
      <t>タイ</t>
    </rPh>
    <rPh sb="31" eb="33">
      <t>エイキョウ</t>
    </rPh>
    <rPh sb="34" eb="35">
      <t>カン</t>
    </rPh>
    <rPh sb="37" eb="39">
      <t>ケンキュウ</t>
    </rPh>
    <rPh sb="42" eb="44">
      <t>ショクヒン</t>
    </rPh>
    <rPh sb="44" eb="47">
      <t>テンカブツ</t>
    </rPh>
    <rPh sb="48" eb="50">
      <t>リヨウ</t>
    </rPh>
    <rPh sb="52" eb="54">
      <t>ショクヒン</t>
    </rPh>
    <rPh sb="57" eb="59">
      <t>ショクヒン</t>
    </rPh>
    <rPh sb="59" eb="61">
      <t>ソザイ</t>
    </rPh>
    <rPh sb="62" eb="64">
      <t>ホゾン</t>
    </rPh>
    <rPh sb="65" eb="68">
      <t>アンテイセイ</t>
    </rPh>
    <rPh sb="68" eb="70">
      <t>コウジョウ</t>
    </rPh>
    <rPh sb="71" eb="72">
      <t>カン</t>
    </rPh>
    <rPh sb="74" eb="76">
      <t>ケンキュウ</t>
    </rPh>
    <rPh sb="80" eb="83">
      <t>ショクチュウドク</t>
    </rPh>
    <rPh sb="91" eb="95">
      <t>サイキンルイトウ</t>
    </rPh>
    <rPh sb="96" eb="98">
      <t>ハンショク</t>
    </rPh>
    <rPh sb="101" eb="105">
      <t>ヘンシツタイサク</t>
    </rPh>
    <rPh sb="111" eb="112">
      <t>タ</t>
    </rPh>
    <rPh sb="113" eb="115">
      <t>ホゾン</t>
    </rPh>
    <rPh sb="116" eb="119">
      <t>アンテイセイ</t>
    </rPh>
    <rPh sb="119" eb="121">
      <t>コウジョウ</t>
    </rPh>
    <rPh sb="124" eb="126">
      <t>カクシュ</t>
    </rPh>
    <rPh sb="126" eb="128">
      <t>セイユ</t>
    </rPh>
    <rPh sb="129" eb="131">
      <t>カジュウ</t>
    </rPh>
    <rPh sb="132" eb="134">
      <t>カジツ</t>
    </rPh>
    <rPh sb="134" eb="135">
      <t>トウ</t>
    </rPh>
    <rPh sb="136" eb="138">
      <t>テンネン</t>
    </rPh>
    <rPh sb="138" eb="140">
      <t>コウリョウ</t>
    </rPh>
    <rPh sb="141" eb="143">
      <t>キゲン</t>
    </rPh>
    <rPh sb="143" eb="146">
      <t>ドウショクブツ</t>
    </rPh>
    <rPh sb="149" eb="151">
      <t>ショクヒン</t>
    </rPh>
    <rPh sb="152" eb="153">
      <t>フク</t>
    </rPh>
    <rPh sb="161" eb="163">
      <t>セイブン</t>
    </rPh>
    <rPh sb="164" eb="167">
      <t>カガクテキ</t>
    </rPh>
    <rPh sb="167" eb="169">
      <t>ケンキュウ</t>
    </rPh>
    <rPh sb="184" eb="185">
      <t>トウ</t>
    </rPh>
    <rPh sb="187" eb="189">
      <t>ソザイ</t>
    </rPh>
    <rPh sb="190" eb="192">
      <t>チュウシュツ</t>
    </rPh>
    <rPh sb="192" eb="194">
      <t>シュホウ</t>
    </rPh>
    <rPh sb="195" eb="198">
      <t>ソウチトウ</t>
    </rPh>
    <rPh sb="202" eb="204">
      <t>ショクヒン</t>
    </rPh>
    <rPh sb="204" eb="206">
      <t>セイブン</t>
    </rPh>
    <rPh sb="207" eb="209">
      <t>ショクヒン</t>
    </rPh>
    <rPh sb="209" eb="212">
      <t>テンカブツ</t>
    </rPh>
    <rPh sb="213" eb="218">
      <t>ゾウネンタトウルイ</t>
    </rPh>
    <rPh sb="218" eb="219">
      <t>トウ</t>
    </rPh>
    <rPh sb="221" eb="223">
      <t>カンヨ</t>
    </rPh>
    <rPh sb="243" eb="245">
      <t>セイブン</t>
    </rPh>
    <rPh sb="246" eb="248">
      <t>キョドウ</t>
    </rPh>
    <rPh sb="249" eb="253">
      <t>ブツリガクテキ</t>
    </rPh>
    <rPh sb="253" eb="255">
      <t>ケンキュウ</t>
    </rPh>
    <rPh sb="264" eb="266">
      <t>セイブン</t>
    </rPh>
    <rPh sb="267" eb="269">
      <t>カガク</t>
    </rPh>
    <rPh sb="269" eb="271">
      <t>コウゾウ</t>
    </rPh>
    <rPh sb="272" eb="274">
      <t>カンノウ</t>
    </rPh>
    <rPh sb="275" eb="276">
      <t>カオリ</t>
    </rPh>
    <rPh sb="278" eb="279">
      <t>アジ</t>
    </rPh>
    <rPh sb="279" eb="280">
      <t>トウ</t>
    </rPh>
    <rPh sb="281" eb="283">
      <t>カッセイ</t>
    </rPh>
    <rPh sb="283" eb="285">
      <t>ソウカン</t>
    </rPh>
    <rPh sb="288" eb="291">
      <t>キャッカンテキ</t>
    </rPh>
    <rPh sb="296" eb="299">
      <t>ヒョウカホウ</t>
    </rPh>
    <rPh sb="302" eb="305">
      <t>コウレイシャ</t>
    </rPh>
    <rPh sb="306" eb="308">
      <t>ビョウシャ</t>
    </rPh>
    <rPh sb="309" eb="313">
      <t>ショウガイシャトウ</t>
    </rPh>
    <rPh sb="317" eb="319">
      <t>ショクヒン</t>
    </rPh>
    <rPh sb="319" eb="322">
      <t>テンカブツ</t>
    </rPh>
    <rPh sb="323" eb="325">
      <t>リヨウ</t>
    </rPh>
    <rPh sb="327" eb="329">
      <t>ショクヒン</t>
    </rPh>
    <rPh sb="330" eb="332">
      <t>ショクヒン</t>
    </rPh>
    <rPh sb="332" eb="334">
      <t>セイブン</t>
    </rPh>
    <rPh sb="334" eb="336">
      <t>ホキュウ</t>
    </rPh>
    <rPh sb="336" eb="338">
      <t>ホウホウ</t>
    </rPh>
    <rPh sb="339" eb="341">
      <t>カイハツ</t>
    </rPh>
    <rPh sb="341" eb="343">
      <t>ケンキュウ</t>
    </rPh>
    <rPh sb="347" eb="349">
      <t>ショッカン</t>
    </rPh>
    <rPh sb="350" eb="352">
      <t>チュウシン</t>
    </rPh>
    <rPh sb="355" eb="357">
      <t>カンカク</t>
    </rPh>
    <rPh sb="357" eb="359">
      <t>トクセイ</t>
    </rPh>
    <rPh sb="360" eb="362">
      <t>キャッカン</t>
    </rPh>
    <rPh sb="362" eb="363">
      <t>カ</t>
    </rPh>
    <rPh sb="364" eb="367">
      <t>スウチカ</t>
    </rPh>
    <rPh sb="380" eb="382">
      <t>ショクヒン</t>
    </rPh>
    <rPh sb="383" eb="385">
      <t>ショッカン</t>
    </rPh>
    <rPh sb="393" eb="395">
      <t>ケンコウ</t>
    </rPh>
    <rPh sb="396" eb="398">
      <t>エイヨウ</t>
    </rPh>
    <rPh sb="398" eb="400">
      <t>カイゼン</t>
    </rPh>
    <rPh sb="403" eb="405">
      <t>カッコク</t>
    </rPh>
    <rPh sb="409" eb="416">
      <t>ショクヒンテンカブツキセイ</t>
    </rPh>
    <rPh sb="417" eb="419">
      <t>ジッサイ</t>
    </rPh>
    <rPh sb="420" eb="422">
      <t>ヒカク</t>
    </rPh>
    <rPh sb="423" eb="424">
      <t>カン</t>
    </rPh>
    <rPh sb="426" eb="428">
      <t>チョウサ</t>
    </rPh>
    <rPh sb="429" eb="431">
      <t>ケンキュウ</t>
    </rPh>
    <rPh sb="434" eb="440">
      <t>ショクヒンカガクブンヤ</t>
    </rPh>
    <rPh sb="444" eb="446">
      <t>ダイガエ</t>
    </rPh>
    <rPh sb="450" eb="451">
      <t>シツ</t>
    </rPh>
    <rPh sb="452" eb="454">
      <t>トクセイ</t>
    </rPh>
    <rPh sb="455" eb="457">
      <t>キノウ</t>
    </rPh>
    <rPh sb="458" eb="462">
      <t>アンゼンセイトウ</t>
    </rPh>
    <rPh sb="463" eb="465">
      <t>ケンキュウ</t>
    </rPh>
    <phoneticPr fontId="1"/>
  </si>
  <si>
    <t>https://www.ffcr.or.jp/josei/boshu/post-60.html</t>
    <phoneticPr fontId="1"/>
  </si>
  <si>
    <t xml:space="preserve">
【研究分野】
1）豆類や穀類の生産技術（栽培、育種、植物栄養、根圏微生物等）に関する研究
2）豆類や穀類、並びにそれらの加工品の食品機能（栄養機能、嗜好機能、生体調節機能等）に関する研究
3）豆類や穀類の加工、保蔵、流通技術に関する研究、並びにそれらの発酵に関連する微生物や酵素の探索、特性、利用に関する研究
</t>
    <rPh sb="2" eb="4">
      <t>ケンキュウ</t>
    </rPh>
    <rPh sb="4" eb="6">
      <t>ブンヤ</t>
    </rPh>
    <rPh sb="10" eb="11">
      <t>マメ</t>
    </rPh>
    <rPh sb="11" eb="12">
      <t>ルイ</t>
    </rPh>
    <rPh sb="13" eb="15">
      <t>コクルイ</t>
    </rPh>
    <rPh sb="16" eb="18">
      <t>セイサン</t>
    </rPh>
    <rPh sb="18" eb="20">
      <t>ギジュツ</t>
    </rPh>
    <rPh sb="21" eb="23">
      <t>サイバイ</t>
    </rPh>
    <rPh sb="24" eb="26">
      <t>イクシュ</t>
    </rPh>
    <rPh sb="27" eb="29">
      <t>ショクブツ</t>
    </rPh>
    <rPh sb="29" eb="31">
      <t>エイヨウ</t>
    </rPh>
    <rPh sb="32" eb="34">
      <t>コンケン</t>
    </rPh>
    <rPh sb="34" eb="37">
      <t>ビセイブツ</t>
    </rPh>
    <rPh sb="37" eb="38">
      <t>トウ</t>
    </rPh>
    <rPh sb="40" eb="41">
      <t>カン</t>
    </rPh>
    <rPh sb="43" eb="45">
      <t>ケンキュウ</t>
    </rPh>
    <rPh sb="48" eb="50">
      <t>マメルイ</t>
    </rPh>
    <rPh sb="51" eb="53">
      <t>コクルイ</t>
    </rPh>
    <rPh sb="54" eb="55">
      <t>ナラ</t>
    </rPh>
    <rPh sb="61" eb="64">
      <t>カコウヒン</t>
    </rPh>
    <rPh sb="65" eb="67">
      <t>ショクヒン</t>
    </rPh>
    <rPh sb="67" eb="69">
      <t>キノウ</t>
    </rPh>
    <rPh sb="70" eb="72">
      <t>エイヨウ</t>
    </rPh>
    <rPh sb="72" eb="74">
      <t>キノウ</t>
    </rPh>
    <rPh sb="75" eb="77">
      <t>シコウ</t>
    </rPh>
    <rPh sb="77" eb="79">
      <t>キノウ</t>
    </rPh>
    <rPh sb="80" eb="82">
      <t>セイタイ</t>
    </rPh>
    <rPh sb="82" eb="84">
      <t>チョウセツ</t>
    </rPh>
    <rPh sb="84" eb="86">
      <t>キノウ</t>
    </rPh>
    <rPh sb="86" eb="87">
      <t>トウ</t>
    </rPh>
    <rPh sb="89" eb="90">
      <t>カン</t>
    </rPh>
    <rPh sb="92" eb="94">
      <t>ケンキュウ</t>
    </rPh>
    <rPh sb="103" eb="105">
      <t>カコウ</t>
    </rPh>
    <rPh sb="106" eb="108">
      <t>ホゾウ</t>
    </rPh>
    <rPh sb="109" eb="111">
      <t>リュウツウ</t>
    </rPh>
    <rPh sb="111" eb="113">
      <t>ギジュツ</t>
    </rPh>
    <rPh sb="114" eb="115">
      <t>カン</t>
    </rPh>
    <rPh sb="117" eb="119">
      <t>ケンキュウ</t>
    </rPh>
    <rPh sb="120" eb="121">
      <t>ナラ</t>
    </rPh>
    <rPh sb="127" eb="129">
      <t>ハッコウ</t>
    </rPh>
    <rPh sb="130" eb="132">
      <t>カンレン</t>
    </rPh>
    <rPh sb="134" eb="137">
      <t>ビセイブツ</t>
    </rPh>
    <rPh sb="138" eb="140">
      <t>コウソ</t>
    </rPh>
    <rPh sb="141" eb="143">
      <t>タンサク</t>
    </rPh>
    <rPh sb="144" eb="146">
      <t>トクセイ</t>
    </rPh>
    <rPh sb="147" eb="149">
      <t>リヨウ</t>
    </rPh>
    <rPh sb="150" eb="151">
      <t>カン</t>
    </rPh>
    <rPh sb="153" eb="155">
      <t>ケンキュウ</t>
    </rPh>
    <phoneticPr fontId="1"/>
  </si>
  <si>
    <t xml:space="preserve">        一般：年齢制限なし
        若手：40歳未満
（1984年4月1日以降生まれの方）</t>
    <rPh sb="8" eb="10">
      <t>イッパン</t>
    </rPh>
    <rPh sb="11" eb="15">
      <t>ネンレイセイゲン</t>
    </rPh>
    <rPh sb="26" eb="28">
      <t>ワカテ</t>
    </rPh>
    <rPh sb="31" eb="32">
      <t>サイ</t>
    </rPh>
    <rPh sb="32" eb="34">
      <t>ミマン</t>
    </rPh>
    <rPh sb="40" eb="41">
      <t>ネン</t>
    </rPh>
    <rPh sb="42" eb="43">
      <t>ガツ</t>
    </rPh>
    <rPh sb="44" eb="45">
      <t>ヒ</t>
    </rPh>
    <rPh sb="45" eb="47">
      <t>イコウ</t>
    </rPh>
    <rPh sb="47" eb="48">
      <t>ウ</t>
    </rPh>
    <rPh sb="51" eb="52">
      <t>カタ</t>
    </rPh>
    <phoneticPr fontId="1"/>
  </si>
  <si>
    <t>https://www.osakacancer.jp/information.html</t>
    <phoneticPr fontId="1"/>
  </si>
  <si>
    <t>23-192</t>
    <phoneticPr fontId="1"/>
  </si>
  <si>
    <t>公益財団法人 日本生産性本部</t>
    <rPh sb="0" eb="4">
      <t>コウエキザイダン</t>
    </rPh>
    <rPh sb="4" eb="6">
      <t>ホウジン</t>
    </rPh>
    <rPh sb="7" eb="9">
      <t>ニホン</t>
    </rPh>
    <rPh sb="9" eb="11">
      <t>セイサン</t>
    </rPh>
    <rPh sb="11" eb="12">
      <t>セイ</t>
    </rPh>
    <rPh sb="12" eb="14">
      <t>ホンブ</t>
    </rPh>
    <phoneticPr fontId="1"/>
  </si>
  <si>
    <t>2024年度 生産性研究助成</t>
    <rPh sb="4" eb="6">
      <t>ネンド</t>
    </rPh>
    <rPh sb="7" eb="10">
      <t>セイサンセイ</t>
    </rPh>
    <rPh sb="10" eb="12">
      <t>ケンキュウ</t>
    </rPh>
    <rPh sb="12" eb="14">
      <t>ジョセイ</t>
    </rPh>
    <phoneticPr fontId="1"/>
  </si>
  <si>
    <t>【対象】
経営、労働、生産性などに関する領域</t>
    <rPh sb="1" eb="3">
      <t>タイショウ</t>
    </rPh>
    <rPh sb="5" eb="7">
      <t>ケイエイ</t>
    </rPh>
    <rPh sb="8" eb="10">
      <t>ロウドウ</t>
    </rPh>
    <rPh sb="11" eb="14">
      <t>セイサンセイ</t>
    </rPh>
    <rPh sb="17" eb="18">
      <t>カン</t>
    </rPh>
    <rPh sb="20" eb="22">
      <t>リョウイキ</t>
    </rPh>
    <phoneticPr fontId="1"/>
  </si>
  <si>
    <t>①50万
②100万
どちらか選択</t>
    <rPh sb="15" eb="17">
      <t>センタク</t>
    </rPh>
    <phoneticPr fontId="1"/>
  </si>
  <si>
    <t>40歳未満
（2023年4月1日時点）</t>
    <rPh sb="2" eb="3">
      <t>サイ</t>
    </rPh>
    <rPh sb="3" eb="5">
      <t>ミマン</t>
    </rPh>
    <rPh sb="11" eb="12">
      <t>ネン</t>
    </rPh>
    <rPh sb="13" eb="14">
      <t>ガツ</t>
    </rPh>
    <rPh sb="15" eb="16">
      <t>ヒ</t>
    </rPh>
    <rPh sb="16" eb="18">
      <t>ジテン</t>
    </rPh>
    <phoneticPr fontId="1"/>
  </si>
  <si>
    <t>締切：2024年1月26日（金）17：00</t>
    <rPh sb="0" eb="2">
      <t>シメキリ</t>
    </rPh>
    <rPh sb="7" eb="8">
      <t>ネン</t>
    </rPh>
    <rPh sb="9" eb="10">
      <t>ガツ</t>
    </rPh>
    <rPh sb="12" eb="13">
      <t>ヒ</t>
    </rPh>
    <rPh sb="14" eb="15">
      <t>キン</t>
    </rPh>
    <phoneticPr fontId="1"/>
  </si>
  <si>
    <t>要問合</t>
    <phoneticPr fontId="1"/>
  </si>
  <si>
    <t>https://www.nidec.com/jp/nagamori-f/awards/applicatioguidelines.html</t>
    <phoneticPr fontId="1"/>
  </si>
  <si>
    <t>23-193</t>
    <phoneticPr fontId="1"/>
  </si>
  <si>
    <t>京都大学防災研究所</t>
    <rPh sb="0" eb="2">
      <t>キョウト</t>
    </rPh>
    <rPh sb="2" eb="4">
      <t>ダイガク</t>
    </rPh>
    <rPh sb="4" eb="6">
      <t>ボウサイ</t>
    </rPh>
    <rPh sb="6" eb="8">
      <t>ケンキュウ</t>
    </rPh>
    <rPh sb="8" eb="9">
      <t>ショ</t>
    </rPh>
    <phoneticPr fontId="1"/>
  </si>
  <si>
    <t>令和6年度 共同研究公募</t>
    <rPh sb="0" eb="2">
      <t>レイワ</t>
    </rPh>
    <rPh sb="3" eb="5">
      <t>ネンド</t>
    </rPh>
    <rPh sb="6" eb="8">
      <t>キョウドウ</t>
    </rPh>
    <rPh sb="8" eb="10">
      <t>ケンキュウ</t>
    </rPh>
    <rPh sb="10" eb="12">
      <t>コウボ</t>
    </rPh>
    <phoneticPr fontId="1"/>
  </si>
  <si>
    <t>終了</t>
    <phoneticPr fontId="1"/>
  </si>
  <si>
    <t>https://www.k-academy.jp/researchgrant/</t>
    <phoneticPr fontId="1"/>
  </si>
  <si>
    <t xml:space="preserve">
1）一般共同研究
2）国際共同研究
研究課題等を公募し、防災研究所内外の研究者が協力して進める共同研究
3）一般研究集会
防災学研究の関連分野における萌芽的な研究に関するテーマや興味深いテーマ等について、全国の研究者が集中的に討議するもの
4）長期・短期滞在型共同研究
防災研究所に滞在して共同研究を実施するもの
5）地域防災実践型共同研究
研究者、専門家、行政担当者及び地域住民の協働による実践科学の共同研究で、防災研究所と地域研究コミュニティとの連携を強化する</t>
    <rPh sb="3" eb="5">
      <t>イッパン</t>
    </rPh>
    <rPh sb="5" eb="7">
      <t>キョウドウ</t>
    </rPh>
    <rPh sb="7" eb="9">
      <t>ケンキュウ</t>
    </rPh>
    <rPh sb="12" eb="14">
      <t>コクサイ</t>
    </rPh>
    <rPh sb="14" eb="16">
      <t>キョウドウ</t>
    </rPh>
    <rPh sb="16" eb="18">
      <t>ケンキュウ</t>
    </rPh>
    <rPh sb="63" eb="65">
      <t>ボウサイ</t>
    </rPh>
    <rPh sb="65" eb="66">
      <t>ガク</t>
    </rPh>
    <rPh sb="66" eb="68">
      <t>ケンキュウ</t>
    </rPh>
    <rPh sb="69" eb="71">
      <t>カンレン</t>
    </rPh>
    <rPh sb="71" eb="73">
      <t>ブンヤ</t>
    </rPh>
    <rPh sb="77" eb="80">
      <t>ホウガテキ</t>
    </rPh>
    <rPh sb="81" eb="83">
      <t>ケンキュウ</t>
    </rPh>
    <rPh sb="84" eb="85">
      <t>カン</t>
    </rPh>
    <rPh sb="91" eb="93">
      <t>キョウミ</t>
    </rPh>
    <rPh sb="93" eb="94">
      <t>フカ</t>
    </rPh>
    <rPh sb="98" eb="99">
      <t>トウ</t>
    </rPh>
    <rPh sb="104" eb="106">
      <t>ゼンコク</t>
    </rPh>
    <rPh sb="107" eb="110">
      <t>ケンキュウシャ</t>
    </rPh>
    <rPh sb="111" eb="114">
      <t>シュウチュウテキ</t>
    </rPh>
    <rPh sb="115" eb="117">
      <t>トウギ</t>
    </rPh>
    <rPh sb="125" eb="127">
      <t>チョウキ</t>
    </rPh>
    <rPh sb="128" eb="130">
      <t>タンキ</t>
    </rPh>
    <rPh sb="130" eb="133">
      <t>タイザイガタ</t>
    </rPh>
    <rPh sb="133" eb="135">
      <t>キョウドウ</t>
    </rPh>
    <rPh sb="135" eb="137">
      <t>ケンキュウ</t>
    </rPh>
    <rPh sb="138" eb="140">
      <t>ボウサイ</t>
    </rPh>
    <rPh sb="140" eb="143">
      <t>ケンキュウショ</t>
    </rPh>
    <rPh sb="144" eb="146">
      <t>タイザイ</t>
    </rPh>
    <rPh sb="148" eb="150">
      <t>キョウドウ</t>
    </rPh>
    <rPh sb="150" eb="152">
      <t>ケンキュウ</t>
    </rPh>
    <rPh sb="153" eb="155">
      <t>ジッシ</t>
    </rPh>
    <rPh sb="163" eb="165">
      <t>チイキ</t>
    </rPh>
    <rPh sb="165" eb="167">
      <t>ボウサイ</t>
    </rPh>
    <rPh sb="167" eb="170">
      <t>ジッセンガタ</t>
    </rPh>
    <rPh sb="170" eb="172">
      <t>キョウドウ</t>
    </rPh>
    <rPh sb="172" eb="174">
      <t>ケンキュウ</t>
    </rPh>
    <rPh sb="175" eb="178">
      <t>ケンキュウシャ</t>
    </rPh>
    <rPh sb="179" eb="182">
      <t>センモンカ</t>
    </rPh>
    <rPh sb="183" eb="185">
      <t>ギョウセイ</t>
    </rPh>
    <rPh sb="185" eb="188">
      <t>タントウシャ</t>
    </rPh>
    <rPh sb="188" eb="189">
      <t>オヨ</t>
    </rPh>
    <rPh sb="190" eb="192">
      <t>チイキ</t>
    </rPh>
    <rPh sb="192" eb="194">
      <t>ジュウミン</t>
    </rPh>
    <rPh sb="195" eb="197">
      <t>キョウドウ</t>
    </rPh>
    <phoneticPr fontId="1"/>
  </si>
  <si>
    <t>1）1年：200万
　  2年：200
2）1年：250万
     2年：250
3）100万
4）短期：50万
     長期：200万
5）1年：200万
     2年：200</t>
    <rPh sb="3" eb="4">
      <t>ネン</t>
    </rPh>
    <rPh sb="8" eb="9">
      <t>マン</t>
    </rPh>
    <rPh sb="14" eb="15">
      <t>ネン</t>
    </rPh>
    <rPh sb="49" eb="50">
      <t>マン</t>
    </rPh>
    <rPh sb="53" eb="55">
      <t>タンキ</t>
    </rPh>
    <rPh sb="58" eb="59">
      <t>マン</t>
    </rPh>
    <rPh sb="65" eb="67">
      <t>チョウキ</t>
    </rPh>
    <rPh sb="71" eb="72">
      <t>マン</t>
    </rPh>
    <phoneticPr fontId="1"/>
  </si>
  <si>
    <t>-</t>
    <phoneticPr fontId="1"/>
  </si>
  <si>
    <t>2024年4月中旬</t>
    <rPh sb="4" eb="5">
      <t>ネン</t>
    </rPh>
    <rPh sb="6" eb="7">
      <t>ガツ</t>
    </rPh>
    <rPh sb="7" eb="9">
      <t>チュウジュン</t>
    </rPh>
    <phoneticPr fontId="1"/>
  </si>
  <si>
    <t>23-194</t>
    <phoneticPr fontId="1"/>
  </si>
  <si>
    <t>公益財団法人 三菱財団</t>
    <rPh sb="0" eb="6">
      <t>コウエキザイダンホウジン</t>
    </rPh>
    <rPh sb="7" eb="9">
      <t>ミツビシ</t>
    </rPh>
    <rPh sb="9" eb="11">
      <t>ザイダン</t>
    </rPh>
    <phoneticPr fontId="1"/>
  </si>
  <si>
    <t>第55回（2024年度）自然科学研究助成（一般助成、若手助成）</t>
    <rPh sb="0" eb="1">
      <t>ダイ</t>
    </rPh>
    <rPh sb="3" eb="4">
      <t>カイ</t>
    </rPh>
    <rPh sb="9" eb="11">
      <t>ネンド</t>
    </rPh>
    <rPh sb="12" eb="14">
      <t>シゼン</t>
    </rPh>
    <rPh sb="14" eb="16">
      <t>カガク</t>
    </rPh>
    <rPh sb="16" eb="18">
      <t>ケンキュウ</t>
    </rPh>
    <rPh sb="18" eb="20">
      <t>ジョセイ</t>
    </rPh>
    <rPh sb="21" eb="23">
      <t>イッパン</t>
    </rPh>
    <rPh sb="23" eb="25">
      <t>ジョセイ</t>
    </rPh>
    <rPh sb="26" eb="28">
      <t>ワカテ</t>
    </rPh>
    <rPh sb="28" eb="30">
      <t>ジョセイ</t>
    </rPh>
    <phoneticPr fontId="1"/>
  </si>
  <si>
    <t>【研究分野】
自然科学分野及びそれに関連するすべての分野
※申込分野コードはＨＰを確認ください</t>
    <rPh sb="1" eb="3">
      <t>ケンキュウ</t>
    </rPh>
    <rPh sb="3" eb="5">
      <t>ブンヤ</t>
    </rPh>
    <rPh sb="7" eb="9">
      <t>シゼン</t>
    </rPh>
    <rPh sb="9" eb="11">
      <t>カガク</t>
    </rPh>
    <rPh sb="11" eb="13">
      <t>ブンヤ</t>
    </rPh>
    <rPh sb="13" eb="14">
      <t>オヨ</t>
    </rPh>
    <rPh sb="18" eb="20">
      <t>カンレン</t>
    </rPh>
    <rPh sb="26" eb="28">
      <t>ブンヤ</t>
    </rPh>
    <rPh sb="30" eb="32">
      <t>モウシコミ</t>
    </rPh>
    <rPh sb="32" eb="34">
      <t>ブンヤ</t>
    </rPh>
    <rPh sb="41" eb="43">
      <t>カクニン</t>
    </rPh>
    <phoneticPr fontId="1"/>
  </si>
  <si>
    <t>-</t>
    <phoneticPr fontId="1"/>
  </si>
  <si>
    <t>一般：2,000万
若手：400万</t>
    <rPh sb="0" eb="2">
      <t>イッパン</t>
    </rPh>
    <rPh sb="8" eb="9">
      <t>マン</t>
    </rPh>
    <rPh sb="10" eb="12">
      <t>ワカテ</t>
    </rPh>
    <rPh sb="16" eb="17">
      <t>マン</t>
    </rPh>
    <phoneticPr fontId="1"/>
  </si>
  <si>
    <t>承諾</t>
    <rPh sb="0" eb="2">
      <t>ショウダク</t>
    </rPh>
    <phoneticPr fontId="1"/>
  </si>
  <si>
    <t>https://www.mitsubishi-zaidan.jp/</t>
    <phoneticPr fontId="1"/>
  </si>
  <si>
    <t>https://www.dpri.kyoto-u.ac.jp/collaborative/#kyodobosyu</t>
    <phoneticPr fontId="1"/>
  </si>
  <si>
    <t>マイページの登録後、WEBシステムで応募</t>
    <rPh sb="6" eb="8">
      <t>トウロク</t>
    </rPh>
    <rPh sb="8" eb="9">
      <t>ゴ</t>
    </rPh>
    <rPh sb="18" eb="20">
      <t>オウボ</t>
    </rPh>
    <phoneticPr fontId="1"/>
  </si>
  <si>
    <t>【研究分野】
人文科学分野、及びそれに関連する分野からなる人文社会系研究全般
※申込分野コードはＨＰを確認ください</t>
    <rPh sb="1" eb="3">
      <t>ケンキュウ</t>
    </rPh>
    <rPh sb="3" eb="5">
      <t>ブンヤ</t>
    </rPh>
    <rPh sb="7" eb="9">
      <t>ジンブン</t>
    </rPh>
    <rPh sb="9" eb="11">
      <t>カガク</t>
    </rPh>
    <rPh sb="11" eb="13">
      <t>ブンヤ</t>
    </rPh>
    <rPh sb="14" eb="15">
      <t>オヨ</t>
    </rPh>
    <rPh sb="19" eb="21">
      <t>カンレン</t>
    </rPh>
    <rPh sb="23" eb="25">
      <t>ブンヤ</t>
    </rPh>
    <rPh sb="29" eb="31">
      <t>ジンブン</t>
    </rPh>
    <rPh sb="31" eb="34">
      <t>シャカイケイ</t>
    </rPh>
    <rPh sb="34" eb="36">
      <t>ケンキュウ</t>
    </rPh>
    <rPh sb="36" eb="38">
      <t>ゼンパン</t>
    </rPh>
    <phoneticPr fontId="1"/>
  </si>
  <si>
    <t>第53回（2024年度）人文科学研究助成（一般助成、大型連携研究助成）</t>
    <rPh sb="0" eb="1">
      <t>ダイ</t>
    </rPh>
    <rPh sb="3" eb="4">
      <t>カイ</t>
    </rPh>
    <rPh sb="9" eb="11">
      <t>ネンド</t>
    </rPh>
    <rPh sb="12" eb="14">
      <t>ジンブン</t>
    </rPh>
    <rPh sb="14" eb="16">
      <t>カガク</t>
    </rPh>
    <rPh sb="16" eb="18">
      <t>ケンキュウ</t>
    </rPh>
    <rPh sb="18" eb="20">
      <t>ジョセイ</t>
    </rPh>
    <rPh sb="21" eb="23">
      <t>イッパン</t>
    </rPh>
    <rPh sb="23" eb="25">
      <t>ジョセイ</t>
    </rPh>
    <rPh sb="26" eb="28">
      <t>オオガタ</t>
    </rPh>
    <rPh sb="28" eb="30">
      <t>レンケイ</t>
    </rPh>
    <rPh sb="30" eb="32">
      <t>ケンキュウ</t>
    </rPh>
    <rPh sb="32" eb="34">
      <t>ジョセイ</t>
    </rPh>
    <phoneticPr fontId="1"/>
  </si>
  <si>
    <t>一般：500万
大型連携：1,000万</t>
    <rPh sb="0" eb="2">
      <t>イッパン</t>
    </rPh>
    <rPh sb="6" eb="7">
      <t>マン</t>
    </rPh>
    <rPh sb="8" eb="10">
      <t>オオガタ</t>
    </rPh>
    <rPh sb="10" eb="12">
      <t>レンケイ</t>
    </rPh>
    <rPh sb="18" eb="19">
      <t>マン</t>
    </rPh>
    <phoneticPr fontId="1"/>
  </si>
  <si>
    <t>医療機器産業研究所</t>
    <rPh sb="0" eb="2">
      <t>イリョウ</t>
    </rPh>
    <rPh sb="2" eb="4">
      <t>キキ</t>
    </rPh>
    <rPh sb="4" eb="6">
      <t>サンギョウ</t>
    </rPh>
    <rPh sb="6" eb="9">
      <t>ケンキュウショ</t>
    </rPh>
    <phoneticPr fontId="1"/>
  </si>
  <si>
    <t>2024年度 研究助成
医療技術研究開発助成</t>
    <rPh sb="4" eb="6">
      <t>ネンド</t>
    </rPh>
    <rPh sb="7" eb="9">
      <t>ケンキュウ</t>
    </rPh>
    <rPh sb="9" eb="11">
      <t>ジョセイ</t>
    </rPh>
    <rPh sb="12" eb="14">
      <t>イリョウ</t>
    </rPh>
    <rPh sb="14" eb="16">
      <t>ギジュツ</t>
    </rPh>
    <rPh sb="16" eb="18">
      <t>ケンキュウ</t>
    </rPh>
    <rPh sb="18" eb="20">
      <t>カイハツ</t>
    </rPh>
    <rPh sb="20" eb="22">
      <t>ジョセイ</t>
    </rPh>
    <phoneticPr fontId="1"/>
  </si>
  <si>
    <t>直接研究費
①萌芽・探索型：100万
②実用化展開型：500万</t>
    <rPh sb="0" eb="2">
      <t>チョクセツ</t>
    </rPh>
    <rPh sb="2" eb="5">
      <t>ケンキュウヒ</t>
    </rPh>
    <rPh sb="7" eb="9">
      <t>ホウガ</t>
    </rPh>
    <rPh sb="10" eb="13">
      <t>タンサクガタ</t>
    </rPh>
    <rPh sb="17" eb="18">
      <t>マン</t>
    </rPh>
    <rPh sb="20" eb="23">
      <t>ジツヨウカ</t>
    </rPh>
    <rPh sb="23" eb="26">
      <t>テンカイガタ</t>
    </rPh>
    <rPh sb="30" eb="31">
      <t>マン</t>
    </rPh>
    <phoneticPr fontId="1"/>
  </si>
  <si>
    <t>【対象分野】
医療分野における社会的課題の解決に資する6つの技術分野
①日常生活における健康無関心層の疾病予防、重症化予防に資する医療機器
②予後改善につながる診断の一層の早期化に資する医療機器
③臨床的なアウトカムの最大化に資する個別化医療に向けた診断と治療が一体化した医療機器
④高齢者等の身体機能の補完・向上に関する医療機器
⑤医療従事者の業務の効率化・負担軽減に資する
⑥次世代の医療機器開発・生産に資する要素技術・部品・部材の開発、製造基盤
【次の開発段階へ移行する意欲のより高いテーマ】
基礎研究（原理確認）の中にあって、基礎的段階の研究開発を次の開発段階へステップアップさせようとする二つのテーマ
①萌芽・探索型：探索期にあるものにあってはその後の原理検証フェーズに移行させようとする計画をもつテーマ
②実用化展開型：基礎研究（原理確認）の探索期を終えた後期にあってはその後の実用化</t>
    <rPh sb="1" eb="3">
      <t>タイショウ</t>
    </rPh>
    <rPh sb="3" eb="5">
      <t>ブンヤ</t>
    </rPh>
    <rPh sb="7" eb="9">
      <t>イリョウ</t>
    </rPh>
    <rPh sb="9" eb="11">
      <t>ブンヤ</t>
    </rPh>
    <rPh sb="15" eb="18">
      <t>シャカイテキ</t>
    </rPh>
    <rPh sb="18" eb="20">
      <t>カダイ</t>
    </rPh>
    <rPh sb="21" eb="23">
      <t>カイケツ</t>
    </rPh>
    <rPh sb="24" eb="25">
      <t>シ</t>
    </rPh>
    <rPh sb="30" eb="32">
      <t>ギジュツ</t>
    </rPh>
    <rPh sb="32" eb="34">
      <t>ブンヤ</t>
    </rPh>
    <rPh sb="36" eb="38">
      <t>ニチジョウ</t>
    </rPh>
    <rPh sb="38" eb="40">
      <t>セイカツ</t>
    </rPh>
    <rPh sb="44" eb="46">
      <t>ケンコウ</t>
    </rPh>
    <rPh sb="46" eb="50">
      <t>ムカンシンソウ</t>
    </rPh>
    <rPh sb="51" eb="53">
      <t>シッペイ</t>
    </rPh>
    <rPh sb="53" eb="55">
      <t>ヨボウ</t>
    </rPh>
    <rPh sb="56" eb="59">
      <t>ジュウショウカ</t>
    </rPh>
    <rPh sb="59" eb="61">
      <t>ヨボウ</t>
    </rPh>
    <rPh sb="62" eb="63">
      <t>シ</t>
    </rPh>
    <rPh sb="65" eb="67">
      <t>イリョウ</t>
    </rPh>
    <rPh sb="67" eb="69">
      <t>キキ</t>
    </rPh>
    <rPh sb="71" eb="73">
      <t>ヨゴ</t>
    </rPh>
    <rPh sb="73" eb="75">
      <t>カイゼン</t>
    </rPh>
    <rPh sb="80" eb="82">
      <t>シンダン</t>
    </rPh>
    <rPh sb="83" eb="85">
      <t>イッソウ</t>
    </rPh>
    <rPh sb="86" eb="89">
      <t>ソウキカ</t>
    </rPh>
    <rPh sb="90" eb="91">
      <t>シ</t>
    </rPh>
    <rPh sb="93" eb="95">
      <t>イリョウ</t>
    </rPh>
    <rPh sb="95" eb="97">
      <t>キキ</t>
    </rPh>
    <rPh sb="99" eb="102">
      <t>リンショウテキ</t>
    </rPh>
    <rPh sb="109" eb="112">
      <t>サイダイカ</t>
    </rPh>
    <rPh sb="113" eb="114">
      <t>シ</t>
    </rPh>
    <rPh sb="116" eb="119">
      <t>コベツカ</t>
    </rPh>
    <rPh sb="119" eb="121">
      <t>イリョウ</t>
    </rPh>
    <rPh sb="122" eb="123">
      <t>ム</t>
    </rPh>
    <rPh sb="125" eb="127">
      <t>シンダン</t>
    </rPh>
    <rPh sb="128" eb="130">
      <t>チリョウ</t>
    </rPh>
    <rPh sb="131" eb="134">
      <t>イッタイカ</t>
    </rPh>
    <rPh sb="136" eb="138">
      <t>イリョウ</t>
    </rPh>
    <rPh sb="138" eb="140">
      <t>キキ</t>
    </rPh>
    <rPh sb="142" eb="146">
      <t>コウレイシャトウ</t>
    </rPh>
    <rPh sb="147" eb="151">
      <t>シンタイキノウ</t>
    </rPh>
    <rPh sb="152" eb="154">
      <t>ホカン</t>
    </rPh>
    <rPh sb="155" eb="157">
      <t>コウジョウ</t>
    </rPh>
    <rPh sb="158" eb="159">
      <t>カン</t>
    </rPh>
    <rPh sb="161" eb="163">
      <t>イリョウ</t>
    </rPh>
    <rPh sb="163" eb="165">
      <t>キキ</t>
    </rPh>
    <rPh sb="167" eb="169">
      <t>イリョウ</t>
    </rPh>
    <rPh sb="169" eb="172">
      <t>ジュウジシャ</t>
    </rPh>
    <rPh sb="173" eb="175">
      <t>ギョウム</t>
    </rPh>
    <rPh sb="176" eb="179">
      <t>コウリツカ</t>
    </rPh>
    <rPh sb="180" eb="182">
      <t>フタン</t>
    </rPh>
    <rPh sb="182" eb="184">
      <t>ケイゲン</t>
    </rPh>
    <rPh sb="185" eb="186">
      <t>シ</t>
    </rPh>
    <rPh sb="190" eb="193">
      <t>ジセダイ</t>
    </rPh>
    <rPh sb="194" eb="196">
      <t>イリョウ</t>
    </rPh>
    <rPh sb="196" eb="198">
      <t>キキ</t>
    </rPh>
    <rPh sb="198" eb="200">
      <t>カイハツ</t>
    </rPh>
    <rPh sb="201" eb="203">
      <t>セイサン</t>
    </rPh>
    <rPh sb="204" eb="205">
      <t>シ</t>
    </rPh>
    <rPh sb="207" eb="209">
      <t>ヨウソ</t>
    </rPh>
    <rPh sb="209" eb="211">
      <t>ギジュツ</t>
    </rPh>
    <rPh sb="212" eb="214">
      <t>ブヒン</t>
    </rPh>
    <rPh sb="215" eb="217">
      <t>ブザイ</t>
    </rPh>
    <rPh sb="218" eb="220">
      <t>カイハツ</t>
    </rPh>
    <rPh sb="221" eb="223">
      <t>セイゾウ</t>
    </rPh>
    <rPh sb="223" eb="225">
      <t>キバン</t>
    </rPh>
    <rPh sb="228" eb="229">
      <t>ツギ</t>
    </rPh>
    <rPh sb="230" eb="232">
      <t>カイハツ</t>
    </rPh>
    <rPh sb="232" eb="234">
      <t>ダンカイ</t>
    </rPh>
    <rPh sb="235" eb="237">
      <t>イコウ</t>
    </rPh>
    <rPh sb="239" eb="241">
      <t>イヨク</t>
    </rPh>
    <rPh sb="244" eb="245">
      <t>タカ</t>
    </rPh>
    <rPh sb="251" eb="255">
      <t>キソケンキュウ</t>
    </rPh>
    <rPh sb="256" eb="258">
      <t>ゲンリ</t>
    </rPh>
    <rPh sb="258" eb="260">
      <t>カクニン</t>
    </rPh>
    <rPh sb="262" eb="263">
      <t>ナカ</t>
    </rPh>
    <rPh sb="268" eb="271">
      <t>キソテキ</t>
    </rPh>
    <rPh sb="271" eb="273">
      <t>ダンカイ</t>
    </rPh>
    <rPh sb="274" eb="276">
      <t>ケンキュウ</t>
    </rPh>
    <rPh sb="276" eb="278">
      <t>カイハツ</t>
    </rPh>
    <rPh sb="279" eb="280">
      <t>ツギ</t>
    </rPh>
    <rPh sb="281" eb="283">
      <t>カイハツ</t>
    </rPh>
    <rPh sb="283" eb="285">
      <t>ダンカイ</t>
    </rPh>
    <rPh sb="300" eb="301">
      <t>フタ</t>
    </rPh>
    <rPh sb="308" eb="310">
      <t>ホウガ</t>
    </rPh>
    <rPh sb="311" eb="314">
      <t>タンサクガタ</t>
    </rPh>
    <rPh sb="394" eb="395">
      <t>ゴ</t>
    </rPh>
    <rPh sb="396" eb="399">
      <t>ジツヨウカ</t>
    </rPh>
    <phoneticPr fontId="1"/>
  </si>
  <si>
    <t>満40歳未満</t>
    <rPh sb="0" eb="1">
      <t>マン</t>
    </rPh>
    <rPh sb="3" eb="4">
      <t>サイ</t>
    </rPh>
    <rPh sb="4" eb="6">
      <t>ミマン</t>
    </rPh>
    <phoneticPr fontId="1"/>
  </si>
  <si>
    <t>承認</t>
    <rPh sb="0" eb="2">
      <t>ショウニン</t>
    </rPh>
    <phoneticPr fontId="1"/>
  </si>
  <si>
    <t>https://www.jaame.or.jp/mdsi/activity/tech-grant_application.html</t>
  </si>
  <si>
    <t>2024年3月末日</t>
    <rPh sb="4" eb="5">
      <t>ネン</t>
    </rPh>
    <rPh sb="6" eb="7">
      <t>ガツ</t>
    </rPh>
    <rPh sb="7" eb="9">
      <t>マツジツ</t>
    </rPh>
    <phoneticPr fontId="1"/>
  </si>
  <si>
    <t>23-195</t>
    <phoneticPr fontId="1"/>
  </si>
  <si>
    <t>公益財団法人 サッポロ生物科学振興財団</t>
    <rPh sb="0" eb="4">
      <t>コウエキザイダン</t>
    </rPh>
    <rPh sb="4" eb="6">
      <t>ホウジン</t>
    </rPh>
    <rPh sb="11" eb="13">
      <t>セイブツ</t>
    </rPh>
    <rPh sb="13" eb="15">
      <t>カガク</t>
    </rPh>
    <rPh sb="15" eb="17">
      <t>シンコウ</t>
    </rPh>
    <rPh sb="17" eb="19">
      <t>ザイダン</t>
    </rPh>
    <phoneticPr fontId="1"/>
  </si>
  <si>
    <t>70万</t>
    <rPh sb="2" eb="3">
      <t>マン</t>
    </rPh>
    <phoneticPr fontId="1"/>
  </si>
  <si>
    <t>-</t>
    <phoneticPr fontId="1"/>
  </si>
  <si>
    <t>推薦</t>
    <rPh sb="0" eb="2">
      <t>スイセン</t>
    </rPh>
    <phoneticPr fontId="1"/>
  </si>
  <si>
    <t>2024年3月末</t>
    <rPh sb="4" eb="5">
      <t>ネン</t>
    </rPh>
    <rPh sb="6" eb="7">
      <t>ガツ</t>
    </rPh>
    <rPh sb="7" eb="8">
      <t>マツ</t>
    </rPh>
    <phoneticPr fontId="1"/>
  </si>
  <si>
    <t>2024年度　助成公募</t>
    <rPh sb="4" eb="6">
      <t>ネンド</t>
    </rPh>
    <rPh sb="7" eb="9">
      <t>ジョセイ</t>
    </rPh>
    <rPh sb="9" eb="11">
      <t>コウボ</t>
    </rPh>
    <phoneticPr fontId="1"/>
  </si>
  <si>
    <t>https://www.sapporoholdings.jp/foundation/publicoffering/</t>
    <phoneticPr fontId="1"/>
  </si>
  <si>
    <t>一般財団法人　旗影会</t>
    <rPh sb="0" eb="2">
      <t>イッパン</t>
    </rPh>
    <rPh sb="2" eb="4">
      <t>ザイダン</t>
    </rPh>
    <rPh sb="4" eb="6">
      <t>ホウジン</t>
    </rPh>
    <rPh sb="7" eb="8">
      <t>ハタ</t>
    </rPh>
    <rPh sb="8" eb="9">
      <t>エイ</t>
    </rPh>
    <rPh sb="9" eb="10">
      <t>カイ</t>
    </rPh>
    <phoneticPr fontId="1"/>
  </si>
  <si>
    <t>特別：200万
一般：100万</t>
    <rPh sb="0" eb="2">
      <t>トクベツ</t>
    </rPh>
    <rPh sb="6" eb="7">
      <t>マン</t>
    </rPh>
    <rPh sb="8" eb="10">
      <t>イッパン</t>
    </rPh>
    <rPh sb="14" eb="15">
      <t>マン</t>
    </rPh>
    <phoneticPr fontId="1"/>
  </si>
  <si>
    <t>2024年4月中旬</t>
    <rPh sb="4" eb="5">
      <t>ネン</t>
    </rPh>
    <rPh sb="6" eb="7">
      <t>ガツ</t>
    </rPh>
    <rPh sb="7" eb="9">
      <t>チュウジュン</t>
    </rPh>
    <phoneticPr fontId="1"/>
  </si>
  <si>
    <t>https://www.nakashima-foundation.org/kieikai/entry/index.html</t>
    <phoneticPr fontId="1"/>
  </si>
  <si>
    <t>23-196</t>
    <phoneticPr fontId="1"/>
  </si>
  <si>
    <t>23-197</t>
    <phoneticPr fontId="1"/>
  </si>
  <si>
    <t>一般財団法人 安藤研究所</t>
    <rPh sb="0" eb="2">
      <t>イッパン</t>
    </rPh>
    <rPh sb="2" eb="4">
      <t>ザイダン</t>
    </rPh>
    <rPh sb="4" eb="6">
      <t>ホウジン</t>
    </rPh>
    <rPh sb="7" eb="9">
      <t>アンドウ</t>
    </rPh>
    <rPh sb="9" eb="12">
      <t>ケンキュウジョ</t>
    </rPh>
    <phoneticPr fontId="1"/>
  </si>
  <si>
    <t>2024年度 研究助成</t>
    <rPh sb="4" eb="6">
      <t>ネンド</t>
    </rPh>
    <rPh sb="7" eb="9">
      <t>ケンキュウ</t>
    </rPh>
    <rPh sb="9" eb="11">
      <t>ジョセイ</t>
    </rPh>
    <phoneticPr fontId="1"/>
  </si>
  <si>
    <t>【対象とする研究分野】
エレクトロニクスおよびこれに関連する科学技術
※通信・放送・音響・画像技術、コンピュータ・情報処理システム、半導体・新規エレクトロニクス材料、マイクロエレクトロニクス、オプトエレクトロニクス、スピントロニクス、マイクロメカトロニクス、センサ、ナノテクノロジー等の研究分野</t>
    <rPh sb="1" eb="3">
      <t>タイショウ</t>
    </rPh>
    <rPh sb="6" eb="8">
      <t>ケンキュウ</t>
    </rPh>
    <rPh sb="8" eb="10">
      <t>ブンヤ</t>
    </rPh>
    <rPh sb="26" eb="28">
      <t>カンレン</t>
    </rPh>
    <rPh sb="30" eb="32">
      <t>カガク</t>
    </rPh>
    <rPh sb="32" eb="34">
      <t>ギジュツ</t>
    </rPh>
    <rPh sb="36" eb="38">
      <t>ツウシン</t>
    </rPh>
    <rPh sb="39" eb="41">
      <t>ホウソウ</t>
    </rPh>
    <rPh sb="42" eb="44">
      <t>オンキョウ</t>
    </rPh>
    <rPh sb="45" eb="47">
      <t>ガゾウ</t>
    </rPh>
    <rPh sb="47" eb="49">
      <t>ギジュツ</t>
    </rPh>
    <rPh sb="57" eb="59">
      <t>ジョウホウ</t>
    </rPh>
    <rPh sb="59" eb="61">
      <t>ショリ</t>
    </rPh>
    <rPh sb="66" eb="69">
      <t>ハンドウタイ</t>
    </rPh>
    <rPh sb="70" eb="72">
      <t>シンキ</t>
    </rPh>
    <rPh sb="80" eb="82">
      <t>ザイリョウ</t>
    </rPh>
    <rPh sb="141" eb="142">
      <t>トウ</t>
    </rPh>
    <rPh sb="143" eb="145">
      <t>ケンキュウ</t>
    </rPh>
    <rPh sb="145" eb="147">
      <t>ブンヤ</t>
    </rPh>
    <phoneticPr fontId="1"/>
  </si>
  <si>
    <t>50万</t>
    <rPh sb="2" eb="3">
      <t>マン</t>
    </rPh>
    <phoneticPr fontId="1"/>
  </si>
  <si>
    <t>35歳未満</t>
    <rPh sb="2" eb="3">
      <t>サイ</t>
    </rPh>
    <rPh sb="3" eb="5">
      <t>ミマン</t>
    </rPh>
    <phoneticPr fontId="1"/>
  </si>
  <si>
    <t>2024年5月上旬</t>
    <rPh sb="4" eb="5">
      <t>ネン</t>
    </rPh>
    <rPh sb="6" eb="7">
      <t>ガツ</t>
    </rPh>
    <rPh sb="7" eb="9">
      <t>ジョウジュン</t>
    </rPh>
    <phoneticPr fontId="1"/>
  </si>
  <si>
    <t>http://www.ando-lab.or.jp/yo-ko-.html</t>
    <phoneticPr fontId="1"/>
  </si>
  <si>
    <t>書留郵便にて郵送</t>
    <rPh sb="0" eb="2">
      <t>カキトメ</t>
    </rPh>
    <rPh sb="2" eb="4">
      <t>ユウビン</t>
    </rPh>
    <rPh sb="6" eb="8">
      <t>ユウソウ</t>
    </rPh>
    <phoneticPr fontId="1"/>
  </si>
  <si>
    <t>23-198</t>
    <phoneticPr fontId="1"/>
  </si>
  <si>
    <t>公益財団法人 GMOインターネット財団</t>
    <rPh sb="0" eb="4">
      <t>コウエキザイダン</t>
    </rPh>
    <rPh sb="4" eb="6">
      <t>ホウジン</t>
    </rPh>
    <rPh sb="17" eb="19">
      <t>ザイダン</t>
    </rPh>
    <phoneticPr fontId="1"/>
  </si>
  <si>
    <t>【対象となる活動】
情報通信技術に関する研究活動</t>
    <rPh sb="1" eb="3">
      <t>タイショウ</t>
    </rPh>
    <rPh sb="6" eb="8">
      <t>カツドウ</t>
    </rPh>
    <rPh sb="10" eb="12">
      <t>ジョウホウ</t>
    </rPh>
    <rPh sb="12" eb="14">
      <t>ツウシン</t>
    </rPh>
    <rPh sb="14" eb="16">
      <t>ギジュツ</t>
    </rPh>
    <rPh sb="17" eb="18">
      <t>カン</t>
    </rPh>
    <rPh sb="20" eb="22">
      <t>ケンキュウ</t>
    </rPh>
    <rPh sb="22" eb="24">
      <t>カツドウ</t>
    </rPh>
    <phoneticPr fontId="1"/>
  </si>
  <si>
    <t>100万</t>
    <rPh sb="3" eb="4">
      <t>マン</t>
    </rPh>
    <phoneticPr fontId="1"/>
  </si>
  <si>
    <t>2024年3月頃</t>
    <rPh sb="4" eb="5">
      <t>ネン</t>
    </rPh>
    <rPh sb="6" eb="7">
      <t>ガツ</t>
    </rPh>
    <rPh sb="7" eb="8">
      <t>コロ</t>
    </rPh>
    <phoneticPr fontId="1"/>
  </si>
  <si>
    <t>https://www.gmof.or.jp/subsidies/</t>
    <phoneticPr fontId="1"/>
  </si>
  <si>
    <t>終了</t>
    <phoneticPr fontId="1"/>
  </si>
  <si>
    <t>23-199</t>
    <phoneticPr fontId="1"/>
  </si>
  <si>
    <t>一般社団法人 日本化学工業協会</t>
    <rPh sb="0" eb="6">
      <t>イッパンシャダンホウジン</t>
    </rPh>
    <rPh sb="7" eb="9">
      <t>ニホン</t>
    </rPh>
    <rPh sb="9" eb="11">
      <t>カガク</t>
    </rPh>
    <rPh sb="11" eb="13">
      <t>コウギョウ</t>
    </rPh>
    <rPh sb="13" eb="15">
      <t>キョウカイ</t>
    </rPh>
    <phoneticPr fontId="1"/>
  </si>
  <si>
    <t>第12期「日化協LRI（長期自主研究）」研究課題募集</t>
    <rPh sb="0" eb="1">
      <t>ダイ</t>
    </rPh>
    <rPh sb="3" eb="4">
      <t>キ</t>
    </rPh>
    <rPh sb="5" eb="6">
      <t>ニチ</t>
    </rPh>
    <rPh sb="6" eb="7">
      <t>カ</t>
    </rPh>
    <rPh sb="7" eb="8">
      <t>キョウ</t>
    </rPh>
    <rPh sb="12" eb="14">
      <t>チョウキ</t>
    </rPh>
    <rPh sb="14" eb="16">
      <t>ジシュ</t>
    </rPh>
    <rPh sb="16" eb="18">
      <t>ケンキュウ</t>
    </rPh>
    <rPh sb="20" eb="22">
      <t>ケンキュウ</t>
    </rPh>
    <rPh sb="22" eb="24">
      <t>カダイ</t>
    </rPh>
    <rPh sb="24" eb="26">
      <t>ボシュウ</t>
    </rPh>
    <phoneticPr fontId="1"/>
  </si>
  <si>
    <t>＜ＲｆＰ指定テーマ＞
1）NAMs（New Approach Methodologies）/動物実験代替法の開発
2）NAMs（New Approach Methodologies）/新規な課題を解決するための試験法の開発
3）ヒトへのばく露に関する予測手法の開発
4）環境に対するリスク評価に関する研究
5）新しい特性を持つ化学物質の安全性評価
6）規制利用における課題を解決するための評価法の開発
・RfPの背景や研究範囲に関する詳細は、LRIウェブサイト（https://www.j-lri.org/）の「研究者の皆様向け⇒研究募集」をご覧ください。</t>
    <rPh sb="4" eb="6">
      <t>シテイ</t>
    </rPh>
    <rPh sb="120" eb="121">
      <t>ロ</t>
    </rPh>
    <rPh sb="122" eb="123">
      <t>カン</t>
    </rPh>
    <rPh sb="125" eb="127">
      <t>ヨソク</t>
    </rPh>
    <rPh sb="127" eb="129">
      <t>シュホウ</t>
    </rPh>
    <rPh sb="130" eb="132">
      <t>カイハツ</t>
    </rPh>
    <phoneticPr fontId="1"/>
  </si>
  <si>
    <t>1,000万</t>
    <rPh sb="5" eb="6">
      <t>マン</t>
    </rPh>
    <phoneticPr fontId="1"/>
  </si>
  <si>
    <t>-</t>
    <phoneticPr fontId="1"/>
  </si>
  <si>
    <t>要問合</t>
    <phoneticPr fontId="1"/>
  </si>
  <si>
    <t>2024年1月下旬</t>
    <rPh sb="4" eb="5">
      <t>ネン</t>
    </rPh>
    <rPh sb="6" eb="7">
      <t>ガツ</t>
    </rPh>
    <rPh sb="7" eb="9">
      <t>ゲジュン</t>
    </rPh>
    <phoneticPr fontId="1"/>
  </si>
  <si>
    <t>https://www.nikkakyo.org/node/1108</t>
    <phoneticPr fontId="1"/>
  </si>
  <si>
    <t>https://www.jpma.or.jp/information/industrial_policy/researchsupport/description.html</t>
  </si>
  <si>
    <t>2023年度 研究活動助成支援</t>
    <rPh sb="4" eb="6">
      <t>ネンド</t>
    </rPh>
    <rPh sb="7" eb="9">
      <t>ケンキュウ</t>
    </rPh>
    <rPh sb="9" eb="11">
      <t>カツドウ</t>
    </rPh>
    <rPh sb="11" eb="13">
      <t>ジョセイ</t>
    </rPh>
    <rPh sb="13" eb="15">
      <t>シエン</t>
    </rPh>
    <phoneticPr fontId="1"/>
  </si>
  <si>
    <t>【提出方法】
①関係書類をPDFデータにして、任意のクラウドファイル共有サービスで発行した共有リンクを電子メールで連絡
②履歴書及び参考資料をPDFデータにして、CD-ROMまたはDVD-ROMに記録して郵送</t>
    <rPh sb="1" eb="3">
      <t>テイシュツ</t>
    </rPh>
    <rPh sb="3" eb="5">
      <t>ホウホウ</t>
    </rPh>
    <rPh sb="8" eb="10">
      <t>カンケイ</t>
    </rPh>
    <rPh sb="10" eb="12">
      <t>ショルイ</t>
    </rPh>
    <rPh sb="23" eb="25">
      <t>ニンイ</t>
    </rPh>
    <rPh sb="34" eb="36">
      <t>キョウユウ</t>
    </rPh>
    <rPh sb="41" eb="43">
      <t>ハッコウ</t>
    </rPh>
    <rPh sb="45" eb="47">
      <t>キョウユウ</t>
    </rPh>
    <rPh sb="51" eb="53">
      <t>デンシ</t>
    </rPh>
    <rPh sb="57" eb="59">
      <t>レンラク</t>
    </rPh>
    <rPh sb="62" eb="65">
      <t>リレキショ</t>
    </rPh>
    <rPh sb="65" eb="66">
      <t>オヨ</t>
    </rPh>
    <rPh sb="67" eb="69">
      <t>サンコウ</t>
    </rPh>
    <rPh sb="69" eb="71">
      <t>シリョウ</t>
    </rPh>
    <rPh sb="99" eb="101">
      <t>キロク</t>
    </rPh>
    <rPh sb="103" eb="105">
      <t>ユウソウ</t>
    </rPh>
    <phoneticPr fontId="1"/>
  </si>
  <si>
    <t>「第37回 安藤博記念学術奨励賞」表彰候補者募集</t>
    <rPh sb="1" eb="2">
      <t>ダイ</t>
    </rPh>
    <rPh sb="4" eb="5">
      <t>カイ</t>
    </rPh>
    <rPh sb="6" eb="8">
      <t>アンドウ</t>
    </rPh>
    <rPh sb="8" eb="9">
      <t>ヒロシ</t>
    </rPh>
    <rPh sb="9" eb="11">
      <t>キネン</t>
    </rPh>
    <rPh sb="11" eb="13">
      <t>ガクジュツ</t>
    </rPh>
    <rPh sb="13" eb="16">
      <t>ショウレイショウ</t>
    </rPh>
    <rPh sb="17" eb="19">
      <t>ヒョウショウ</t>
    </rPh>
    <rPh sb="19" eb="22">
      <t>コウホシャ</t>
    </rPh>
    <rPh sb="22" eb="24">
      <t>ボシュウ</t>
    </rPh>
    <phoneticPr fontId="1"/>
  </si>
  <si>
    <t>＜特別助成＞
タマゴに関する研究（タマゴの新規活用、健康機能、衛生、調味料学、食文化など）
＜一般助成＞
a）食品工業および調理科学
b）農産
c）畜産</t>
    <rPh sb="1" eb="3">
      <t>トクベツ</t>
    </rPh>
    <rPh sb="3" eb="5">
      <t>ジョセイ</t>
    </rPh>
    <rPh sb="11" eb="12">
      <t>カン</t>
    </rPh>
    <rPh sb="14" eb="16">
      <t>ケンキュウ</t>
    </rPh>
    <rPh sb="21" eb="25">
      <t>シンキカツヨウ</t>
    </rPh>
    <rPh sb="26" eb="28">
      <t>ケンコウ</t>
    </rPh>
    <rPh sb="28" eb="30">
      <t>キノウ</t>
    </rPh>
    <rPh sb="31" eb="33">
      <t>エイセイ</t>
    </rPh>
    <rPh sb="34" eb="37">
      <t>チョウミリョウ</t>
    </rPh>
    <rPh sb="37" eb="38">
      <t>ガク</t>
    </rPh>
    <rPh sb="39" eb="42">
      <t>ショクブンカ</t>
    </rPh>
    <rPh sb="48" eb="50">
      <t>イッパン</t>
    </rPh>
    <rPh sb="50" eb="52">
      <t>ジョセイ</t>
    </rPh>
    <rPh sb="56" eb="58">
      <t>ショクヒン</t>
    </rPh>
    <rPh sb="58" eb="60">
      <t>コウギョウ</t>
    </rPh>
    <rPh sb="63" eb="67">
      <t>チョウリカガク</t>
    </rPh>
    <rPh sb="70" eb="72">
      <t>ノウサン</t>
    </rPh>
    <rPh sb="75" eb="77">
      <t>チクサン</t>
    </rPh>
    <phoneticPr fontId="1"/>
  </si>
  <si>
    <t>【対象分野】
1.消費者を知る調査・研究
心理学的実験や情報処理によって、消費者の「味の認知」「嗜好」「購買行動」などを科学的に明らかにするための調査・研究
2.食品機能に関する調査・研究
食品の栄養機能、健康機能、生体調節機能に関する調査・研究
3.「おいしさ」を創出する調査・研究
原料素材の育種・探索、製造加工の技術開発による新たな「おいしさ」「食感」の創出や、効率的・安定的生産、持続可能な社会構築における食に関する調査・研究。食の安全性を脅かすリスク要因の解明とその制御に関する「おいしさ」を保障する調査・研究</t>
    <rPh sb="1" eb="5">
      <t>タイショウブンヤ</t>
    </rPh>
    <rPh sb="9" eb="12">
      <t>ショウヒシャ</t>
    </rPh>
    <rPh sb="13" eb="14">
      <t>シ</t>
    </rPh>
    <rPh sb="15" eb="17">
      <t>チョウサ</t>
    </rPh>
    <rPh sb="18" eb="20">
      <t>ケンキュウ</t>
    </rPh>
    <rPh sb="25" eb="27">
      <t>ジッケン</t>
    </rPh>
    <rPh sb="28" eb="30">
      <t>ジョウホウ</t>
    </rPh>
    <rPh sb="30" eb="32">
      <t>ショリ</t>
    </rPh>
    <rPh sb="37" eb="40">
      <t>ショウヒシャ</t>
    </rPh>
    <rPh sb="42" eb="43">
      <t>アジ</t>
    </rPh>
    <rPh sb="44" eb="46">
      <t>ニンチ</t>
    </rPh>
    <rPh sb="48" eb="50">
      <t>シコウ</t>
    </rPh>
    <rPh sb="52" eb="54">
      <t>コウバイ</t>
    </rPh>
    <rPh sb="54" eb="56">
      <t>コウドウ</t>
    </rPh>
    <rPh sb="60" eb="63">
      <t>カガクテキ</t>
    </rPh>
    <rPh sb="64" eb="65">
      <t>アキ</t>
    </rPh>
    <rPh sb="73" eb="75">
      <t>チョウサ</t>
    </rPh>
    <rPh sb="76" eb="78">
      <t>ケンキュウ</t>
    </rPh>
    <rPh sb="81" eb="83">
      <t>ショクヒン</t>
    </rPh>
    <rPh sb="83" eb="85">
      <t>キノウ</t>
    </rPh>
    <rPh sb="86" eb="87">
      <t>カン</t>
    </rPh>
    <rPh sb="89" eb="91">
      <t>チョウサ</t>
    </rPh>
    <rPh sb="92" eb="94">
      <t>ケンキュウ</t>
    </rPh>
    <rPh sb="95" eb="97">
      <t>ショクヒン</t>
    </rPh>
    <rPh sb="98" eb="100">
      <t>エイヨウ</t>
    </rPh>
    <rPh sb="100" eb="102">
      <t>キノウ</t>
    </rPh>
    <rPh sb="103" eb="105">
      <t>ケンコウ</t>
    </rPh>
    <rPh sb="105" eb="107">
      <t>キノウ</t>
    </rPh>
    <rPh sb="108" eb="110">
      <t>セイタイ</t>
    </rPh>
    <rPh sb="110" eb="112">
      <t>チョウセツ</t>
    </rPh>
    <rPh sb="112" eb="114">
      <t>キノウ</t>
    </rPh>
    <rPh sb="115" eb="116">
      <t>カン</t>
    </rPh>
    <rPh sb="118" eb="120">
      <t>チョウサ</t>
    </rPh>
    <rPh sb="121" eb="123">
      <t>ケンキュウ</t>
    </rPh>
    <rPh sb="133" eb="135">
      <t>ソウシュツ</t>
    </rPh>
    <rPh sb="137" eb="139">
      <t>チョウサ</t>
    </rPh>
    <rPh sb="140" eb="142">
      <t>ケンキュウ</t>
    </rPh>
    <rPh sb="143" eb="147">
      <t>ゲンリョウソザイ</t>
    </rPh>
    <rPh sb="148" eb="150">
      <t>イクシュ</t>
    </rPh>
    <rPh sb="151" eb="153">
      <t>タンサク</t>
    </rPh>
    <rPh sb="154" eb="158">
      <t>セイゾウカコウ</t>
    </rPh>
    <rPh sb="159" eb="161">
      <t>ギジュツ</t>
    </rPh>
    <rPh sb="161" eb="163">
      <t>カイハツ</t>
    </rPh>
    <rPh sb="166" eb="167">
      <t>アラ</t>
    </rPh>
    <rPh sb="176" eb="178">
      <t>ショッカン</t>
    </rPh>
    <rPh sb="180" eb="182">
      <t>ソウシュツ</t>
    </rPh>
    <rPh sb="184" eb="187">
      <t>コウリツテキ</t>
    </rPh>
    <rPh sb="188" eb="191">
      <t>アンテイテキ</t>
    </rPh>
    <rPh sb="191" eb="193">
      <t>セイサン</t>
    </rPh>
    <rPh sb="194" eb="196">
      <t>ジゾク</t>
    </rPh>
    <rPh sb="196" eb="198">
      <t>カノウ</t>
    </rPh>
    <rPh sb="199" eb="201">
      <t>シャカイ</t>
    </rPh>
    <rPh sb="201" eb="203">
      <t>コウチク</t>
    </rPh>
    <rPh sb="207" eb="208">
      <t>ショク</t>
    </rPh>
    <rPh sb="209" eb="210">
      <t>カン</t>
    </rPh>
    <rPh sb="212" eb="214">
      <t>チョウサ</t>
    </rPh>
    <rPh sb="215" eb="217">
      <t>ケンキュウ</t>
    </rPh>
    <rPh sb="218" eb="219">
      <t>ショク</t>
    </rPh>
    <rPh sb="220" eb="223">
      <t>アンゼンセイ</t>
    </rPh>
    <rPh sb="224" eb="225">
      <t>オビヤ</t>
    </rPh>
    <rPh sb="230" eb="232">
      <t>ヨウイン</t>
    </rPh>
    <rPh sb="233" eb="235">
      <t>カイメイ</t>
    </rPh>
    <rPh sb="238" eb="240">
      <t>セイギョ</t>
    </rPh>
    <rPh sb="241" eb="242">
      <t>カン</t>
    </rPh>
    <rPh sb="251" eb="253">
      <t>ホショウ</t>
    </rPh>
    <rPh sb="255" eb="257">
      <t>チョウサ</t>
    </rPh>
    <rPh sb="258" eb="260">
      <t>ケンキュウ</t>
    </rPh>
    <phoneticPr fontId="1"/>
  </si>
  <si>
    <t>【提出方法】
①簡易書留あるいはレターパックプラス等の送付記録の残る郵送
②ワードファイルあるいは文字認識可能なPDFファイルを電子メールにて送付</t>
    <rPh sb="1" eb="3">
      <t>テイシュツ</t>
    </rPh>
    <rPh sb="3" eb="5">
      <t>ホウホウ</t>
    </rPh>
    <rPh sb="8" eb="10">
      <t>カンイ</t>
    </rPh>
    <rPh sb="10" eb="12">
      <t>カキトメ</t>
    </rPh>
    <rPh sb="25" eb="26">
      <t>トウ</t>
    </rPh>
    <rPh sb="27" eb="29">
      <t>ソウフ</t>
    </rPh>
    <rPh sb="29" eb="31">
      <t>キロク</t>
    </rPh>
    <rPh sb="32" eb="33">
      <t>ノコ</t>
    </rPh>
    <rPh sb="34" eb="36">
      <t>ユウソウ</t>
    </rPh>
    <rPh sb="50" eb="54">
      <t>モジニンシキ</t>
    </rPh>
    <rPh sb="54" eb="56">
      <t>カノウ</t>
    </rPh>
    <rPh sb="65" eb="67">
      <t>デンシ</t>
    </rPh>
    <rPh sb="72" eb="74">
      <t>ソウフ</t>
    </rPh>
    <phoneticPr fontId="1"/>
  </si>
  <si>
    <t>23-110</t>
    <phoneticPr fontId="1"/>
  </si>
  <si>
    <t>【助成の対象】
バイオ・ＩＴ分野等</t>
    <rPh sb="1" eb="3">
      <t>ジョセイ</t>
    </rPh>
    <rPh sb="4" eb="6">
      <t>タイショウ</t>
    </rPh>
    <rPh sb="14" eb="16">
      <t>ブンヤ</t>
    </rPh>
    <rPh sb="16" eb="17">
      <t>トウ</t>
    </rPh>
    <phoneticPr fontId="1"/>
  </si>
  <si>
    <t>300万</t>
    <rPh sb="3" eb="4">
      <t>マン</t>
    </rPh>
    <phoneticPr fontId="1"/>
  </si>
  <si>
    <t>2024年3月頃</t>
    <rPh sb="4" eb="5">
      <t>ネン</t>
    </rPh>
    <rPh sb="6" eb="7">
      <t>ガツ</t>
    </rPh>
    <rPh sb="7" eb="8">
      <t>コロ</t>
    </rPh>
    <phoneticPr fontId="1"/>
  </si>
  <si>
    <t>https://g-7foundation.or.jp/kenkyu.html</t>
    <phoneticPr fontId="1"/>
  </si>
  <si>
    <t>締切日：12/27（水）消印有効
郵送にて提出</t>
    <rPh sb="0" eb="3">
      <t>シメキリビ</t>
    </rPh>
    <rPh sb="10" eb="11">
      <t>スイ</t>
    </rPh>
    <rPh sb="12" eb="14">
      <t>ケシイン</t>
    </rPh>
    <rPh sb="14" eb="16">
      <t>ユウコウ</t>
    </rPh>
    <rPh sb="17" eb="19">
      <t>ユウソウ</t>
    </rPh>
    <rPh sb="21" eb="23">
      <t>テイシュツ</t>
    </rPh>
    <phoneticPr fontId="1"/>
  </si>
  <si>
    <t>23-200</t>
    <phoneticPr fontId="1"/>
  </si>
  <si>
    <t>日本漢方生薬製剤協会</t>
    <rPh sb="0" eb="2">
      <t>ニホン</t>
    </rPh>
    <rPh sb="2" eb="4">
      <t>カンポウ</t>
    </rPh>
    <rPh sb="4" eb="6">
      <t>ショウヤク</t>
    </rPh>
    <rPh sb="6" eb="8">
      <t>セイザイ</t>
    </rPh>
    <rPh sb="8" eb="10">
      <t>キョウカイ</t>
    </rPh>
    <phoneticPr fontId="1"/>
  </si>
  <si>
    <t>2024年度 日本漢方生薬製剤協会 医療経済学的研究</t>
    <rPh sb="4" eb="6">
      <t>ネンド</t>
    </rPh>
    <rPh sb="7" eb="9">
      <t>ニホン</t>
    </rPh>
    <rPh sb="9" eb="11">
      <t>カンポウ</t>
    </rPh>
    <rPh sb="11" eb="13">
      <t>ショウヤク</t>
    </rPh>
    <rPh sb="13" eb="15">
      <t>セイザイ</t>
    </rPh>
    <rPh sb="15" eb="17">
      <t>キョウカイ</t>
    </rPh>
    <rPh sb="18" eb="20">
      <t>イリョウ</t>
    </rPh>
    <rPh sb="20" eb="22">
      <t>ケイザイ</t>
    </rPh>
    <rPh sb="22" eb="24">
      <t>ガクテキ</t>
    </rPh>
    <rPh sb="24" eb="26">
      <t>ケンキュウ</t>
    </rPh>
    <phoneticPr fontId="1"/>
  </si>
  <si>
    <t>【研究課題】
漢方製剤等の医療経済学的研究</t>
    <rPh sb="1" eb="3">
      <t>ケンキュウ</t>
    </rPh>
    <rPh sb="3" eb="5">
      <t>カダイ</t>
    </rPh>
    <rPh sb="7" eb="9">
      <t>カンポウ</t>
    </rPh>
    <rPh sb="9" eb="11">
      <t>セイザイ</t>
    </rPh>
    <rPh sb="11" eb="12">
      <t>トウ</t>
    </rPh>
    <rPh sb="13" eb="15">
      <t>イリョウ</t>
    </rPh>
    <rPh sb="15" eb="18">
      <t>ケイザイガク</t>
    </rPh>
    <rPh sb="18" eb="19">
      <t>テキ</t>
    </rPh>
    <rPh sb="19" eb="21">
      <t>ケンキュウ</t>
    </rPh>
    <phoneticPr fontId="1"/>
  </si>
  <si>
    <t>100万</t>
    <rPh sb="3" eb="4">
      <t>マン</t>
    </rPh>
    <phoneticPr fontId="1"/>
  </si>
  <si>
    <t>-</t>
    <phoneticPr fontId="1"/>
  </si>
  <si>
    <t>https://www.nikkankyo.org/action/action6.htm</t>
    <phoneticPr fontId="1"/>
  </si>
  <si>
    <t>23-201</t>
    <phoneticPr fontId="1"/>
  </si>
  <si>
    <t>【助成対象分野】
日本企業で実践されている優れた管理会計実務の定式化又は理論化を目指す研究</t>
    <rPh sb="1" eb="3">
      <t>ジョセイ</t>
    </rPh>
    <rPh sb="3" eb="5">
      <t>タイショウ</t>
    </rPh>
    <rPh sb="5" eb="7">
      <t>ブンヤ</t>
    </rPh>
    <rPh sb="9" eb="11">
      <t>ニホン</t>
    </rPh>
    <rPh sb="11" eb="13">
      <t>キギョウ</t>
    </rPh>
    <rPh sb="14" eb="16">
      <t>ジッセン</t>
    </rPh>
    <rPh sb="21" eb="22">
      <t>スグ</t>
    </rPh>
    <rPh sb="24" eb="26">
      <t>カンリ</t>
    </rPh>
    <rPh sb="26" eb="28">
      <t>カイケイ</t>
    </rPh>
    <rPh sb="28" eb="30">
      <t>ジツム</t>
    </rPh>
    <rPh sb="31" eb="34">
      <t>テイシキカ</t>
    </rPh>
    <rPh sb="34" eb="35">
      <t>マタ</t>
    </rPh>
    <rPh sb="36" eb="38">
      <t>リロン</t>
    </rPh>
    <rPh sb="38" eb="39">
      <t>カ</t>
    </rPh>
    <rPh sb="40" eb="42">
      <t>メザ</t>
    </rPh>
    <rPh sb="43" eb="45">
      <t>ケンキュウ</t>
    </rPh>
    <phoneticPr fontId="1"/>
  </si>
  <si>
    <t>研究A：30万～200万
研究Ｂ：60万×3年間
挑戦的萌芽：30万～200万</t>
    <rPh sb="0" eb="2">
      <t>ケンキュウ</t>
    </rPh>
    <rPh sb="6" eb="7">
      <t>マン</t>
    </rPh>
    <rPh sb="11" eb="12">
      <t>マン</t>
    </rPh>
    <rPh sb="13" eb="15">
      <t>ケンキュウ</t>
    </rPh>
    <rPh sb="19" eb="20">
      <t>マン</t>
    </rPh>
    <rPh sb="22" eb="24">
      <t>ネンカン</t>
    </rPh>
    <rPh sb="25" eb="28">
      <t>チョウセンテキ</t>
    </rPh>
    <rPh sb="28" eb="30">
      <t>ホウガ</t>
    </rPh>
    <rPh sb="33" eb="34">
      <t>マン</t>
    </rPh>
    <rPh sb="38" eb="39">
      <t>マン</t>
    </rPh>
    <phoneticPr fontId="1"/>
  </si>
  <si>
    <t>研究助成等候補者
（三次募集）</t>
    <rPh sb="10" eb="11">
      <t>サン</t>
    </rPh>
    <phoneticPr fontId="1"/>
  </si>
  <si>
    <t>-</t>
    <phoneticPr fontId="1"/>
  </si>
  <si>
    <t>23-202</t>
    <phoneticPr fontId="1"/>
  </si>
  <si>
    <t>公益財団法人 生命保険文化センター</t>
    <rPh sb="0" eb="4">
      <t>コウエキザイダン</t>
    </rPh>
    <rPh sb="4" eb="6">
      <t>ホウジン</t>
    </rPh>
    <rPh sb="7" eb="9">
      <t>セイメイ</t>
    </rPh>
    <rPh sb="9" eb="11">
      <t>ホケン</t>
    </rPh>
    <rPh sb="11" eb="13">
      <t>ブンカ</t>
    </rPh>
    <phoneticPr fontId="1"/>
  </si>
  <si>
    <t>50万</t>
    <rPh sb="2" eb="3">
      <t>マン</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</si>
  <si>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</si>
  <si>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 xml:space="preserve">【助成対象分野】
商学・経営学、経済学、法学、家政学、社会学、消費者教育学、数学・統計学といった幅広い学問分野による「生命保険及びこれに関連する」研究
</t>
    <rPh sb="1" eb="3">
      <t>ジョセイ</t>
    </rPh>
    <rPh sb="3" eb="5">
      <t>タイショウ</t>
    </rPh>
    <rPh sb="5" eb="7">
      <t>ブンヤ</t>
    </rPh>
    <rPh sb="9" eb="11">
      <t>ショウガク</t>
    </rPh>
    <rPh sb="12" eb="15">
      <t>ケイエイガク</t>
    </rPh>
    <rPh sb="16" eb="19">
      <t>ケイザイガク</t>
    </rPh>
    <rPh sb="20" eb="22">
      <t>ホウガク</t>
    </rPh>
    <rPh sb="23" eb="26">
      <t>カセイガク</t>
    </rPh>
    <rPh sb="27" eb="30">
      <t>シャカイガク</t>
    </rPh>
    <rPh sb="31" eb="36">
      <t>ショウヒシャキョウイク</t>
    </rPh>
    <rPh sb="36" eb="37">
      <t>ガク</t>
    </rPh>
    <rPh sb="38" eb="40">
      <t>スウガク</t>
    </rPh>
    <rPh sb="41" eb="44">
      <t>トウケイガク</t>
    </rPh>
    <rPh sb="48" eb="50">
      <t>ハバヒロ</t>
    </rPh>
    <rPh sb="51" eb="55">
      <t>ガクモンブンヤ</t>
    </rPh>
    <rPh sb="59" eb="64">
      <t>セイメイホケンオヨ</t>
    </rPh>
    <rPh sb="68" eb="70">
      <t>カンレン</t>
    </rPh>
    <rPh sb="73" eb="75">
      <t>ケンキュウ</t>
    </rPh>
    <phoneticPr fontId="1"/>
  </si>
  <si>
    <t>https://www.jili.or.jp/workshop/josei/index.html</t>
  </si>
  <si>
    <t>23-201</t>
    <phoneticPr fontId="1"/>
  </si>
  <si>
    <t>【助成対象分野】
1）学会報告派遣
2）短期派遣
3）中期派遣
4）招聘</t>
    <rPh sb="11" eb="13">
      <t>ガッカイ</t>
    </rPh>
    <rPh sb="13" eb="15">
      <t>ホウコク</t>
    </rPh>
    <rPh sb="15" eb="17">
      <t>ハケン</t>
    </rPh>
    <rPh sb="20" eb="22">
      <t>タンキ</t>
    </rPh>
    <rPh sb="22" eb="24">
      <t>ハケン</t>
    </rPh>
    <rPh sb="27" eb="29">
      <t>チュウキ</t>
    </rPh>
    <rPh sb="29" eb="31">
      <t>ハケン</t>
    </rPh>
    <rPh sb="34" eb="36">
      <t>ショウヘイ</t>
    </rPh>
    <phoneticPr fontId="1"/>
  </si>
  <si>
    <t>　　　1）60万
　　　2）100万
　　　3）20万円/月
　　　4）100万</t>
    <rPh sb="7" eb="8">
      <t>マン</t>
    </rPh>
    <rPh sb="17" eb="18">
      <t>マン</t>
    </rPh>
    <rPh sb="26" eb="28">
      <t>マンエン</t>
    </rPh>
    <rPh sb="29" eb="30">
      <t>ツキ</t>
    </rPh>
    <rPh sb="39" eb="40">
      <t>マン</t>
    </rPh>
    <phoneticPr fontId="1"/>
  </si>
  <si>
    <t>推薦</t>
    <rPh sb="0" eb="2">
      <t>スイセン</t>
    </rPh>
    <phoneticPr fontId="1"/>
  </si>
  <si>
    <t>出版助成
（三次募集）</t>
    <rPh sb="0" eb="2">
      <t>シュッパン</t>
    </rPh>
    <rPh sb="2" eb="4">
      <t>ジョセイ</t>
    </rPh>
    <rPh sb="6" eb="7">
      <t>サン</t>
    </rPh>
    <phoneticPr fontId="1"/>
  </si>
  <si>
    <t>国際研究交流助成
（三次募集）</t>
    <rPh sb="0" eb="2">
      <t>コクサイ</t>
    </rPh>
    <rPh sb="4" eb="6">
      <t>コウリュウ</t>
    </rPh>
    <rPh sb="10" eb="11">
      <t>サン</t>
    </rPh>
    <phoneticPr fontId="1"/>
  </si>
  <si>
    <t>【助成対象】
管理会計学及び関連領域の研究成果の出版。
2024年4月1日～9月末日の間に研究成果を研究叢書として財団指定の出版社から出版できるもの。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6" eb="37">
      <t>ヒ</t>
    </rPh>
    <rPh sb="39" eb="40">
      <t>ガツ</t>
    </rPh>
    <rPh sb="40" eb="42">
      <t>マツジツ</t>
    </rPh>
    <rPh sb="43" eb="44">
      <t>アイダ</t>
    </rPh>
    <rPh sb="45" eb="49">
      <t>ケンキュウセイカ</t>
    </rPh>
    <rPh sb="50" eb="52">
      <t>ケンキュウ</t>
    </rPh>
    <rPh sb="52" eb="53">
      <t>クサムラ</t>
    </rPh>
    <rPh sb="53" eb="54">
      <t>ショ</t>
    </rPh>
    <rPh sb="57" eb="59">
      <t>ザイダン</t>
    </rPh>
    <rPh sb="59" eb="61">
      <t>シテイ</t>
    </rPh>
    <rPh sb="62" eb="64">
      <t>シュッパン</t>
    </rPh>
    <rPh sb="64" eb="65">
      <t>シャ</t>
    </rPh>
    <rPh sb="67" eb="69">
      <t>シュッパン</t>
    </rPh>
    <phoneticPr fontId="1"/>
  </si>
  <si>
    <t>150万</t>
    <rPh sb="3" eb="4">
      <t>マン</t>
    </rPh>
    <phoneticPr fontId="1"/>
  </si>
  <si>
    <t>-</t>
    <phoneticPr fontId="1"/>
  </si>
  <si>
    <t>2024年3月上旬</t>
    <rPh sb="4" eb="5">
      <t>ネン</t>
    </rPh>
    <rPh sb="6" eb="7">
      <t>ガツ</t>
    </rPh>
    <rPh sb="7" eb="9">
      <t>ジョウジュン</t>
    </rPh>
    <phoneticPr fontId="1"/>
  </si>
  <si>
    <t>23-203</t>
    <phoneticPr fontId="1"/>
  </si>
  <si>
    <t>井上春成委員会</t>
    <rPh sb="0" eb="2">
      <t>イノウエ</t>
    </rPh>
    <rPh sb="2" eb="4">
      <t>ハルシゲ</t>
    </rPh>
    <rPh sb="4" eb="7">
      <t>イインカイ</t>
    </rPh>
    <phoneticPr fontId="1"/>
  </si>
  <si>
    <t>井上春成賞候補技術推薦</t>
    <rPh sb="0" eb="2">
      <t>イノウエ</t>
    </rPh>
    <rPh sb="2" eb="4">
      <t>ハルシゲ</t>
    </rPh>
    <rPh sb="4" eb="5">
      <t>ショウ</t>
    </rPh>
    <rPh sb="5" eb="7">
      <t>コウホ</t>
    </rPh>
    <rPh sb="7" eb="9">
      <t>ギジュツ</t>
    </rPh>
    <rPh sb="9" eb="11">
      <t>スイセン</t>
    </rPh>
    <phoneticPr fontId="1"/>
  </si>
  <si>
    <t>2024年6月中</t>
    <rPh sb="4" eb="5">
      <t>ネン</t>
    </rPh>
    <rPh sb="6" eb="7">
      <t>ガツ</t>
    </rPh>
    <rPh sb="7" eb="8">
      <t>チュウ</t>
    </rPh>
    <phoneticPr fontId="1"/>
  </si>
  <si>
    <t>2024年7月中</t>
    <rPh sb="4" eb="5">
      <t>ネン</t>
    </rPh>
    <rPh sb="6" eb="7">
      <t>ガツ</t>
    </rPh>
    <rPh sb="7" eb="8">
      <t>チュウ</t>
    </rPh>
    <phoneticPr fontId="1"/>
  </si>
  <si>
    <t>https://inouesho.jp/oubo/</t>
    <phoneticPr fontId="1"/>
  </si>
  <si>
    <t>100万</t>
    <rPh sb="3" eb="4">
      <t>マン</t>
    </rPh>
    <phoneticPr fontId="1"/>
  </si>
  <si>
    <t>【対象分野】
研究成果をもとにして企業が開発し企業化した優れた技術について、研究者および企業を表彰</t>
    <rPh sb="1" eb="3">
      <t>タイショウ</t>
    </rPh>
    <rPh sb="3" eb="5">
      <t>ブンヤ</t>
    </rPh>
    <rPh sb="7" eb="9">
      <t>ケンキュウ</t>
    </rPh>
    <rPh sb="9" eb="11">
      <t>セイカ</t>
    </rPh>
    <rPh sb="17" eb="19">
      <t>キギョウ</t>
    </rPh>
    <rPh sb="20" eb="22">
      <t>カイハツ</t>
    </rPh>
    <rPh sb="23" eb="26">
      <t>キギョウカ</t>
    </rPh>
    <rPh sb="28" eb="29">
      <t>スグ</t>
    </rPh>
    <rPh sb="31" eb="33">
      <t>ギジュツ</t>
    </rPh>
    <rPh sb="38" eb="41">
      <t>ケンキュウシャ</t>
    </rPh>
    <rPh sb="44" eb="46">
      <t>キギョウ</t>
    </rPh>
    <rPh sb="47" eb="49">
      <t>ヒョウショウ</t>
    </rPh>
    <phoneticPr fontId="1"/>
  </si>
  <si>
    <t>23-204</t>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</si>
  <si>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</si>
  <si>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第13回 新化学技術研究奨励賞</t>
    <rPh sb="0" eb="1">
      <t>ダイ</t>
    </rPh>
    <rPh sb="3" eb="4">
      <t>カイ</t>
    </rPh>
    <rPh sb="5" eb="8">
      <t>シンカガク</t>
    </rPh>
    <rPh sb="8" eb="10">
      <t>ギジュツ</t>
    </rPh>
    <rPh sb="10" eb="12">
      <t>ケンキュウ</t>
    </rPh>
    <rPh sb="12" eb="15">
      <t>ショウレイショウ</t>
    </rPh>
    <phoneticPr fontId="1"/>
  </si>
  <si>
    <t>満40歳未満（2023年4月1日現在）</t>
    <rPh sb="0" eb="1">
      <t>マン</t>
    </rPh>
    <rPh sb="3" eb="4">
      <t>サイ</t>
    </rPh>
    <rPh sb="4" eb="6">
      <t>ミマン</t>
    </rPh>
    <phoneticPr fontId="1"/>
  </si>
  <si>
    <t>https://www.jaci.or.jp/recruit/page_02_13_2024.html</t>
    <phoneticPr fontId="1"/>
  </si>
  <si>
    <t>2024年6月頃</t>
    <rPh sb="4" eb="5">
      <t>ネン</t>
    </rPh>
    <rPh sb="6" eb="7">
      <t>ガツ</t>
    </rPh>
    <rPh sb="7" eb="8">
      <t>コロ</t>
    </rPh>
    <phoneticPr fontId="1"/>
  </si>
  <si>
    <t>-</t>
    <phoneticPr fontId="1"/>
  </si>
  <si>
    <t>2024年3月頃</t>
    <rPh sb="4" eb="5">
      <t>ネン</t>
    </rPh>
    <rPh sb="6" eb="7">
      <t>ガツ</t>
    </rPh>
    <rPh sb="7" eb="8">
      <t>コロ</t>
    </rPh>
    <phoneticPr fontId="1"/>
  </si>
  <si>
    <t xml:space="preserve">
課題7：生体機能を利用した新規合成・生産・製造に貢献する基盤技術と評価技術に関する研究
課題8：生体機能・生体分子に着目した革新的ライフサイエンス材料に関する研究
課題9：人に寄り添う新しい社会へ対応するための脳科学および感性科学の研究
課題10：持続可能な開発目標に資する材料設計・プロセス設計のための計算科学・計算工学・データ科学の研究
課題11：国内産業の強化・新産業創出に資する「新素材」実現のための基盤的研究
課題12：サスティナブルな社会の実現に向けた革新的反応技術に関する研究
</t>
    <rPh sb="1" eb="3">
      <t>カダイ</t>
    </rPh>
    <rPh sb="5" eb="7">
      <t>セイタイ</t>
    </rPh>
    <rPh sb="7" eb="9">
      <t>キノウ</t>
    </rPh>
    <rPh sb="10" eb="12">
      <t>リヨウ</t>
    </rPh>
    <rPh sb="14" eb="16">
      <t>シンキ</t>
    </rPh>
    <rPh sb="16" eb="18">
      <t>ゴウセイ</t>
    </rPh>
    <rPh sb="19" eb="21">
      <t>セイサン</t>
    </rPh>
    <rPh sb="22" eb="24">
      <t>セイゾウ</t>
    </rPh>
    <rPh sb="25" eb="27">
      <t>コウケン</t>
    </rPh>
    <rPh sb="29" eb="31">
      <t>キバン</t>
    </rPh>
    <rPh sb="31" eb="33">
      <t>ギジュツ</t>
    </rPh>
    <rPh sb="34" eb="36">
      <t>ヒョウカ</t>
    </rPh>
    <rPh sb="36" eb="38">
      <t>ギジュツ</t>
    </rPh>
    <rPh sb="39" eb="40">
      <t>カン</t>
    </rPh>
    <rPh sb="42" eb="44">
      <t>ケンキュウ</t>
    </rPh>
    <rPh sb="45" eb="47">
      <t>カダイ</t>
    </rPh>
    <rPh sb="49" eb="51">
      <t>セイタイ</t>
    </rPh>
    <rPh sb="51" eb="53">
      <t>キノウ</t>
    </rPh>
    <rPh sb="54" eb="56">
      <t>セイタイ</t>
    </rPh>
    <rPh sb="56" eb="58">
      <t>ブンシ</t>
    </rPh>
    <rPh sb="59" eb="61">
      <t>チャクモク</t>
    </rPh>
    <rPh sb="63" eb="66">
      <t>カクシンテキ</t>
    </rPh>
    <rPh sb="74" eb="76">
      <t>ザイリョウ</t>
    </rPh>
    <rPh sb="77" eb="78">
      <t>カン</t>
    </rPh>
    <rPh sb="80" eb="82">
      <t>ケンキュウ</t>
    </rPh>
    <rPh sb="83" eb="85">
      <t>カダイ</t>
    </rPh>
    <rPh sb="87" eb="88">
      <t>ヒト</t>
    </rPh>
    <rPh sb="89" eb="90">
      <t>ヨ</t>
    </rPh>
    <rPh sb="91" eb="92">
      <t>ソ</t>
    </rPh>
    <rPh sb="93" eb="94">
      <t>アタラ</t>
    </rPh>
    <rPh sb="96" eb="98">
      <t>シャカイ</t>
    </rPh>
    <rPh sb="99" eb="101">
      <t>タイオウ</t>
    </rPh>
    <rPh sb="106" eb="109">
      <t>ノウカガク</t>
    </rPh>
    <rPh sb="172" eb="174">
      <t>カダイ</t>
    </rPh>
    <rPh sb="177" eb="181">
      <t>コクナイサンギョウ</t>
    </rPh>
    <rPh sb="182" eb="184">
      <t>キョウカ</t>
    </rPh>
    <rPh sb="185" eb="188">
      <t>シンサンギョウ</t>
    </rPh>
    <rPh sb="188" eb="190">
      <t>ソウシュツ</t>
    </rPh>
    <rPh sb="191" eb="192">
      <t>シ</t>
    </rPh>
    <rPh sb="195" eb="198">
      <t>シンソザイ</t>
    </rPh>
    <rPh sb="199" eb="201">
      <t>ジツゲン</t>
    </rPh>
    <rPh sb="205" eb="208">
      <t>キバンテキ</t>
    </rPh>
    <rPh sb="208" eb="210">
      <t>ケンキュウ</t>
    </rPh>
    <rPh sb="211" eb="213">
      <t>カダイ</t>
    </rPh>
    <rPh sb="224" eb="226">
      <t>シャカイ</t>
    </rPh>
    <rPh sb="227" eb="229">
      <t>ジツゲン</t>
    </rPh>
    <rPh sb="230" eb="231">
      <t>ム</t>
    </rPh>
    <rPh sb="233" eb="240">
      <t>カクシンテキハンノウギジュツ</t>
    </rPh>
    <rPh sb="241" eb="242">
      <t>カン</t>
    </rPh>
    <rPh sb="244" eb="246">
      <t>ケンキュウ</t>
    </rPh>
    <phoneticPr fontId="1"/>
  </si>
  <si>
    <t>23-204</t>
    <phoneticPr fontId="1"/>
  </si>
  <si>
    <t>受付中</t>
    <phoneticPr fontId="1"/>
  </si>
  <si>
    <t>23-205</t>
    <phoneticPr fontId="1"/>
  </si>
  <si>
    <t>試験研究助成Ａ</t>
    <rPh sb="0" eb="2">
      <t>シケン</t>
    </rPh>
    <rPh sb="2" eb="4">
      <t>ケンキュウ</t>
    </rPh>
    <rPh sb="4" eb="6">
      <t>ジョセイ</t>
    </rPh>
    <phoneticPr fontId="1"/>
  </si>
  <si>
    <t>400万
（前年度から倍額）</t>
    <rPh sb="3" eb="4">
      <t>マン</t>
    </rPh>
    <rPh sb="6" eb="9">
      <t>ゼンネンド</t>
    </rPh>
    <rPh sb="11" eb="13">
      <t>バイガク</t>
    </rPh>
    <phoneticPr fontId="1"/>
  </si>
  <si>
    <t>-</t>
    <phoneticPr fontId="1"/>
  </si>
  <si>
    <t>2024年5月頃</t>
    <rPh sb="4" eb="5">
      <t>ネン</t>
    </rPh>
    <rPh sb="6" eb="7">
      <t>ガツ</t>
    </rPh>
    <rPh sb="7" eb="8">
      <t>コロ</t>
    </rPh>
    <phoneticPr fontId="1"/>
  </si>
  <si>
    <t>https://www.kousakukikai-zaidan.or.jp/essential/exp-research-a/</t>
    <phoneticPr fontId="1"/>
  </si>
  <si>
    <t>23-206</t>
    <phoneticPr fontId="1"/>
  </si>
  <si>
    <t>公益財団法人 深田地質研究所</t>
    <rPh sb="0" eb="4">
      <t>コウエキザイダン</t>
    </rPh>
    <rPh sb="4" eb="6">
      <t>ホウジン</t>
    </rPh>
    <rPh sb="7" eb="9">
      <t>フカダ</t>
    </rPh>
    <rPh sb="9" eb="11">
      <t>チシツ</t>
    </rPh>
    <rPh sb="11" eb="14">
      <t>ケンキュウショ</t>
    </rPh>
    <phoneticPr fontId="1"/>
  </si>
  <si>
    <t>深田研究助成</t>
    <rPh sb="0" eb="2">
      <t>フカダ</t>
    </rPh>
    <rPh sb="2" eb="4">
      <t>ケンキュウ</t>
    </rPh>
    <rPh sb="4" eb="6">
      <t>ジョセイ</t>
    </rPh>
    <phoneticPr fontId="1"/>
  </si>
  <si>
    <t xml:space="preserve">
【助成対象課題】
以下の各領域のいずれかに該当するもので、野外調査もしくは試験、実験を含む内容
1）地質学
2）応用地質学
3）地球物理学
4）地盤工学
5）環境工学
6）防災工学</t>
    <rPh sb="2" eb="4">
      <t>ジョセイ</t>
    </rPh>
    <rPh sb="4" eb="6">
      <t>タイショウ</t>
    </rPh>
    <rPh sb="6" eb="8">
      <t>カダイ</t>
    </rPh>
    <rPh sb="10" eb="12">
      <t>イカ</t>
    </rPh>
    <rPh sb="13" eb="16">
      <t>カクリョウイキ</t>
    </rPh>
    <rPh sb="22" eb="24">
      <t>ガイトウ</t>
    </rPh>
    <rPh sb="30" eb="34">
      <t>ヤガイチョウサ</t>
    </rPh>
    <rPh sb="38" eb="40">
      <t>シケン</t>
    </rPh>
    <rPh sb="41" eb="43">
      <t>ジッケン</t>
    </rPh>
    <rPh sb="44" eb="45">
      <t>フク</t>
    </rPh>
    <rPh sb="46" eb="48">
      <t>ナイヨウ</t>
    </rPh>
    <rPh sb="51" eb="54">
      <t>チシツガク</t>
    </rPh>
    <rPh sb="57" eb="59">
      <t>オウヨウ</t>
    </rPh>
    <rPh sb="59" eb="62">
      <t>チシツガク</t>
    </rPh>
    <rPh sb="65" eb="70">
      <t>チキュウブツリガク</t>
    </rPh>
    <rPh sb="73" eb="77">
      <t>ジバンコウガク</t>
    </rPh>
    <rPh sb="80" eb="84">
      <t>カンキョウコウガク</t>
    </rPh>
    <rPh sb="87" eb="89">
      <t>ボウサイ</t>
    </rPh>
    <rPh sb="89" eb="91">
      <t>コウガク</t>
    </rPh>
    <phoneticPr fontId="1"/>
  </si>
  <si>
    <t>50万</t>
    <rPh sb="2" eb="3">
      <t>マン</t>
    </rPh>
    <phoneticPr fontId="1"/>
  </si>
  <si>
    <t>推薦</t>
    <rPh sb="0" eb="2">
      <t>スイセン</t>
    </rPh>
    <phoneticPr fontId="1"/>
  </si>
  <si>
    <t>2024年4月末</t>
    <rPh sb="4" eb="5">
      <t>ネン</t>
    </rPh>
    <rPh sb="6" eb="7">
      <t>ガツ</t>
    </rPh>
    <rPh sb="7" eb="8">
      <t>マツ</t>
    </rPh>
    <phoneticPr fontId="1"/>
  </si>
  <si>
    <t>https://fukadaken.or.jp/?page_id=484</t>
    <phoneticPr fontId="1"/>
  </si>
  <si>
    <t>23-207</t>
    <phoneticPr fontId="1"/>
  </si>
  <si>
    <t>公益財団法人 三島海雲記念財団</t>
    <rPh sb="0" eb="6">
      <t>コウエキザイダンホウジン</t>
    </rPh>
    <rPh sb="7" eb="9">
      <t>ミシマ</t>
    </rPh>
    <rPh sb="9" eb="10">
      <t>ウミ</t>
    </rPh>
    <rPh sb="10" eb="11">
      <t>クモ</t>
    </rPh>
    <rPh sb="11" eb="13">
      <t>キネン</t>
    </rPh>
    <rPh sb="13" eb="15">
      <t>ザイダン</t>
    </rPh>
    <phoneticPr fontId="1"/>
  </si>
  <si>
    <t>2024年 学術研究奨励金応募【自然科学部門】</t>
    <rPh sb="4" eb="5">
      <t>ネン</t>
    </rPh>
    <rPh sb="6" eb="8">
      <t>ガクジュツ</t>
    </rPh>
    <rPh sb="8" eb="10">
      <t>ケンキュウ</t>
    </rPh>
    <rPh sb="10" eb="13">
      <t>ショウレイキン</t>
    </rPh>
    <rPh sb="13" eb="15">
      <t>オウボ</t>
    </rPh>
    <rPh sb="16" eb="20">
      <t>シゼンカガク</t>
    </rPh>
    <rPh sb="20" eb="22">
      <t>ブモン</t>
    </rPh>
    <phoneticPr fontId="1"/>
  </si>
  <si>
    <t xml:space="preserve">
【対象分野】食の科学に関する学術研究
食品素材、製造・加工・調理、発酵・微生物利用、栄養・嗜好・生理機能、食の安全、疾病予防などに係る研究</t>
    <rPh sb="2" eb="6">
      <t>タイショウブンヤ</t>
    </rPh>
    <rPh sb="7" eb="8">
      <t>ショク</t>
    </rPh>
    <rPh sb="9" eb="11">
      <t>カガク</t>
    </rPh>
    <rPh sb="12" eb="13">
      <t>カン</t>
    </rPh>
    <rPh sb="15" eb="17">
      <t>ガクジュツ</t>
    </rPh>
    <rPh sb="17" eb="19">
      <t>ケンキュウ</t>
    </rPh>
    <rPh sb="20" eb="22">
      <t>ショクヒン</t>
    </rPh>
    <rPh sb="22" eb="24">
      <t>ソザイ</t>
    </rPh>
    <rPh sb="25" eb="27">
      <t>セイゾウ</t>
    </rPh>
    <rPh sb="28" eb="30">
      <t>カコウ</t>
    </rPh>
    <rPh sb="31" eb="33">
      <t>チョウリ</t>
    </rPh>
    <rPh sb="34" eb="36">
      <t>ハッコウ</t>
    </rPh>
    <rPh sb="37" eb="40">
      <t>ビセイブツ</t>
    </rPh>
    <rPh sb="40" eb="42">
      <t>リヨウ</t>
    </rPh>
    <rPh sb="43" eb="45">
      <t>エイヨウ</t>
    </rPh>
    <rPh sb="46" eb="48">
      <t>シコウ</t>
    </rPh>
    <rPh sb="49" eb="53">
      <t>セイリキノウ</t>
    </rPh>
    <rPh sb="54" eb="55">
      <t>ショク</t>
    </rPh>
    <rPh sb="56" eb="58">
      <t>アンゼン</t>
    </rPh>
    <rPh sb="59" eb="63">
      <t>シッペイヨボウ</t>
    </rPh>
    <rPh sb="66" eb="67">
      <t>カカ</t>
    </rPh>
    <rPh sb="68" eb="70">
      <t>ケンキュウ</t>
    </rPh>
    <phoneticPr fontId="1"/>
  </si>
  <si>
    <t>100万</t>
    <rPh sb="3" eb="4">
      <t>マン</t>
    </rPh>
    <phoneticPr fontId="1"/>
  </si>
  <si>
    <t>2024年6月中旬</t>
    <rPh sb="4" eb="5">
      <t>ネン</t>
    </rPh>
    <rPh sb="6" eb="7">
      <t>ガツ</t>
    </rPh>
    <rPh sb="7" eb="9">
      <t>チュウジュン</t>
    </rPh>
    <phoneticPr fontId="1"/>
  </si>
  <si>
    <t>https://www.mishima-kaiun.or.jp/assist/natural-science/</t>
    <phoneticPr fontId="1"/>
  </si>
  <si>
    <t>23-208</t>
    <phoneticPr fontId="1"/>
  </si>
  <si>
    <t>一般財団法人 サムコ科学技術振興財団</t>
    <rPh sb="0" eb="2">
      <t>イッパン</t>
    </rPh>
    <rPh sb="2" eb="4">
      <t>ザイダン</t>
    </rPh>
    <rPh sb="4" eb="6">
      <t>ホウジン</t>
    </rPh>
    <rPh sb="10" eb="12">
      <t>カガク</t>
    </rPh>
    <rPh sb="12" eb="14">
      <t>ギジュツ</t>
    </rPh>
    <rPh sb="14" eb="16">
      <t>シンコウ</t>
    </rPh>
    <rPh sb="16" eb="18">
      <t>ザイダン</t>
    </rPh>
    <phoneticPr fontId="1"/>
  </si>
  <si>
    <t>2024年度 第8回 研究助成</t>
    <rPh sb="4" eb="6">
      <t>ネンド</t>
    </rPh>
    <rPh sb="7" eb="8">
      <t>ダイ</t>
    </rPh>
    <rPh sb="9" eb="10">
      <t>カイ</t>
    </rPh>
    <rPh sb="11" eb="13">
      <t>ケンキュウ</t>
    </rPh>
    <rPh sb="13" eb="15">
      <t>ジョセイ</t>
    </rPh>
    <phoneticPr fontId="1"/>
  </si>
  <si>
    <t>200万</t>
    <rPh sb="3" eb="4">
      <t>マン</t>
    </rPh>
    <phoneticPr fontId="1"/>
  </si>
  <si>
    <t>45歳以下（募集期間締切時）</t>
    <rPh sb="2" eb="3">
      <t>サイ</t>
    </rPh>
    <rPh sb="3" eb="5">
      <t>イカ</t>
    </rPh>
    <rPh sb="6" eb="8">
      <t>ボシュウ</t>
    </rPh>
    <rPh sb="8" eb="10">
      <t>キカン</t>
    </rPh>
    <rPh sb="10" eb="13">
      <t>シメキリジ</t>
    </rPh>
    <phoneticPr fontId="1"/>
  </si>
  <si>
    <t>推薦</t>
    <rPh sb="0" eb="2">
      <t>スイセン</t>
    </rPh>
    <phoneticPr fontId="1"/>
  </si>
  <si>
    <t>2024年7月末日</t>
    <rPh sb="4" eb="5">
      <t>ネン</t>
    </rPh>
    <rPh sb="6" eb="7">
      <t>ガツ</t>
    </rPh>
    <rPh sb="7" eb="9">
      <t>マツジツ</t>
    </rPh>
    <phoneticPr fontId="1"/>
  </si>
  <si>
    <t xml:space="preserve">
【対象分野】
薄膜・表面・界面に関する科学技術の発展に貢献する独創的な研究
①材料科学
②ライフサイエンス
③環境・エネルギー工学
④プラズマ工学
</t>
    <rPh sb="2" eb="4">
      <t>タイショウ</t>
    </rPh>
    <rPh sb="4" eb="6">
      <t>ブンヤ</t>
    </rPh>
    <rPh sb="8" eb="10">
      <t>ハクマク</t>
    </rPh>
    <rPh sb="11" eb="13">
      <t>ヒョウメン</t>
    </rPh>
    <rPh sb="14" eb="16">
      <t>カイメン</t>
    </rPh>
    <rPh sb="17" eb="18">
      <t>カン</t>
    </rPh>
    <rPh sb="20" eb="22">
      <t>カガク</t>
    </rPh>
    <rPh sb="22" eb="24">
      <t>ギジュツ</t>
    </rPh>
    <rPh sb="25" eb="27">
      <t>ハッテン</t>
    </rPh>
    <rPh sb="28" eb="30">
      <t>コウケン</t>
    </rPh>
    <rPh sb="32" eb="35">
      <t>ドクソウテキ</t>
    </rPh>
    <rPh sb="36" eb="38">
      <t>ケンキュウ</t>
    </rPh>
    <rPh sb="40" eb="42">
      <t>ザイリョウ</t>
    </rPh>
    <rPh sb="42" eb="44">
      <t>カガク</t>
    </rPh>
    <rPh sb="56" eb="58">
      <t>カンキョウ</t>
    </rPh>
    <rPh sb="64" eb="66">
      <t>コウガク</t>
    </rPh>
    <rPh sb="72" eb="74">
      <t>コウガク</t>
    </rPh>
    <phoneticPr fontId="1"/>
  </si>
  <si>
    <t>https://www.samco.co.jp/foundation/recruitment/</t>
    <phoneticPr fontId="1"/>
  </si>
  <si>
    <t>23-209</t>
    <phoneticPr fontId="1"/>
  </si>
  <si>
    <t>公益財団法人 産業構造調査研究支援機構</t>
    <rPh sb="0" eb="4">
      <t>コウエキザイダン</t>
    </rPh>
    <rPh sb="4" eb="6">
      <t>ホウジン</t>
    </rPh>
    <rPh sb="7" eb="9">
      <t>サンギョウ</t>
    </rPh>
    <rPh sb="9" eb="11">
      <t>コウゾウ</t>
    </rPh>
    <rPh sb="11" eb="13">
      <t>チョウサ</t>
    </rPh>
    <rPh sb="13" eb="15">
      <t>ケンキュウ</t>
    </rPh>
    <rPh sb="15" eb="17">
      <t>シエン</t>
    </rPh>
    <rPh sb="17" eb="19">
      <t>キコウ</t>
    </rPh>
    <phoneticPr fontId="1"/>
  </si>
  <si>
    <t>2024年 産業構造調査研究事業助成</t>
    <rPh sb="4" eb="5">
      <t>ネン</t>
    </rPh>
    <rPh sb="6" eb="8">
      <t>サンギョウ</t>
    </rPh>
    <rPh sb="8" eb="10">
      <t>コウゾウ</t>
    </rPh>
    <rPh sb="10" eb="12">
      <t>チョウサ</t>
    </rPh>
    <rPh sb="12" eb="14">
      <t>ケンキュウ</t>
    </rPh>
    <rPh sb="14" eb="16">
      <t>ジギョウ</t>
    </rPh>
    <rPh sb="16" eb="18">
      <t>ジョセイ</t>
    </rPh>
    <phoneticPr fontId="1"/>
  </si>
  <si>
    <t>350万</t>
    <rPh sb="3" eb="4">
      <t>マン</t>
    </rPh>
    <phoneticPr fontId="1"/>
  </si>
  <si>
    <t>-</t>
    <phoneticPr fontId="1"/>
  </si>
  <si>
    <t>http://nsr.t-zaidan.jp/</t>
  </si>
  <si>
    <t>選考委員会後すみやかに</t>
    <rPh sb="0" eb="2">
      <t>センコウ</t>
    </rPh>
    <rPh sb="2" eb="5">
      <t>イインカイ</t>
    </rPh>
    <rPh sb="5" eb="6">
      <t>ゴ</t>
    </rPh>
    <phoneticPr fontId="1"/>
  </si>
  <si>
    <t>https://www.nidec.com/jp/nagamori-f/subsidy/applicatioguidelines.html</t>
  </si>
  <si>
    <t>23-210</t>
    <phoneticPr fontId="1"/>
  </si>
  <si>
    <t>公益財団法人 永守財団</t>
    <rPh sb="0" eb="4">
      <t>コウエキザイダン</t>
    </rPh>
    <rPh sb="4" eb="6">
      <t>ホウジン</t>
    </rPh>
    <rPh sb="7" eb="9">
      <t>ナガモリ</t>
    </rPh>
    <rPh sb="9" eb="11">
      <t>ザイダン</t>
    </rPh>
    <phoneticPr fontId="1"/>
  </si>
  <si>
    <t>研究助成2024【助成Ａ】</t>
    <rPh sb="0" eb="2">
      <t>ケンキュウ</t>
    </rPh>
    <rPh sb="2" eb="4">
      <t>ジョセイ</t>
    </rPh>
    <rPh sb="9" eb="11">
      <t>ジョセイ</t>
    </rPh>
    <phoneticPr fontId="1"/>
  </si>
  <si>
    <t xml:space="preserve">
【対象分野】
モータ、アクチュエータ、発電機及びそれらの制御方法、その応用技術等に関連する技術</t>
    <rPh sb="2" eb="4">
      <t>タイショウ</t>
    </rPh>
    <rPh sb="4" eb="6">
      <t>ブンヤ</t>
    </rPh>
    <rPh sb="20" eb="23">
      <t>ハツデンキ</t>
    </rPh>
    <rPh sb="23" eb="24">
      <t>オヨ</t>
    </rPh>
    <rPh sb="29" eb="33">
      <t>セイギョホウホウ</t>
    </rPh>
    <rPh sb="36" eb="38">
      <t>オウヨウ</t>
    </rPh>
    <rPh sb="38" eb="40">
      <t>ギジュツ</t>
    </rPh>
    <rPh sb="40" eb="41">
      <t>トウ</t>
    </rPh>
    <rPh sb="42" eb="44">
      <t>カンレン</t>
    </rPh>
    <rPh sb="46" eb="48">
      <t>ギジュツ</t>
    </rPh>
    <phoneticPr fontId="1"/>
  </si>
  <si>
    <t>100万</t>
    <rPh sb="3" eb="4">
      <t>マン</t>
    </rPh>
    <phoneticPr fontId="1"/>
  </si>
  <si>
    <t>概ね39歳以下の若手研究者</t>
    <rPh sb="0" eb="1">
      <t>オオム</t>
    </rPh>
    <rPh sb="4" eb="5">
      <t>サイ</t>
    </rPh>
    <rPh sb="5" eb="7">
      <t>イカ</t>
    </rPh>
    <rPh sb="8" eb="10">
      <t>ワカテ</t>
    </rPh>
    <rPh sb="10" eb="13">
      <t>ケンキュウシャ</t>
    </rPh>
    <phoneticPr fontId="1"/>
  </si>
  <si>
    <t>承諾</t>
    <rPh sb="0" eb="2">
      <t>ショウダク</t>
    </rPh>
    <phoneticPr fontId="1"/>
  </si>
  <si>
    <t>2024年7月初旬</t>
    <rPh sb="4" eb="5">
      <t>ネン</t>
    </rPh>
    <rPh sb="6" eb="7">
      <t>ガツ</t>
    </rPh>
    <rPh sb="7" eb="9">
      <t>ショジュン</t>
    </rPh>
    <phoneticPr fontId="1"/>
  </si>
  <si>
    <t xml:space="preserve">
【助成の対象】
ICTの発達や人工知能（AI）の活用等の「経済社会の変化が産業構造に与える影響に関する調査研究事業」</t>
    <rPh sb="2" eb="4">
      <t>ジョセイ</t>
    </rPh>
    <rPh sb="5" eb="7">
      <t>タイショウ</t>
    </rPh>
    <rPh sb="13" eb="15">
      <t>ハッタツ</t>
    </rPh>
    <rPh sb="16" eb="18">
      <t>ジンコウ</t>
    </rPh>
    <rPh sb="18" eb="20">
      <t>チノウ</t>
    </rPh>
    <rPh sb="25" eb="27">
      <t>カツヨウ</t>
    </rPh>
    <rPh sb="27" eb="28">
      <t>トウ</t>
    </rPh>
    <rPh sb="30" eb="32">
      <t>ケイザイ</t>
    </rPh>
    <rPh sb="32" eb="34">
      <t>シャカイ</t>
    </rPh>
    <rPh sb="35" eb="37">
      <t>ヘンカ</t>
    </rPh>
    <rPh sb="38" eb="40">
      <t>サンギョウ</t>
    </rPh>
    <rPh sb="40" eb="42">
      <t>コウゾウ</t>
    </rPh>
    <rPh sb="43" eb="44">
      <t>アタ</t>
    </rPh>
    <rPh sb="46" eb="48">
      <t>エイキョウ</t>
    </rPh>
    <rPh sb="49" eb="50">
      <t>カン</t>
    </rPh>
    <rPh sb="52" eb="54">
      <t>チョウサ</t>
    </rPh>
    <rPh sb="54" eb="56">
      <t>ケンキュウ</t>
    </rPh>
    <rPh sb="56" eb="58">
      <t>ジギョウ</t>
    </rPh>
    <phoneticPr fontId="1"/>
  </si>
  <si>
    <t>若手研究者対象</t>
    <rPh sb="0" eb="2">
      <t>ワカテ</t>
    </rPh>
    <rPh sb="2" eb="5">
      <t>ケンキュウシャ</t>
    </rPh>
    <rPh sb="5" eb="7">
      <t>タイショウ</t>
    </rPh>
    <phoneticPr fontId="1"/>
  </si>
  <si>
    <t xml:space="preserve">
【助成対象】
工作機械の開発、生産、利用等に関する技術の進歩につながる試験研究であって、斬新性、創造性に優れ、かつ、実用可能性、実用化の後の波及効果および社会的貢献度が大と見込まれる試験研究。
また環境問題に関する研究分野への挑戦的な試験研究（カーボンニュートラルへの取組）
【カーボンニュートラルへの取組として、具体的な研究例】
•風力発電用増速歯車の「伝導損失を最小化する歯形とその加工法」
•加工時のエネルギーを削減する「仕上げ加工のみで部品を創成できる、ニヤネット形状素材の創出」
•資源リサイクルの観点で「切り屑および切削油剤の再生利用技術高度化」など</t>
    <rPh sb="2" eb="4">
      <t>ジョセイ</t>
    </rPh>
    <rPh sb="4" eb="6">
      <t>タイショウ</t>
    </rPh>
    <rPh sb="8" eb="10">
      <t>コウサク</t>
    </rPh>
    <rPh sb="10" eb="12">
      <t>キカイ</t>
    </rPh>
    <rPh sb="13" eb="15">
      <t>カイハツ</t>
    </rPh>
    <rPh sb="16" eb="18">
      <t>セイサン</t>
    </rPh>
    <rPh sb="19" eb="22">
      <t>リヨウトウ</t>
    </rPh>
    <rPh sb="23" eb="24">
      <t>カン</t>
    </rPh>
    <rPh sb="26" eb="28">
      <t>ギジュツ</t>
    </rPh>
    <rPh sb="29" eb="31">
      <t>シンポ</t>
    </rPh>
    <rPh sb="36" eb="38">
      <t>シケン</t>
    </rPh>
    <rPh sb="38" eb="40">
      <t>ケンキュウ</t>
    </rPh>
    <rPh sb="45" eb="47">
      <t>ザンシン</t>
    </rPh>
    <rPh sb="47" eb="48">
      <t>セイ</t>
    </rPh>
    <rPh sb="49" eb="51">
      <t>ソウゾウ</t>
    </rPh>
    <rPh sb="51" eb="52">
      <t>セイ</t>
    </rPh>
    <rPh sb="53" eb="54">
      <t>スグ</t>
    </rPh>
    <rPh sb="59" eb="61">
      <t>ジツヨウ</t>
    </rPh>
    <rPh sb="61" eb="63">
      <t>カノウ</t>
    </rPh>
    <rPh sb="63" eb="64">
      <t>セイ</t>
    </rPh>
    <rPh sb="65" eb="67">
      <t>ジツヨウ</t>
    </rPh>
    <rPh sb="67" eb="68">
      <t>カ</t>
    </rPh>
    <rPh sb="69" eb="70">
      <t>ノチ</t>
    </rPh>
    <rPh sb="71" eb="73">
      <t>ハキュウ</t>
    </rPh>
    <rPh sb="73" eb="75">
      <t>コウカ</t>
    </rPh>
    <rPh sb="78" eb="80">
      <t>シャカイ</t>
    </rPh>
    <rPh sb="80" eb="81">
      <t>テキ</t>
    </rPh>
    <rPh sb="81" eb="83">
      <t>コウケン</t>
    </rPh>
    <rPh sb="83" eb="84">
      <t>ド</t>
    </rPh>
    <rPh sb="85" eb="86">
      <t>ダイ</t>
    </rPh>
    <rPh sb="87" eb="89">
      <t>ミコ</t>
    </rPh>
    <rPh sb="92" eb="94">
      <t>シケン</t>
    </rPh>
    <rPh sb="94" eb="96">
      <t>ケンキュウ</t>
    </rPh>
    <rPh sb="100" eb="102">
      <t>カンキョウ</t>
    </rPh>
    <rPh sb="102" eb="104">
      <t>モンダイ</t>
    </rPh>
    <rPh sb="105" eb="106">
      <t>カン</t>
    </rPh>
    <rPh sb="108" eb="110">
      <t>ケンキュウ</t>
    </rPh>
    <rPh sb="110" eb="112">
      <t>ブンヤ</t>
    </rPh>
    <rPh sb="114" eb="117">
      <t>チョウセンテキ</t>
    </rPh>
    <rPh sb="118" eb="120">
      <t>シケン</t>
    </rPh>
    <rPh sb="120" eb="122">
      <t>ケンキュウ</t>
    </rPh>
    <rPh sb="153" eb="155">
      <t>トリクミ</t>
    </rPh>
    <rPh sb="159" eb="162">
      <t>グタイテキ</t>
    </rPh>
    <rPh sb="163" eb="166">
      <t>ケンキュウレイ</t>
    </rPh>
    <rPh sb="169" eb="173">
      <t>フウリョクハツデン</t>
    </rPh>
    <rPh sb="173" eb="174">
      <t>ヨウ</t>
    </rPh>
    <rPh sb="174" eb="176">
      <t>ゾウソク</t>
    </rPh>
    <rPh sb="176" eb="178">
      <t>ハグルマ</t>
    </rPh>
    <rPh sb="180" eb="182">
      <t>デンドウ</t>
    </rPh>
    <rPh sb="182" eb="184">
      <t>ソンシツ</t>
    </rPh>
    <rPh sb="185" eb="188">
      <t>サイショウカ</t>
    </rPh>
    <rPh sb="190" eb="192">
      <t>ハガタ</t>
    </rPh>
    <rPh sb="195" eb="198">
      <t>カコウホウ</t>
    </rPh>
    <rPh sb="201" eb="204">
      <t>カコウジ</t>
    </rPh>
    <rPh sb="211" eb="213">
      <t>サクゲン</t>
    </rPh>
    <rPh sb="216" eb="218">
      <t>シア</t>
    </rPh>
    <rPh sb="219" eb="221">
      <t>カコウ</t>
    </rPh>
    <rPh sb="224" eb="226">
      <t>ブヒン</t>
    </rPh>
    <rPh sb="227" eb="229">
      <t>ソウセイ</t>
    </rPh>
    <rPh sb="238" eb="242">
      <t>ケイジョウソザイ</t>
    </rPh>
    <rPh sb="243" eb="245">
      <t>ソウシュツ</t>
    </rPh>
    <rPh sb="248" eb="250">
      <t>シゲン</t>
    </rPh>
    <rPh sb="256" eb="258">
      <t>カンテン</t>
    </rPh>
    <rPh sb="260" eb="261">
      <t>キ</t>
    </rPh>
    <rPh sb="262" eb="263">
      <t>クズ</t>
    </rPh>
    <rPh sb="266" eb="268">
      <t>セッサク</t>
    </rPh>
    <rPh sb="268" eb="270">
      <t>ユザイ</t>
    </rPh>
    <rPh sb="271" eb="273">
      <t>サイセイ</t>
    </rPh>
    <rPh sb="273" eb="275">
      <t>リヨウ</t>
    </rPh>
    <rPh sb="275" eb="277">
      <t>ギジュツ</t>
    </rPh>
    <rPh sb="277" eb="280">
      <t>コウドカ</t>
    </rPh>
    <phoneticPr fontId="1"/>
  </si>
  <si>
    <t xml:space="preserve">
下記の研究課題から1つを選び、研究計画を作成
【対象分野】革新的合成分野
特別課題：有機合成化学におけるフロンティア
課題1：グリーンイノベーションを推進するための資源・プロセス・評価等に関する環境技術の研究
課題2：新しい資源代替材料・技術の創製、および資源の節約・回収・再利用に関する基礎的研究
課題3：バイオマス由来製品の事業化課題を解決する革新的な機能を有する素材の開発研究、又は革新的なバイオマス変換技術の研究
課題4：エネルギー変換・貯蔵・省エネ分野における革新素材・技術に関する研究
課題5：超スマート社会を支えるエレクトロニクス材料に関する研究
課題6：マイクロナノシステムの用途拡大につながる新規な材料・加工技術、及びデバイスに関する研究
</t>
    <rPh sb="1" eb="3">
      <t>カキ</t>
    </rPh>
    <rPh sb="4" eb="8">
      <t>ケンキュウカダイ</t>
    </rPh>
    <rPh sb="13" eb="14">
      <t>エラ</t>
    </rPh>
    <rPh sb="16" eb="20">
      <t>ケンキュウケイカク</t>
    </rPh>
    <rPh sb="21" eb="23">
      <t>サクセイ</t>
    </rPh>
    <rPh sb="26" eb="28">
      <t>タイショウ</t>
    </rPh>
    <rPh sb="28" eb="30">
      <t>ブンヤ</t>
    </rPh>
    <rPh sb="31" eb="34">
      <t>カクシンテキ</t>
    </rPh>
    <rPh sb="34" eb="36">
      <t>ゴウセイ</t>
    </rPh>
    <rPh sb="36" eb="38">
      <t>ブンヤ</t>
    </rPh>
    <rPh sb="39" eb="41">
      <t>トクベツ</t>
    </rPh>
    <rPh sb="41" eb="43">
      <t>カダイ</t>
    </rPh>
    <rPh sb="44" eb="48">
      <t>ユウキゴウセイ</t>
    </rPh>
    <rPh sb="48" eb="50">
      <t>カガク</t>
    </rPh>
    <rPh sb="61" eb="63">
      <t>カダイ</t>
    </rPh>
    <rPh sb="77" eb="79">
      <t>スイシン</t>
    </rPh>
    <rPh sb="84" eb="86">
      <t>シゲン</t>
    </rPh>
    <rPh sb="92" eb="95">
      <t>ヒョウカトウ</t>
    </rPh>
    <rPh sb="96" eb="97">
      <t>カン</t>
    </rPh>
    <rPh sb="99" eb="101">
      <t>カンキョウ</t>
    </rPh>
    <rPh sb="101" eb="103">
      <t>ギジュツ</t>
    </rPh>
    <rPh sb="104" eb="106">
      <t>ケンキュウ</t>
    </rPh>
    <rPh sb="107" eb="109">
      <t>カダイ</t>
    </rPh>
    <rPh sb="111" eb="112">
      <t>アタラ</t>
    </rPh>
    <rPh sb="114" eb="116">
      <t>シゲン</t>
    </rPh>
    <rPh sb="116" eb="118">
      <t>ダイタイ</t>
    </rPh>
    <rPh sb="118" eb="120">
      <t>ザイリョウ</t>
    </rPh>
    <rPh sb="121" eb="123">
      <t>ギジュツ</t>
    </rPh>
    <rPh sb="124" eb="126">
      <t>ソウセイ</t>
    </rPh>
    <rPh sb="130" eb="132">
      <t>シゲン</t>
    </rPh>
    <rPh sb="133" eb="135">
      <t>セツヤク</t>
    </rPh>
    <rPh sb="136" eb="138">
      <t>カイシュウ</t>
    </rPh>
    <rPh sb="139" eb="142">
      <t>サイリヨウ</t>
    </rPh>
    <rPh sb="143" eb="144">
      <t>カン</t>
    </rPh>
    <rPh sb="146" eb="149">
      <t>キソテキ</t>
    </rPh>
    <rPh sb="149" eb="151">
      <t>ケンキュウ</t>
    </rPh>
    <rPh sb="152" eb="154">
      <t>カダイ</t>
    </rPh>
    <rPh sb="161" eb="163">
      <t>ユライ</t>
    </rPh>
    <rPh sb="163" eb="165">
      <t>セイヒン</t>
    </rPh>
    <rPh sb="166" eb="169">
      <t>ジギョウカ</t>
    </rPh>
    <rPh sb="169" eb="171">
      <t>カダイ</t>
    </rPh>
    <rPh sb="172" eb="174">
      <t>カイケツ</t>
    </rPh>
    <rPh sb="176" eb="179">
      <t>カクシンテキ</t>
    </rPh>
    <rPh sb="180" eb="182">
      <t>キノウ</t>
    </rPh>
    <rPh sb="183" eb="184">
      <t>ユウ</t>
    </rPh>
    <rPh sb="186" eb="188">
      <t>ソザイ</t>
    </rPh>
    <rPh sb="189" eb="191">
      <t>カイハツ</t>
    </rPh>
    <rPh sb="191" eb="193">
      <t>ケンキュウ</t>
    </rPh>
    <rPh sb="194" eb="195">
      <t>マタ</t>
    </rPh>
    <rPh sb="196" eb="199">
      <t>カクシンテキ</t>
    </rPh>
    <rPh sb="205" eb="207">
      <t>ヘンカン</t>
    </rPh>
    <rPh sb="207" eb="209">
      <t>ギジュツ</t>
    </rPh>
    <rPh sb="210" eb="212">
      <t>ケンキュウ</t>
    </rPh>
    <rPh sb="213" eb="215">
      <t>カダイ</t>
    </rPh>
    <rPh sb="222" eb="224">
      <t>ヘンカン</t>
    </rPh>
    <rPh sb="225" eb="227">
      <t>チョゾウ</t>
    </rPh>
    <rPh sb="228" eb="229">
      <t>ショウ</t>
    </rPh>
    <rPh sb="231" eb="233">
      <t>ブンヤ</t>
    </rPh>
    <rPh sb="237" eb="239">
      <t>カクシン</t>
    </rPh>
    <rPh sb="239" eb="241">
      <t>ソザイ</t>
    </rPh>
    <rPh sb="242" eb="244">
      <t>ギジュツ</t>
    </rPh>
    <rPh sb="245" eb="246">
      <t>カン</t>
    </rPh>
    <rPh sb="248" eb="250">
      <t>ケンキュウ</t>
    </rPh>
    <rPh sb="251" eb="253">
      <t>カダイ</t>
    </rPh>
    <rPh sb="255" eb="256">
      <t>チョウ</t>
    </rPh>
    <rPh sb="260" eb="262">
      <t>シャカイ</t>
    </rPh>
    <rPh sb="263" eb="264">
      <t>ササ</t>
    </rPh>
    <rPh sb="274" eb="276">
      <t>ザイリョウ</t>
    </rPh>
    <rPh sb="277" eb="278">
      <t>カン</t>
    </rPh>
    <rPh sb="280" eb="282">
      <t>ケンキュウ</t>
    </rPh>
    <rPh sb="283" eb="285">
      <t>カダイ</t>
    </rPh>
    <rPh sb="298" eb="300">
      <t>ヨウト</t>
    </rPh>
    <rPh sb="300" eb="302">
      <t>カクダイ</t>
    </rPh>
    <rPh sb="307" eb="309">
      <t>シンキ</t>
    </rPh>
    <rPh sb="310" eb="312">
      <t>ザイリョウ</t>
    </rPh>
    <rPh sb="313" eb="317">
      <t>カコウギジュツ</t>
    </rPh>
    <rPh sb="318" eb="319">
      <t>オヨ</t>
    </rPh>
    <rPh sb="325" eb="326">
      <t>カン</t>
    </rPh>
    <rPh sb="328" eb="330">
      <t>ケンキュウ</t>
    </rPh>
    <phoneticPr fontId="1"/>
  </si>
  <si>
    <t>23-211</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</si>
  <si>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</si>
  <si>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PIセットアップ研究助成</t>
    <rPh sb="4" eb="6">
      <t>ネンド</t>
    </rPh>
    <rPh sb="15" eb="17">
      <t>ケンキュウ</t>
    </rPh>
    <rPh sb="17" eb="19">
      <t>ジョセイ</t>
    </rPh>
    <phoneticPr fontId="1"/>
  </si>
  <si>
    <t xml:space="preserve">
【助成対象分野】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6" eb="8">
      <t>ブンヤ</t>
    </rPh>
    <rPh sb="11" eb="13">
      <t>セイメイ</t>
    </rPh>
    <rPh sb="13" eb="15">
      <t>カガク</t>
    </rPh>
    <rPh sb="15" eb="17">
      <t>ケンキュウ</t>
    </rPh>
    <rPh sb="17" eb="19">
      <t>ブンヤ</t>
    </rPh>
    <rPh sb="20" eb="22">
      <t>キソ</t>
    </rPh>
    <rPh sb="22" eb="24">
      <t>セイブツ</t>
    </rPh>
    <rPh sb="24" eb="25">
      <t>ガク</t>
    </rPh>
    <rPh sb="25" eb="27">
      <t>ケンキュウ</t>
    </rPh>
    <rPh sb="27" eb="28">
      <t>オヨ</t>
    </rPh>
    <rPh sb="29" eb="31">
      <t>シッペイ</t>
    </rPh>
    <rPh sb="31" eb="33">
      <t>ゲンイン</t>
    </rPh>
    <rPh sb="34" eb="36">
      <t>ビョウタイ</t>
    </rPh>
    <rPh sb="37" eb="38">
      <t>カン</t>
    </rPh>
    <rPh sb="40" eb="42">
      <t>ケンキュウ</t>
    </rPh>
    <rPh sb="44" eb="46">
      <t>ソウヤク</t>
    </rPh>
    <rPh sb="46" eb="48">
      <t>キバン</t>
    </rPh>
    <rPh sb="48" eb="50">
      <t>ケンキュウ</t>
    </rPh>
    <rPh sb="50" eb="52">
      <t>ブンヤ</t>
    </rPh>
    <rPh sb="53" eb="55">
      <t>シンキ</t>
    </rPh>
    <rPh sb="55" eb="57">
      <t>セイタイ</t>
    </rPh>
    <rPh sb="57" eb="59">
      <t>キノウ</t>
    </rPh>
    <rPh sb="59" eb="61">
      <t>ブッシツ</t>
    </rPh>
    <rPh sb="62" eb="64">
      <t>ソウシュツ</t>
    </rPh>
    <rPh sb="65" eb="67">
      <t>モクテキ</t>
    </rPh>
    <rPh sb="70" eb="72">
      <t>ケンキュウ</t>
    </rPh>
    <rPh sb="73" eb="75">
      <t>ギジュツ</t>
    </rPh>
    <rPh sb="75" eb="77">
      <t>カイハツ</t>
    </rPh>
    <rPh sb="79" eb="82">
      <t>シンリョウイキ</t>
    </rPh>
    <rPh sb="82" eb="84">
      <t>ケンキュウ</t>
    </rPh>
    <rPh sb="84" eb="86">
      <t>ブンヤ</t>
    </rPh>
    <rPh sb="87" eb="89">
      <t>ジョウキ</t>
    </rPh>
    <rPh sb="90" eb="92">
      <t>ブンヤ</t>
    </rPh>
    <rPh sb="93" eb="94">
      <t>ゾク</t>
    </rPh>
    <rPh sb="98" eb="101">
      <t>シンブンヤ</t>
    </rPh>
    <rPh sb="102" eb="104">
      <t>キョウカイ</t>
    </rPh>
    <rPh sb="104" eb="106">
      <t>リョウイキ</t>
    </rPh>
    <rPh sb="106" eb="108">
      <t>ケンキュウ</t>
    </rPh>
    <phoneticPr fontId="1"/>
  </si>
  <si>
    <t xml:space="preserve">
400万
</t>
    <rPh sb="4" eb="5">
      <t>マン</t>
    </rPh>
    <phoneticPr fontId="1"/>
  </si>
  <si>
    <t>推薦</t>
    <rPh sb="0" eb="2">
      <t>スイセン</t>
    </rPh>
    <phoneticPr fontId="1"/>
  </si>
  <si>
    <t>https://www.ds-fdn.or.jp/support/pi.html</t>
  </si>
  <si>
    <t>2024年6月末</t>
    <rPh sb="4" eb="5">
      <t>ネン</t>
    </rPh>
    <rPh sb="6" eb="7">
      <t>ガツ</t>
    </rPh>
    <rPh sb="7" eb="8">
      <t>マツ</t>
    </rPh>
    <phoneticPr fontId="1"/>
  </si>
  <si>
    <t>23-212</t>
    <phoneticPr fontId="1"/>
  </si>
  <si>
    <t>2024年度（第22回）高峰記念第一三共賞候補者推薦</t>
    <rPh sb="4" eb="6">
      <t>ネンド</t>
    </rPh>
    <rPh sb="7" eb="8">
      <t>ダイ</t>
    </rPh>
    <rPh sb="10" eb="11">
      <t>カイ</t>
    </rPh>
    <rPh sb="12" eb="14">
      <t>タカミネ</t>
    </rPh>
    <rPh sb="14" eb="16">
      <t>キネン</t>
    </rPh>
    <rPh sb="16" eb="18">
      <t>ダイイチ</t>
    </rPh>
    <rPh sb="18" eb="20">
      <t>サンキョウ</t>
    </rPh>
    <rPh sb="20" eb="21">
      <t>ショウ</t>
    </rPh>
    <rPh sb="21" eb="26">
      <t>コウホシャスイセン</t>
    </rPh>
    <phoneticPr fontId="1"/>
  </si>
  <si>
    <t xml:space="preserve">
【候補者】
生命科学分野での基礎・臨床研究並びに技術開発、特に疾病の予防と治療の進歩・発展に顕著な功績をあげた研究者</t>
    <rPh sb="2" eb="5">
      <t>コウホシャ</t>
    </rPh>
    <rPh sb="7" eb="9">
      <t>セイメイ</t>
    </rPh>
    <rPh sb="9" eb="11">
      <t>カガク</t>
    </rPh>
    <rPh sb="11" eb="13">
      <t>ブンヤ</t>
    </rPh>
    <rPh sb="15" eb="17">
      <t>キソ</t>
    </rPh>
    <rPh sb="18" eb="20">
      <t>リンショウ</t>
    </rPh>
    <rPh sb="20" eb="22">
      <t>ケンキュウ</t>
    </rPh>
    <rPh sb="22" eb="23">
      <t>ナラ</t>
    </rPh>
    <rPh sb="25" eb="27">
      <t>ギジュツ</t>
    </rPh>
    <rPh sb="27" eb="29">
      <t>カイハツ</t>
    </rPh>
    <rPh sb="30" eb="31">
      <t>トク</t>
    </rPh>
    <rPh sb="32" eb="34">
      <t>シッペイ</t>
    </rPh>
    <rPh sb="35" eb="37">
      <t>ヨボウ</t>
    </rPh>
    <rPh sb="38" eb="40">
      <t>チリョウ</t>
    </rPh>
    <rPh sb="41" eb="43">
      <t>シンポ</t>
    </rPh>
    <rPh sb="44" eb="46">
      <t>ハッテン</t>
    </rPh>
    <rPh sb="47" eb="49">
      <t>ケンチョ</t>
    </rPh>
    <rPh sb="50" eb="52">
      <t>コウセキ</t>
    </rPh>
    <rPh sb="56" eb="59">
      <t>ケンキュウシャ</t>
    </rPh>
    <phoneticPr fontId="1"/>
  </si>
  <si>
    <t>推薦</t>
    <rPh sb="0" eb="2">
      <t>スイセン</t>
    </rPh>
    <phoneticPr fontId="1"/>
  </si>
  <si>
    <t>2,000万</t>
    <rPh sb="5" eb="6">
      <t>マン</t>
    </rPh>
    <phoneticPr fontId="1"/>
  </si>
  <si>
    <t>https://www.ds-fdn.or.jp/</t>
  </si>
  <si>
    <t>2024年4月頃</t>
    <rPh sb="4" eb="5">
      <t>ネン</t>
    </rPh>
    <rPh sb="6" eb="7">
      <t>ガツ</t>
    </rPh>
    <rPh sb="7" eb="8">
      <t>コロ</t>
    </rPh>
    <phoneticPr fontId="1"/>
  </si>
  <si>
    <t>終了</t>
    <phoneticPr fontId="1"/>
  </si>
  <si>
    <t>23-213</t>
    <phoneticPr fontId="1"/>
  </si>
  <si>
    <t>公益財団法人 武田科学振興財団</t>
    <rPh sb="0" eb="6">
      <t>コウエキザイダンホウジン</t>
    </rPh>
    <rPh sb="7" eb="9">
      <t>タケダ</t>
    </rPh>
    <rPh sb="9" eb="11">
      <t>カガク</t>
    </rPh>
    <rPh sb="11" eb="13">
      <t>シンコウ</t>
    </rPh>
    <rPh sb="13" eb="15">
      <t>ザイダン</t>
    </rPh>
    <phoneticPr fontId="1"/>
  </si>
  <si>
    <t>2024年度 薬学系研究助成</t>
    <rPh sb="4" eb="6">
      <t>ネンド</t>
    </rPh>
    <rPh sb="7" eb="10">
      <t>ヤクガクケイ</t>
    </rPh>
    <rPh sb="10" eb="12">
      <t>ケンキュウ</t>
    </rPh>
    <rPh sb="12" eb="14">
      <t>ジョセイ</t>
    </rPh>
    <phoneticPr fontId="1"/>
  </si>
  <si>
    <t>満45歳未満（2024年4月1日現在）</t>
    <rPh sb="0" eb="1">
      <t>マン</t>
    </rPh>
    <rPh sb="3" eb="4">
      <t>サイ</t>
    </rPh>
    <rPh sb="4" eb="6">
      <t>ミマン</t>
    </rPh>
    <rPh sb="11" eb="12">
      <t>ネン</t>
    </rPh>
    <rPh sb="13" eb="14">
      <t>ガツ</t>
    </rPh>
    <rPh sb="16" eb="18">
      <t>ゲンザイ</t>
    </rPh>
    <phoneticPr fontId="1"/>
  </si>
  <si>
    <t>推薦</t>
    <rPh sb="0" eb="2">
      <t>スイセン</t>
    </rPh>
    <phoneticPr fontId="1"/>
  </si>
  <si>
    <t>200万</t>
    <rPh sb="3" eb="4">
      <t>マン</t>
    </rPh>
    <phoneticPr fontId="1"/>
  </si>
  <si>
    <t>2024年8月末</t>
    <rPh sb="4" eb="5">
      <t>ネン</t>
    </rPh>
    <rPh sb="6" eb="7">
      <t>ガツ</t>
    </rPh>
    <rPh sb="7" eb="8">
      <t>マツ</t>
    </rPh>
    <phoneticPr fontId="1"/>
  </si>
  <si>
    <t>https://www.takeda-sci.or.jp/research/assist/</t>
  </si>
  <si>
    <t>2024年度 医学系研究助成</t>
    <rPh sb="4" eb="6">
      <t>ネンド</t>
    </rPh>
    <rPh sb="7" eb="9">
      <t>イガク</t>
    </rPh>
    <rPh sb="9" eb="10">
      <t>ケイ</t>
    </rPh>
    <rPh sb="10" eb="12">
      <t>ケンキュウ</t>
    </rPh>
    <rPh sb="12" eb="14">
      <t>ジョセイ</t>
    </rPh>
    <phoneticPr fontId="1"/>
  </si>
  <si>
    <t>満55歳未満（2024年4月1日現在）</t>
    <rPh sb="0" eb="1">
      <t>マン</t>
    </rPh>
    <rPh sb="3" eb="4">
      <t>サイ</t>
    </rPh>
    <rPh sb="4" eb="6">
      <t>ミマン</t>
    </rPh>
    <rPh sb="11" eb="12">
      <t>ネン</t>
    </rPh>
    <rPh sb="13" eb="14">
      <t>ガツ</t>
    </rPh>
    <rPh sb="16" eb="18">
      <t>ゲンザイ</t>
    </rPh>
    <phoneticPr fontId="1"/>
  </si>
  <si>
    <t>2024年度 生命科学研究助成</t>
    <rPh sb="4" eb="6">
      <t>ネンド</t>
    </rPh>
    <rPh sb="7" eb="9">
      <t>セイメイ</t>
    </rPh>
    <rPh sb="9" eb="11">
      <t>カガク</t>
    </rPh>
    <rPh sb="11" eb="13">
      <t>ケンキュウ</t>
    </rPh>
    <rPh sb="13" eb="15">
      <t>ジョセイ</t>
    </rPh>
    <phoneticPr fontId="1"/>
  </si>
  <si>
    <t>※2024年度に同一テーマで年間合計2,000万以上の公的助成（科研費等）を受けられる予定に研究者の応募は遠慮ください</t>
    <rPh sb="5" eb="7">
      <t>ネンド</t>
    </rPh>
    <rPh sb="8" eb="10">
      <t>ドウイツ</t>
    </rPh>
    <rPh sb="14" eb="16">
      <t>ネンカン</t>
    </rPh>
    <rPh sb="16" eb="18">
      <t>ゴウケイ</t>
    </rPh>
    <rPh sb="23" eb="24">
      <t>マン</t>
    </rPh>
    <rPh sb="24" eb="26">
      <t>イジョウ</t>
    </rPh>
    <rPh sb="27" eb="29">
      <t>コウテキ</t>
    </rPh>
    <rPh sb="29" eb="31">
      <t>ジョセイ</t>
    </rPh>
    <rPh sb="32" eb="36">
      <t>カケンヒトウ</t>
    </rPh>
    <rPh sb="38" eb="39">
      <t>ウ</t>
    </rPh>
    <rPh sb="43" eb="45">
      <t>ヨテイ</t>
    </rPh>
    <rPh sb="46" eb="49">
      <t>ケンキュウシャ</t>
    </rPh>
    <rPh sb="50" eb="52">
      <t>オウボ</t>
    </rPh>
    <rPh sb="53" eb="55">
      <t>エンリョ</t>
    </rPh>
    <phoneticPr fontId="1"/>
  </si>
  <si>
    <t>【研究課題】
生命科学分野における新たな発見に貢献し、当該分野の進歩・発展基盤となる独創的な研究</t>
    <rPh sb="1" eb="3">
      <t>ケンキュウ</t>
    </rPh>
    <rPh sb="3" eb="5">
      <t>カダイ</t>
    </rPh>
    <rPh sb="7" eb="9">
      <t>セイメイ</t>
    </rPh>
    <rPh sb="9" eb="11">
      <t>カガク</t>
    </rPh>
    <rPh sb="11" eb="13">
      <t>ブンヤ</t>
    </rPh>
    <rPh sb="17" eb="18">
      <t>アラ</t>
    </rPh>
    <rPh sb="20" eb="22">
      <t>ハッケン</t>
    </rPh>
    <rPh sb="23" eb="25">
      <t>コウケン</t>
    </rPh>
    <rPh sb="27" eb="29">
      <t>トウガイ</t>
    </rPh>
    <rPh sb="29" eb="31">
      <t>ブンヤ</t>
    </rPh>
    <rPh sb="32" eb="34">
      <t>シンポ</t>
    </rPh>
    <rPh sb="35" eb="37">
      <t>ハッテン</t>
    </rPh>
    <rPh sb="37" eb="39">
      <t>キバン</t>
    </rPh>
    <rPh sb="42" eb="45">
      <t>ドクソウテキ</t>
    </rPh>
    <rPh sb="46" eb="48">
      <t>ケンキュウ</t>
    </rPh>
    <phoneticPr fontId="1"/>
  </si>
  <si>
    <t>【研究課題】
医学分野の進歩・発展に貢献する独創的な研究</t>
    <rPh sb="1" eb="3">
      <t>ケンキュウ</t>
    </rPh>
    <rPh sb="3" eb="5">
      <t>カダイ</t>
    </rPh>
    <rPh sb="7" eb="9">
      <t>イガク</t>
    </rPh>
    <rPh sb="9" eb="11">
      <t>ブンヤ</t>
    </rPh>
    <rPh sb="12" eb="14">
      <t>シンポ</t>
    </rPh>
    <rPh sb="15" eb="17">
      <t>ハッテン</t>
    </rPh>
    <rPh sb="18" eb="20">
      <t>コウケン</t>
    </rPh>
    <rPh sb="22" eb="25">
      <t>ドクソウテキ</t>
    </rPh>
    <rPh sb="26" eb="28">
      <t>ケンキュウ</t>
    </rPh>
    <phoneticPr fontId="1"/>
  </si>
  <si>
    <t xml:space="preserve">【研究課題】
医学分野の進歩・発展に貢献する独創的な研究
①がん領域（①-1：基礎、①-2：臨床）
②精神・神経・脳領域
③感染領域
④基礎（①②③以外）
⑤臨床（①②③以外）
</t>
    <rPh sb="1" eb="3">
      <t>ケンキュウ</t>
    </rPh>
    <rPh sb="3" eb="5">
      <t>カダイ</t>
    </rPh>
    <rPh sb="7" eb="9">
      <t>イガク</t>
    </rPh>
    <rPh sb="9" eb="11">
      <t>ブンヤ</t>
    </rPh>
    <rPh sb="12" eb="14">
      <t>シンポ</t>
    </rPh>
    <rPh sb="15" eb="17">
      <t>ハッテン</t>
    </rPh>
    <rPh sb="18" eb="20">
      <t>コウケン</t>
    </rPh>
    <rPh sb="22" eb="25">
      <t>ドクソウテキ</t>
    </rPh>
    <rPh sb="26" eb="28">
      <t>ケンキュウ</t>
    </rPh>
    <rPh sb="32" eb="34">
      <t>リョウイキ</t>
    </rPh>
    <rPh sb="39" eb="41">
      <t>キソ</t>
    </rPh>
    <rPh sb="46" eb="48">
      <t>リンショウ</t>
    </rPh>
    <rPh sb="51" eb="53">
      <t>セイシン</t>
    </rPh>
    <rPh sb="54" eb="56">
      <t>シンケイ</t>
    </rPh>
    <rPh sb="57" eb="60">
      <t>ノウリョウイキ</t>
    </rPh>
    <rPh sb="62" eb="64">
      <t>カンセン</t>
    </rPh>
    <rPh sb="64" eb="66">
      <t>リョウイキ</t>
    </rPh>
    <rPh sb="68" eb="70">
      <t>キソ</t>
    </rPh>
    <rPh sb="74" eb="76">
      <t>イガイ</t>
    </rPh>
    <rPh sb="79" eb="81">
      <t>リンショウ</t>
    </rPh>
    <phoneticPr fontId="1"/>
  </si>
  <si>
    <t>1,000万</t>
    <rPh sb="5" eb="6">
      <t>マン</t>
    </rPh>
    <phoneticPr fontId="1"/>
  </si>
  <si>
    <t>2024年度 ライフサイエンス研究助成</t>
    <rPh sb="4" eb="6">
      <t>ネンド</t>
    </rPh>
    <rPh sb="15" eb="17">
      <t>ケンキュウ</t>
    </rPh>
    <rPh sb="17" eb="19">
      <t>ジョセイ</t>
    </rPh>
    <phoneticPr fontId="1"/>
  </si>
  <si>
    <t>【研究課題】
生命科学分野の進歩・発展に貢献し、人類の健康増進に寄与する独創的な研究</t>
    <rPh sb="1" eb="3">
      <t>ケンキュウ</t>
    </rPh>
    <rPh sb="3" eb="5">
      <t>カダイ</t>
    </rPh>
    <rPh sb="7" eb="9">
      <t>セイメイ</t>
    </rPh>
    <rPh sb="9" eb="11">
      <t>カガク</t>
    </rPh>
    <rPh sb="11" eb="13">
      <t>ブンヤ</t>
    </rPh>
    <rPh sb="14" eb="16">
      <t>シンポ</t>
    </rPh>
    <rPh sb="17" eb="19">
      <t>ハッテン</t>
    </rPh>
    <rPh sb="20" eb="22">
      <t>コウケン</t>
    </rPh>
    <rPh sb="24" eb="26">
      <t>ジンルイ</t>
    </rPh>
    <rPh sb="27" eb="29">
      <t>ケンコウ</t>
    </rPh>
    <rPh sb="29" eb="31">
      <t>ゾウシン</t>
    </rPh>
    <rPh sb="32" eb="34">
      <t>キヨ</t>
    </rPh>
    <rPh sb="36" eb="39">
      <t>ドクソウテキ</t>
    </rPh>
    <rPh sb="40" eb="42">
      <t>ケンキュウ</t>
    </rPh>
    <phoneticPr fontId="1"/>
  </si>
  <si>
    <t>※応募資格
薬学系以外の学部に所属する生命科学分野の研究者</t>
    <rPh sb="1" eb="5">
      <t>オウボシカク</t>
    </rPh>
    <rPh sb="6" eb="9">
      <t>ヤクガクケイ</t>
    </rPh>
    <rPh sb="9" eb="11">
      <t>イガイ</t>
    </rPh>
    <rPh sb="12" eb="14">
      <t>ガクブ</t>
    </rPh>
    <rPh sb="15" eb="17">
      <t>ショゾク</t>
    </rPh>
    <rPh sb="19" eb="21">
      <t>セイメイ</t>
    </rPh>
    <rPh sb="21" eb="23">
      <t>カガク</t>
    </rPh>
    <rPh sb="23" eb="25">
      <t>ブンヤ</t>
    </rPh>
    <rPh sb="26" eb="29">
      <t>ケンキュウシャ</t>
    </rPh>
    <phoneticPr fontId="1"/>
  </si>
  <si>
    <t>2024年度 ビジョナリーリサーチ助成（スタート）</t>
    <rPh sb="4" eb="6">
      <t>ネンド</t>
    </rPh>
    <rPh sb="17" eb="19">
      <t>ジョセイ</t>
    </rPh>
    <phoneticPr fontId="1"/>
  </si>
  <si>
    <t>【研究課題】
医学分野の進歩・発展に貢献する、将来に向けて夢のある斬新でチャレンジングな研究で、成功した場合には卓越した成果が期待できるもの</t>
    <rPh sb="1" eb="3">
      <t>ケンキュウ</t>
    </rPh>
    <rPh sb="3" eb="5">
      <t>カダイ</t>
    </rPh>
    <rPh sb="7" eb="9">
      <t>イガク</t>
    </rPh>
    <rPh sb="9" eb="11">
      <t>ブンヤ</t>
    </rPh>
    <rPh sb="12" eb="14">
      <t>シンポ</t>
    </rPh>
    <rPh sb="15" eb="17">
      <t>ハッテン</t>
    </rPh>
    <rPh sb="18" eb="20">
      <t>コウケン</t>
    </rPh>
    <rPh sb="23" eb="25">
      <t>ショウライ</t>
    </rPh>
    <rPh sb="26" eb="27">
      <t>ム</t>
    </rPh>
    <rPh sb="29" eb="30">
      <t>ユメ</t>
    </rPh>
    <rPh sb="33" eb="35">
      <t>ザンシン</t>
    </rPh>
    <rPh sb="44" eb="46">
      <t>ケンキュウ</t>
    </rPh>
    <rPh sb="48" eb="50">
      <t>セイコウ</t>
    </rPh>
    <rPh sb="52" eb="54">
      <t>バアイ</t>
    </rPh>
    <rPh sb="56" eb="58">
      <t>タクエツ</t>
    </rPh>
    <rPh sb="60" eb="62">
      <t>セイカ</t>
    </rPh>
    <rPh sb="63" eb="65">
      <t>キタイ</t>
    </rPh>
    <phoneticPr fontId="1"/>
  </si>
  <si>
    <t>-</t>
    <phoneticPr fontId="1"/>
  </si>
  <si>
    <t>23-213</t>
    <phoneticPr fontId="1"/>
  </si>
  <si>
    <t>23-214</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</si>
  <si>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</si>
  <si>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100万</t>
    <rPh sb="3" eb="4">
      <t>マン</t>
    </rPh>
    <phoneticPr fontId="1"/>
  </si>
  <si>
    <t>-</t>
    <phoneticPr fontId="1"/>
  </si>
  <si>
    <t>推薦</t>
    <rPh sb="0" eb="2">
      <t>スイセン</t>
    </rPh>
    <phoneticPr fontId="1"/>
  </si>
  <si>
    <t>https://www.krf.or.jp/research</t>
    <phoneticPr fontId="1"/>
  </si>
  <si>
    <t>10万</t>
    <rPh sb="2" eb="3">
      <t>マン</t>
    </rPh>
    <phoneticPr fontId="1"/>
  </si>
  <si>
    <t>40万</t>
    <rPh sb="2" eb="3">
      <t>マン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</si>
  <si>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</si>
  <si>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</si>
  <si>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1）渡航：20万
2）招聘：50万</t>
    <rPh sb="2" eb="4">
      <t>トコウ</t>
    </rPh>
    <rPh sb="7" eb="8">
      <t>マン</t>
    </rPh>
    <rPh sb="11" eb="13">
      <t>ショウヘイ</t>
    </rPh>
    <rPh sb="16" eb="17">
      <t>マン</t>
    </rPh>
    <phoneticPr fontId="1"/>
  </si>
  <si>
    <t>受付中</t>
    <phoneticPr fontId="1"/>
  </si>
  <si>
    <t>①2024年2月29日
②2024年7月31日</t>
    <rPh sb="5" eb="6">
      <t>ネン</t>
    </rPh>
    <rPh sb="7" eb="8">
      <t>ガツ</t>
    </rPh>
    <rPh sb="10" eb="11">
      <t>ヒ</t>
    </rPh>
    <rPh sb="17" eb="18">
      <t>ネン</t>
    </rPh>
    <rPh sb="19" eb="20">
      <t>ガツ</t>
    </rPh>
    <rPh sb="22" eb="23">
      <t>ヒ</t>
    </rPh>
    <phoneticPr fontId="1"/>
  </si>
  <si>
    <t>①2024/2/15
②2024/7/17</t>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</si>
  <si>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</si>
  <si>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</si>
  <si>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</si>
  <si>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推薦
（海外研究者招聘は不要）</t>
    <rPh sb="0" eb="2">
      <t>スイセン</t>
    </rPh>
    <rPh sb="4" eb="6">
      <t>カイガイ</t>
    </rPh>
    <rPh sb="6" eb="9">
      <t>ケンキュウシャ</t>
    </rPh>
    <rPh sb="9" eb="11">
      <t>ショウヘイ</t>
    </rPh>
    <rPh sb="12" eb="14">
      <t>フヨウ</t>
    </rPh>
    <phoneticPr fontId="1"/>
  </si>
  <si>
    <t>2025年3月頃</t>
    <rPh sb="4" eb="5">
      <t>ネン</t>
    </rPh>
    <rPh sb="6" eb="7">
      <t>ガツ</t>
    </rPh>
    <rPh sb="7" eb="8">
      <t>コロ</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</si>
  <si>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</si>
  <si>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</si>
  <si>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</si>
  <si>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</si>
  <si>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</si>
  <si>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</si>
  <si>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</si>
  <si>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</si>
  <si>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</si>
  <si>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公益財団法人 健康加齢医学振興財団</t>
    <rPh sb="0" eb="4">
      <t>コウエキザイダン</t>
    </rPh>
    <rPh sb="4" eb="6">
      <t>ホウジン</t>
    </rPh>
    <rPh sb="7" eb="9">
      <t>ケンコウ</t>
    </rPh>
    <rPh sb="9" eb="11">
      <t>カレイ</t>
    </rPh>
    <rPh sb="11" eb="13">
      <t>イガク</t>
    </rPh>
    <rPh sb="13" eb="15">
      <t>シンコウ</t>
    </rPh>
    <rPh sb="15" eb="17">
      <t>ザイダン</t>
    </rPh>
    <phoneticPr fontId="1"/>
  </si>
  <si>
    <t>2024年 岡本国際賞（第35回）</t>
    <rPh sb="4" eb="5">
      <t>ネン</t>
    </rPh>
    <rPh sb="6" eb="8">
      <t>オカモト</t>
    </rPh>
    <rPh sb="8" eb="11">
      <t>コクサイショウ</t>
    </rPh>
    <rPh sb="12" eb="13">
      <t>ダイ</t>
    </rPh>
    <rPh sb="15" eb="16">
      <t>カイ</t>
    </rPh>
    <phoneticPr fontId="1"/>
  </si>
  <si>
    <t xml:space="preserve">
健康な加齢（胎生期からの成長、成熟、老化）に伴う変化の機構と、それに関連して起こる心血管系疾患、内分泌代謝疾患、及びこれらと密接に関係した疾患の成因、病態、予知、予防などに寄与する基礎的研究</t>
    <rPh sb="1" eb="3">
      <t>ケンコウ</t>
    </rPh>
    <rPh sb="4" eb="6">
      <t>カレイ</t>
    </rPh>
    <rPh sb="7" eb="10">
      <t>タイセイキ</t>
    </rPh>
    <rPh sb="13" eb="15">
      <t>セイチョウ</t>
    </rPh>
    <rPh sb="16" eb="18">
      <t>セイジュク</t>
    </rPh>
    <rPh sb="19" eb="21">
      <t>ロウカ</t>
    </rPh>
    <rPh sb="23" eb="24">
      <t>トモナ</t>
    </rPh>
    <rPh sb="25" eb="27">
      <t>ヘンカ</t>
    </rPh>
    <rPh sb="28" eb="30">
      <t>キコウ</t>
    </rPh>
    <rPh sb="35" eb="37">
      <t>カンレン</t>
    </rPh>
    <rPh sb="39" eb="40">
      <t>オ</t>
    </rPh>
    <rPh sb="46" eb="48">
      <t>シッカン</t>
    </rPh>
    <rPh sb="49" eb="52">
      <t>ナイブンピツ</t>
    </rPh>
    <rPh sb="52" eb="56">
      <t>タイシャシッカン</t>
    </rPh>
    <rPh sb="57" eb="58">
      <t>オヨ</t>
    </rPh>
    <rPh sb="63" eb="65">
      <t>ミッセツ</t>
    </rPh>
    <rPh sb="66" eb="68">
      <t>カンケイ</t>
    </rPh>
    <rPh sb="70" eb="72">
      <t>シッカン</t>
    </rPh>
    <rPh sb="73" eb="75">
      <t>セイイン</t>
    </rPh>
    <rPh sb="76" eb="78">
      <t>ビョウタイ</t>
    </rPh>
    <rPh sb="79" eb="81">
      <t>ヨチ</t>
    </rPh>
    <rPh sb="82" eb="84">
      <t>ヨボウ</t>
    </rPh>
    <rPh sb="87" eb="89">
      <t>キヨ</t>
    </rPh>
    <rPh sb="91" eb="94">
      <t>キソテキ</t>
    </rPh>
    <rPh sb="94" eb="96">
      <t>ケンキュウ</t>
    </rPh>
    <phoneticPr fontId="1"/>
  </si>
  <si>
    <t>-</t>
    <phoneticPr fontId="1"/>
  </si>
  <si>
    <t>推薦</t>
    <rPh sb="0" eb="2">
      <t>スイセン</t>
    </rPh>
    <phoneticPr fontId="1"/>
  </si>
  <si>
    <t>https://www.rfha-jpn.org/</t>
  </si>
  <si>
    <t>2024年岡本研究奨励賞（第35回）</t>
    <rPh sb="4" eb="5">
      <t>ネン</t>
    </rPh>
    <rPh sb="5" eb="7">
      <t>オカモト</t>
    </rPh>
    <rPh sb="7" eb="9">
      <t>ケンキュウ</t>
    </rPh>
    <rPh sb="9" eb="12">
      <t>ショウレイショウ</t>
    </rPh>
    <rPh sb="13" eb="14">
      <t>ダイ</t>
    </rPh>
    <rPh sb="16" eb="17">
      <t>カイ</t>
    </rPh>
    <phoneticPr fontId="1"/>
  </si>
  <si>
    <t>副賞：100万</t>
    <rPh sb="0" eb="2">
      <t>フクショウ</t>
    </rPh>
    <rPh sb="6" eb="7">
      <t>マン</t>
    </rPh>
    <phoneticPr fontId="1"/>
  </si>
  <si>
    <t>副賞：30万</t>
    <rPh sb="0" eb="2">
      <t>フクショウ</t>
    </rPh>
    <rPh sb="5" eb="6">
      <t>マン</t>
    </rPh>
    <phoneticPr fontId="1"/>
  </si>
  <si>
    <t>40歳未満</t>
    <rPh sb="2" eb="3">
      <t>サイ</t>
    </rPh>
    <rPh sb="3" eb="5">
      <t>ミマン</t>
    </rPh>
    <phoneticPr fontId="1"/>
  </si>
  <si>
    <t>23-215</t>
    <phoneticPr fontId="1"/>
  </si>
  <si>
    <t>2024年7月中旬</t>
    <rPh sb="4" eb="5">
      <t>ネン</t>
    </rPh>
    <rPh sb="6" eb="7">
      <t>ガツ</t>
    </rPh>
    <rPh sb="7" eb="9">
      <t>チュウジュン</t>
    </rPh>
    <phoneticPr fontId="1"/>
  </si>
  <si>
    <t>推薦</t>
    <rPh sb="0" eb="2">
      <t>スイセン</t>
    </rPh>
    <phoneticPr fontId="1"/>
  </si>
  <si>
    <t>-</t>
    <phoneticPr fontId="1"/>
  </si>
  <si>
    <t>郵送の場合は、当日消印分を認める</t>
    <rPh sb="0" eb="2">
      <t>ユウソウ</t>
    </rPh>
    <rPh sb="3" eb="5">
      <t>バアイ</t>
    </rPh>
    <rPh sb="7" eb="9">
      <t>トウジツ</t>
    </rPh>
    <rPh sb="9" eb="11">
      <t>ケシイン</t>
    </rPh>
    <rPh sb="11" eb="12">
      <t>ブン</t>
    </rPh>
    <rPh sb="13" eb="14">
      <t>ミト</t>
    </rPh>
    <phoneticPr fontId="1"/>
  </si>
  <si>
    <t>23-216</t>
    <phoneticPr fontId="1"/>
  </si>
  <si>
    <t>一般財団法人 キーコーヒー柴田裕記念財団</t>
    <rPh sb="0" eb="6">
      <t>イッパンザイダンホウジン</t>
    </rPh>
    <rPh sb="13" eb="15">
      <t>シバタ</t>
    </rPh>
    <rPh sb="15" eb="16">
      <t>ヒロシ</t>
    </rPh>
    <rPh sb="16" eb="18">
      <t>キネン</t>
    </rPh>
    <rPh sb="18" eb="20">
      <t>ザイダン</t>
    </rPh>
    <phoneticPr fontId="1"/>
  </si>
  <si>
    <t>2024年度　研究助成</t>
    <rPh sb="4" eb="6">
      <t>ネンド</t>
    </rPh>
    <rPh sb="7" eb="9">
      <t>ケンキュウ</t>
    </rPh>
    <rPh sb="9" eb="11">
      <t>ジョセイ</t>
    </rPh>
    <phoneticPr fontId="1"/>
  </si>
  <si>
    <t xml:space="preserve">
食にまつわる幅広い分野の研究
【募集テーマ】
1）農作物とその加工に関する基礎的調査及び研究
2）おいしさに関する研究
3）外食に関する研究
4）気候変動に関する研究
5）コーヒーの品種と栽培に関する基礎的調査及び研究</t>
    <rPh sb="1" eb="2">
      <t>ショク</t>
    </rPh>
    <rPh sb="7" eb="9">
      <t>ハバヒロ</t>
    </rPh>
    <rPh sb="10" eb="12">
      <t>ブンヤ</t>
    </rPh>
    <rPh sb="13" eb="15">
      <t>ケンキュウ</t>
    </rPh>
    <rPh sb="17" eb="19">
      <t>ボシュウ</t>
    </rPh>
    <rPh sb="26" eb="29">
      <t>ノウサクブツ</t>
    </rPh>
    <rPh sb="32" eb="34">
      <t>カコウ</t>
    </rPh>
    <rPh sb="35" eb="36">
      <t>カン</t>
    </rPh>
    <rPh sb="38" eb="41">
      <t>キソテキ</t>
    </rPh>
    <rPh sb="41" eb="43">
      <t>チョウサ</t>
    </rPh>
    <rPh sb="43" eb="44">
      <t>オヨ</t>
    </rPh>
    <rPh sb="45" eb="47">
      <t>ケンキュウ</t>
    </rPh>
    <rPh sb="55" eb="56">
      <t>カン</t>
    </rPh>
    <rPh sb="58" eb="60">
      <t>ケンキュウ</t>
    </rPh>
    <rPh sb="63" eb="65">
      <t>ガイショク</t>
    </rPh>
    <rPh sb="66" eb="67">
      <t>カン</t>
    </rPh>
    <rPh sb="69" eb="71">
      <t>ケンキュウ</t>
    </rPh>
    <rPh sb="74" eb="76">
      <t>キコウ</t>
    </rPh>
    <rPh sb="76" eb="78">
      <t>ヘンドウ</t>
    </rPh>
    <rPh sb="79" eb="80">
      <t>カン</t>
    </rPh>
    <rPh sb="82" eb="84">
      <t>ケンキュウ</t>
    </rPh>
    <rPh sb="92" eb="94">
      <t>ヒンシュ</t>
    </rPh>
    <rPh sb="95" eb="97">
      <t>サイバイ</t>
    </rPh>
    <rPh sb="98" eb="99">
      <t>カン</t>
    </rPh>
    <rPh sb="101" eb="104">
      <t>キソテキ</t>
    </rPh>
    <rPh sb="104" eb="106">
      <t>チョウサ</t>
    </rPh>
    <rPh sb="106" eb="107">
      <t>オヨ</t>
    </rPh>
    <rPh sb="108" eb="110">
      <t>ケンキュウ</t>
    </rPh>
    <phoneticPr fontId="1"/>
  </si>
  <si>
    <t>100万</t>
    <rPh sb="3" eb="4">
      <t>マン</t>
    </rPh>
    <phoneticPr fontId="1"/>
  </si>
  <si>
    <t>2024年8月上旬</t>
    <rPh sb="4" eb="5">
      <t>ネン</t>
    </rPh>
    <rPh sb="6" eb="7">
      <t>ガツ</t>
    </rPh>
    <rPh sb="7" eb="9">
      <t>ジョウジュン</t>
    </rPh>
    <phoneticPr fontId="1"/>
  </si>
  <si>
    <t>https://key-ysfoundation.jp/requirements.html</t>
    <phoneticPr fontId="1"/>
  </si>
  <si>
    <t>23-217</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</si>
  <si>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</si>
  <si>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</si>
  <si>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</si>
  <si>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</si>
  <si>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</si>
  <si>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推薦</t>
    <rPh sb="0" eb="2">
      <t>スイセン</t>
    </rPh>
    <phoneticPr fontId="1"/>
  </si>
  <si>
    <t>-</t>
    <phoneticPr fontId="1"/>
  </si>
  <si>
    <t>前期：2/29
後期：7/31</t>
    <rPh sb="0" eb="2">
      <t>ゼンキ</t>
    </rPh>
    <rPh sb="8" eb="10">
      <t>コウキ</t>
    </rPh>
    <phoneticPr fontId="1"/>
  </si>
  <si>
    <t>前期：2/15
後期：7/17</t>
    <rPh sb="0" eb="2">
      <t>ゼンキ</t>
    </rPh>
    <rPh sb="8" eb="10">
      <t>コウキ</t>
    </rPh>
    <phoneticPr fontId="1"/>
  </si>
  <si>
    <t>受付中</t>
    <phoneticPr fontId="1"/>
  </si>
  <si>
    <t>https://zai-amano.or.jp/public</t>
  </si>
  <si>
    <t xml:space="preserve">
同上</t>
    <rPh sb="2" eb="4">
      <t>ドウジョウ</t>
    </rPh>
    <phoneticPr fontId="1"/>
  </si>
  <si>
    <t>応募締切後
2か月以内</t>
    <rPh sb="0" eb="2">
      <t>オウボ</t>
    </rPh>
    <rPh sb="2" eb="4">
      <t>シメキリ</t>
    </rPh>
    <rPh sb="4" eb="5">
      <t>ゴ</t>
    </rPh>
    <rPh sb="8" eb="9">
      <t>ゲツ</t>
    </rPh>
    <rPh sb="9" eb="11">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</si>
</sst>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12" fillId="0" borderId="1" xfId="0" applyFont="1" applyFill="1" applyBorder="1" applyAlignment="1">
      <alignment horizontal="center" vertical="top"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ower-academy.jp/info/2023/003759.html" TargetMode="External"/><Relationship Id="rId299" Type="http://schemas.openxmlformats.org/officeDocument/2006/relationships/hyperlink" Target="https://www.takeda-sci.or.jp/research/assist/" TargetMode="External"/><Relationship Id="rId303" Type="http://schemas.openxmlformats.org/officeDocument/2006/relationships/hyperlink" Target="https://www.krf.or.jp/research"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63" Type="http://schemas.openxmlformats.org/officeDocument/2006/relationships/hyperlink" Target="https://www.shokuken.or.jp/subsidize/" TargetMode="External"/><Relationship Id="rId84" Type="http://schemas.openxmlformats.org/officeDocument/2006/relationships/hyperlink" Target="https://www.nakatani-foundation.jp/" TargetMode="External"/><Relationship Id="rId138" Type="http://schemas.openxmlformats.org/officeDocument/2006/relationships/hyperlink" Target="https://www.yanmar.com/jp/shigenjunkan/application/guidelines.html" TargetMode="External"/><Relationship Id="rId159" Type="http://schemas.openxmlformats.org/officeDocument/2006/relationships/hyperlink" Target="https://www.kajima-f.or.jp/grant-projects/research-grants-on-specific-themes/" TargetMode="External"/><Relationship Id="rId170" Type="http://schemas.openxmlformats.org/officeDocument/2006/relationships/hyperlink" Target="https://www.pref.aichi.jp/soshiki/san-kagi/wakashati.html" TargetMode="External"/><Relationship Id="rId191" Type="http://schemas.openxmlformats.org/officeDocument/2006/relationships/hyperlink" Target="http://melco-foundation.jp/apply/research/6388/" TargetMode="External"/><Relationship Id="rId205" Type="http://schemas.openxmlformats.org/officeDocument/2006/relationships/hyperlink" Target="https://m-alliance.j-milk.jp/" TargetMode="External"/><Relationship Id="rId226" Type="http://schemas.openxmlformats.org/officeDocument/2006/relationships/hyperlink" Target="https://www.fujikura.co.jp/fujikura-foundation/kenkyuukoubo.html" TargetMode="External"/><Relationship Id="rId247" Type="http://schemas.openxmlformats.org/officeDocument/2006/relationships/hyperlink" Target="https://www.nips.ac.jp/collabo/about.html" TargetMode="External"/><Relationship Id="rId107" Type="http://schemas.openxmlformats.org/officeDocument/2006/relationships/hyperlink" Target="https://www.af-info.or.jp/research/apply.html" TargetMode="External"/><Relationship Id="rId268" Type="http://schemas.openxmlformats.org/officeDocument/2006/relationships/hyperlink" Target="https://www.osakacancer.jp/information.html" TargetMode="External"/><Relationship Id="rId289" Type="http://schemas.openxmlformats.org/officeDocument/2006/relationships/hyperlink" Target="https://www.jaci.or.jp/recruit/page_02_13_2024.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53" Type="http://schemas.openxmlformats.org/officeDocument/2006/relationships/hyperlink" Target="https://c-finds.com/business/grant/" TargetMode="External"/><Relationship Id="rId74" Type="http://schemas.openxmlformats.org/officeDocument/2006/relationships/hyperlink" Target="https://www.amada-f.or.jp/" TargetMode="External"/><Relationship Id="rId128" Type="http://schemas.openxmlformats.org/officeDocument/2006/relationships/hyperlink" Target="https://www.pu-zaidan.jp/guide.html" TargetMode="External"/><Relationship Id="rId149" Type="http://schemas.openxmlformats.org/officeDocument/2006/relationships/hyperlink" Target="https://www.swtf.or.jp/activity/commendation/" TargetMode="External"/><Relationship Id="rId314" Type="http://schemas.openxmlformats.org/officeDocument/2006/relationships/hyperlink" Target="https://zai-amano.or.jp/public" TargetMode="External"/><Relationship Id="rId5" Type="http://schemas.openxmlformats.org/officeDocument/2006/relationships/hyperlink" Target="https://www.otc-spf.jp/application/" TargetMode="External"/><Relationship Id="rId95" Type="http://schemas.openxmlformats.org/officeDocument/2006/relationships/hyperlink" Target="http://www.nakajimafound.or.jp/koubo.html" TargetMode="External"/><Relationship Id="rId160" Type="http://schemas.openxmlformats.org/officeDocument/2006/relationships/hyperlink" Target="https://www.kajima-f.or.jp/grant-projects/research-assistance/" TargetMode="External"/><Relationship Id="rId181" Type="http://schemas.openxmlformats.org/officeDocument/2006/relationships/hyperlink" Target="https://watanabe-zaidan.or.jp/jrequirement/" TargetMode="External"/><Relationship Id="rId216" Type="http://schemas.openxmlformats.org/officeDocument/2006/relationships/hyperlink" Target="https://www.secomzaidan.jp/challenge.html" TargetMode="External"/><Relationship Id="rId237" Type="http://schemas.openxmlformats.org/officeDocument/2006/relationships/hyperlink" Target="https://www.kousakukikai-zaidan.or.jp/" TargetMode="External"/><Relationship Id="rId258" Type="http://schemas.openxmlformats.org/officeDocument/2006/relationships/hyperlink" Target="https://kficc.or.jp/introduction/researcher/requirements_2023.html" TargetMode="External"/><Relationship Id="rId279" Type="http://schemas.openxmlformats.org/officeDocument/2006/relationships/hyperlink" Target="https://www.jpma.or.jp/information/industrial_policy/researchsupport/description.html" TargetMode="External"/><Relationship Id="rId22" Type="http://schemas.openxmlformats.org/officeDocument/2006/relationships/hyperlink" Target="https://www.naito-f.or.jp/jp/joseikn/jo_index.php?data=about" TargetMode="External"/><Relationship Id="rId43" Type="http://schemas.openxmlformats.org/officeDocument/2006/relationships/hyperlink" Target="https://www.ifo.or.jp/research/guide03.html" TargetMode="External"/><Relationship Id="rId64" Type="http://schemas.openxmlformats.org/officeDocument/2006/relationships/hyperlink" Target="https://www.sekisui.co.jp/news/2023/1386299_40075.html" TargetMode="External"/><Relationship Id="rId118" Type="http://schemas.openxmlformats.org/officeDocument/2006/relationships/hyperlink" Target="http&#65306;/yakuriki.umin.jp/" TargetMode="External"/><Relationship Id="rId139" Type="http://schemas.openxmlformats.org/officeDocument/2006/relationships/hyperlink" Target="https://www.jsnfs.or.jp/job_grant/grant_20220831.html" TargetMode="External"/><Relationship Id="rId290" Type="http://schemas.openxmlformats.org/officeDocument/2006/relationships/hyperlink" Target="https://www.kousakukikai-zaidan.or.jp/essential/exp-research-a/" TargetMode="External"/><Relationship Id="rId304" Type="http://schemas.openxmlformats.org/officeDocument/2006/relationships/hyperlink" Target="https://www.krf.or.jp/research" TargetMode="External"/><Relationship Id="rId85" Type="http://schemas.openxmlformats.org/officeDocument/2006/relationships/hyperlink" Target="https://www.nakatani-foundation.jp/" TargetMode="External"/><Relationship Id="rId150" Type="http://schemas.openxmlformats.org/officeDocument/2006/relationships/hyperlink" Target="https://www.swtf.or.jp/activity/commendation/" TargetMode="External"/><Relationship Id="rId171" Type="http://schemas.openxmlformats.org/officeDocument/2006/relationships/hyperlink" Target="https://www.sihd-bk.jp/corporation/collaboration/subsidy/innovation/" TargetMode="External"/><Relationship Id="rId192" Type="http://schemas.openxmlformats.org/officeDocument/2006/relationships/hyperlink" Target="https://www.newglass.jp/kenkyu/2024/" TargetMode="External"/><Relationship Id="rId206" Type="http://schemas.openxmlformats.org/officeDocument/2006/relationships/hyperlink" Target="https://m-alliance.j-milk.jp/" TargetMode="External"/><Relationship Id="rId227" Type="http://schemas.openxmlformats.org/officeDocument/2006/relationships/hyperlink" Target="https://cainz-dif.or.jp/grant/2023/" TargetMode="External"/><Relationship Id="rId248" Type="http://schemas.openxmlformats.org/officeDocument/2006/relationships/hyperlink" Target="https://www.nips.ac.jp/collabo/about.html" TargetMode="External"/><Relationship Id="rId269" Type="http://schemas.openxmlformats.org/officeDocument/2006/relationships/hyperlink" Target="https://www.nidec.com/jp/nagamori-f/awards/applicatioguidelines.html" TargetMode="External"/><Relationship Id="rId12" Type="http://schemas.openxmlformats.org/officeDocument/2006/relationships/hyperlink" Target="https://jssf.or.jp/researchgrant.html" TargetMode="External"/><Relationship Id="rId33" Type="http://schemas.openxmlformats.org/officeDocument/2006/relationships/hyperlink" Target="https://kyokai-kinki.jp/wp/wp-content/uploads/2023/03/ce9332f616f6f4eaaa22512b65d7a795-1.pdf" TargetMode="External"/><Relationship Id="rId108" Type="http://schemas.openxmlformats.org/officeDocument/2006/relationships/hyperlink" Target="https://www.af-info.or.jp/research/apply.html" TargetMode="External"/><Relationship Id="rId129" Type="http://schemas.openxmlformats.org/officeDocument/2006/relationships/hyperlink" Target="https://www.secomzaidan.jp/josei.html" TargetMode="External"/><Relationship Id="rId280" Type="http://schemas.openxmlformats.org/officeDocument/2006/relationships/hyperlink" Target="https://www.jpma.or.jp/information/industrial_policy/researchsupport/description.html" TargetMode="External"/><Relationship Id="rId315" Type="http://schemas.openxmlformats.org/officeDocument/2006/relationships/printerSettings" Target="../printerSettings/printerSettings1.bin"/><Relationship Id="rId54" Type="http://schemas.openxmlformats.org/officeDocument/2006/relationships/hyperlink" Target="https://c-finds.com/business/grant/" TargetMode="External"/><Relationship Id="rId75" Type="http://schemas.openxmlformats.org/officeDocument/2006/relationships/hyperlink" Target="https://www.amada-f.or.jp/" TargetMode="External"/><Relationship Id="rId96" Type="http://schemas.openxmlformats.org/officeDocument/2006/relationships/hyperlink" Target="https://japanfoundation.novartis.org/ja/programs/index.html" TargetMode="External"/><Relationship Id="rId140" Type="http://schemas.openxmlformats.org/officeDocument/2006/relationships/hyperlink" Target="https://www.yakusho.org/download/" TargetMode="External"/><Relationship Id="rId161" Type="http://schemas.openxmlformats.org/officeDocument/2006/relationships/hyperlink" Target="https://www.kajima-f.or.jp/grant-projects/research-meeting/" TargetMode="External"/><Relationship Id="rId182" Type="http://schemas.openxmlformats.org/officeDocument/2006/relationships/hyperlink" Target="https://www.jrw-relief-f.or.jp/aid/activity/" TargetMode="External"/><Relationship Id="rId217" Type="http://schemas.openxmlformats.org/officeDocument/2006/relationships/hyperlink" Target="https://www.nii.ac.jp/research/collaboration/koubo/" TargetMode="External"/><Relationship Id="rId6" Type="http://schemas.openxmlformats.org/officeDocument/2006/relationships/hyperlink" Target="https://tobe-maki.or.jp/grant/" TargetMode="External"/><Relationship Id="rId238" Type="http://schemas.openxmlformats.org/officeDocument/2006/relationships/hyperlink" Target="https://www.fujimori-f.or.jp/subsidy/requirements.html" TargetMode="External"/><Relationship Id="rId259" Type="http://schemas.openxmlformats.org/officeDocument/2006/relationships/hyperlink" Target="https://www.nibb.ac.jp/collabo/invite/2024.html" TargetMode="External"/><Relationship Id="rId23" Type="http://schemas.openxmlformats.org/officeDocument/2006/relationships/hyperlink" Target="https://www.naito-f.or.jp/jp/joseikn/jo_index.php?data=about" TargetMode="External"/><Relationship Id="rId119" Type="http://schemas.openxmlformats.org/officeDocument/2006/relationships/hyperlink" Target="https://www.ueharazaidan.or.jp/grants/login/" TargetMode="External"/><Relationship Id="rId270" Type="http://schemas.openxmlformats.org/officeDocument/2006/relationships/hyperlink" Target="https://www.k-academy.jp/researchgrant/" TargetMode="External"/><Relationship Id="rId291" Type="http://schemas.openxmlformats.org/officeDocument/2006/relationships/hyperlink" Target="https://fukadaken.or.jp/?page_id=484" TargetMode="External"/><Relationship Id="rId305" Type="http://schemas.openxmlformats.org/officeDocument/2006/relationships/hyperlink" Target="https://www.krf.or.jp/research" TargetMode="External"/><Relationship Id="rId44" Type="http://schemas.openxmlformats.org/officeDocument/2006/relationships/hyperlink" Target="https://www.tsuda.ac.jp/aboutus/umeko-award/index.html" TargetMode="External"/><Relationship Id="rId65" Type="http://schemas.openxmlformats.org/officeDocument/2006/relationships/hyperlink" Target="https://www.tyojyu.or.jp/zaidan/about-jigyo/koueki1/new-shien-2.html" TargetMode="External"/><Relationship Id="rId86" Type="http://schemas.openxmlformats.org/officeDocument/2006/relationships/hyperlink" Target="https://www.nakatani-foundation.jp/" TargetMode="External"/><Relationship Id="rId130" Type="http://schemas.openxmlformats.org/officeDocument/2006/relationships/hyperlink" Target="http://www.jwes.or.jp/jp/theme_grant/index.html" TargetMode="External"/><Relationship Id="rId151" Type="http://schemas.openxmlformats.org/officeDocument/2006/relationships/hyperlink" Target="https://www.katokinen.or.jp/category/applications" TargetMode="External"/><Relationship Id="rId172" Type="http://schemas.openxmlformats.org/officeDocument/2006/relationships/hyperlink" Target="https://www.rheuma-net.or.jp/rheuma/senmon/chosakenkyujosei.html" TargetMode="External"/><Relationship Id="rId193" Type="http://schemas.openxmlformats.org/officeDocument/2006/relationships/hyperlink" Target="https://www.taf.or.jp/" TargetMode="External"/><Relationship Id="rId207" Type="http://schemas.openxmlformats.org/officeDocument/2006/relationships/hyperlink" Target="https://m-alliance.j-milk.jp/" TargetMode="External"/><Relationship Id="rId228" Type="http://schemas.openxmlformats.org/officeDocument/2006/relationships/hyperlink" Target="https://www.woodtec-foundation.or.jp/research-assistance/guideline" TargetMode="External"/><Relationship Id="rId249" Type="http://schemas.openxmlformats.org/officeDocument/2006/relationships/hyperlink" Target="https://www.nips.ac.jp/collabo/about.html" TargetMode="External"/><Relationship Id="rId13" Type="http://schemas.openxmlformats.org/officeDocument/2006/relationships/hyperlink" Target="https://www.fujizai.or.jp/download.htm" TargetMode="External"/><Relationship Id="rId109" Type="http://schemas.openxmlformats.org/officeDocument/2006/relationships/hyperlink" Target="https://www.af-info.or.jp/research/apply.html" TargetMode="External"/><Relationship Id="rId260" Type="http://schemas.openxmlformats.org/officeDocument/2006/relationships/hyperlink" Target="https://www.nibb.ac.jp/collabo/invite/2024.html" TargetMode="External"/><Relationship Id="rId281" Type="http://schemas.openxmlformats.org/officeDocument/2006/relationships/hyperlink" Target="https://g-7foundation.or.jp/kenkyu.html" TargetMode="External"/><Relationship Id="rId316" Type="http://schemas.openxmlformats.org/officeDocument/2006/relationships/vmlDrawing" Target="../drawings/vmlDrawing1.vml"/><Relationship Id="rId34" Type="http://schemas.openxmlformats.org/officeDocument/2006/relationships/hyperlink" Target="http://www.sumitomo.or.jp/html/kiso/kisokagaku.htm"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20" Type="http://schemas.openxmlformats.org/officeDocument/2006/relationships/hyperlink" Target="https://www.hoyu-foundation.or.jp/subsidy" TargetMode="External"/><Relationship Id="rId141" Type="http://schemas.openxmlformats.org/officeDocument/2006/relationships/hyperlink" Target="https://www.ando-zaidan.jp/innovation/foodcreationsociety/" TargetMode="External"/><Relationship Id="rId7" Type="http://schemas.openxmlformats.org/officeDocument/2006/relationships/hyperlink" Target="http://www.river.or.jp/koeki/jyosei/post_49.html" TargetMode="External"/><Relationship Id="rId162" Type="http://schemas.openxmlformats.org/officeDocument/2006/relationships/hyperlink" Target="https://www.kajima-f.or.jp/grant-projects/overseas-dispatch/" TargetMode="External"/><Relationship Id="rId183" Type="http://schemas.openxmlformats.org/officeDocument/2006/relationships/hyperlink" Target="https://www.nagase-f.or.jp/" TargetMode="External"/><Relationship Id="rId218" Type="http://schemas.openxmlformats.org/officeDocument/2006/relationships/hyperlink" Target="http://ohfin.com/activities/apply/guideline" TargetMode="External"/><Relationship Id="rId239" Type="http://schemas.openxmlformats.org/officeDocument/2006/relationships/hyperlink" Target="https://www.uffec.com/_files/ugd/e6c074_490e5bbf09134e52b036238a44535688.pdf" TargetMode="External"/><Relationship Id="rId250" Type="http://schemas.openxmlformats.org/officeDocument/2006/relationships/hyperlink" Target="https://www.nips.ac.jp/collabo/about.html" TargetMode="External"/><Relationship Id="rId271" Type="http://schemas.openxmlformats.org/officeDocument/2006/relationships/hyperlink" Target="https://www.mitsubishi-zaidan.jp/" TargetMode="External"/><Relationship Id="rId292" Type="http://schemas.openxmlformats.org/officeDocument/2006/relationships/hyperlink" Target="https://www.mishima-kaiun.or.jp/assist/natural-science/" TargetMode="External"/><Relationship Id="rId306" Type="http://schemas.openxmlformats.org/officeDocument/2006/relationships/hyperlink" Target="https://www.krf.or.jp/research" TargetMode="External"/><Relationship Id="rId24" Type="http://schemas.openxmlformats.org/officeDocument/2006/relationships/hyperlink" Target="https://www.naito-f.or.jp/jp/joseikn/jo_index.php?data=about"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31" Type="http://schemas.openxmlformats.org/officeDocument/2006/relationships/hyperlink" Target="https://www.yazaki-found.jp/news/news20230601_001.html"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152" Type="http://schemas.openxmlformats.org/officeDocument/2006/relationships/hyperlink" Target="https://www.katokinen.or.jp/category/applications" TargetMode="External"/><Relationship Id="rId173" Type="http://schemas.openxmlformats.org/officeDocument/2006/relationships/hyperlink" Target="https://www.rheuma-net.or.jp/rheuma/senmon/pdf/jrfigakusho_r05.pdf" TargetMode="External"/><Relationship Id="rId194" Type="http://schemas.openxmlformats.org/officeDocument/2006/relationships/hyperlink" Target="https://www.taf.or.jp/" TargetMode="External"/><Relationship Id="rId199" Type="http://schemas.openxmlformats.org/officeDocument/2006/relationships/hyperlink" Target="https://www.ube.co.jp/ube_s_zaidan/" TargetMode="External"/><Relationship Id="rId203" Type="http://schemas.openxmlformats.org/officeDocument/2006/relationships/hyperlink" Target="https://www.iketani-zaidan.or.jp/system/?page_id=05" TargetMode="External"/><Relationship Id="rId208" Type="http://schemas.openxmlformats.org/officeDocument/2006/relationships/hyperlink" Target="https://www.jka-cycle.jp/shinsei" TargetMode="External"/><Relationship Id="rId229" Type="http://schemas.openxmlformats.org/officeDocument/2006/relationships/hyperlink" Target="https://www.fujifoundation.or.jp/" TargetMode="External"/><Relationship Id="rId19" Type="http://schemas.openxmlformats.org/officeDocument/2006/relationships/hyperlink" Target="http://melco-foundation.jp/" TargetMode="External"/><Relationship Id="rId224" Type="http://schemas.openxmlformats.org/officeDocument/2006/relationships/hyperlink" Target="https://www.nii.ac.jp/research/collaboration/koubo/" TargetMode="External"/><Relationship Id="rId240" Type="http://schemas.openxmlformats.org/officeDocument/2006/relationships/hyperlink" Target="https://www.uffec.com/_files/ugd/e6c074_d7b0c2c691e54f73a97db5b08a3fe50b.pdf" TargetMode="External"/><Relationship Id="rId245" Type="http://schemas.openxmlformats.org/officeDocument/2006/relationships/hyperlink" Target="https://www.nips.ac.jp/collabo/about.html" TargetMode="External"/><Relationship Id="rId261" Type="http://schemas.openxmlformats.org/officeDocument/2006/relationships/hyperlink" Target="https://www.nibb.ac.jp/collabo/invite/2024.html" TargetMode="External"/><Relationship Id="rId266" Type="http://schemas.openxmlformats.org/officeDocument/2006/relationships/hyperlink" Target="https://www.ffcr.or.jp/josei/boshu/post-60.html" TargetMode="External"/><Relationship Id="rId287" Type="http://schemas.openxmlformats.org/officeDocument/2006/relationships/hyperlink" Target="https://inouesho.jp/oubo/" TargetMode="External"/><Relationship Id="rId14" Type="http://schemas.openxmlformats.org/officeDocument/2006/relationships/hyperlink" Target="https://yokoyama-fdn.or.jp/kenkyujyosei/"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56" Type="http://schemas.openxmlformats.org/officeDocument/2006/relationships/hyperlink" Target="https://c-finds.com/business/grant/"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105" Type="http://schemas.openxmlformats.org/officeDocument/2006/relationships/hyperlink" Target="https://www.rinyaku-fdn.or.jp/jigyou/" TargetMode="External"/><Relationship Id="rId126" Type="http://schemas.openxmlformats.org/officeDocument/2006/relationships/hyperlink" Target="http://www.fost.or.jp/guidelines.html" TargetMode="External"/><Relationship Id="rId147" Type="http://schemas.openxmlformats.org/officeDocument/2006/relationships/hyperlink" Target="https://www.nichiyaku.or.jp/activities/investigation/report06.html" TargetMode="External"/><Relationship Id="rId168" Type="http://schemas.openxmlformats.org/officeDocument/2006/relationships/hyperlink" Target="https://www.maedakksz.or.jp/kokusai/" TargetMode="External"/><Relationship Id="rId282" Type="http://schemas.openxmlformats.org/officeDocument/2006/relationships/hyperlink" Target="https://www.nikkankyo.org/action/action6.htm" TargetMode="External"/><Relationship Id="rId312" Type="http://schemas.openxmlformats.org/officeDocument/2006/relationships/hyperlink" Target="https://www.rfha-jpn.org/" TargetMode="External"/><Relationship Id="rId317" Type="http://schemas.openxmlformats.org/officeDocument/2006/relationships/comments" Target="../comments1.xm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hyperlink" Target="https://www.hoyu-foundation.or.jp/subsidy" TargetMode="External"/><Relationship Id="rId142" Type="http://schemas.openxmlformats.org/officeDocument/2006/relationships/hyperlink" Target="https://www.hakuhodofoundation.or.jp/subsidy/" TargetMode="External"/><Relationship Id="rId163" Type="http://schemas.openxmlformats.org/officeDocument/2006/relationships/hyperlink" Target="https://www.kajima-f.or.jp/grant-projects/invitation-acceptance/" TargetMode="External"/><Relationship Id="rId184" Type="http://schemas.openxmlformats.org/officeDocument/2006/relationships/hyperlink" Target="https://www.nakatani-foundation.jp/business/grant_science_edu/next_generation_science/" TargetMode="External"/><Relationship Id="rId189" Type="http://schemas.openxmlformats.org/officeDocument/2006/relationships/hyperlink" Target="https://www.jss.or.jp/ikusei/sasakawa/" TargetMode="External"/><Relationship Id="rId219" Type="http://schemas.openxmlformats.org/officeDocument/2006/relationships/hyperlink" Target="https://www.nidec.com/jp/nagamori-f/awards/applicatioguidelines.html" TargetMode="External"/><Relationship Id="rId3" Type="http://schemas.openxmlformats.org/officeDocument/2006/relationships/hyperlink" Target="https://www.msd.co.jp/about/responsibility/ime/jigyo/" TargetMode="External"/><Relationship Id="rId214" Type="http://schemas.openxmlformats.org/officeDocument/2006/relationships/hyperlink" Target="https://www.sbs-kamatazaidan.or.jp/skzd/furtherance/" TargetMode="External"/><Relationship Id="rId230" Type="http://schemas.openxmlformats.org/officeDocument/2006/relationships/hyperlink" Target="https://www.fujifoundation.or.jp/" TargetMode="External"/><Relationship Id="rId235" Type="http://schemas.openxmlformats.org/officeDocument/2006/relationships/hyperlink" Target="https://kawanozaidan.or.jp/research_support/" TargetMode="External"/><Relationship Id="rId251" Type="http://schemas.openxmlformats.org/officeDocument/2006/relationships/hyperlink" Target="https://www.nibb.ac.jp/collabo/invite/2024.html" TargetMode="External"/><Relationship Id="rId256" Type="http://schemas.openxmlformats.org/officeDocument/2006/relationships/hyperlink" Target="http://www.pf.chiba-u.ac.jp/joint/offering.html" TargetMode="External"/><Relationship Id="rId277" Type="http://schemas.openxmlformats.org/officeDocument/2006/relationships/hyperlink" Target="https://www.gmof.or.jp/subsidies/" TargetMode="External"/><Relationship Id="rId298" Type="http://schemas.openxmlformats.org/officeDocument/2006/relationships/hyperlink" Target="https://www.takeda-sci.or.jp/research/assist/" TargetMode="External"/><Relationship Id="rId25" Type="http://schemas.openxmlformats.org/officeDocument/2006/relationships/hyperlink" Target="https://www.naito-f.or.jp/jp/joseikn/jo_index.php?data=about" TargetMode="External"/><Relationship Id="rId46" Type="http://schemas.openxmlformats.org/officeDocument/2006/relationships/hyperlink" Target="https://jiarf.org/wp/" TargetMode="External"/><Relationship Id="rId67" Type="http://schemas.openxmlformats.org/officeDocument/2006/relationships/hyperlink" Target="https://carbon-recycling-fund.jp/" TargetMode="External"/><Relationship Id="rId116" Type="http://schemas.openxmlformats.org/officeDocument/2006/relationships/hyperlink" Target="https://www.power-academy.jp/info/2023/003759.html" TargetMode="External"/><Relationship Id="rId137" Type="http://schemas.openxmlformats.org/officeDocument/2006/relationships/hyperlink" Target="http://www.katazaidan.or.jp/application/apply_for_grant/application_study/" TargetMode="External"/><Relationship Id="rId158" Type="http://schemas.openxmlformats.org/officeDocument/2006/relationships/hyperlink" Target="https://www.kajima-f.or.jp/grant-projects/research-grant/" TargetMode="External"/><Relationship Id="rId272" Type="http://schemas.openxmlformats.org/officeDocument/2006/relationships/hyperlink" Target="https://www.dpri.kyoto-u.ac.jp/collaborative/" TargetMode="External"/><Relationship Id="rId293" Type="http://schemas.openxmlformats.org/officeDocument/2006/relationships/hyperlink" Target="https://www.samco.co.jp/foundation/recruitment/" TargetMode="External"/><Relationship Id="rId302" Type="http://schemas.openxmlformats.org/officeDocument/2006/relationships/hyperlink" Target="https://www.takeda-sci.or.jp/research/assist/" TargetMode="External"/><Relationship Id="rId307" Type="http://schemas.openxmlformats.org/officeDocument/2006/relationships/hyperlink" Target="https://www.krf.or.jp/research" TargetMode="Externa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62" Type="http://schemas.openxmlformats.org/officeDocument/2006/relationships/hyperlink" Target="http://salon-de-k.jp/grant/description"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111" Type="http://schemas.openxmlformats.org/officeDocument/2006/relationships/hyperlink" Target="https://www.ueharazaidan.or.jp/grants/login/" TargetMode="External"/><Relationship Id="rId132" Type="http://schemas.openxmlformats.org/officeDocument/2006/relationships/hyperlink" Target="https://www.yazaki-found.jp/news/news20230601_001.html" TargetMode="External"/><Relationship Id="rId153" Type="http://schemas.openxmlformats.org/officeDocument/2006/relationships/hyperlink" Target="https://www.katokinen.or.jp/category/applications" TargetMode="External"/><Relationship Id="rId174" Type="http://schemas.openxmlformats.org/officeDocument/2006/relationships/hyperlink" Target="https://www.jss.or.jp/ikusei/sasakawa/" TargetMode="External"/><Relationship Id="rId179" Type="http://schemas.openxmlformats.org/officeDocument/2006/relationships/hyperlink" Target="https://noguchi.or.jp/human_resource/subsidy_award/subsidy_entry/" TargetMode="External"/><Relationship Id="rId195" Type="http://schemas.openxmlformats.org/officeDocument/2006/relationships/hyperlink" Target="http://www.fujizaidan.or.jp/" TargetMode="External"/><Relationship Id="rId209" Type="http://schemas.openxmlformats.org/officeDocument/2006/relationships/hyperlink" Target="https://www.jka-cycle.jp/shinsei" TargetMode="External"/><Relationship Id="rId190" Type="http://schemas.openxmlformats.org/officeDocument/2006/relationships/hyperlink" Target="http://melco-foundation.jp/apply/research/6388/" TargetMode="External"/><Relationship Id="rId204" Type="http://schemas.openxmlformats.org/officeDocument/2006/relationships/hyperlink" Target="https://www.kasen.or.jp/13475" TargetMode="External"/><Relationship Id="rId220" Type="http://schemas.openxmlformats.org/officeDocument/2006/relationships/hyperlink" Target="http://www.mazak-f.or.jp/05.html" TargetMode="External"/><Relationship Id="rId225" Type="http://schemas.openxmlformats.org/officeDocument/2006/relationships/hyperlink" Target="https://www.nii.ac.jp/research/collaboration/koubo/" TargetMode="External"/><Relationship Id="rId241" Type="http://schemas.openxmlformats.org/officeDocument/2006/relationships/hyperlink" Target="https://www.uffec.com/_files/ugd/e6c074_725bb4321180424b97b0d55bd484b1c3.pdf" TargetMode="External"/><Relationship Id="rId246" Type="http://schemas.openxmlformats.org/officeDocument/2006/relationships/hyperlink" Target="https://www.nips.ac.jp/collabo/about.html" TargetMode="External"/><Relationship Id="rId267" Type="http://schemas.openxmlformats.org/officeDocument/2006/relationships/hyperlink" Target="https://www.ffcr.or.jp/josei/boshu/post-60.html" TargetMode="External"/><Relationship Id="rId288" Type="http://schemas.openxmlformats.org/officeDocument/2006/relationships/hyperlink" Target="https://www.jaci.or.jp/recruit/page_02_13_2024.html" TargetMode="External"/><Relationship Id="rId15" Type="http://schemas.openxmlformats.org/officeDocument/2006/relationships/hyperlink" Target="https://www.inoue-zaidan.or.jp/" TargetMode="External"/><Relationship Id="rId36" Type="http://schemas.openxmlformats.org/officeDocument/2006/relationships/hyperlink" Target="https://www.taf.or.jp/"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27" Type="http://schemas.openxmlformats.org/officeDocument/2006/relationships/hyperlink" Target="http://www.fost.or.jp/guidelines.html" TargetMode="External"/><Relationship Id="rId262" Type="http://schemas.openxmlformats.org/officeDocument/2006/relationships/hyperlink" Target="https://www.nibb.ac.jp/collabo/invite/2024.html" TargetMode="External"/><Relationship Id="rId283" Type="http://schemas.openxmlformats.org/officeDocument/2006/relationships/hyperlink" Target="http://melco-foundation.jp/" TargetMode="External"/><Relationship Id="rId313" Type="http://schemas.openxmlformats.org/officeDocument/2006/relationships/hyperlink" Target="https://key-ysfoundation.jp/requirements.html" TargetMode="Externa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52" Type="http://schemas.openxmlformats.org/officeDocument/2006/relationships/hyperlink" Target="https://c-finds.com/business/grant/"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hyperlink" Target="https://www.descente.co.jp/ishimoto/" TargetMode="External"/><Relationship Id="rId143" Type="http://schemas.openxmlformats.org/officeDocument/2006/relationships/hyperlink" Target="https://www.matcha-and-health-research.org/requirement/" TargetMode="External"/><Relationship Id="rId148" Type="http://schemas.openxmlformats.org/officeDocument/2006/relationships/hyperlink" Target="https://www.sumitomolife.co.jp/about/csr/community/mirai_child/women/bosyu.html" TargetMode="External"/><Relationship Id="rId164" Type="http://schemas.openxmlformats.org/officeDocument/2006/relationships/hyperlink" Target="https://g-7foundation.or.jp/shuki-kenkyu.html" TargetMode="External"/><Relationship Id="rId169" Type="http://schemas.openxmlformats.org/officeDocument/2006/relationships/hyperlink" Target="https://www.maedakksz.or.jp/prize/" TargetMode="External"/><Relationship Id="rId185" Type="http://schemas.openxmlformats.org/officeDocument/2006/relationships/hyperlink" Target="https://www.kyoukaikenpo.or.jp/g7/cat740/sb7210/20230731/"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80" Type="http://schemas.openxmlformats.org/officeDocument/2006/relationships/hyperlink" Target="https://hagiwara-foundation.or.jp/program/grant2023/" TargetMode="External"/><Relationship Id="rId210" Type="http://schemas.openxmlformats.org/officeDocument/2006/relationships/hyperlink" Target="https://www.t-hito.or.jp/zaidan/toyamashou/index39th.html" TargetMode="External"/><Relationship Id="rId215" Type="http://schemas.openxmlformats.org/officeDocument/2006/relationships/hyperlink" Target="https://www.jst.go.jp/diversity/researcher/mscaward/index.html" TargetMode="External"/><Relationship Id="rId236" Type="http://schemas.openxmlformats.org/officeDocument/2006/relationships/hyperlink" Target="https://www.suntory.co.jp/sfnd/research/" TargetMode="External"/><Relationship Id="rId257" Type="http://schemas.openxmlformats.org/officeDocument/2006/relationships/hyperlink" Target="https://kficc.or.jp/introduction/researcher/requirements_2023.html" TargetMode="External"/><Relationship Id="rId278" Type="http://schemas.openxmlformats.org/officeDocument/2006/relationships/hyperlink" Target="https://www.nikkakyo.org/node/1108" TargetMode="External"/><Relationship Id="rId26" Type="http://schemas.openxmlformats.org/officeDocument/2006/relationships/hyperlink" Target="https://www.naito-f.or.jp/jp/joseikn/jo_index.php?data=about" TargetMode="External"/><Relationship Id="rId231" Type="http://schemas.openxmlformats.org/officeDocument/2006/relationships/hyperlink" Target="https://www.fujifoundation.or.jp/" TargetMode="External"/><Relationship Id="rId252" Type="http://schemas.openxmlformats.org/officeDocument/2006/relationships/hyperlink" Target="https://www.azbilyamatake.or.jp/grant.html" TargetMode="External"/><Relationship Id="rId273" Type="http://schemas.openxmlformats.org/officeDocument/2006/relationships/hyperlink" Target="https://www.jaame.or.jp/mdsi/activity/tech-grant_application.html" TargetMode="External"/><Relationship Id="rId294" Type="http://schemas.openxmlformats.org/officeDocument/2006/relationships/hyperlink" Target="http://nsr.t-zaidan.jp/" TargetMode="External"/><Relationship Id="rId308" Type="http://schemas.openxmlformats.org/officeDocument/2006/relationships/hyperlink" Target="https://www.krf.or.jp/research" TargetMode="External"/><Relationship Id="rId47" Type="http://schemas.openxmlformats.org/officeDocument/2006/relationships/hyperlink" Target="http://www.yasuda-mf.or.jp/josei_oubo.html" TargetMode="External"/><Relationship Id="rId68" Type="http://schemas.openxmlformats.org/officeDocument/2006/relationships/hyperlink" Target="https://www.ono-pharma.com/ja/zaidan"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33" Type="http://schemas.openxmlformats.org/officeDocument/2006/relationships/hyperlink" Target="https://www.yazaki-found.jp/news/news20230601_001.html" TargetMode="External"/><Relationship Id="rId154" Type="http://schemas.openxmlformats.org/officeDocument/2006/relationships/hyperlink" Target="https://www.katokinen.or.jp/category/applications" TargetMode="External"/><Relationship Id="rId175" Type="http://schemas.openxmlformats.org/officeDocument/2006/relationships/hyperlink" Target="https://www.jss.or.jp/ikusei/sasakawa/" TargetMode="External"/><Relationship Id="rId196" Type="http://schemas.openxmlformats.org/officeDocument/2006/relationships/hyperlink" Target="http://www.fujizaidan.or.jp/" TargetMode="External"/><Relationship Id="rId200" Type="http://schemas.openxmlformats.org/officeDocument/2006/relationships/hyperlink" Target="http://nsg-zaidan.or.jp/" TargetMode="External"/><Relationship Id="rId16" Type="http://schemas.openxmlformats.org/officeDocument/2006/relationships/hyperlink" Target="https://www.inoue-zaidan.or.jp/" TargetMode="External"/><Relationship Id="rId221" Type="http://schemas.openxmlformats.org/officeDocument/2006/relationships/hyperlink" Target="https://www.sgkz.or.jp/project/plant/download/outline.html" TargetMode="External"/><Relationship Id="rId242" Type="http://schemas.openxmlformats.org/officeDocument/2006/relationships/hyperlink" Target="https://www.ryouken.or.jp/josei/" TargetMode="External"/><Relationship Id="rId263" Type="http://schemas.openxmlformats.org/officeDocument/2006/relationships/hyperlink" Target="https://www.nibb.ac.jp/collabo/invite/2024.html" TargetMode="External"/><Relationship Id="rId284" Type="http://schemas.openxmlformats.org/officeDocument/2006/relationships/hyperlink" Target="https://www.jili.or.jp/workshop/josei/index.html" TargetMode="External"/><Relationship Id="rId37" Type="http://schemas.openxmlformats.org/officeDocument/2006/relationships/hyperlink" Target="http://www.sept.or.jp/jyoseijigyou.html" TargetMode="External"/><Relationship Id="rId58" Type="http://schemas.openxmlformats.org/officeDocument/2006/relationships/hyperlink" Target="http://www.ati.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123" Type="http://schemas.openxmlformats.org/officeDocument/2006/relationships/hyperlink" Target="https://www.tel.co.jp/rd/jointresearch/hq95qj00000002in-att/Application_guide.pdf" TargetMode="External"/><Relationship Id="rId144" Type="http://schemas.openxmlformats.org/officeDocument/2006/relationships/hyperlink" Target="https://www.shorai-foundation.or.jp/application/" TargetMode="External"/><Relationship Id="rId90" Type="http://schemas.openxmlformats.org/officeDocument/2006/relationships/hyperlink" Target="https://www.inamori-f.or.jp/inamori_grants" TargetMode="External"/><Relationship Id="rId165" Type="http://schemas.openxmlformats.org/officeDocument/2006/relationships/hyperlink" Target="https://www.suzukifound.jp/02program/program03.html" TargetMode="External"/><Relationship Id="rId186" Type="http://schemas.openxmlformats.org/officeDocument/2006/relationships/hyperlink" Target="https://www.nippon-shinyaku.co.jp/research_support/" TargetMode="External"/><Relationship Id="rId211" Type="http://schemas.openxmlformats.org/officeDocument/2006/relationships/hyperlink" Target="https://sugi-zaidan.jp/smf/reward-new/" TargetMode="External"/><Relationship Id="rId232" Type="http://schemas.openxmlformats.org/officeDocument/2006/relationships/hyperlink" Target="http://www.katof.or.jp/promotion.html" TargetMode="External"/><Relationship Id="rId253" Type="http://schemas.openxmlformats.org/officeDocument/2006/relationships/hyperlink" Target="https://www.takanofoods.co.jp/company/foundation/subsidy.html" TargetMode="External"/><Relationship Id="rId274" Type="http://schemas.openxmlformats.org/officeDocument/2006/relationships/hyperlink" Target="https://www.sapporoholdings.jp/foundation/publicoffering/" TargetMode="External"/><Relationship Id="rId295" Type="http://schemas.openxmlformats.org/officeDocument/2006/relationships/hyperlink" Target="https://www.nidec.com/jp/nagamori-f/subsidy/applicatioguidelines.html" TargetMode="External"/><Relationship Id="rId309" Type="http://schemas.openxmlformats.org/officeDocument/2006/relationships/hyperlink" Target="https://www.krf.or.jp/research" TargetMode="External"/><Relationship Id="rId27" Type="http://schemas.openxmlformats.org/officeDocument/2006/relationships/hyperlink" Target="https://www.kaketsuken.org/josei.html" TargetMode="External"/><Relationship Id="rId48" Type="http://schemas.openxmlformats.org/officeDocument/2006/relationships/hyperlink" Target="https://www.yuumi.or.jp/jyosei/" TargetMode="External"/><Relationship Id="rId69" Type="http://schemas.openxmlformats.org/officeDocument/2006/relationships/hyperlink" Target="https://www.kose-cosmetology.or.jp/research_support/researchSupport3.html" TargetMode="External"/><Relationship Id="rId113" Type="http://schemas.openxmlformats.org/officeDocument/2006/relationships/hyperlink" Target="https://www.ueharazaidan.or.jp/grants/login/" TargetMode="External"/><Relationship Id="rId134" Type="http://schemas.openxmlformats.org/officeDocument/2006/relationships/hyperlink" Target="https://www.iwatani-foundation.or.jp/grants/" TargetMode="External"/><Relationship Id="rId80" Type="http://schemas.openxmlformats.org/officeDocument/2006/relationships/hyperlink" Target="http://www.jade.dti.ne.jp/bankfund/youkou.html" TargetMode="External"/><Relationship Id="rId155" Type="http://schemas.openxmlformats.org/officeDocument/2006/relationships/hyperlink" Target="http://zaidan.taiyo-ltd.co.jp/outline.html" TargetMode="External"/><Relationship Id="rId176" Type="http://schemas.openxmlformats.org/officeDocument/2006/relationships/hyperlink" Target="https://www.ninjal.ac.jp/research/cfp/miyaji-fund/miyaji-award2/" TargetMode="External"/><Relationship Id="rId197" Type="http://schemas.openxmlformats.org/officeDocument/2006/relationships/hyperlink" Target="http://www.fujizaidan.or.jp/" TargetMode="External"/><Relationship Id="rId201" Type="http://schemas.openxmlformats.org/officeDocument/2006/relationships/hyperlink" Target="http://zaidan.taiyo-ltd.co.jp/outline.html" TargetMode="External"/><Relationship Id="rId222" Type="http://schemas.openxmlformats.org/officeDocument/2006/relationships/hyperlink" Target="https://www.naohikofukuoka-mf.or.jp/grant/essential-point/2023-essential-point/" TargetMode="External"/><Relationship Id="rId243" Type="http://schemas.openxmlformats.org/officeDocument/2006/relationships/hyperlink" Target="https://www.tasc.or.jp/assist/" TargetMode="External"/><Relationship Id="rId264" Type="http://schemas.openxmlformats.org/officeDocument/2006/relationships/hyperlink" Target="https://www.nibb.ac.jp/collabo/invite/2024.html" TargetMode="External"/><Relationship Id="rId285" Type="http://schemas.openxmlformats.org/officeDocument/2006/relationships/hyperlink" Target="http://melco-foundation.jp/" TargetMode="External"/><Relationship Id="rId17" Type="http://schemas.openxmlformats.org/officeDocument/2006/relationships/hyperlink" Target="http://www.jfe-21st-cf.or.jp/furtherance/entrance.html" TargetMode="External"/><Relationship Id="rId38" Type="http://schemas.openxmlformats.org/officeDocument/2006/relationships/hyperlink" Target="https://www.nomurafoundation.or.jp/category/social" TargetMode="External"/><Relationship Id="rId59" Type="http://schemas.openxmlformats.org/officeDocument/2006/relationships/hyperlink" Target="https://www.health-research.or.jp/" TargetMode="External"/><Relationship Id="rId103" Type="http://schemas.openxmlformats.org/officeDocument/2006/relationships/hyperlink" Target="https://www.rinyaku-fdn.or.jp/jigyou/" TargetMode="External"/><Relationship Id="rId124" Type="http://schemas.openxmlformats.org/officeDocument/2006/relationships/hyperlink" Target="https://www.japanprize.jp/subsidy_yoko.html" TargetMode="External"/><Relationship Id="rId310" Type="http://schemas.openxmlformats.org/officeDocument/2006/relationships/hyperlink" Target="https://www.krf.or.jp/research" TargetMode="External"/><Relationship Id="rId70" Type="http://schemas.openxmlformats.org/officeDocument/2006/relationships/hyperlink" Target="https://www.amada-f.or.jp/" TargetMode="External"/><Relationship Id="rId91" Type="http://schemas.openxmlformats.org/officeDocument/2006/relationships/hyperlink" Target="https://www.inamori-f.or.jp/inamori_grants" TargetMode="External"/><Relationship Id="rId145" Type="http://schemas.openxmlformats.org/officeDocument/2006/relationships/hyperlink" Target="https://www.shorai-foundation.or.jp/application/" TargetMode="External"/><Relationship Id="rId166" Type="http://schemas.openxmlformats.org/officeDocument/2006/relationships/hyperlink" Target="https://www.jcer.or.jp/about-jcer/incentive" TargetMode="External"/><Relationship Id="rId187" Type="http://schemas.openxmlformats.org/officeDocument/2006/relationships/hyperlink" Target="https://www.nakayama-zaidan.or.jp/subsidy/subsidy01.html" TargetMode="External"/><Relationship Id="rId1" Type="http://schemas.openxmlformats.org/officeDocument/2006/relationships/hyperlink" Target="https://www.nidec.com/jp/nagamori-f/subsidy/applicatioguidelines.html" TargetMode="External"/><Relationship Id="rId212" Type="http://schemas.openxmlformats.org/officeDocument/2006/relationships/hyperlink" Target="https://www.fujizai.or.jp/" TargetMode="External"/><Relationship Id="rId233" Type="http://schemas.openxmlformats.org/officeDocument/2006/relationships/hyperlink" Target="http://www.katof.or.jp/promotion.html" TargetMode="External"/><Relationship Id="rId254" Type="http://schemas.openxmlformats.org/officeDocument/2006/relationships/hyperlink" Target="https://www.cerij.or.jp/research_assistant_project/research_grant_project.html" TargetMode="External"/><Relationship Id="rId28" Type="http://schemas.openxmlformats.org/officeDocument/2006/relationships/hyperlink" Target="https://www.kaketsuken.org/josei.html" TargetMode="External"/><Relationship Id="rId49" Type="http://schemas.openxmlformats.org/officeDocument/2006/relationships/hyperlink" Target="https://www.yuumi.or.jp/jyosei/" TargetMode="External"/><Relationship Id="rId114" Type="http://schemas.openxmlformats.org/officeDocument/2006/relationships/hyperlink" Target="https://www.ueharazaidan.or.jp/grants/login/" TargetMode="External"/><Relationship Id="rId275" Type="http://schemas.openxmlformats.org/officeDocument/2006/relationships/hyperlink" Target="https://www.nakashima-foundation.org/kieikai/entry/index.html" TargetMode="External"/><Relationship Id="rId296" Type="http://schemas.openxmlformats.org/officeDocument/2006/relationships/hyperlink" Target="https://www.ds-fdn.or.jp/support/pi.html" TargetMode="External"/><Relationship Id="rId300" Type="http://schemas.openxmlformats.org/officeDocument/2006/relationships/hyperlink" Target="https://www.takeda-sci.or.jp/research/assist/" TargetMode="External"/><Relationship Id="rId60" Type="http://schemas.openxmlformats.org/officeDocument/2006/relationships/hyperlink" Target="https://www.ihep.jp/grant/" TargetMode="External"/><Relationship Id="rId81" Type="http://schemas.openxmlformats.org/officeDocument/2006/relationships/hyperlink" Target="https://www.jst.go.jp/start/sbir/call2023.html" TargetMode="External"/><Relationship Id="rId135" Type="http://schemas.openxmlformats.org/officeDocument/2006/relationships/hyperlink" Target="https://www.iwatani-foundation.or.jp/grants/" TargetMode="External"/><Relationship Id="rId156" Type="http://schemas.openxmlformats.org/officeDocument/2006/relationships/hyperlink" Target="http://group.dai-ichi-life.co.jp/d-housing/boshu.html" TargetMode="External"/><Relationship Id="rId177" Type="http://schemas.openxmlformats.org/officeDocument/2006/relationships/hyperlink" Target="https://www.ninjal.ac.jp/research/cfp/miyaji-fund/miyaji-award1/" TargetMode="External"/><Relationship Id="rId198" Type="http://schemas.openxmlformats.org/officeDocument/2006/relationships/hyperlink" Target="https://www.ube.co.jp/ube_s_zaidan/" TargetMode="External"/><Relationship Id="rId202" Type="http://schemas.openxmlformats.org/officeDocument/2006/relationships/hyperlink" Target="https://www.phrf.jp/aboutus/gaiyou_jyosei_oubo.php" TargetMode="External"/><Relationship Id="rId223" Type="http://schemas.openxmlformats.org/officeDocument/2006/relationships/hyperlink" Target="https://www.saltscience.or.jp/research/" TargetMode="External"/><Relationship Id="rId244" Type="http://schemas.openxmlformats.org/officeDocument/2006/relationships/hyperlink" Target="https://www.nig.ac.jp/welcome/kyoudoukenkyu/24/yoko.pdf"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265" Type="http://schemas.openxmlformats.org/officeDocument/2006/relationships/hyperlink" Target="https://www.nibb.ac.jp/collabo/invite/2024.html" TargetMode="External"/><Relationship Id="rId286" Type="http://schemas.openxmlformats.org/officeDocument/2006/relationships/hyperlink" Target="http://melco-foundation.jp/" TargetMode="External"/><Relationship Id="rId50" Type="http://schemas.openxmlformats.org/officeDocument/2006/relationships/hyperlink" Target="https://www.yuumi.or.jp/jyosei/" TargetMode="External"/><Relationship Id="rId104" Type="http://schemas.openxmlformats.org/officeDocument/2006/relationships/hyperlink" Target="https://www.rinyaku-fdn.or.jp/jigyou/" TargetMode="External"/><Relationship Id="rId125" Type="http://schemas.openxmlformats.org/officeDocument/2006/relationships/hyperlink" Target="https://www.suzukenzaidan.or.jp/" TargetMode="External"/><Relationship Id="rId146" Type="http://schemas.openxmlformats.org/officeDocument/2006/relationships/hyperlink" Target="https://www.osaka21.or.jp/jecfund/information/" TargetMode="External"/><Relationship Id="rId167" Type="http://schemas.openxmlformats.org/officeDocument/2006/relationships/hyperlink" Target="https://www.maedakksz.or.jp/kenkyu_front/" TargetMode="External"/><Relationship Id="rId188" Type="http://schemas.openxmlformats.org/officeDocument/2006/relationships/hyperlink" Target="https://www.jss.or.jp/ikusei/sasakawa/" TargetMode="External"/><Relationship Id="rId311" Type="http://schemas.openxmlformats.org/officeDocument/2006/relationships/hyperlink" Target="https://www.rfha-jpn.org/" TargetMode="Externa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213" Type="http://schemas.openxmlformats.org/officeDocument/2006/relationships/hyperlink" Target="https://www.e-nexco.co.jp/pressroom/head_office/2023/1002/00013000.html" TargetMode="External"/><Relationship Id="rId234" Type="http://schemas.openxmlformats.org/officeDocument/2006/relationships/hyperlink" Target="https://kawanozaidan.or.jp/research_support/" TargetMode="External"/><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55" Type="http://schemas.openxmlformats.org/officeDocument/2006/relationships/hyperlink" Target="http://www.pf.chiba-u.ac.jp/joint/offering.html" TargetMode="External"/><Relationship Id="rId276" Type="http://schemas.openxmlformats.org/officeDocument/2006/relationships/hyperlink" Target="http://www.ando-lab.or.jp/yo-ko-.html" TargetMode="External"/><Relationship Id="rId297" Type="http://schemas.openxmlformats.org/officeDocument/2006/relationships/hyperlink" Target="https://www.ds-fdn.or.jpl/" TargetMode="External"/><Relationship Id="rId40" Type="http://schemas.openxmlformats.org/officeDocument/2006/relationships/hyperlink" Target="https://www.ifo.or.jp/research/guide03.html" TargetMode="External"/><Relationship Id="rId115" Type="http://schemas.openxmlformats.org/officeDocument/2006/relationships/hyperlink" Target="https://www.ueharazaidan.or.jp/grants/login/" TargetMode="External"/><Relationship Id="rId136" Type="http://schemas.openxmlformats.org/officeDocument/2006/relationships/hyperlink" Target="http://www.katazaidan.or.jp/application/apply_for_grant/application_study/" TargetMode="External"/><Relationship Id="rId157" Type="http://schemas.openxmlformats.org/officeDocument/2006/relationships/hyperlink" Target="http://www.iijima-kinenzaidan.or.jp/" TargetMode="External"/><Relationship Id="rId178" Type="http://schemas.openxmlformats.org/officeDocument/2006/relationships/hyperlink" Target="https://www.secomzaidan.jp/tokutei.html" TargetMode="External"/><Relationship Id="rId301" Type="http://schemas.openxmlformats.org/officeDocument/2006/relationships/hyperlink" Target="https://www.takeda-sci.or.jp/research/assis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09"/>
  <sheetViews>
    <sheetView tabSelected="1" topLeftCell="A2" zoomScaleNormal="100" zoomScaleSheetLayoutView="115" workbookViewId="0">
      <selection activeCell="A337" sqref="A337"/>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60.375" style="11" customWidth="1"/>
    <col min="10" max="10" width="23.875" style="1" customWidth="1"/>
    <col min="11" max="11" width="26.625" style="2" customWidth="1"/>
    <col min="12" max="12" width="11.125" style="1" customWidth="1"/>
    <col min="13" max="13" width="10.625" style="17" customWidth="1"/>
    <col min="14" max="14" width="14.5" style="17" customWidth="1"/>
    <col min="15" max="15" width="18.25" style="17" customWidth="1"/>
    <col min="16" max="16" width="15.625" style="15" customWidth="1"/>
    <col min="17" max="17" width="22.375" style="13" customWidth="1"/>
    <col min="18" max="18" width="28.25" style="2" customWidth="1"/>
  </cols>
  <sheetData>
    <row r="1" spans="2:18" hidden="1">
      <c r="B1" s="77">
        <f ca="1">TODAY()</f>
        <v>45315</v>
      </c>
      <c r="H1" s="2"/>
    </row>
    <row r="2" spans="2:18" ht="19.5">
      <c r="B2" s="85" t="s">
        <v>20</v>
      </c>
      <c r="C2" s="85"/>
      <c r="D2" s="85"/>
      <c r="E2" s="85"/>
      <c r="F2" s="85"/>
      <c r="G2" s="85"/>
      <c r="H2" s="85"/>
      <c r="I2" s="85"/>
      <c r="J2" s="85"/>
      <c r="K2" s="85"/>
      <c r="L2" s="85"/>
      <c r="M2" s="85"/>
      <c r="N2" s="85"/>
      <c r="O2" s="85"/>
      <c r="P2" s="85"/>
      <c r="Q2" s="85"/>
    </row>
    <row r="3" spans="2:18" ht="19.5">
      <c r="B3" s="6"/>
      <c r="C3" s="5"/>
      <c r="D3" s="5"/>
      <c r="E3" s="5"/>
      <c r="F3" s="5"/>
      <c r="G3" s="10"/>
      <c r="H3" s="5"/>
      <c r="I3" s="10"/>
      <c r="J3" s="6"/>
      <c r="K3" s="5"/>
      <c r="L3" s="5"/>
      <c r="M3" s="18"/>
      <c r="N3" s="18"/>
      <c r="O3" s="18"/>
      <c r="P3" s="16"/>
      <c r="Q3" s="86">
        <v>45315</v>
      </c>
      <c r="R3" s="86"/>
    </row>
    <row r="4" spans="2:18" ht="15.75" customHeight="1">
      <c r="B4" s="6"/>
      <c r="C4" s="87" t="s">
        <v>15</v>
      </c>
      <c r="D4" s="87"/>
      <c r="E4" s="87"/>
      <c r="F4" s="87"/>
      <c r="G4" s="87"/>
      <c r="H4" s="87"/>
      <c r="I4" s="87"/>
      <c r="J4" s="87"/>
      <c r="K4" s="87"/>
      <c r="L4" s="87"/>
      <c r="M4" s="87"/>
      <c r="N4" s="87"/>
      <c r="O4" s="87"/>
      <c r="P4" s="87"/>
    </row>
    <row r="5" spans="2:18" ht="15.75" customHeight="1">
      <c r="B5" s="6"/>
      <c r="C5" s="88" t="s">
        <v>18</v>
      </c>
      <c r="D5" s="88"/>
      <c r="E5" s="88"/>
      <c r="F5" s="88"/>
      <c r="G5" s="88"/>
      <c r="H5" s="88"/>
      <c r="I5" s="88"/>
      <c r="J5" s="88"/>
      <c r="K5" s="88"/>
      <c r="L5" s="88"/>
      <c r="M5" s="88"/>
      <c r="N5" s="88"/>
      <c r="O5" s="88"/>
      <c r="P5" s="88"/>
      <c r="Q5" s="14"/>
    </row>
    <row r="6" spans="2:18" ht="15.75" customHeight="1">
      <c r="B6" s="6"/>
      <c r="C6" s="87" t="s">
        <v>17</v>
      </c>
      <c r="D6" s="87"/>
      <c r="E6" s="87"/>
      <c r="F6" s="87"/>
      <c r="G6" s="87"/>
      <c r="H6" s="87"/>
      <c r="I6" s="87"/>
      <c r="J6" s="87"/>
      <c r="K6" s="87"/>
      <c r="L6" s="87"/>
      <c r="M6" s="87"/>
      <c r="N6" s="87"/>
      <c r="O6" s="87"/>
      <c r="P6" s="87"/>
      <c r="Q6" s="14"/>
    </row>
    <row r="7" spans="2:18" ht="15.75" customHeight="1">
      <c r="B7" s="6"/>
      <c r="C7" s="87" t="s">
        <v>16</v>
      </c>
      <c r="D7" s="87"/>
      <c r="E7" s="87"/>
      <c r="F7" s="87"/>
      <c r="G7" s="87"/>
      <c r="H7" s="87"/>
      <c r="I7" s="87"/>
      <c r="J7" s="87"/>
      <c r="K7" s="87"/>
      <c r="L7" s="87"/>
      <c r="M7" s="87"/>
      <c r="N7" s="87"/>
      <c r="O7" s="87"/>
      <c r="P7" s="87"/>
      <c r="Q7" s="14"/>
    </row>
    <row r="8" spans="2:18" ht="15.75">
      <c r="B8" s="89" t="s">
        <v>0</v>
      </c>
      <c r="C8" s="90" t="s">
        <v>10</v>
      </c>
      <c r="D8" s="91" t="s">
        <v>19</v>
      </c>
      <c r="E8" s="91"/>
      <c r="F8" s="91"/>
      <c r="G8" s="92" t="s">
        <v>1</v>
      </c>
      <c r="H8" s="92" t="s">
        <v>6</v>
      </c>
      <c r="I8" s="92" t="s">
        <v>23</v>
      </c>
      <c r="J8" s="92" t="s">
        <v>1571</v>
      </c>
      <c r="K8" s="101" t="s">
        <v>2</v>
      </c>
      <c r="L8" s="102"/>
      <c r="M8" s="95" t="s">
        <v>11</v>
      </c>
      <c r="N8" s="95" t="s">
        <v>12</v>
      </c>
      <c r="O8" s="95" t="s">
        <v>13</v>
      </c>
      <c r="P8" s="99" t="s">
        <v>14</v>
      </c>
      <c r="Q8" s="97" t="s">
        <v>4</v>
      </c>
      <c r="R8" s="94" t="s">
        <v>5</v>
      </c>
    </row>
    <row r="9" spans="2:18" ht="184.5" customHeight="1">
      <c r="B9" s="89"/>
      <c r="C9" s="90"/>
      <c r="D9" s="3" t="s">
        <v>7</v>
      </c>
      <c r="E9" s="3" t="s">
        <v>8</v>
      </c>
      <c r="F9" s="3" t="s">
        <v>9</v>
      </c>
      <c r="G9" s="93"/>
      <c r="H9" s="93"/>
      <c r="I9" s="93"/>
      <c r="J9" s="93"/>
      <c r="K9" s="4" t="s">
        <v>24</v>
      </c>
      <c r="L9" s="9" t="s">
        <v>3</v>
      </c>
      <c r="M9" s="96"/>
      <c r="N9" s="96"/>
      <c r="O9" s="96"/>
      <c r="P9" s="100"/>
      <c r="Q9" s="98"/>
      <c r="R9" s="94"/>
    </row>
    <row r="10" spans="2:18" ht="58.5" hidden="1" customHeight="1">
      <c r="B10" s="23" t="s">
        <v>86</v>
      </c>
      <c r="C10" s="47" t="str">
        <f t="shared" ref="C10:C60" ca="1" si="0">IF($B$1&gt;O10, "終了", IF(O10 - $B$1 &lt;= 14, "要問合", "受付中"))</f>
        <v>終了</v>
      </c>
      <c r="D10" s="23" t="s">
        <v>21</v>
      </c>
      <c r="E10" s="23"/>
      <c r="F10" s="23"/>
      <c r="G10" s="25" t="s">
        <v>87</v>
      </c>
      <c r="H10" s="26" t="s">
        <v>88</v>
      </c>
      <c r="I10" s="27" t="s">
        <v>30</v>
      </c>
      <c r="J10" s="28">
        <v>1000</v>
      </c>
      <c r="K10" s="29" t="s">
        <v>31</v>
      </c>
      <c r="L10" s="29" t="s">
        <v>32</v>
      </c>
      <c r="M10" s="30"/>
      <c r="N10" s="31">
        <f t="shared" ref="N10:N54" si="1">O10-14</f>
        <v>45047</v>
      </c>
      <c r="O10" s="30">
        <v>45061</v>
      </c>
      <c r="P10" s="32" t="s">
        <v>33</v>
      </c>
      <c r="Q10" s="33" t="s">
        <v>34</v>
      </c>
      <c r="R10" s="34"/>
    </row>
    <row r="11" spans="2:18" ht="46.5" hidden="1" customHeight="1">
      <c r="B11" s="35" t="s">
        <v>89</v>
      </c>
      <c r="C11" s="47" t="str">
        <f t="shared" ca="1" si="0"/>
        <v>終了</v>
      </c>
      <c r="D11" s="24"/>
      <c r="E11" s="24" t="s">
        <v>21</v>
      </c>
      <c r="F11" s="23"/>
      <c r="G11" s="36" t="s">
        <v>35</v>
      </c>
      <c r="H11" s="27" t="s">
        <v>36</v>
      </c>
      <c r="I11" s="27" t="s">
        <v>38</v>
      </c>
      <c r="J11" s="28" t="s">
        <v>40</v>
      </c>
      <c r="K11" s="29" t="s">
        <v>28</v>
      </c>
      <c r="L11" s="23" t="s">
        <v>28</v>
      </c>
      <c r="M11" s="30">
        <v>44986</v>
      </c>
      <c r="N11" s="31">
        <f t="shared" si="1"/>
        <v>45063</v>
      </c>
      <c r="O11" s="30">
        <v>45077</v>
      </c>
      <c r="P11" s="32" t="s">
        <v>39</v>
      </c>
      <c r="Q11" s="33" t="s">
        <v>37</v>
      </c>
      <c r="R11" s="37"/>
    </row>
    <row r="12" spans="2:18" ht="217.5" hidden="1" customHeight="1">
      <c r="B12" s="35" t="s">
        <v>89</v>
      </c>
      <c r="C12" s="47" t="str">
        <f t="shared" ca="1" si="0"/>
        <v>終了</v>
      </c>
      <c r="D12" s="24"/>
      <c r="E12" s="24" t="s">
        <v>21</v>
      </c>
      <c r="F12" s="23"/>
      <c r="G12" s="36" t="s">
        <v>35</v>
      </c>
      <c r="H12" s="27" t="s">
        <v>36</v>
      </c>
      <c r="I12" s="27" t="s">
        <v>41</v>
      </c>
      <c r="J12" s="28" t="s">
        <v>40</v>
      </c>
      <c r="K12" s="29" t="s">
        <v>28</v>
      </c>
      <c r="L12" s="23" t="s">
        <v>28</v>
      </c>
      <c r="M12" s="30">
        <v>45017</v>
      </c>
      <c r="N12" s="31">
        <f t="shared" si="1"/>
        <v>45093</v>
      </c>
      <c r="O12" s="30">
        <v>45107</v>
      </c>
      <c r="P12" s="32" t="s">
        <v>39</v>
      </c>
      <c r="Q12" s="33" t="s">
        <v>37</v>
      </c>
      <c r="R12" s="37"/>
    </row>
    <row r="13" spans="2:18" ht="92.25" hidden="1" customHeight="1">
      <c r="B13" s="35" t="s">
        <v>93</v>
      </c>
      <c r="C13" s="47" t="str">
        <f t="shared" ca="1" si="0"/>
        <v>終了</v>
      </c>
      <c r="D13" s="24"/>
      <c r="E13" s="24" t="s">
        <v>21</v>
      </c>
      <c r="F13" s="24"/>
      <c r="G13" s="38" t="s">
        <v>25</v>
      </c>
      <c r="H13" s="35" t="s">
        <v>42</v>
      </c>
      <c r="I13" s="38" t="s">
        <v>53</v>
      </c>
      <c r="J13" s="23" t="s">
        <v>43</v>
      </c>
      <c r="K13" s="23" t="s">
        <v>28</v>
      </c>
      <c r="L13" s="23" t="s">
        <v>28</v>
      </c>
      <c r="M13" s="31">
        <v>45017</v>
      </c>
      <c r="N13" s="31">
        <f t="shared" si="1"/>
        <v>45032</v>
      </c>
      <c r="O13" s="31">
        <v>45046</v>
      </c>
      <c r="P13" s="39" t="s">
        <v>54</v>
      </c>
      <c r="Q13" s="33" t="s">
        <v>44</v>
      </c>
      <c r="R13" s="37"/>
    </row>
    <row r="14" spans="2:18" ht="260.25" hidden="1" customHeight="1">
      <c r="B14" s="35" t="s">
        <v>94</v>
      </c>
      <c r="C14" s="47" t="str">
        <f t="shared" ca="1" si="0"/>
        <v>終了</v>
      </c>
      <c r="D14" s="24"/>
      <c r="E14" s="24" t="s">
        <v>21</v>
      </c>
      <c r="F14" s="24"/>
      <c r="G14" s="38" t="s">
        <v>45</v>
      </c>
      <c r="H14" s="35" t="s">
        <v>42</v>
      </c>
      <c r="I14" s="38" t="s">
        <v>55</v>
      </c>
      <c r="J14" s="40">
        <v>2000</v>
      </c>
      <c r="K14" s="23" t="s">
        <v>28</v>
      </c>
      <c r="L14" s="23" t="s">
        <v>28</v>
      </c>
      <c r="M14" s="31">
        <v>44986</v>
      </c>
      <c r="N14" s="31">
        <f t="shared" si="1"/>
        <v>45030</v>
      </c>
      <c r="O14" s="31">
        <v>45044</v>
      </c>
      <c r="P14" s="41" t="s">
        <v>46</v>
      </c>
      <c r="Q14" s="33" t="s">
        <v>47</v>
      </c>
      <c r="R14" s="37"/>
    </row>
    <row r="15" spans="2:18" ht="99" hidden="1" customHeight="1">
      <c r="B15" s="35" t="s">
        <v>95</v>
      </c>
      <c r="C15" s="47" t="str">
        <f t="shared" ca="1" si="0"/>
        <v>終了</v>
      </c>
      <c r="D15" s="23" t="s">
        <v>21</v>
      </c>
      <c r="E15" s="23" t="s">
        <v>21</v>
      </c>
      <c r="F15" s="42"/>
      <c r="G15" s="38" t="s">
        <v>48</v>
      </c>
      <c r="H15" s="38" t="s">
        <v>49</v>
      </c>
      <c r="I15" s="38" t="s">
        <v>50</v>
      </c>
      <c r="J15" s="43">
        <v>1000</v>
      </c>
      <c r="K15" s="34" t="s">
        <v>56</v>
      </c>
      <c r="L15" s="23" t="s">
        <v>28</v>
      </c>
      <c r="M15" s="23" t="s">
        <v>28</v>
      </c>
      <c r="N15" s="31">
        <f t="shared" si="1"/>
        <v>45022</v>
      </c>
      <c r="O15" s="31">
        <v>45036</v>
      </c>
      <c r="P15" s="41" t="s">
        <v>51</v>
      </c>
      <c r="Q15" s="33" t="s">
        <v>52</v>
      </c>
      <c r="R15" s="44"/>
    </row>
    <row r="16" spans="2:18" ht="180.75" hidden="1" customHeight="1">
      <c r="B16" s="35" t="s">
        <v>96</v>
      </c>
      <c r="C16" s="47" t="str">
        <f t="shared" ca="1" si="0"/>
        <v>終了</v>
      </c>
      <c r="D16" s="23" t="s">
        <v>21</v>
      </c>
      <c r="E16" s="24"/>
      <c r="F16" s="24"/>
      <c r="G16" s="38" t="s">
        <v>57</v>
      </c>
      <c r="H16" s="35" t="s">
        <v>58</v>
      </c>
      <c r="I16" s="38" t="s">
        <v>59</v>
      </c>
      <c r="J16" s="40">
        <v>2000</v>
      </c>
      <c r="K16" s="23" t="s">
        <v>28</v>
      </c>
      <c r="L16" s="23" t="s">
        <v>28</v>
      </c>
      <c r="M16" s="31">
        <v>45017</v>
      </c>
      <c r="N16" s="31">
        <f t="shared" si="1"/>
        <v>45093</v>
      </c>
      <c r="O16" s="31">
        <v>45107</v>
      </c>
      <c r="P16" s="41">
        <v>45219</v>
      </c>
      <c r="Q16" s="33" t="s">
        <v>60</v>
      </c>
      <c r="R16" s="37"/>
    </row>
    <row r="17" spans="1:18" ht="81" hidden="1" customHeight="1">
      <c r="B17" s="35" t="s">
        <v>97</v>
      </c>
      <c r="C17" s="47" t="str">
        <f t="shared" ca="1" si="0"/>
        <v>終了</v>
      </c>
      <c r="D17" s="24"/>
      <c r="E17" s="23" t="s">
        <v>21</v>
      </c>
      <c r="F17" s="24"/>
      <c r="G17" s="38" t="s">
        <v>61</v>
      </c>
      <c r="H17" s="35" t="s">
        <v>62</v>
      </c>
      <c r="I17" s="38" t="s">
        <v>85</v>
      </c>
      <c r="J17" s="34" t="s">
        <v>63</v>
      </c>
      <c r="K17" s="34" t="s">
        <v>64</v>
      </c>
      <c r="L17" s="45" t="s">
        <v>22</v>
      </c>
      <c r="M17" s="31">
        <v>45017</v>
      </c>
      <c r="N17" s="31">
        <f t="shared" si="1"/>
        <v>45089</v>
      </c>
      <c r="O17" s="31">
        <v>45103</v>
      </c>
      <c r="P17" s="39" t="s">
        <v>65</v>
      </c>
      <c r="Q17" s="33" t="s">
        <v>66</v>
      </c>
      <c r="R17" s="37"/>
    </row>
    <row r="18" spans="1:18" ht="38.25" hidden="1" customHeight="1">
      <c r="B18" s="35" t="s">
        <v>98</v>
      </c>
      <c r="C18" s="47" t="str">
        <f t="shared" ca="1" si="0"/>
        <v>終了</v>
      </c>
      <c r="D18" s="24"/>
      <c r="E18" s="23" t="s">
        <v>21</v>
      </c>
      <c r="F18" s="24"/>
      <c r="G18" s="38" t="s">
        <v>67</v>
      </c>
      <c r="H18" s="35" t="s">
        <v>68</v>
      </c>
      <c r="I18" s="38" t="s">
        <v>69</v>
      </c>
      <c r="J18" s="34" t="s">
        <v>27</v>
      </c>
      <c r="K18" s="29" t="s">
        <v>28</v>
      </c>
      <c r="L18" s="29" t="s">
        <v>28</v>
      </c>
      <c r="M18" s="31">
        <v>45000</v>
      </c>
      <c r="N18" s="31">
        <f t="shared" si="1"/>
        <v>45063</v>
      </c>
      <c r="O18" s="31">
        <v>45077</v>
      </c>
      <c r="P18" s="41" t="s">
        <v>70</v>
      </c>
      <c r="Q18" s="33" t="s">
        <v>71</v>
      </c>
      <c r="R18" s="37"/>
    </row>
    <row r="19" spans="1:18" ht="45.75" hidden="1" customHeight="1">
      <c r="B19" s="35" t="s">
        <v>99</v>
      </c>
      <c r="C19" s="47" t="str">
        <f t="shared" ca="1" si="0"/>
        <v>終了</v>
      </c>
      <c r="D19" s="24"/>
      <c r="E19" s="23" t="s">
        <v>21</v>
      </c>
      <c r="F19" s="24"/>
      <c r="G19" s="38" t="s">
        <v>67</v>
      </c>
      <c r="H19" s="38" t="s">
        <v>73</v>
      </c>
      <c r="I19" s="38" t="s">
        <v>74</v>
      </c>
      <c r="J19" s="29" t="s">
        <v>28</v>
      </c>
      <c r="K19" s="29" t="s">
        <v>28</v>
      </c>
      <c r="L19" s="29" t="s">
        <v>22</v>
      </c>
      <c r="M19" s="46"/>
      <c r="N19" s="31">
        <f t="shared" si="1"/>
        <v>45063</v>
      </c>
      <c r="O19" s="31">
        <v>45077</v>
      </c>
      <c r="P19" s="41" t="s">
        <v>70</v>
      </c>
      <c r="Q19" s="33" t="s">
        <v>72</v>
      </c>
      <c r="R19" s="37"/>
    </row>
    <row r="20" spans="1:18" s="7" customFormat="1" ht="131.25" hidden="1" customHeight="1">
      <c r="B20" s="35" t="s">
        <v>90</v>
      </c>
      <c r="C20" s="47" t="str">
        <f t="shared" ca="1" si="0"/>
        <v>終了</v>
      </c>
      <c r="D20" s="23" t="s">
        <v>21</v>
      </c>
      <c r="E20" s="23" t="s">
        <v>21</v>
      </c>
      <c r="F20" s="47"/>
      <c r="G20" s="38" t="s">
        <v>75</v>
      </c>
      <c r="H20" s="35" t="s">
        <v>76</v>
      </c>
      <c r="I20" s="38" t="s">
        <v>77</v>
      </c>
      <c r="J20" s="29" t="s">
        <v>28</v>
      </c>
      <c r="K20" s="29" t="s">
        <v>28</v>
      </c>
      <c r="L20" s="23"/>
      <c r="M20" s="31">
        <v>45027</v>
      </c>
      <c r="N20" s="31">
        <f t="shared" si="1"/>
        <v>45041</v>
      </c>
      <c r="O20" s="31">
        <v>45055</v>
      </c>
      <c r="P20" s="41" t="s">
        <v>79</v>
      </c>
      <c r="Q20" s="33" t="s">
        <v>78</v>
      </c>
      <c r="R20" s="37" t="s">
        <v>29</v>
      </c>
    </row>
    <row r="21" spans="1:18" s="7" customFormat="1" ht="63.75" hidden="1" customHeight="1">
      <c r="B21" s="35" t="s">
        <v>91</v>
      </c>
      <c r="C21" s="47" t="str">
        <f t="shared" ca="1" si="0"/>
        <v>終了</v>
      </c>
      <c r="D21" s="24"/>
      <c r="E21" s="24"/>
      <c r="F21" s="47" t="s">
        <v>100</v>
      </c>
      <c r="G21" s="38" t="s">
        <v>80</v>
      </c>
      <c r="H21" s="38" t="s">
        <v>81</v>
      </c>
      <c r="I21" s="38" t="s">
        <v>83</v>
      </c>
      <c r="J21" s="34" t="s">
        <v>82</v>
      </c>
      <c r="K21" s="23" t="s">
        <v>26</v>
      </c>
      <c r="L21" s="23" t="s">
        <v>28</v>
      </c>
      <c r="M21" s="31">
        <v>45017</v>
      </c>
      <c r="N21" s="31">
        <f t="shared" si="1"/>
        <v>45093</v>
      </c>
      <c r="O21" s="31">
        <v>45107</v>
      </c>
      <c r="P21" s="41" t="s">
        <v>65</v>
      </c>
      <c r="Q21" s="33" t="s">
        <v>84</v>
      </c>
      <c r="R21" s="38"/>
    </row>
    <row r="22" spans="1:18" s="7" customFormat="1" ht="64.5" hidden="1" customHeight="1">
      <c r="B22" s="35" t="s">
        <v>92</v>
      </c>
      <c r="C22" s="47" t="str">
        <f t="shared" ca="1" si="0"/>
        <v>終了</v>
      </c>
      <c r="D22" s="24"/>
      <c r="E22" s="24" t="s">
        <v>21</v>
      </c>
      <c r="F22" s="47"/>
      <c r="G22" s="48" t="s">
        <v>101</v>
      </c>
      <c r="H22" s="48" t="s">
        <v>102</v>
      </c>
      <c r="I22" s="49" t="s">
        <v>103</v>
      </c>
      <c r="J22" s="50" t="s">
        <v>104</v>
      </c>
      <c r="K22" s="23" t="s">
        <v>28</v>
      </c>
      <c r="L22" s="51" t="s">
        <v>105</v>
      </c>
      <c r="M22" s="52">
        <v>45017</v>
      </c>
      <c r="N22" s="31">
        <f t="shared" si="1"/>
        <v>45093</v>
      </c>
      <c r="O22" s="52">
        <v>45107</v>
      </c>
      <c r="P22" s="32" t="s">
        <v>106</v>
      </c>
      <c r="Q22" s="33" t="s">
        <v>118</v>
      </c>
      <c r="R22" s="38"/>
    </row>
    <row r="23" spans="1:18" s="7" customFormat="1" ht="105" hidden="1" customHeight="1">
      <c r="B23" s="35" t="s">
        <v>110</v>
      </c>
      <c r="C23" s="47" t="str">
        <f t="shared" ca="1" si="0"/>
        <v>終了</v>
      </c>
      <c r="D23" s="53"/>
      <c r="E23" s="53" t="s">
        <v>21</v>
      </c>
      <c r="F23" s="54"/>
      <c r="G23" s="48" t="s">
        <v>101</v>
      </c>
      <c r="H23" s="48" t="s">
        <v>102</v>
      </c>
      <c r="I23" s="27" t="s">
        <v>107</v>
      </c>
      <c r="J23" s="28">
        <v>4000</v>
      </c>
      <c r="K23" s="23" t="s">
        <v>28</v>
      </c>
      <c r="L23" s="55" t="s">
        <v>105</v>
      </c>
      <c r="M23" s="30">
        <v>45017</v>
      </c>
      <c r="N23" s="31">
        <f t="shared" si="1"/>
        <v>45093</v>
      </c>
      <c r="O23" s="30">
        <v>45107</v>
      </c>
      <c r="P23" s="32" t="s">
        <v>106</v>
      </c>
      <c r="Q23" s="56" t="s">
        <v>118</v>
      </c>
      <c r="R23" s="34"/>
    </row>
    <row r="24" spans="1:18" s="7" customFormat="1" ht="170.25" hidden="1" customHeight="1">
      <c r="B24" s="55" t="s">
        <v>110</v>
      </c>
      <c r="C24" s="47" t="str">
        <f t="shared" ca="1" si="0"/>
        <v>終了</v>
      </c>
      <c r="D24" s="24"/>
      <c r="E24" s="53" t="s">
        <v>21</v>
      </c>
      <c r="F24" s="24"/>
      <c r="G24" s="48" t="s">
        <v>101</v>
      </c>
      <c r="H24" s="48" t="s">
        <v>102</v>
      </c>
      <c r="I24" s="27" t="s">
        <v>108</v>
      </c>
      <c r="J24" s="28" t="s">
        <v>109</v>
      </c>
      <c r="K24" s="23" t="s">
        <v>28</v>
      </c>
      <c r="L24" s="55" t="s">
        <v>105</v>
      </c>
      <c r="M24" s="30">
        <v>45017</v>
      </c>
      <c r="N24" s="31">
        <f t="shared" si="1"/>
        <v>45093</v>
      </c>
      <c r="O24" s="30">
        <v>45107</v>
      </c>
      <c r="P24" s="32" t="s">
        <v>119</v>
      </c>
      <c r="Q24" s="33" t="s">
        <v>118</v>
      </c>
      <c r="R24" s="34"/>
    </row>
    <row r="25" spans="1:18" ht="102" hidden="1" customHeight="1">
      <c r="B25" s="55" t="s">
        <v>111</v>
      </c>
      <c r="C25" s="47" t="str">
        <f t="shared" ca="1" si="0"/>
        <v>終了</v>
      </c>
      <c r="D25" s="24"/>
      <c r="E25" s="53"/>
      <c r="F25" s="24" t="s">
        <v>21</v>
      </c>
      <c r="G25" s="36" t="s">
        <v>112</v>
      </c>
      <c r="H25" s="36" t="s">
        <v>113</v>
      </c>
      <c r="I25" s="27" t="s">
        <v>114</v>
      </c>
      <c r="J25" s="28" t="s">
        <v>115</v>
      </c>
      <c r="K25" s="23" t="s">
        <v>28</v>
      </c>
      <c r="L25" s="23" t="s">
        <v>28</v>
      </c>
      <c r="M25" s="30">
        <v>45017</v>
      </c>
      <c r="N25" s="31">
        <f t="shared" si="1"/>
        <v>45047</v>
      </c>
      <c r="O25" s="30">
        <v>45061</v>
      </c>
      <c r="P25" s="32"/>
      <c r="Q25" s="33"/>
      <c r="R25" s="34"/>
    </row>
    <row r="26" spans="1:18" ht="69" hidden="1" customHeight="1">
      <c r="B26" s="55" t="s">
        <v>111</v>
      </c>
      <c r="C26" s="47" t="str">
        <f t="shared" ca="1" si="0"/>
        <v>終了</v>
      </c>
      <c r="D26" s="57"/>
      <c r="E26" s="57"/>
      <c r="F26" s="24" t="s">
        <v>21</v>
      </c>
      <c r="G26" s="36" t="s">
        <v>112</v>
      </c>
      <c r="H26" s="36" t="s">
        <v>120</v>
      </c>
      <c r="I26" s="27" t="s">
        <v>121</v>
      </c>
      <c r="J26" s="28">
        <v>500</v>
      </c>
      <c r="K26" s="29" t="s">
        <v>116</v>
      </c>
      <c r="L26" s="23" t="s">
        <v>28</v>
      </c>
      <c r="M26" s="30">
        <v>45078</v>
      </c>
      <c r="N26" s="31">
        <f t="shared" si="1"/>
        <v>45185</v>
      </c>
      <c r="O26" s="30">
        <v>45199</v>
      </c>
      <c r="P26" s="32" t="s">
        <v>117</v>
      </c>
      <c r="Q26" s="33"/>
      <c r="R26" s="34"/>
    </row>
    <row r="27" spans="1:18" ht="75.75" hidden="1" customHeight="1">
      <c r="B27" s="55" t="s">
        <v>122</v>
      </c>
      <c r="C27" s="47" t="str">
        <f t="shared" ca="1" si="0"/>
        <v>終了</v>
      </c>
      <c r="D27" s="57" t="s">
        <v>21</v>
      </c>
      <c r="E27" s="57" t="s">
        <v>21</v>
      </c>
      <c r="F27" s="24"/>
      <c r="G27" s="36" t="s">
        <v>123</v>
      </c>
      <c r="H27" s="36" t="s">
        <v>124</v>
      </c>
      <c r="I27" s="27" t="s">
        <v>125</v>
      </c>
      <c r="J27" s="28">
        <v>12000</v>
      </c>
      <c r="K27" s="23" t="s">
        <v>28</v>
      </c>
      <c r="L27" s="55"/>
      <c r="M27" s="30">
        <v>45017</v>
      </c>
      <c r="N27" s="31">
        <f t="shared" si="1"/>
        <v>45124</v>
      </c>
      <c r="O27" s="30">
        <v>45138</v>
      </c>
      <c r="P27" s="32" t="s">
        <v>126</v>
      </c>
      <c r="Q27" s="33" t="s">
        <v>127</v>
      </c>
      <c r="R27" s="34" t="s">
        <v>225</v>
      </c>
    </row>
    <row r="28" spans="1:18" ht="89.25" hidden="1" customHeight="1">
      <c r="B28" s="55" t="s">
        <v>128</v>
      </c>
      <c r="C28" s="47" t="str">
        <f t="shared" ca="1" si="0"/>
        <v>終了</v>
      </c>
      <c r="D28" s="57"/>
      <c r="E28" s="57" t="s">
        <v>21</v>
      </c>
      <c r="F28" s="24"/>
      <c r="G28" s="36" t="s">
        <v>129</v>
      </c>
      <c r="H28" s="36" t="s">
        <v>130</v>
      </c>
      <c r="I28" s="27" t="s">
        <v>132</v>
      </c>
      <c r="J28" s="28">
        <v>1000</v>
      </c>
      <c r="K28" s="29" t="s">
        <v>131</v>
      </c>
      <c r="L28" s="55" t="s">
        <v>133</v>
      </c>
      <c r="M28" s="30"/>
      <c r="N28" s="31">
        <f t="shared" si="1"/>
        <v>45093</v>
      </c>
      <c r="O28" s="30">
        <v>45107</v>
      </c>
      <c r="P28" s="32" t="s">
        <v>134</v>
      </c>
      <c r="Q28" s="33" t="s">
        <v>135</v>
      </c>
      <c r="R28" s="34"/>
    </row>
    <row r="29" spans="1:18" ht="65.25" hidden="1" customHeight="1">
      <c r="B29" s="55" t="s">
        <v>136</v>
      </c>
      <c r="C29" s="47" t="str">
        <f t="shared" ca="1" si="0"/>
        <v>終了</v>
      </c>
      <c r="D29" s="57" t="s">
        <v>21</v>
      </c>
      <c r="E29" s="57" t="s">
        <v>21</v>
      </c>
      <c r="F29" s="24"/>
      <c r="G29" s="36" t="s">
        <v>137</v>
      </c>
      <c r="H29" s="36" t="s">
        <v>138</v>
      </c>
      <c r="I29" s="27" t="s">
        <v>139</v>
      </c>
      <c r="J29" s="28">
        <v>5000</v>
      </c>
      <c r="K29" s="29" t="s">
        <v>140</v>
      </c>
      <c r="L29" s="55" t="s">
        <v>141</v>
      </c>
      <c r="M29" s="30"/>
      <c r="N29" s="31">
        <f t="shared" si="1"/>
        <v>45124</v>
      </c>
      <c r="O29" s="30">
        <v>45138</v>
      </c>
      <c r="P29" s="32" t="s">
        <v>142</v>
      </c>
      <c r="Q29" s="33" t="s">
        <v>143</v>
      </c>
      <c r="R29" s="34"/>
    </row>
    <row r="30" spans="1:18" ht="56.25" hidden="1" customHeight="1">
      <c r="B30" s="55" t="s">
        <v>144</v>
      </c>
      <c r="C30" s="75" t="str">
        <f t="shared" ca="1" si="0"/>
        <v>終了</v>
      </c>
      <c r="D30" s="57" t="s">
        <v>21</v>
      </c>
      <c r="E30" s="57" t="s">
        <v>21</v>
      </c>
      <c r="F30" s="59"/>
      <c r="G30" s="60" t="s">
        <v>137</v>
      </c>
      <c r="H30" s="60" t="s">
        <v>145</v>
      </c>
      <c r="I30" s="61" t="s">
        <v>146</v>
      </c>
      <c r="J30" s="62" t="s">
        <v>147</v>
      </c>
      <c r="K30" s="63" t="s">
        <v>148</v>
      </c>
      <c r="L30" s="58" t="s">
        <v>133</v>
      </c>
      <c r="M30" s="64"/>
      <c r="N30" s="65">
        <f t="shared" si="1"/>
        <v>45175</v>
      </c>
      <c r="O30" s="64">
        <v>45189</v>
      </c>
      <c r="P30" s="66" t="s">
        <v>142</v>
      </c>
      <c r="Q30" s="67" t="s">
        <v>143</v>
      </c>
      <c r="R30" s="68"/>
    </row>
    <row r="31" spans="1:18" ht="94.5" hidden="1" customHeight="1">
      <c r="A31" s="7"/>
      <c r="B31" s="55" t="s">
        <v>149</v>
      </c>
      <c r="C31" s="47" t="str">
        <f t="shared" ca="1" si="0"/>
        <v>終了</v>
      </c>
      <c r="D31" s="24" t="s">
        <v>21</v>
      </c>
      <c r="E31" s="24"/>
      <c r="F31" s="24"/>
      <c r="G31" s="36" t="s">
        <v>150</v>
      </c>
      <c r="H31" s="36" t="s">
        <v>151</v>
      </c>
      <c r="I31" s="27" t="s">
        <v>154</v>
      </c>
      <c r="J31" s="28">
        <v>2000</v>
      </c>
      <c r="K31" s="23" t="s">
        <v>28</v>
      </c>
      <c r="L31" s="55" t="s">
        <v>160</v>
      </c>
      <c r="M31" s="30">
        <v>45033</v>
      </c>
      <c r="N31" s="31">
        <f t="shared" si="1"/>
        <v>45089</v>
      </c>
      <c r="O31" s="30">
        <v>45103</v>
      </c>
      <c r="P31" s="32" t="s">
        <v>152</v>
      </c>
      <c r="Q31" s="33" t="s">
        <v>153</v>
      </c>
      <c r="R31" s="34"/>
    </row>
    <row r="32" spans="1:18" ht="90.75" hidden="1" customHeight="1">
      <c r="B32" s="55" t="s">
        <v>155</v>
      </c>
      <c r="C32" s="47" t="str">
        <f t="shared" ca="1" si="0"/>
        <v>終了</v>
      </c>
      <c r="D32" s="24"/>
      <c r="E32" s="24"/>
      <c r="F32" s="24" t="s">
        <v>158</v>
      </c>
      <c r="G32" s="36" t="s">
        <v>156</v>
      </c>
      <c r="H32" s="36" t="s">
        <v>157</v>
      </c>
      <c r="I32" s="27" t="s">
        <v>161</v>
      </c>
      <c r="J32" s="28" t="s">
        <v>159</v>
      </c>
      <c r="K32" s="29" t="s">
        <v>160</v>
      </c>
      <c r="L32" s="55" t="s">
        <v>133</v>
      </c>
      <c r="M32" s="30"/>
      <c r="N32" s="31">
        <f t="shared" si="1"/>
        <v>45040</v>
      </c>
      <c r="O32" s="30">
        <v>45054</v>
      </c>
      <c r="P32" s="32" t="s">
        <v>165</v>
      </c>
      <c r="Q32" s="33" t="s">
        <v>175</v>
      </c>
      <c r="R32" s="34"/>
    </row>
    <row r="33" spans="1:18" ht="100.5" hidden="1" customHeight="1">
      <c r="B33" s="55" t="s">
        <v>155</v>
      </c>
      <c r="C33" s="47" t="str">
        <f t="shared" ca="1" si="0"/>
        <v>終了</v>
      </c>
      <c r="D33" s="24"/>
      <c r="E33" s="24"/>
      <c r="F33" s="24" t="s">
        <v>158</v>
      </c>
      <c r="G33" s="36" t="s">
        <v>156</v>
      </c>
      <c r="H33" s="36" t="s">
        <v>157</v>
      </c>
      <c r="I33" s="27" t="s">
        <v>162</v>
      </c>
      <c r="J33" s="69" t="s">
        <v>163</v>
      </c>
      <c r="K33" s="29" t="s">
        <v>160</v>
      </c>
      <c r="L33" s="55" t="s">
        <v>133</v>
      </c>
      <c r="M33" s="30"/>
      <c r="N33" s="31">
        <f t="shared" ref="N33" si="2">O33-14</f>
        <v>45040</v>
      </c>
      <c r="O33" s="30">
        <v>45054</v>
      </c>
      <c r="P33" s="32" t="s">
        <v>165</v>
      </c>
      <c r="Q33" s="33" t="s">
        <v>175</v>
      </c>
      <c r="R33" s="34"/>
    </row>
    <row r="34" spans="1:18" ht="98.25" hidden="1" customHeight="1">
      <c r="B34" s="55" t="s">
        <v>155</v>
      </c>
      <c r="C34" s="47" t="str">
        <f t="shared" ca="1" si="0"/>
        <v>終了</v>
      </c>
      <c r="D34" s="24"/>
      <c r="E34" s="24"/>
      <c r="F34" s="24" t="s">
        <v>21</v>
      </c>
      <c r="G34" s="36" t="s">
        <v>156</v>
      </c>
      <c r="H34" s="36" t="s">
        <v>157</v>
      </c>
      <c r="I34" s="27" t="s">
        <v>164</v>
      </c>
      <c r="J34" s="28">
        <v>1500</v>
      </c>
      <c r="K34" s="29" t="s">
        <v>160</v>
      </c>
      <c r="L34" s="55" t="s">
        <v>133</v>
      </c>
      <c r="M34" s="30"/>
      <c r="N34" s="31">
        <f t="shared" si="1"/>
        <v>45040</v>
      </c>
      <c r="O34" s="30">
        <v>45054</v>
      </c>
      <c r="P34" s="32" t="s">
        <v>165</v>
      </c>
      <c r="Q34" s="33" t="s">
        <v>175</v>
      </c>
      <c r="R34" s="34"/>
    </row>
    <row r="35" spans="1:18" ht="68.25" hidden="1" customHeight="1">
      <c r="B35" s="55" t="s">
        <v>166</v>
      </c>
      <c r="C35" s="47" t="str">
        <f t="shared" ca="1" si="0"/>
        <v>終了</v>
      </c>
      <c r="D35" s="24" t="s">
        <v>21</v>
      </c>
      <c r="E35" s="24" t="s">
        <v>21</v>
      </c>
      <c r="F35" s="24"/>
      <c r="G35" s="36" t="s">
        <v>167</v>
      </c>
      <c r="H35" s="27" t="s">
        <v>168</v>
      </c>
      <c r="I35" s="27" t="s">
        <v>188</v>
      </c>
      <c r="J35" s="28">
        <v>3000</v>
      </c>
      <c r="K35" s="29" t="s">
        <v>160</v>
      </c>
      <c r="L35" s="55" t="s">
        <v>133</v>
      </c>
      <c r="M35" s="30"/>
      <c r="N35" s="31">
        <f t="shared" si="1"/>
        <v>45063</v>
      </c>
      <c r="O35" s="30">
        <v>45077</v>
      </c>
      <c r="P35" s="32" t="s">
        <v>174</v>
      </c>
      <c r="Q35" s="33" t="s">
        <v>176</v>
      </c>
      <c r="R35" s="34"/>
    </row>
    <row r="36" spans="1:18" ht="68.25" hidden="1" customHeight="1">
      <c r="B36" s="55" t="s">
        <v>166</v>
      </c>
      <c r="C36" s="47" t="str">
        <f t="shared" ca="1" si="0"/>
        <v>終了</v>
      </c>
      <c r="D36" s="24" t="s">
        <v>21</v>
      </c>
      <c r="E36" s="24" t="s">
        <v>21</v>
      </c>
      <c r="F36" s="24"/>
      <c r="G36" s="36" t="s">
        <v>167</v>
      </c>
      <c r="H36" s="27" t="s">
        <v>169</v>
      </c>
      <c r="I36" s="27" t="s">
        <v>177</v>
      </c>
      <c r="J36" s="28">
        <v>2000</v>
      </c>
      <c r="K36" s="29" t="s">
        <v>178</v>
      </c>
      <c r="L36" s="55" t="s">
        <v>133</v>
      </c>
      <c r="M36" s="30"/>
      <c r="N36" s="31">
        <f t="shared" si="1"/>
        <v>45063</v>
      </c>
      <c r="O36" s="30">
        <v>45077</v>
      </c>
      <c r="P36" s="32" t="s">
        <v>174</v>
      </c>
      <c r="Q36" s="33" t="s">
        <v>176</v>
      </c>
      <c r="R36" s="34"/>
    </row>
    <row r="37" spans="1:18" ht="61.5" hidden="1" customHeight="1">
      <c r="B37" s="55" t="s">
        <v>166</v>
      </c>
      <c r="C37" s="47" t="str">
        <f t="shared" ca="1" si="0"/>
        <v>終了</v>
      </c>
      <c r="D37" s="24" t="s">
        <v>21</v>
      </c>
      <c r="E37" s="24" t="s">
        <v>21</v>
      </c>
      <c r="F37" s="24"/>
      <c r="G37" s="36" t="s">
        <v>167</v>
      </c>
      <c r="H37" s="27" t="s">
        <v>170</v>
      </c>
      <c r="I37" s="27" t="s">
        <v>188</v>
      </c>
      <c r="J37" s="28">
        <v>2000</v>
      </c>
      <c r="K37" s="29" t="s">
        <v>179</v>
      </c>
      <c r="L37" s="55" t="s">
        <v>133</v>
      </c>
      <c r="M37" s="30"/>
      <c r="N37" s="31">
        <f t="shared" si="1"/>
        <v>45184</v>
      </c>
      <c r="O37" s="30">
        <v>45198</v>
      </c>
      <c r="P37" s="32" t="s">
        <v>180</v>
      </c>
      <c r="Q37" s="33" t="s">
        <v>176</v>
      </c>
      <c r="R37" s="34"/>
    </row>
    <row r="38" spans="1:18" ht="84.75" hidden="1" customHeight="1">
      <c r="B38" s="55" t="s">
        <v>166</v>
      </c>
      <c r="C38" s="47" t="str">
        <f t="shared" ca="1" si="0"/>
        <v>終了</v>
      </c>
      <c r="D38" s="24" t="s">
        <v>21</v>
      </c>
      <c r="E38" s="24" t="s">
        <v>21</v>
      </c>
      <c r="F38" s="24"/>
      <c r="G38" s="36" t="s">
        <v>167</v>
      </c>
      <c r="H38" s="27" t="s">
        <v>171</v>
      </c>
      <c r="I38" s="27" t="s">
        <v>188</v>
      </c>
      <c r="J38" s="28">
        <v>7000</v>
      </c>
      <c r="K38" s="29" t="s">
        <v>181</v>
      </c>
      <c r="L38" s="55" t="s">
        <v>133</v>
      </c>
      <c r="M38" s="30"/>
      <c r="N38" s="31">
        <f t="shared" si="1"/>
        <v>45184</v>
      </c>
      <c r="O38" s="30">
        <v>45198</v>
      </c>
      <c r="P38" s="32" t="s">
        <v>180</v>
      </c>
      <c r="Q38" s="33" t="s">
        <v>176</v>
      </c>
      <c r="R38" s="34"/>
    </row>
    <row r="39" spans="1:18" ht="246" hidden="1" customHeight="1">
      <c r="B39" s="55" t="s">
        <v>166</v>
      </c>
      <c r="C39" s="47" t="s">
        <v>1680</v>
      </c>
      <c r="D39" s="24" t="s">
        <v>21</v>
      </c>
      <c r="E39" s="24" t="s">
        <v>21</v>
      </c>
      <c r="F39" s="24"/>
      <c r="G39" s="36" t="s">
        <v>167</v>
      </c>
      <c r="H39" s="27" t="s">
        <v>172</v>
      </c>
      <c r="I39" s="27" t="s">
        <v>189</v>
      </c>
      <c r="J39" s="69" t="s">
        <v>1390</v>
      </c>
      <c r="K39" s="29" t="s">
        <v>203</v>
      </c>
      <c r="L39" s="29" t="s">
        <v>133</v>
      </c>
      <c r="M39" s="30"/>
      <c r="N39" s="70" t="s">
        <v>183</v>
      </c>
      <c r="O39" s="52" t="s">
        <v>182</v>
      </c>
      <c r="P39" s="71" t="s">
        <v>184</v>
      </c>
      <c r="Q39" s="33" t="s">
        <v>176</v>
      </c>
      <c r="R39" s="34"/>
    </row>
    <row r="40" spans="1:18" ht="109.5" customHeight="1">
      <c r="B40" s="55" t="s">
        <v>166</v>
      </c>
      <c r="C40" s="47" t="s">
        <v>187</v>
      </c>
      <c r="D40" s="24" t="s">
        <v>21</v>
      </c>
      <c r="E40" s="24" t="s">
        <v>21</v>
      </c>
      <c r="F40" s="24"/>
      <c r="G40" s="36" t="s">
        <v>167</v>
      </c>
      <c r="H40" s="27" t="s">
        <v>173</v>
      </c>
      <c r="I40" s="27" t="s">
        <v>190</v>
      </c>
      <c r="J40" s="28" t="s">
        <v>1391</v>
      </c>
      <c r="K40" s="29" t="s">
        <v>203</v>
      </c>
      <c r="L40" s="29" t="s">
        <v>133</v>
      </c>
      <c r="M40" s="30"/>
      <c r="N40" s="31"/>
      <c r="O40" s="72" t="s">
        <v>185</v>
      </c>
      <c r="P40" s="71" t="s">
        <v>186</v>
      </c>
      <c r="Q40" s="33" t="s">
        <v>176</v>
      </c>
      <c r="R40" s="34"/>
    </row>
    <row r="41" spans="1:18" ht="75" hidden="1" customHeight="1">
      <c r="B41" s="55" t="s">
        <v>191</v>
      </c>
      <c r="C41" s="47" t="str">
        <f t="shared" ca="1" si="0"/>
        <v>終了</v>
      </c>
      <c r="D41" s="24" t="s">
        <v>195</v>
      </c>
      <c r="E41" s="24" t="s">
        <v>21</v>
      </c>
      <c r="F41" s="24"/>
      <c r="G41" s="27" t="s">
        <v>192</v>
      </c>
      <c r="H41" s="27" t="s">
        <v>199</v>
      </c>
      <c r="I41" s="27" t="s">
        <v>193</v>
      </c>
      <c r="J41" s="28" t="s">
        <v>200</v>
      </c>
      <c r="K41" s="29" t="s">
        <v>203</v>
      </c>
      <c r="L41" s="29" t="s">
        <v>133</v>
      </c>
      <c r="M41" s="30"/>
      <c r="N41" s="31">
        <f t="shared" si="1"/>
        <v>45093</v>
      </c>
      <c r="O41" s="30">
        <v>45107</v>
      </c>
      <c r="P41" s="32" t="s">
        <v>194</v>
      </c>
      <c r="Q41" s="73" t="s">
        <v>198</v>
      </c>
      <c r="R41" s="38"/>
    </row>
    <row r="42" spans="1:18" ht="85.5" hidden="1" customHeight="1">
      <c r="B42" s="55" t="s">
        <v>201</v>
      </c>
      <c r="C42" s="47" t="str">
        <f t="shared" ca="1" si="0"/>
        <v>終了</v>
      </c>
      <c r="D42" s="24"/>
      <c r="E42" s="24" t="s">
        <v>21</v>
      </c>
      <c r="F42" s="24"/>
      <c r="G42" s="27" t="s">
        <v>192</v>
      </c>
      <c r="H42" s="27" t="s">
        <v>196</v>
      </c>
      <c r="I42" s="27" t="s">
        <v>204</v>
      </c>
      <c r="J42" s="28">
        <v>3000</v>
      </c>
      <c r="K42" s="29" t="s">
        <v>197</v>
      </c>
      <c r="L42" s="29" t="s">
        <v>202</v>
      </c>
      <c r="M42" s="30"/>
      <c r="N42" s="31">
        <f t="shared" si="1"/>
        <v>45093</v>
      </c>
      <c r="O42" s="30">
        <v>45107</v>
      </c>
      <c r="P42" s="32" t="s">
        <v>194</v>
      </c>
      <c r="Q42" s="73" t="s">
        <v>198</v>
      </c>
      <c r="R42" s="38"/>
    </row>
    <row r="43" spans="1:18" ht="59.25" hidden="1" customHeight="1">
      <c r="B43" s="55" t="s">
        <v>205</v>
      </c>
      <c r="C43" s="47" t="str">
        <f t="shared" ca="1" si="0"/>
        <v>終了</v>
      </c>
      <c r="D43" s="24" t="s">
        <v>21</v>
      </c>
      <c r="E43" s="24" t="s">
        <v>21</v>
      </c>
      <c r="F43" s="24" t="s">
        <v>21</v>
      </c>
      <c r="G43" s="36" t="s">
        <v>206</v>
      </c>
      <c r="H43" s="27" t="s">
        <v>207</v>
      </c>
      <c r="I43" s="27" t="s">
        <v>209</v>
      </c>
      <c r="J43" s="28">
        <v>1000</v>
      </c>
      <c r="K43" s="29" t="s">
        <v>208</v>
      </c>
      <c r="L43" s="29" t="s">
        <v>202</v>
      </c>
      <c r="M43" s="30"/>
      <c r="N43" s="31">
        <f t="shared" si="1"/>
        <v>45093</v>
      </c>
      <c r="O43" s="30">
        <v>45107</v>
      </c>
      <c r="P43" s="32" t="s">
        <v>210</v>
      </c>
      <c r="Q43" s="33" t="s">
        <v>211</v>
      </c>
      <c r="R43" s="34"/>
    </row>
    <row r="44" spans="1:18" ht="228" hidden="1" customHeight="1">
      <c r="B44" s="55" t="s">
        <v>212</v>
      </c>
      <c r="C44" s="47" t="str">
        <f t="shared" ca="1" si="0"/>
        <v>終了</v>
      </c>
      <c r="D44" s="24"/>
      <c r="E44" s="24" t="s">
        <v>21</v>
      </c>
      <c r="F44" s="24"/>
      <c r="G44" s="36" t="s">
        <v>213</v>
      </c>
      <c r="H44" s="27" t="s">
        <v>214</v>
      </c>
      <c r="I44" s="27" t="s">
        <v>215</v>
      </c>
      <c r="J44" s="28">
        <v>3000</v>
      </c>
      <c r="K44" s="29" t="s">
        <v>216</v>
      </c>
      <c r="L44" s="29" t="s">
        <v>22</v>
      </c>
      <c r="M44" s="30"/>
      <c r="N44" s="31">
        <f t="shared" si="1"/>
        <v>45038</v>
      </c>
      <c r="O44" s="30">
        <v>45052</v>
      </c>
      <c r="P44" s="32" t="s">
        <v>217</v>
      </c>
      <c r="Q44" s="33" t="s">
        <v>218</v>
      </c>
      <c r="R44" s="34"/>
    </row>
    <row r="45" spans="1:18" ht="121.5" hidden="1" customHeight="1">
      <c r="A45" s="7"/>
      <c r="B45" s="55" t="s">
        <v>219</v>
      </c>
      <c r="C45" s="47" t="str">
        <f t="shared" ca="1" si="0"/>
        <v>終了</v>
      </c>
      <c r="D45" s="24" t="s">
        <v>21</v>
      </c>
      <c r="E45" s="24" t="s">
        <v>21</v>
      </c>
      <c r="F45" s="24" t="s">
        <v>21</v>
      </c>
      <c r="G45" s="36" t="s">
        <v>220</v>
      </c>
      <c r="H45" s="27" t="s">
        <v>221</v>
      </c>
      <c r="I45" s="27" t="s">
        <v>222</v>
      </c>
      <c r="J45" s="28">
        <v>250</v>
      </c>
      <c r="K45" s="29" t="s">
        <v>203</v>
      </c>
      <c r="L45" s="29" t="s">
        <v>203</v>
      </c>
      <c r="M45" s="30"/>
      <c r="N45" s="31">
        <f t="shared" si="1"/>
        <v>45041</v>
      </c>
      <c r="O45" s="30">
        <v>45055</v>
      </c>
      <c r="P45" s="32">
        <v>45087</v>
      </c>
      <c r="Q45" s="33" t="s">
        <v>224</v>
      </c>
      <c r="R45" s="34" t="s">
        <v>223</v>
      </c>
    </row>
    <row r="46" spans="1:18" ht="120.75" hidden="1" customHeight="1">
      <c r="A46" s="7"/>
      <c r="B46" s="55" t="s">
        <v>226</v>
      </c>
      <c r="C46" s="47" t="str">
        <f t="shared" ca="1" si="0"/>
        <v>終了</v>
      </c>
      <c r="D46" s="24" t="s">
        <v>21</v>
      </c>
      <c r="E46" s="24" t="s">
        <v>21</v>
      </c>
      <c r="F46" s="24"/>
      <c r="G46" s="36" t="s">
        <v>227</v>
      </c>
      <c r="H46" s="27" t="s">
        <v>228</v>
      </c>
      <c r="I46" s="27" t="s">
        <v>229</v>
      </c>
      <c r="J46" s="28">
        <v>1000</v>
      </c>
      <c r="K46" s="29" t="s">
        <v>28</v>
      </c>
      <c r="L46" s="29" t="s">
        <v>28</v>
      </c>
      <c r="M46" s="30">
        <v>45026</v>
      </c>
      <c r="N46" s="31">
        <f t="shared" si="1"/>
        <v>45063</v>
      </c>
      <c r="O46" s="30">
        <v>45077</v>
      </c>
      <c r="P46" s="32" t="s">
        <v>230</v>
      </c>
      <c r="Q46" s="12" t="s">
        <v>231</v>
      </c>
      <c r="R46" s="34"/>
    </row>
    <row r="47" spans="1:18" ht="171" hidden="1" customHeight="1">
      <c r="A47" s="7"/>
      <c r="B47" s="55" t="s">
        <v>232</v>
      </c>
      <c r="C47" s="47" t="str">
        <f t="shared" ca="1" si="0"/>
        <v>終了</v>
      </c>
      <c r="D47" s="24" t="s">
        <v>21</v>
      </c>
      <c r="E47" s="24"/>
      <c r="F47" s="24"/>
      <c r="G47" s="36" t="s">
        <v>233</v>
      </c>
      <c r="H47" s="27" t="s">
        <v>234</v>
      </c>
      <c r="I47" s="27" t="s">
        <v>235</v>
      </c>
      <c r="J47" s="28">
        <v>1000</v>
      </c>
      <c r="K47" s="29" t="s">
        <v>28</v>
      </c>
      <c r="L47" s="29" t="s">
        <v>28</v>
      </c>
      <c r="M47" s="30">
        <v>45026</v>
      </c>
      <c r="N47" s="31">
        <f t="shared" si="1"/>
        <v>45063</v>
      </c>
      <c r="O47" s="30">
        <v>45077</v>
      </c>
      <c r="P47" s="32" t="s">
        <v>236</v>
      </c>
      <c r="Q47" s="12" t="s">
        <v>237</v>
      </c>
      <c r="R47" s="34"/>
    </row>
    <row r="48" spans="1:18" ht="66.75" hidden="1" customHeight="1">
      <c r="A48" s="7"/>
      <c r="B48" s="55" t="s">
        <v>238</v>
      </c>
      <c r="C48" s="75" t="str">
        <f t="shared" ca="1" si="0"/>
        <v>終了</v>
      </c>
      <c r="D48" s="59" t="s">
        <v>21</v>
      </c>
      <c r="E48" s="59" t="s">
        <v>21</v>
      </c>
      <c r="F48" s="59"/>
      <c r="G48" s="36" t="s">
        <v>239</v>
      </c>
      <c r="H48" s="27" t="s">
        <v>240</v>
      </c>
      <c r="I48" s="27" t="s">
        <v>241</v>
      </c>
      <c r="J48" s="28">
        <v>5000</v>
      </c>
      <c r="K48" s="29" t="s">
        <v>28</v>
      </c>
      <c r="L48" s="29" t="s">
        <v>242</v>
      </c>
      <c r="M48" s="30">
        <v>45031</v>
      </c>
      <c r="N48" s="31">
        <f t="shared" si="1"/>
        <v>45093</v>
      </c>
      <c r="O48" s="30">
        <v>45107</v>
      </c>
      <c r="P48" s="74" t="s">
        <v>243</v>
      </c>
      <c r="Q48" s="12" t="s">
        <v>244</v>
      </c>
      <c r="R48" s="34" t="s">
        <v>248</v>
      </c>
    </row>
    <row r="49" spans="1:18" ht="145.5" hidden="1" customHeight="1">
      <c r="A49" s="79"/>
      <c r="B49" s="55" t="s">
        <v>238</v>
      </c>
      <c r="C49" s="47" t="str">
        <f t="shared" ca="1" si="0"/>
        <v>終了</v>
      </c>
      <c r="D49" s="24" t="s">
        <v>21</v>
      </c>
      <c r="E49" s="24" t="s">
        <v>21</v>
      </c>
      <c r="F49" s="24" t="s">
        <v>21</v>
      </c>
      <c r="G49" s="36" t="s">
        <v>239</v>
      </c>
      <c r="H49" s="27" t="s">
        <v>245</v>
      </c>
      <c r="I49" s="27" t="s">
        <v>249</v>
      </c>
      <c r="J49" s="28" t="s">
        <v>246</v>
      </c>
      <c r="K49" s="29" t="s">
        <v>28</v>
      </c>
      <c r="L49" s="29" t="s">
        <v>242</v>
      </c>
      <c r="M49" s="30">
        <v>45031</v>
      </c>
      <c r="N49" s="31">
        <f t="shared" si="1"/>
        <v>45093</v>
      </c>
      <c r="O49" s="30">
        <v>45107</v>
      </c>
      <c r="P49" s="74" t="s">
        <v>243</v>
      </c>
      <c r="Q49" s="12" t="s">
        <v>247</v>
      </c>
      <c r="R49" s="34" t="s">
        <v>248</v>
      </c>
    </row>
    <row r="50" spans="1:18" ht="218.25" hidden="1" customHeight="1">
      <c r="A50" s="79"/>
      <c r="B50" s="55" t="s">
        <v>250</v>
      </c>
      <c r="C50" s="47" t="str">
        <f t="shared" ca="1" si="0"/>
        <v>終了</v>
      </c>
      <c r="D50" s="24" t="s">
        <v>21</v>
      </c>
      <c r="E50" s="24"/>
      <c r="F50" s="24" t="s">
        <v>21</v>
      </c>
      <c r="G50" s="36" t="s">
        <v>251</v>
      </c>
      <c r="H50" s="27" t="s">
        <v>252</v>
      </c>
      <c r="I50" s="27" t="s">
        <v>270</v>
      </c>
      <c r="J50" s="28" t="s">
        <v>253</v>
      </c>
      <c r="K50" s="29" t="s">
        <v>28</v>
      </c>
      <c r="L50" s="29" t="s">
        <v>254</v>
      </c>
      <c r="M50" s="30"/>
      <c r="N50" s="31">
        <f t="shared" si="1"/>
        <v>45063</v>
      </c>
      <c r="O50" s="30">
        <v>45077</v>
      </c>
      <c r="P50" s="32" t="s">
        <v>255</v>
      </c>
      <c r="Q50" s="12" t="s">
        <v>256</v>
      </c>
      <c r="R50" s="34" t="s">
        <v>257</v>
      </c>
    </row>
    <row r="51" spans="1:18" ht="239.25" hidden="1" customHeight="1">
      <c r="A51" s="79"/>
      <c r="B51" s="55" t="s">
        <v>258</v>
      </c>
      <c r="C51" s="47" t="str">
        <f t="shared" ca="1" si="0"/>
        <v>終了</v>
      </c>
      <c r="D51" s="24" t="s">
        <v>21</v>
      </c>
      <c r="E51" s="24"/>
      <c r="F51" s="24"/>
      <c r="G51" s="36" t="s">
        <v>259</v>
      </c>
      <c r="H51" s="27" t="s">
        <v>260</v>
      </c>
      <c r="I51" s="27" t="s">
        <v>265</v>
      </c>
      <c r="J51" s="28" t="s">
        <v>261</v>
      </c>
      <c r="K51" s="36" t="s">
        <v>262</v>
      </c>
      <c r="L51" s="29" t="s">
        <v>28</v>
      </c>
      <c r="M51" s="30"/>
      <c r="N51" s="31">
        <f t="shared" si="1"/>
        <v>45063</v>
      </c>
      <c r="O51" s="30">
        <v>45077</v>
      </c>
      <c r="P51" s="32" t="s">
        <v>263</v>
      </c>
      <c r="Q51" s="12" t="s">
        <v>264</v>
      </c>
      <c r="R51" s="34" t="s">
        <v>257</v>
      </c>
    </row>
    <row r="52" spans="1:18" ht="120.75" hidden="1" customHeight="1">
      <c r="A52" s="80"/>
      <c r="B52" s="55" t="s">
        <v>266</v>
      </c>
      <c r="C52" s="76" t="str">
        <f t="shared" ca="1" si="0"/>
        <v>終了</v>
      </c>
      <c r="D52" s="54"/>
      <c r="E52" s="54"/>
      <c r="F52" s="54" t="s">
        <v>21</v>
      </c>
      <c r="G52" s="36" t="s">
        <v>267</v>
      </c>
      <c r="H52" s="27" t="s">
        <v>268</v>
      </c>
      <c r="I52" s="27" t="s">
        <v>275</v>
      </c>
      <c r="J52" s="28">
        <v>5000</v>
      </c>
      <c r="K52" s="29" t="s">
        <v>271</v>
      </c>
      <c r="L52" s="29"/>
      <c r="M52" s="30">
        <v>45047</v>
      </c>
      <c r="N52" s="31">
        <f t="shared" si="1"/>
        <v>45063</v>
      </c>
      <c r="O52" s="30">
        <v>45077</v>
      </c>
      <c r="P52" s="32" t="s">
        <v>269</v>
      </c>
      <c r="Q52" s="12" t="s">
        <v>272</v>
      </c>
      <c r="R52" s="34"/>
    </row>
    <row r="53" spans="1:18" ht="71.25" hidden="1" customHeight="1">
      <c r="B53" s="55" t="s">
        <v>274</v>
      </c>
      <c r="C53" s="76" t="str">
        <f t="shared" ca="1" si="0"/>
        <v>終了</v>
      </c>
      <c r="D53" s="21"/>
      <c r="E53" s="20"/>
      <c r="F53" s="54" t="s">
        <v>21</v>
      </c>
      <c r="G53" s="36" t="s">
        <v>267</v>
      </c>
      <c r="H53" s="27" t="s">
        <v>268</v>
      </c>
      <c r="I53" s="27" t="s">
        <v>273</v>
      </c>
      <c r="J53" s="28">
        <v>10000</v>
      </c>
      <c r="K53" s="29" t="s">
        <v>271</v>
      </c>
      <c r="L53" s="22"/>
      <c r="M53" s="30">
        <v>45047</v>
      </c>
      <c r="N53" s="31">
        <f t="shared" si="1"/>
        <v>45093</v>
      </c>
      <c r="O53" s="30">
        <v>45107</v>
      </c>
      <c r="P53" s="32" t="s">
        <v>269</v>
      </c>
      <c r="Q53" s="12" t="s">
        <v>272</v>
      </c>
      <c r="R53" s="34"/>
    </row>
    <row r="54" spans="1:18" ht="171.75" hidden="1" customHeight="1">
      <c r="B54" s="55" t="s">
        <v>277</v>
      </c>
      <c r="C54" s="76" t="str">
        <f t="shared" ca="1" si="0"/>
        <v>終了</v>
      </c>
      <c r="D54" s="21" t="s">
        <v>21</v>
      </c>
      <c r="E54" s="21" t="s">
        <v>21</v>
      </c>
      <c r="F54" s="21"/>
      <c r="G54" s="36" t="s">
        <v>278</v>
      </c>
      <c r="H54" s="27" t="s">
        <v>282</v>
      </c>
      <c r="I54" s="27" t="s">
        <v>279</v>
      </c>
      <c r="J54" s="28" t="s">
        <v>280</v>
      </c>
      <c r="K54" s="29" t="s">
        <v>281</v>
      </c>
      <c r="L54" s="22"/>
      <c r="M54" s="30">
        <v>45108</v>
      </c>
      <c r="N54" s="31">
        <f t="shared" si="1"/>
        <v>45124</v>
      </c>
      <c r="O54" s="30">
        <v>45138</v>
      </c>
      <c r="P54" s="32" t="s">
        <v>287</v>
      </c>
      <c r="Q54" s="12" t="s">
        <v>276</v>
      </c>
      <c r="R54" s="34"/>
    </row>
    <row r="55" spans="1:18" ht="71.25" hidden="1" customHeight="1">
      <c r="B55" s="55" t="s">
        <v>277</v>
      </c>
      <c r="C55" s="76" t="str">
        <f t="shared" ca="1" si="0"/>
        <v>終了</v>
      </c>
      <c r="D55" s="21" t="s">
        <v>21</v>
      </c>
      <c r="E55" s="21" t="s">
        <v>21</v>
      </c>
      <c r="F55" s="21"/>
      <c r="G55" s="36" t="s">
        <v>278</v>
      </c>
      <c r="H55" s="27" t="s">
        <v>283</v>
      </c>
      <c r="I55" s="27" t="s">
        <v>284</v>
      </c>
      <c r="J55" s="28">
        <v>20000</v>
      </c>
      <c r="K55" s="29" t="s">
        <v>271</v>
      </c>
      <c r="L55" s="22"/>
      <c r="M55" s="30">
        <v>45108</v>
      </c>
      <c r="N55" s="31">
        <f t="shared" ref="N55:N60" si="3">O55-14</f>
        <v>45124</v>
      </c>
      <c r="O55" s="30">
        <v>45138</v>
      </c>
      <c r="P55" s="32" t="s">
        <v>287</v>
      </c>
      <c r="Q55" s="12" t="s">
        <v>276</v>
      </c>
      <c r="R55" s="34"/>
    </row>
    <row r="56" spans="1:18" ht="71.25" hidden="1" customHeight="1">
      <c r="B56" s="55" t="s">
        <v>277</v>
      </c>
      <c r="C56" s="76" t="str">
        <f t="shared" ca="1" si="0"/>
        <v>終了</v>
      </c>
      <c r="D56" s="21" t="s">
        <v>21</v>
      </c>
      <c r="E56" s="21" t="s">
        <v>21</v>
      </c>
      <c r="F56" s="21"/>
      <c r="G56" s="36" t="s">
        <v>278</v>
      </c>
      <c r="H56" s="27" t="s">
        <v>285</v>
      </c>
      <c r="I56" s="27" t="s">
        <v>286</v>
      </c>
      <c r="J56" s="28">
        <v>5000</v>
      </c>
      <c r="K56" s="29" t="s">
        <v>271</v>
      </c>
      <c r="L56" s="22"/>
      <c r="M56" s="30">
        <v>45108</v>
      </c>
      <c r="N56" s="31">
        <f t="shared" si="3"/>
        <v>45124</v>
      </c>
      <c r="O56" s="30">
        <v>45138</v>
      </c>
      <c r="P56" s="32" t="s">
        <v>287</v>
      </c>
      <c r="Q56" s="12" t="s">
        <v>276</v>
      </c>
      <c r="R56" s="34"/>
    </row>
    <row r="57" spans="1:18" ht="71.25" hidden="1" customHeight="1">
      <c r="B57" s="55" t="s">
        <v>289</v>
      </c>
      <c r="C57" s="76" t="str">
        <f t="shared" ca="1" si="0"/>
        <v>終了</v>
      </c>
      <c r="D57" s="21" t="s">
        <v>21</v>
      </c>
      <c r="E57" s="21" t="s">
        <v>21</v>
      </c>
      <c r="F57" s="21" t="s">
        <v>21</v>
      </c>
      <c r="G57" s="36" t="s">
        <v>290</v>
      </c>
      <c r="H57" s="27" t="s">
        <v>291</v>
      </c>
      <c r="I57" s="27" t="s">
        <v>292</v>
      </c>
      <c r="J57" s="28">
        <v>1000</v>
      </c>
      <c r="K57" s="29" t="s">
        <v>271</v>
      </c>
      <c r="L57" s="22"/>
      <c r="M57" s="30">
        <v>45023</v>
      </c>
      <c r="N57" s="31">
        <f t="shared" si="3"/>
        <v>45051</v>
      </c>
      <c r="O57" s="30">
        <v>45065</v>
      </c>
      <c r="P57" s="32"/>
      <c r="Q57" s="12" t="s">
        <v>288</v>
      </c>
      <c r="R57" s="34"/>
    </row>
    <row r="58" spans="1:18" ht="71.25" hidden="1" customHeight="1">
      <c r="B58" s="55" t="s">
        <v>293</v>
      </c>
      <c r="C58" s="76" t="str">
        <f t="shared" ca="1" si="0"/>
        <v>終了</v>
      </c>
      <c r="D58" s="21"/>
      <c r="E58" s="21"/>
      <c r="F58" s="21" t="s">
        <v>21</v>
      </c>
      <c r="G58" s="36" t="s">
        <v>295</v>
      </c>
      <c r="H58" s="27" t="s">
        <v>296</v>
      </c>
      <c r="I58" s="27" t="s">
        <v>297</v>
      </c>
      <c r="J58" s="28">
        <v>300</v>
      </c>
      <c r="K58" s="29"/>
      <c r="L58" s="22"/>
      <c r="M58" s="30">
        <v>45030</v>
      </c>
      <c r="N58" s="31">
        <f t="shared" si="3"/>
        <v>45100</v>
      </c>
      <c r="O58" s="30">
        <v>45114</v>
      </c>
      <c r="P58" s="32" t="s">
        <v>298</v>
      </c>
      <c r="Q58" s="12" t="s">
        <v>300</v>
      </c>
      <c r="R58" s="34" t="s">
        <v>299</v>
      </c>
    </row>
    <row r="59" spans="1:18" ht="71.25" hidden="1" customHeight="1">
      <c r="B59" s="55" t="s">
        <v>294</v>
      </c>
      <c r="C59" s="76" t="str">
        <f t="shared" ca="1" si="0"/>
        <v>終了</v>
      </c>
      <c r="D59" s="21"/>
      <c r="E59" s="21"/>
      <c r="F59" s="21" t="s">
        <v>310</v>
      </c>
      <c r="G59" s="36" t="s">
        <v>301</v>
      </c>
      <c r="H59" s="27" t="s">
        <v>302</v>
      </c>
      <c r="I59" s="27" t="s">
        <v>303</v>
      </c>
      <c r="J59" s="28" t="s">
        <v>304</v>
      </c>
      <c r="K59" s="29"/>
      <c r="L59" s="22"/>
      <c r="M59" s="30"/>
      <c r="N59" s="31">
        <f t="shared" si="3"/>
        <v>45184</v>
      </c>
      <c r="O59" s="30">
        <v>45198</v>
      </c>
      <c r="P59" s="32" t="s">
        <v>307</v>
      </c>
      <c r="Q59" s="12" t="s">
        <v>308</v>
      </c>
      <c r="R59" s="34"/>
    </row>
    <row r="60" spans="1:18" ht="116.25" hidden="1" customHeight="1">
      <c r="B60" s="55" t="s">
        <v>347</v>
      </c>
      <c r="C60" s="76" t="str">
        <f t="shared" ca="1" si="0"/>
        <v>終了</v>
      </c>
      <c r="D60" s="21"/>
      <c r="E60" s="21"/>
      <c r="F60" s="21" t="s">
        <v>310</v>
      </c>
      <c r="G60" s="36" t="s">
        <v>301</v>
      </c>
      <c r="H60" s="27" t="s">
        <v>305</v>
      </c>
      <c r="I60" s="27" t="s">
        <v>306</v>
      </c>
      <c r="J60" s="28">
        <v>500</v>
      </c>
      <c r="K60" s="29"/>
      <c r="L60" s="22"/>
      <c r="M60" s="30"/>
      <c r="N60" s="31">
        <f t="shared" si="3"/>
        <v>45093</v>
      </c>
      <c r="O60" s="30">
        <v>45107</v>
      </c>
      <c r="P60" s="32" t="s">
        <v>309</v>
      </c>
      <c r="Q60" s="12" t="s">
        <v>308</v>
      </c>
      <c r="R60" s="34"/>
    </row>
    <row r="61" spans="1:18" ht="135" hidden="1" customHeight="1">
      <c r="B61" s="55" t="s">
        <v>348</v>
      </c>
      <c r="C61" s="76" t="str">
        <f t="shared" ref="C61:C72" ca="1" si="4">IF($B$1&gt;O61, "終了", IF(O61 - $B$1 &lt;= 14, "要問合", "受付中"))</f>
        <v>終了</v>
      </c>
      <c r="D61" s="21"/>
      <c r="E61" s="21" t="s">
        <v>310</v>
      </c>
      <c r="F61" s="21"/>
      <c r="G61" s="36" t="s">
        <v>311</v>
      </c>
      <c r="H61" s="27" t="s">
        <v>312</v>
      </c>
      <c r="I61" s="27" t="s">
        <v>313</v>
      </c>
      <c r="J61" s="69" t="s">
        <v>314</v>
      </c>
      <c r="K61" s="29" t="s">
        <v>315</v>
      </c>
      <c r="L61" s="22"/>
      <c r="M61" s="30"/>
      <c r="N61" s="31">
        <f t="shared" ref="N61:N72" si="5">O61-14</f>
        <v>45093</v>
      </c>
      <c r="O61" s="30">
        <v>45107</v>
      </c>
      <c r="P61" s="32" t="s">
        <v>316</v>
      </c>
      <c r="Q61" s="12" t="s">
        <v>317</v>
      </c>
      <c r="R61" s="34"/>
    </row>
    <row r="62" spans="1:18" ht="80.25" hidden="1" customHeight="1">
      <c r="B62" s="55" t="s">
        <v>349</v>
      </c>
      <c r="C62" s="76" t="str">
        <f t="shared" ca="1" si="4"/>
        <v>終了</v>
      </c>
      <c r="D62" s="21"/>
      <c r="E62" s="21" t="s">
        <v>21</v>
      </c>
      <c r="F62" s="21"/>
      <c r="G62" s="36" t="s">
        <v>318</v>
      </c>
      <c r="H62" s="27" t="s">
        <v>319</v>
      </c>
      <c r="I62" s="27" t="s">
        <v>320</v>
      </c>
      <c r="J62" s="28">
        <v>20000</v>
      </c>
      <c r="K62" s="29"/>
      <c r="L62" s="22"/>
      <c r="M62" s="30">
        <v>45019</v>
      </c>
      <c r="N62" s="31">
        <f t="shared" si="5"/>
        <v>45063</v>
      </c>
      <c r="O62" s="30">
        <v>45077</v>
      </c>
      <c r="P62" s="32"/>
      <c r="Q62" s="12" t="s">
        <v>323</v>
      </c>
      <c r="R62" s="34"/>
    </row>
    <row r="63" spans="1:18" ht="108" hidden="1" customHeight="1">
      <c r="B63" s="55" t="s">
        <v>349</v>
      </c>
      <c r="C63" s="76" t="str">
        <f t="shared" ca="1" si="4"/>
        <v>終了</v>
      </c>
      <c r="D63" s="21"/>
      <c r="E63" s="21" t="s">
        <v>21</v>
      </c>
      <c r="F63" s="21"/>
      <c r="G63" s="36" t="s">
        <v>318</v>
      </c>
      <c r="H63" s="27" t="s">
        <v>319</v>
      </c>
      <c r="I63" s="27" t="s">
        <v>321</v>
      </c>
      <c r="J63" s="28">
        <v>300</v>
      </c>
      <c r="K63" s="29"/>
      <c r="L63" s="22"/>
      <c r="M63" s="30">
        <v>45019</v>
      </c>
      <c r="N63" s="31">
        <f t="shared" si="5"/>
        <v>45063</v>
      </c>
      <c r="O63" s="30">
        <v>45077</v>
      </c>
      <c r="P63" s="32"/>
      <c r="Q63" s="12" t="s">
        <v>323</v>
      </c>
      <c r="R63" s="34"/>
    </row>
    <row r="64" spans="1:18" ht="135.75" hidden="1" customHeight="1">
      <c r="B64" s="55" t="s">
        <v>349</v>
      </c>
      <c r="C64" s="76" t="str">
        <f t="shared" ca="1" si="4"/>
        <v>終了</v>
      </c>
      <c r="D64" s="21"/>
      <c r="E64" s="21" t="s">
        <v>21</v>
      </c>
      <c r="F64" s="21"/>
      <c r="G64" s="36" t="s">
        <v>318</v>
      </c>
      <c r="H64" s="27" t="s">
        <v>319</v>
      </c>
      <c r="I64" s="27" t="s">
        <v>322</v>
      </c>
      <c r="J64" s="28">
        <v>500</v>
      </c>
      <c r="K64" s="29"/>
      <c r="L64" s="22"/>
      <c r="M64" s="30">
        <v>45019</v>
      </c>
      <c r="N64" s="31">
        <f t="shared" si="5"/>
        <v>45063</v>
      </c>
      <c r="O64" s="30">
        <v>45077</v>
      </c>
      <c r="P64" s="32"/>
      <c r="Q64" s="12" t="s">
        <v>323</v>
      </c>
      <c r="R64" s="34"/>
    </row>
    <row r="65" spans="2:18" ht="154.5" hidden="1" customHeight="1">
      <c r="B65" s="55" t="s">
        <v>350</v>
      </c>
      <c r="C65" s="76" t="str">
        <f t="shared" ca="1" si="4"/>
        <v>終了</v>
      </c>
      <c r="D65" s="21" t="s">
        <v>21</v>
      </c>
      <c r="E65" s="21" t="s">
        <v>21</v>
      </c>
      <c r="F65" s="21"/>
      <c r="G65" s="36" t="s">
        <v>324</v>
      </c>
      <c r="H65" s="27" t="s">
        <v>325</v>
      </c>
      <c r="I65" s="27" t="s">
        <v>326</v>
      </c>
      <c r="J65" s="28">
        <v>4000</v>
      </c>
      <c r="K65" s="29"/>
      <c r="L65" s="22"/>
      <c r="M65" s="30">
        <v>45047</v>
      </c>
      <c r="N65" s="31">
        <f t="shared" si="5"/>
        <v>45093</v>
      </c>
      <c r="O65" s="30">
        <v>45107</v>
      </c>
      <c r="P65" s="32" t="s">
        <v>327</v>
      </c>
      <c r="Q65" s="12" t="s">
        <v>358</v>
      </c>
      <c r="R65" s="34"/>
    </row>
    <row r="66" spans="2:18" ht="71.25" hidden="1" customHeight="1">
      <c r="B66" s="55" t="s">
        <v>350</v>
      </c>
      <c r="C66" s="76" t="str">
        <f t="shared" ca="1" si="4"/>
        <v>終了</v>
      </c>
      <c r="D66" s="21"/>
      <c r="E66" s="21" t="s">
        <v>356</v>
      </c>
      <c r="F66" s="21"/>
      <c r="G66" s="36" t="s">
        <v>324</v>
      </c>
      <c r="H66" s="27" t="s">
        <v>328</v>
      </c>
      <c r="I66" s="27" t="s">
        <v>330</v>
      </c>
      <c r="J66" s="28">
        <v>1500</v>
      </c>
      <c r="K66" s="29" t="s">
        <v>329</v>
      </c>
      <c r="L66" s="22"/>
      <c r="M66" s="30">
        <v>45047</v>
      </c>
      <c r="N66" s="31">
        <f t="shared" si="5"/>
        <v>45093</v>
      </c>
      <c r="O66" s="30">
        <v>45107</v>
      </c>
      <c r="P66" s="32" t="s">
        <v>327</v>
      </c>
      <c r="Q66" s="12" t="s">
        <v>358</v>
      </c>
      <c r="R66" s="34"/>
    </row>
    <row r="67" spans="2:18" ht="82.5" hidden="1" customHeight="1">
      <c r="B67" s="55" t="s">
        <v>350</v>
      </c>
      <c r="C67" s="76" t="str">
        <f t="shared" ca="1" si="4"/>
        <v>終了</v>
      </c>
      <c r="D67" s="21" t="s">
        <v>356</v>
      </c>
      <c r="E67" s="21" t="s">
        <v>356</v>
      </c>
      <c r="F67" s="21"/>
      <c r="G67" s="36" t="s">
        <v>324</v>
      </c>
      <c r="H67" s="27" t="s">
        <v>331</v>
      </c>
      <c r="I67" s="27" t="s">
        <v>333</v>
      </c>
      <c r="J67" s="28">
        <v>1500</v>
      </c>
      <c r="K67" s="29" t="s">
        <v>332</v>
      </c>
      <c r="L67" s="22"/>
      <c r="M67" s="30">
        <v>45047</v>
      </c>
      <c r="N67" s="31">
        <f t="shared" si="5"/>
        <v>45093</v>
      </c>
      <c r="O67" s="30">
        <v>45107</v>
      </c>
      <c r="P67" s="32" t="s">
        <v>327</v>
      </c>
      <c r="Q67" s="12" t="s">
        <v>358</v>
      </c>
      <c r="R67" s="34"/>
    </row>
    <row r="68" spans="2:18" ht="83.25" hidden="1" customHeight="1">
      <c r="B68" s="55" t="s">
        <v>350</v>
      </c>
      <c r="C68" s="29" t="s">
        <v>1870</v>
      </c>
      <c r="D68" s="21"/>
      <c r="E68" s="21" t="s">
        <v>356</v>
      </c>
      <c r="F68" s="21"/>
      <c r="G68" s="36" t="s">
        <v>324</v>
      </c>
      <c r="H68" s="27" t="s">
        <v>334</v>
      </c>
      <c r="I68" s="27" t="s">
        <v>335</v>
      </c>
      <c r="J68" s="28" t="s">
        <v>1391</v>
      </c>
      <c r="K68" s="29" t="s">
        <v>365</v>
      </c>
      <c r="L68" s="22"/>
      <c r="M68" s="52" t="s">
        <v>336</v>
      </c>
      <c r="N68" s="81" t="s">
        <v>337</v>
      </c>
      <c r="O68" s="81" t="s">
        <v>338</v>
      </c>
      <c r="P68" s="81" t="s">
        <v>339</v>
      </c>
      <c r="Q68" s="12" t="s">
        <v>358</v>
      </c>
      <c r="R68" s="34"/>
    </row>
    <row r="69" spans="2:18" ht="71.25" hidden="1" customHeight="1">
      <c r="B69" s="55" t="s">
        <v>350</v>
      </c>
      <c r="C69" s="29" t="s">
        <v>1870</v>
      </c>
      <c r="D69" s="21"/>
      <c r="E69" s="21" t="s">
        <v>356</v>
      </c>
      <c r="F69" s="21"/>
      <c r="G69" s="36" t="s">
        <v>324</v>
      </c>
      <c r="H69" s="27" t="s">
        <v>340</v>
      </c>
      <c r="I69" s="27" t="s">
        <v>330</v>
      </c>
      <c r="J69" s="28" t="s">
        <v>1391</v>
      </c>
      <c r="K69" s="29" t="s">
        <v>365</v>
      </c>
      <c r="L69" s="22"/>
      <c r="M69" s="52" t="s">
        <v>336</v>
      </c>
      <c r="N69" s="81" t="s">
        <v>337</v>
      </c>
      <c r="O69" s="81" t="s">
        <v>338</v>
      </c>
      <c r="P69" s="81" t="s">
        <v>339</v>
      </c>
      <c r="Q69" s="12" t="s">
        <v>358</v>
      </c>
      <c r="R69" s="34"/>
    </row>
    <row r="70" spans="2:18" ht="277.5" hidden="1" customHeight="1">
      <c r="B70" s="55" t="s">
        <v>350</v>
      </c>
      <c r="C70" s="29" t="s">
        <v>1870</v>
      </c>
      <c r="D70" s="21"/>
      <c r="E70" s="21" t="s">
        <v>356</v>
      </c>
      <c r="F70" s="21"/>
      <c r="G70" s="36" t="s">
        <v>324</v>
      </c>
      <c r="H70" s="27" t="s">
        <v>341</v>
      </c>
      <c r="I70" s="27" t="s">
        <v>343</v>
      </c>
      <c r="J70" s="28" t="s">
        <v>1392</v>
      </c>
      <c r="K70" s="29" t="s">
        <v>342</v>
      </c>
      <c r="L70" s="22"/>
      <c r="M70" s="52" t="s">
        <v>336</v>
      </c>
      <c r="N70" s="81" t="s">
        <v>337</v>
      </c>
      <c r="O70" s="81" t="s">
        <v>338</v>
      </c>
      <c r="P70" s="81" t="s">
        <v>339</v>
      </c>
      <c r="Q70" s="12" t="s">
        <v>358</v>
      </c>
      <c r="R70" s="34"/>
    </row>
    <row r="71" spans="2:18" ht="71.25" hidden="1" customHeight="1">
      <c r="B71" s="55" t="s">
        <v>350</v>
      </c>
      <c r="C71" s="76" t="str">
        <f t="shared" ca="1" si="4"/>
        <v>終了</v>
      </c>
      <c r="D71" s="21"/>
      <c r="E71" s="21" t="s">
        <v>356</v>
      </c>
      <c r="F71" s="21"/>
      <c r="G71" s="36" t="s">
        <v>324</v>
      </c>
      <c r="H71" s="27" t="s">
        <v>344</v>
      </c>
      <c r="I71" s="27"/>
      <c r="J71" s="28"/>
      <c r="K71" s="29" t="s">
        <v>345</v>
      </c>
      <c r="L71" s="22"/>
      <c r="M71" s="30">
        <v>45047</v>
      </c>
      <c r="N71" s="31">
        <f t="shared" si="5"/>
        <v>45093</v>
      </c>
      <c r="O71" s="30">
        <v>45107</v>
      </c>
      <c r="P71" s="32" t="s">
        <v>346</v>
      </c>
      <c r="Q71" s="12" t="s">
        <v>358</v>
      </c>
      <c r="R71" s="34"/>
    </row>
    <row r="72" spans="2:18" ht="79.5" hidden="1" customHeight="1">
      <c r="B72" s="55" t="s">
        <v>357</v>
      </c>
      <c r="C72" s="76" t="str">
        <f t="shared" ca="1" si="4"/>
        <v>終了</v>
      </c>
      <c r="D72" s="21"/>
      <c r="E72" s="21" t="s">
        <v>356</v>
      </c>
      <c r="F72" s="21"/>
      <c r="G72" s="36" t="s">
        <v>351</v>
      </c>
      <c r="H72" s="27" t="s">
        <v>352</v>
      </c>
      <c r="I72" s="27" t="s">
        <v>353</v>
      </c>
      <c r="J72" s="28">
        <v>1000</v>
      </c>
      <c r="K72" s="29" t="s">
        <v>354</v>
      </c>
      <c r="L72" s="22"/>
      <c r="M72" s="30">
        <v>45056</v>
      </c>
      <c r="N72" s="31">
        <f t="shared" si="5"/>
        <v>45079</v>
      </c>
      <c r="O72" s="30">
        <v>45093</v>
      </c>
      <c r="P72" s="32" t="s">
        <v>355</v>
      </c>
      <c r="Q72" s="12" t="s">
        <v>359</v>
      </c>
      <c r="R72" s="34"/>
    </row>
    <row r="73" spans="2:18" ht="148.5" hidden="1" customHeight="1">
      <c r="B73" s="55" t="s">
        <v>360</v>
      </c>
      <c r="C73" s="76" t="str">
        <f t="shared" ref="C73:C76" ca="1" si="6">IF($B$1&gt;O73, "終了", IF(O73 - $B$1 &lt;= 14, "要問合", "受付中"))</f>
        <v>終了</v>
      </c>
      <c r="D73" s="21"/>
      <c r="E73" s="21" t="s">
        <v>21</v>
      </c>
      <c r="F73" s="21" t="s">
        <v>21</v>
      </c>
      <c r="G73" s="36" t="s">
        <v>361</v>
      </c>
      <c r="H73" s="27" t="s">
        <v>362</v>
      </c>
      <c r="I73" s="27" t="s">
        <v>363</v>
      </c>
      <c r="J73" s="28">
        <v>3000</v>
      </c>
      <c r="K73" s="29" t="s">
        <v>365</v>
      </c>
      <c r="L73" s="22" t="s">
        <v>364</v>
      </c>
      <c r="M73" s="30">
        <v>45019</v>
      </c>
      <c r="N73" s="31">
        <f t="shared" ref="N73:N76" si="7">O73-14</f>
        <v>45093</v>
      </c>
      <c r="O73" s="30">
        <v>45107</v>
      </c>
      <c r="P73" s="32" t="s">
        <v>366</v>
      </c>
      <c r="Q73" s="12" t="s">
        <v>367</v>
      </c>
      <c r="R73" s="34"/>
    </row>
    <row r="74" spans="2:18" ht="201" hidden="1" customHeight="1">
      <c r="B74" s="55" t="s">
        <v>368</v>
      </c>
      <c r="C74" s="76" t="str">
        <f t="shared" ca="1" si="6"/>
        <v>終了</v>
      </c>
      <c r="D74" s="21"/>
      <c r="E74" s="21"/>
      <c r="F74" s="21" t="s">
        <v>21</v>
      </c>
      <c r="G74" s="36" t="s">
        <v>369</v>
      </c>
      <c r="H74" s="27" t="s">
        <v>370</v>
      </c>
      <c r="I74" s="27" t="s">
        <v>394</v>
      </c>
      <c r="J74" s="28" t="s">
        <v>372</v>
      </c>
      <c r="K74" s="29" t="s">
        <v>373</v>
      </c>
      <c r="L74" s="22" t="s">
        <v>365</v>
      </c>
      <c r="M74" s="30"/>
      <c r="N74" s="31">
        <f t="shared" si="7"/>
        <v>45086</v>
      </c>
      <c r="O74" s="30">
        <v>45100</v>
      </c>
      <c r="P74" s="32" t="s">
        <v>374</v>
      </c>
      <c r="Q74" s="12" t="s">
        <v>371</v>
      </c>
      <c r="R74" s="34"/>
    </row>
    <row r="75" spans="2:18" ht="290.25" hidden="1" customHeight="1">
      <c r="B75" s="55" t="s">
        <v>375</v>
      </c>
      <c r="C75" s="76" t="str">
        <f t="shared" ca="1" si="6"/>
        <v>終了</v>
      </c>
      <c r="D75" s="21" t="s">
        <v>21</v>
      </c>
      <c r="E75" s="21"/>
      <c r="F75" s="21"/>
      <c r="G75" s="36" t="s">
        <v>376</v>
      </c>
      <c r="H75" s="27" t="s">
        <v>377</v>
      </c>
      <c r="I75" s="27" t="s">
        <v>378</v>
      </c>
      <c r="J75" s="28">
        <v>1000</v>
      </c>
      <c r="K75" s="22" t="s">
        <v>365</v>
      </c>
      <c r="L75" s="22" t="s">
        <v>365</v>
      </c>
      <c r="M75" s="30">
        <v>45078</v>
      </c>
      <c r="N75" s="31">
        <f t="shared" si="7"/>
        <v>45093</v>
      </c>
      <c r="O75" s="30">
        <v>45107</v>
      </c>
      <c r="P75" s="32" t="s">
        <v>236</v>
      </c>
      <c r="Q75" s="12" t="s">
        <v>379</v>
      </c>
      <c r="R75" s="34"/>
    </row>
    <row r="76" spans="2:18" ht="71.25" hidden="1" customHeight="1">
      <c r="B76" s="55" t="s">
        <v>380</v>
      </c>
      <c r="C76" s="76" t="str">
        <f t="shared" ca="1" si="6"/>
        <v>終了</v>
      </c>
      <c r="D76" s="21" t="s">
        <v>21</v>
      </c>
      <c r="E76" s="21" t="s">
        <v>21</v>
      </c>
      <c r="F76" s="21" t="s">
        <v>21</v>
      </c>
      <c r="G76" s="36" t="s">
        <v>381</v>
      </c>
      <c r="H76" s="27" t="s">
        <v>382</v>
      </c>
      <c r="I76" s="27" t="s">
        <v>383</v>
      </c>
      <c r="J76" s="28" t="s">
        <v>395</v>
      </c>
      <c r="K76" s="29" t="s">
        <v>384</v>
      </c>
      <c r="L76" s="22"/>
      <c r="M76" s="30"/>
      <c r="N76" s="31">
        <f t="shared" si="7"/>
        <v>45103</v>
      </c>
      <c r="O76" s="30">
        <v>45117</v>
      </c>
      <c r="P76" s="32" t="s">
        <v>385</v>
      </c>
      <c r="Q76" s="12" t="s">
        <v>386</v>
      </c>
      <c r="R76" s="34"/>
    </row>
    <row r="77" spans="2:18" ht="184.5" hidden="1" customHeight="1">
      <c r="B77" s="55" t="s">
        <v>387</v>
      </c>
      <c r="C77" s="76" t="str">
        <f t="shared" ref="C77:C91" ca="1" si="8">IF($B$1&gt;O77, "終了", IF(O77 - $B$1 &lt;= 14, "要問合", "受付中"))</f>
        <v>終了</v>
      </c>
      <c r="D77" s="21"/>
      <c r="E77" s="21" t="s">
        <v>21</v>
      </c>
      <c r="F77" s="21"/>
      <c r="G77" s="36" t="s">
        <v>388</v>
      </c>
      <c r="H77" s="27" t="s">
        <v>389</v>
      </c>
      <c r="I77" s="27" t="s">
        <v>390</v>
      </c>
      <c r="J77" s="28">
        <v>1000</v>
      </c>
      <c r="K77" s="29" t="s">
        <v>391</v>
      </c>
      <c r="L77" s="22"/>
      <c r="M77" s="30">
        <v>45047</v>
      </c>
      <c r="N77" s="31">
        <f t="shared" ref="N77:N91" si="9">O77-14</f>
        <v>45124</v>
      </c>
      <c r="O77" s="30">
        <v>45138</v>
      </c>
      <c r="P77" s="32" t="s">
        <v>392</v>
      </c>
      <c r="Q77" s="12" t="s">
        <v>393</v>
      </c>
      <c r="R77" s="34"/>
    </row>
    <row r="78" spans="2:18" ht="111.75" hidden="1" customHeight="1">
      <c r="B78" s="55" t="s">
        <v>396</v>
      </c>
      <c r="C78" s="76" t="str">
        <f t="shared" ca="1" si="8"/>
        <v>終了</v>
      </c>
      <c r="D78" s="21" t="s">
        <v>21</v>
      </c>
      <c r="E78" s="21" t="s">
        <v>21</v>
      </c>
      <c r="F78" s="21" t="s">
        <v>21</v>
      </c>
      <c r="G78" s="36" t="s">
        <v>397</v>
      </c>
      <c r="H78" s="27" t="s">
        <v>398</v>
      </c>
      <c r="I78" s="27" t="s">
        <v>399</v>
      </c>
      <c r="J78" s="28" t="s">
        <v>400</v>
      </c>
      <c r="K78" s="29" t="s">
        <v>401</v>
      </c>
      <c r="L78" s="22"/>
      <c r="M78" s="30">
        <v>45054</v>
      </c>
      <c r="N78" s="31">
        <f t="shared" si="9"/>
        <v>45093</v>
      </c>
      <c r="O78" s="30">
        <v>45107</v>
      </c>
      <c r="P78" s="32" t="s">
        <v>402</v>
      </c>
      <c r="Q78" s="12" t="s">
        <v>403</v>
      </c>
      <c r="R78" s="34"/>
    </row>
    <row r="79" spans="2:18" ht="160.5" hidden="1" customHeight="1">
      <c r="B79" s="55" t="s">
        <v>404</v>
      </c>
      <c r="C79" s="76" t="str">
        <f t="shared" ca="1" si="8"/>
        <v>終了</v>
      </c>
      <c r="D79" s="21"/>
      <c r="E79" s="21" t="s">
        <v>21</v>
      </c>
      <c r="F79" s="21" t="s">
        <v>21</v>
      </c>
      <c r="G79" s="36" t="s">
        <v>405</v>
      </c>
      <c r="H79" s="27" t="s">
        <v>406</v>
      </c>
      <c r="I79" s="27" t="s">
        <v>408</v>
      </c>
      <c r="J79" s="28" t="s">
        <v>409</v>
      </c>
      <c r="K79" s="29"/>
      <c r="L79" s="22"/>
      <c r="M79" s="30">
        <v>45110</v>
      </c>
      <c r="N79" s="31">
        <f t="shared" si="9"/>
        <v>45124</v>
      </c>
      <c r="O79" s="30">
        <v>45138</v>
      </c>
      <c r="P79" s="32" t="s">
        <v>407</v>
      </c>
      <c r="Q79" s="12" t="s">
        <v>410</v>
      </c>
      <c r="R79" s="34"/>
    </row>
    <row r="80" spans="2:18" ht="71.25" hidden="1" customHeight="1">
      <c r="B80" s="55" t="s">
        <v>411</v>
      </c>
      <c r="C80" s="76" t="str">
        <f t="shared" ca="1" si="8"/>
        <v>終了</v>
      </c>
      <c r="D80" s="24" t="s">
        <v>21</v>
      </c>
      <c r="E80" s="24" t="s">
        <v>21</v>
      </c>
      <c r="F80" s="24" t="s">
        <v>21</v>
      </c>
      <c r="G80" s="36" t="s">
        <v>412</v>
      </c>
      <c r="H80" s="27" t="s">
        <v>413</v>
      </c>
      <c r="I80" s="27" t="s">
        <v>414</v>
      </c>
      <c r="J80" s="28" t="s">
        <v>415</v>
      </c>
      <c r="K80" s="29" t="s">
        <v>28</v>
      </c>
      <c r="L80" s="29" t="s">
        <v>28</v>
      </c>
      <c r="M80" s="30">
        <v>45033</v>
      </c>
      <c r="N80" s="31">
        <f t="shared" si="9"/>
        <v>45063</v>
      </c>
      <c r="O80" s="30">
        <v>45077</v>
      </c>
      <c r="P80" s="32" t="s">
        <v>416</v>
      </c>
      <c r="Q80" s="12" t="s">
        <v>417</v>
      </c>
      <c r="R80" s="34" t="s">
        <v>418</v>
      </c>
    </row>
    <row r="81" spans="2:18" ht="169.5" hidden="1" customHeight="1">
      <c r="B81" s="55" t="s">
        <v>419</v>
      </c>
      <c r="C81" s="76" t="str">
        <f t="shared" ca="1" si="8"/>
        <v>終了</v>
      </c>
      <c r="D81" s="24" t="s">
        <v>21</v>
      </c>
      <c r="E81" s="24" t="s">
        <v>21</v>
      </c>
      <c r="F81" s="21"/>
      <c r="G81" s="36" t="s">
        <v>420</v>
      </c>
      <c r="H81" s="27" t="s">
        <v>421</v>
      </c>
      <c r="I81" s="27" t="s">
        <v>422</v>
      </c>
      <c r="J81" s="28">
        <v>10000</v>
      </c>
      <c r="K81" s="29" t="s">
        <v>28</v>
      </c>
      <c r="L81" s="29" t="s">
        <v>28</v>
      </c>
      <c r="M81" s="30">
        <v>45056</v>
      </c>
      <c r="N81" s="31">
        <f t="shared" si="9"/>
        <v>45078</v>
      </c>
      <c r="O81" s="30">
        <v>45092</v>
      </c>
      <c r="P81" s="32" t="s">
        <v>236</v>
      </c>
      <c r="Q81" s="12" t="s">
        <v>423</v>
      </c>
      <c r="R81" s="34" t="s">
        <v>424</v>
      </c>
    </row>
    <row r="82" spans="2:18" ht="153" hidden="1" customHeight="1">
      <c r="B82" s="55" t="s">
        <v>425</v>
      </c>
      <c r="C82" s="76" t="str">
        <f t="shared" ca="1" si="8"/>
        <v>終了</v>
      </c>
      <c r="D82" s="21"/>
      <c r="E82" s="24" t="s">
        <v>21</v>
      </c>
      <c r="F82" s="21"/>
      <c r="G82" s="36" t="s">
        <v>426</v>
      </c>
      <c r="H82" s="27" t="s">
        <v>427</v>
      </c>
      <c r="I82" s="27" t="s">
        <v>428</v>
      </c>
      <c r="J82" s="28" t="s">
        <v>429</v>
      </c>
      <c r="K82" s="29" t="s">
        <v>430</v>
      </c>
      <c r="L82" s="22" t="s">
        <v>431</v>
      </c>
      <c r="M82" s="30">
        <v>45078</v>
      </c>
      <c r="N82" s="31">
        <f t="shared" si="9"/>
        <v>45124</v>
      </c>
      <c r="O82" s="30">
        <v>45138</v>
      </c>
      <c r="P82" s="32" t="s">
        <v>432</v>
      </c>
      <c r="Q82" s="12" t="s">
        <v>433</v>
      </c>
      <c r="R82" s="34"/>
    </row>
    <row r="83" spans="2:18" ht="189" hidden="1" customHeight="1">
      <c r="B83" s="55" t="s">
        <v>434</v>
      </c>
      <c r="C83" s="76" t="str">
        <f t="shared" ca="1" si="8"/>
        <v>終了</v>
      </c>
      <c r="D83" s="24" t="s">
        <v>21</v>
      </c>
      <c r="E83" s="24" t="s">
        <v>21</v>
      </c>
      <c r="F83" s="24" t="s">
        <v>21</v>
      </c>
      <c r="G83" s="36" t="s">
        <v>435</v>
      </c>
      <c r="H83" s="27" t="s">
        <v>436</v>
      </c>
      <c r="I83" s="27" t="s">
        <v>438</v>
      </c>
      <c r="J83" s="28" t="s">
        <v>439</v>
      </c>
      <c r="K83" s="29" t="s">
        <v>440</v>
      </c>
      <c r="L83" s="22" t="s">
        <v>431</v>
      </c>
      <c r="M83" s="30">
        <v>45054</v>
      </c>
      <c r="N83" s="31">
        <f t="shared" si="9"/>
        <v>45100</v>
      </c>
      <c r="O83" s="30">
        <v>45114</v>
      </c>
      <c r="P83" s="32" t="s">
        <v>441</v>
      </c>
      <c r="Q83" s="12" t="s">
        <v>442</v>
      </c>
      <c r="R83" s="34"/>
    </row>
    <row r="84" spans="2:18" ht="176.25" hidden="1" customHeight="1">
      <c r="B84" s="55" t="s">
        <v>437</v>
      </c>
      <c r="C84" s="76" t="str">
        <f t="shared" ca="1" si="8"/>
        <v>終了</v>
      </c>
      <c r="D84" s="21" t="s">
        <v>21</v>
      </c>
      <c r="E84" s="21"/>
      <c r="F84" s="21"/>
      <c r="G84" s="36" t="s">
        <v>443</v>
      </c>
      <c r="H84" s="27" t="s">
        <v>444</v>
      </c>
      <c r="I84" s="27" t="s">
        <v>460</v>
      </c>
      <c r="J84" s="28" t="s">
        <v>445</v>
      </c>
      <c r="K84" s="29" t="s">
        <v>446</v>
      </c>
      <c r="L84" s="22" t="s">
        <v>447</v>
      </c>
      <c r="M84" s="30">
        <v>45047</v>
      </c>
      <c r="N84" s="31">
        <f t="shared" si="9"/>
        <v>45124</v>
      </c>
      <c r="O84" s="30">
        <v>45138</v>
      </c>
      <c r="P84" s="32" t="s">
        <v>448</v>
      </c>
      <c r="Q84" s="12" t="s">
        <v>449</v>
      </c>
      <c r="R84" s="34"/>
    </row>
    <row r="85" spans="2:18" ht="36.75" hidden="1" customHeight="1">
      <c r="B85" s="55" t="s">
        <v>437</v>
      </c>
      <c r="C85" s="76" t="str">
        <f t="shared" ca="1" si="8"/>
        <v>終了</v>
      </c>
      <c r="D85" s="21" t="s">
        <v>21</v>
      </c>
      <c r="E85" s="21"/>
      <c r="F85" s="21"/>
      <c r="G85" s="36" t="s">
        <v>443</v>
      </c>
      <c r="H85" s="27"/>
      <c r="I85" s="82" t="s">
        <v>450</v>
      </c>
      <c r="J85" s="28" t="s">
        <v>451</v>
      </c>
      <c r="K85" s="29" t="s">
        <v>447</v>
      </c>
      <c r="L85" s="29" t="s">
        <v>447</v>
      </c>
      <c r="M85" s="30">
        <v>45047</v>
      </c>
      <c r="N85" s="31">
        <f t="shared" si="9"/>
        <v>45124</v>
      </c>
      <c r="O85" s="30">
        <v>45138</v>
      </c>
      <c r="P85" s="32" t="s">
        <v>448</v>
      </c>
      <c r="Q85" s="12" t="s">
        <v>449</v>
      </c>
      <c r="R85" s="34"/>
    </row>
    <row r="86" spans="2:18" ht="30.75" hidden="1" customHeight="1">
      <c r="B86" s="55" t="s">
        <v>437</v>
      </c>
      <c r="C86" s="76" t="str">
        <f t="shared" ca="1" si="8"/>
        <v>終了</v>
      </c>
      <c r="D86" s="21" t="s">
        <v>21</v>
      </c>
      <c r="E86" s="21"/>
      <c r="F86" s="21"/>
      <c r="G86" s="36" t="s">
        <v>443</v>
      </c>
      <c r="H86" s="27"/>
      <c r="I86" s="27" t="s">
        <v>452</v>
      </c>
      <c r="J86" s="28" t="s">
        <v>453</v>
      </c>
      <c r="K86" s="29" t="s">
        <v>447</v>
      </c>
      <c r="L86" s="29" t="s">
        <v>28</v>
      </c>
      <c r="M86" s="30">
        <v>45047</v>
      </c>
      <c r="N86" s="31">
        <f t="shared" si="9"/>
        <v>45124</v>
      </c>
      <c r="O86" s="30">
        <v>45138</v>
      </c>
      <c r="P86" s="32" t="s">
        <v>448</v>
      </c>
      <c r="Q86" s="12" t="s">
        <v>449</v>
      </c>
      <c r="R86" s="34"/>
    </row>
    <row r="87" spans="2:18" ht="37.5" hidden="1" customHeight="1">
      <c r="B87" s="55" t="s">
        <v>437</v>
      </c>
      <c r="C87" s="76" t="str">
        <f t="shared" ca="1" si="8"/>
        <v>終了</v>
      </c>
      <c r="D87" s="21" t="s">
        <v>21</v>
      </c>
      <c r="E87" s="21"/>
      <c r="F87" s="21"/>
      <c r="G87" s="36" t="s">
        <v>443</v>
      </c>
      <c r="H87" s="27"/>
      <c r="I87" s="27" t="s">
        <v>454</v>
      </c>
      <c r="J87" s="28" t="s">
        <v>455</v>
      </c>
      <c r="K87" s="29" t="s">
        <v>28</v>
      </c>
      <c r="L87" s="29" t="s">
        <v>28</v>
      </c>
      <c r="M87" s="30">
        <v>45047</v>
      </c>
      <c r="N87" s="31">
        <f t="shared" si="9"/>
        <v>45124</v>
      </c>
      <c r="O87" s="30">
        <v>45138</v>
      </c>
      <c r="P87" s="32" t="s">
        <v>448</v>
      </c>
      <c r="Q87" s="12" t="s">
        <v>449</v>
      </c>
      <c r="R87" s="34"/>
    </row>
    <row r="88" spans="2:18" ht="33" hidden="1" customHeight="1">
      <c r="B88" s="55" t="s">
        <v>437</v>
      </c>
      <c r="C88" s="76" t="str">
        <f t="shared" ca="1" si="8"/>
        <v>終了</v>
      </c>
      <c r="D88" s="21" t="s">
        <v>21</v>
      </c>
      <c r="E88" s="21"/>
      <c r="F88" s="21"/>
      <c r="G88" s="36" t="s">
        <v>443</v>
      </c>
      <c r="H88" s="27"/>
      <c r="I88" s="27" t="s">
        <v>456</v>
      </c>
      <c r="J88" s="28" t="s">
        <v>457</v>
      </c>
      <c r="K88" s="29" t="s">
        <v>28</v>
      </c>
      <c r="L88" s="29" t="s">
        <v>28</v>
      </c>
      <c r="M88" s="30">
        <v>45047</v>
      </c>
      <c r="N88" s="31">
        <f t="shared" si="9"/>
        <v>45124</v>
      </c>
      <c r="O88" s="30">
        <v>45138</v>
      </c>
      <c r="P88" s="32" t="s">
        <v>448</v>
      </c>
      <c r="Q88" s="12" t="s">
        <v>449</v>
      </c>
      <c r="R88" s="34"/>
    </row>
    <row r="89" spans="2:18" ht="28.5" hidden="1" customHeight="1">
      <c r="B89" s="55" t="s">
        <v>437</v>
      </c>
      <c r="C89" s="76" t="str">
        <f t="shared" ca="1" si="8"/>
        <v>終了</v>
      </c>
      <c r="D89" s="21" t="s">
        <v>21</v>
      </c>
      <c r="E89" s="21"/>
      <c r="F89" s="21"/>
      <c r="G89" s="36" t="s">
        <v>443</v>
      </c>
      <c r="H89" s="27"/>
      <c r="I89" s="27" t="s">
        <v>458</v>
      </c>
      <c r="J89" s="28" t="s">
        <v>459</v>
      </c>
      <c r="K89" s="29" t="s">
        <v>28</v>
      </c>
      <c r="L89" s="29" t="s">
        <v>28</v>
      </c>
      <c r="M89" s="30">
        <v>45047</v>
      </c>
      <c r="N89" s="31">
        <f t="shared" si="9"/>
        <v>45124</v>
      </c>
      <c r="O89" s="30">
        <v>45138</v>
      </c>
      <c r="P89" s="32" t="s">
        <v>448</v>
      </c>
      <c r="Q89" s="12" t="s">
        <v>449</v>
      </c>
      <c r="R89" s="34"/>
    </row>
    <row r="90" spans="2:18" ht="150" hidden="1" customHeight="1">
      <c r="B90" s="55" t="s">
        <v>461</v>
      </c>
      <c r="C90" s="76" t="str">
        <f t="shared" ca="1" si="8"/>
        <v>終了</v>
      </c>
      <c r="D90" s="21" t="s">
        <v>21</v>
      </c>
      <c r="E90" s="21" t="s">
        <v>21</v>
      </c>
      <c r="F90" s="21"/>
      <c r="G90" s="36" t="s">
        <v>462</v>
      </c>
      <c r="H90" s="27" t="s">
        <v>463</v>
      </c>
      <c r="I90" s="27" t="s">
        <v>464</v>
      </c>
      <c r="J90" s="28">
        <v>2000</v>
      </c>
      <c r="K90" s="29" t="s">
        <v>466</v>
      </c>
      <c r="L90" s="22" t="s">
        <v>467</v>
      </c>
      <c r="M90" s="30">
        <v>45078</v>
      </c>
      <c r="N90" s="31">
        <f t="shared" si="9"/>
        <v>45124</v>
      </c>
      <c r="O90" s="30">
        <v>45138</v>
      </c>
      <c r="P90" s="32" t="s">
        <v>465</v>
      </c>
      <c r="Q90" s="12" t="s">
        <v>492</v>
      </c>
      <c r="R90" s="34"/>
    </row>
    <row r="91" spans="2:18" ht="71.25" hidden="1" customHeight="1">
      <c r="B91" s="55" t="s">
        <v>468</v>
      </c>
      <c r="C91" s="76" t="str">
        <f t="shared" ca="1" si="8"/>
        <v>終了</v>
      </c>
      <c r="D91" s="21"/>
      <c r="E91" s="21" t="s">
        <v>475</v>
      </c>
      <c r="F91" s="21"/>
      <c r="G91" s="36" t="s">
        <v>469</v>
      </c>
      <c r="H91" s="27" t="s">
        <v>470</v>
      </c>
      <c r="I91" s="27" t="s">
        <v>471</v>
      </c>
      <c r="J91" s="28">
        <v>10000</v>
      </c>
      <c r="K91" s="29" t="s">
        <v>472</v>
      </c>
      <c r="L91" s="22" t="s">
        <v>467</v>
      </c>
      <c r="M91" s="30">
        <v>45078</v>
      </c>
      <c r="N91" s="31">
        <f t="shared" si="9"/>
        <v>45124</v>
      </c>
      <c r="O91" s="30">
        <v>45138</v>
      </c>
      <c r="P91" s="32" t="s">
        <v>473</v>
      </c>
      <c r="Q91" s="12" t="s">
        <v>493</v>
      </c>
      <c r="R91" s="34" t="s">
        <v>474</v>
      </c>
    </row>
    <row r="92" spans="2:18" ht="154.5" hidden="1" customHeight="1">
      <c r="B92" s="55" t="s">
        <v>476</v>
      </c>
      <c r="C92" s="76" t="str">
        <f t="shared" ref="C92:C96" ca="1" si="10">IF($B$1&gt;O92, "終了", IF(O92 - $B$1 &lt;= 14, "要問合", "受付中"))</f>
        <v>終了</v>
      </c>
      <c r="D92" s="21"/>
      <c r="E92" s="21" t="s">
        <v>21</v>
      </c>
      <c r="F92" s="21"/>
      <c r="G92" s="36" t="s">
        <v>477</v>
      </c>
      <c r="H92" s="27" t="s">
        <v>478</v>
      </c>
      <c r="I92" s="27" t="s">
        <v>479</v>
      </c>
      <c r="J92" s="28">
        <v>5000</v>
      </c>
      <c r="K92" s="29" t="s">
        <v>480</v>
      </c>
      <c r="L92" s="22" t="s">
        <v>480</v>
      </c>
      <c r="M92" s="30">
        <v>45078</v>
      </c>
      <c r="N92" s="31">
        <f t="shared" ref="N92:N101" si="11">O92-14</f>
        <v>45124</v>
      </c>
      <c r="O92" s="30">
        <v>45138</v>
      </c>
      <c r="P92" s="32" t="s">
        <v>481</v>
      </c>
      <c r="Q92" s="12" t="s">
        <v>494</v>
      </c>
      <c r="R92" s="34"/>
    </row>
    <row r="93" spans="2:18" ht="199.5" hidden="1" customHeight="1">
      <c r="B93" s="55" t="s">
        <v>491</v>
      </c>
      <c r="C93" s="76" t="str">
        <f t="shared" ca="1" si="10"/>
        <v>終了</v>
      </c>
      <c r="D93" s="21"/>
      <c r="E93" s="21"/>
      <c r="F93" s="21" t="s">
        <v>488</v>
      </c>
      <c r="G93" s="36" t="s">
        <v>482</v>
      </c>
      <c r="H93" s="27" t="s">
        <v>483</v>
      </c>
      <c r="I93" s="27" t="s">
        <v>484</v>
      </c>
      <c r="J93" s="28" t="s">
        <v>485</v>
      </c>
      <c r="K93" s="29" t="s">
        <v>486</v>
      </c>
      <c r="L93" s="22" t="s">
        <v>28</v>
      </c>
      <c r="M93" s="30">
        <v>45108</v>
      </c>
      <c r="N93" s="31">
        <f t="shared" si="11"/>
        <v>45155</v>
      </c>
      <c r="O93" s="30">
        <v>45169</v>
      </c>
      <c r="P93" s="32" t="s">
        <v>487</v>
      </c>
      <c r="Q93" s="12" t="s">
        <v>495</v>
      </c>
      <c r="R93" s="34"/>
    </row>
    <row r="94" spans="2:18" ht="42.75" hidden="1" customHeight="1">
      <c r="B94" s="55" t="s">
        <v>491</v>
      </c>
      <c r="C94" s="76" t="str">
        <f t="shared" ca="1" si="10"/>
        <v>終了</v>
      </c>
      <c r="D94" s="21"/>
      <c r="E94" s="21"/>
      <c r="F94" s="21" t="s">
        <v>21</v>
      </c>
      <c r="G94" s="36" t="s">
        <v>482</v>
      </c>
      <c r="H94" s="27" t="s">
        <v>483</v>
      </c>
      <c r="I94" s="27" t="s">
        <v>489</v>
      </c>
      <c r="J94" s="28">
        <v>1500</v>
      </c>
      <c r="K94" s="29" t="s">
        <v>490</v>
      </c>
      <c r="L94" s="22" t="s">
        <v>28</v>
      </c>
      <c r="M94" s="30">
        <v>45108</v>
      </c>
      <c r="N94" s="31">
        <f t="shared" si="11"/>
        <v>45155</v>
      </c>
      <c r="O94" s="30">
        <v>45169</v>
      </c>
      <c r="P94" s="32" t="s">
        <v>487</v>
      </c>
      <c r="Q94" s="12" t="s">
        <v>495</v>
      </c>
      <c r="R94" s="34"/>
    </row>
    <row r="95" spans="2:18" ht="195.75" hidden="1" customHeight="1">
      <c r="B95" s="55" t="s">
        <v>496</v>
      </c>
      <c r="C95" s="76" t="str">
        <f t="shared" ca="1" si="10"/>
        <v>終了</v>
      </c>
      <c r="D95" s="21" t="s">
        <v>21</v>
      </c>
      <c r="E95" s="21" t="s">
        <v>21</v>
      </c>
      <c r="F95" s="21" t="s">
        <v>21</v>
      </c>
      <c r="G95" s="36" t="s">
        <v>206</v>
      </c>
      <c r="H95" s="27" t="s">
        <v>497</v>
      </c>
      <c r="I95" s="27" t="s">
        <v>498</v>
      </c>
      <c r="J95" s="28" t="s">
        <v>499</v>
      </c>
      <c r="K95" s="29" t="s">
        <v>28</v>
      </c>
      <c r="L95" s="22" t="s">
        <v>28</v>
      </c>
      <c r="M95" s="30"/>
      <c r="N95" s="31">
        <f t="shared" si="11"/>
        <v>45097</v>
      </c>
      <c r="O95" s="30">
        <v>45111</v>
      </c>
      <c r="P95" s="32" t="s">
        <v>500</v>
      </c>
      <c r="Q95" s="12" t="s">
        <v>501</v>
      </c>
      <c r="R95" s="34" t="s">
        <v>502</v>
      </c>
    </row>
    <row r="96" spans="2:18" ht="214.5" hidden="1" customHeight="1">
      <c r="B96" s="55" t="s">
        <v>503</v>
      </c>
      <c r="C96" s="76" t="str">
        <f t="shared" ca="1" si="10"/>
        <v>終了</v>
      </c>
      <c r="D96" s="21"/>
      <c r="E96" s="21"/>
      <c r="F96" s="21" t="s">
        <v>21</v>
      </c>
      <c r="G96" s="36" t="s">
        <v>504</v>
      </c>
      <c r="H96" s="27" t="s">
        <v>505</v>
      </c>
      <c r="I96" s="27" t="s">
        <v>506</v>
      </c>
      <c r="J96" s="28" t="s">
        <v>507</v>
      </c>
      <c r="K96" s="29" t="s">
        <v>510</v>
      </c>
      <c r="L96" s="22" t="s">
        <v>510</v>
      </c>
      <c r="M96" s="30"/>
      <c r="N96" s="31">
        <f t="shared" si="11"/>
        <v>45124</v>
      </c>
      <c r="O96" s="30">
        <v>45138</v>
      </c>
      <c r="P96" s="32" t="s">
        <v>508</v>
      </c>
      <c r="Q96" s="12" t="s">
        <v>509</v>
      </c>
      <c r="R96" s="34"/>
    </row>
    <row r="97" spans="2:18" ht="71.25" hidden="1" customHeight="1">
      <c r="B97" s="55" t="s">
        <v>536</v>
      </c>
      <c r="C97" s="76" t="str">
        <f t="shared" ref="C97:C103" ca="1" si="12">IF($B$1&gt;O97, "終了", IF(O97 - $B$1 &lt;= 14, "要問合", "受付中"))</f>
        <v>終了</v>
      </c>
      <c r="D97" s="21" t="s">
        <v>21</v>
      </c>
      <c r="E97" s="21" t="s">
        <v>21</v>
      </c>
      <c r="F97" s="21" t="s">
        <v>21</v>
      </c>
      <c r="G97" s="36" t="s">
        <v>511</v>
      </c>
      <c r="H97" s="27" t="s">
        <v>512</v>
      </c>
      <c r="I97" s="27" t="s">
        <v>600</v>
      </c>
      <c r="J97" s="28" t="s">
        <v>513</v>
      </c>
      <c r="K97" s="29" t="s">
        <v>514</v>
      </c>
      <c r="L97" s="22" t="s">
        <v>518</v>
      </c>
      <c r="M97" s="30">
        <v>45078</v>
      </c>
      <c r="N97" s="31">
        <f t="shared" si="11"/>
        <v>45103</v>
      </c>
      <c r="O97" s="30">
        <v>45117</v>
      </c>
      <c r="P97" s="32" t="s">
        <v>515</v>
      </c>
      <c r="Q97" s="12" t="s">
        <v>516</v>
      </c>
      <c r="R97" s="34" t="s">
        <v>517</v>
      </c>
    </row>
    <row r="98" spans="2:18" ht="71.25" hidden="1" customHeight="1">
      <c r="B98" s="55" t="s">
        <v>536</v>
      </c>
      <c r="C98" s="76" t="str">
        <f t="shared" ca="1" si="12"/>
        <v>終了</v>
      </c>
      <c r="D98" s="21" t="s">
        <v>21</v>
      </c>
      <c r="E98" s="21" t="s">
        <v>21</v>
      </c>
      <c r="F98" s="21" t="s">
        <v>21</v>
      </c>
      <c r="G98" s="36" t="s">
        <v>511</v>
      </c>
      <c r="H98" s="27" t="s">
        <v>519</v>
      </c>
      <c r="I98" s="27" t="s">
        <v>600</v>
      </c>
      <c r="J98" s="28">
        <v>30000</v>
      </c>
      <c r="K98" s="29" t="s">
        <v>28</v>
      </c>
      <c r="L98" s="22" t="s">
        <v>520</v>
      </c>
      <c r="M98" s="30">
        <v>45078</v>
      </c>
      <c r="N98" s="31">
        <f t="shared" si="11"/>
        <v>45103</v>
      </c>
      <c r="O98" s="30">
        <v>45117</v>
      </c>
      <c r="P98" s="32" t="s">
        <v>515</v>
      </c>
      <c r="Q98" s="12" t="s">
        <v>516</v>
      </c>
      <c r="R98" s="34" t="s">
        <v>521</v>
      </c>
    </row>
    <row r="99" spans="2:18" ht="71.25" hidden="1" customHeight="1">
      <c r="B99" s="55" t="s">
        <v>536</v>
      </c>
      <c r="C99" s="76" t="str">
        <f t="shared" ca="1" si="12"/>
        <v>終了</v>
      </c>
      <c r="D99" s="21" t="s">
        <v>21</v>
      </c>
      <c r="E99" s="21" t="s">
        <v>21</v>
      </c>
      <c r="F99" s="21" t="s">
        <v>21</v>
      </c>
      <c r="G99" s="36" t="s">
        <v>511</v>
      </c>
      <c r="H99" s="27" t="s">
        <v>523</v>
      </c>
      <c r="I99" s="27" t="s">
        <v>600</v>
      </c>
      <c r="J99" s="28" t="s">
        <v>601</v>
      </c>
      <c r="K99" s="29" t="s">
        <v>28</v>
      </c>
      <c r="L99" s="22" t="s">
        <v>533</v>
      </c>
      <c r="M99" s="30">
        <v>45078</v>
      </c>
      <c r="N99" s="31">
        <f t="shared" si="11"/>
        <v>45180</v>
      </c>
      <c r="O99" s="30">
        <v>45194</v>
      </c>
      <c r="P99" s="32" t="s">
        <v>524</v>
      </c>
      <c r="Q99" s="12" t="s">
        <v>516</v>
      </c>
      <c r="R99" s="34" t="s">
        <v>525</v>
      </c>
    </row>
    <row r="100" spans="2:18" ht="71.25" hidden="1" customHeight="1">
      <c r="B100" s="55" t="s">
        <v>536</v>
      </c>
      <c r="C100" s="76" t="str">
        <f t="shared" ca="1" si="12"/>
        <v>終了</v>
      </c>
      <c r="D100" s="21" t="s">
        <v>21</v>
      </c>
      <c r="E100" s="21" t="s">
        <v>21</v>
      </c>
      <c r="F100" s="21" t="s">
        <v>21</v>
      </c>
      <c r="G100" s="36" t="s">
        <v>511</v>
      </c>
      <c r="H100" s="27" t="s">
        <v>522</v>
      </c>
      <c r="I100" s="27" t="s">
        <v>600</v>
      </c>
      <c r="J100" s="28">
        <v>3000</v>
      </c>
      <c r="K100" s="29" t="s">
        <v>28</v>
      </c>
      <c r="L100" s="22" t="s">
        <v>533</v>
      </c>
      <c r="M100" s="30">
        <v>45078</v>
      </c>
      <c r="N100" s="31">
        <f t="shared" si="11"/>
        <v>45103</v>
      </c>
      <c r="O100" s="30">
        <v>45117</v>
      </c>
      <c r="P100" s="32" t="s">
        <v>515</v>
      </c>
      <c r="Q100" s="12" t="s">
        <v>516</v>
      </c>
      <c r="R100" s="34"/>
    </row>
    <row r="101" spans="2:18" ht="71.25" hidden="1" customHeight="1">
      <c r="B101" s="55" t="s">
        <v>536</v>
      </c>
      <c r="C101" s="76" t="str">
        <f t="shared" ca="1" si="12"/>
        <v>終了</v>
      </c>
      <c r="D101" s="21" t="s">
        <v>21</v>
      </c>
      <c r="E101" s="21" t="s">
        <v>21</v>
      </c>
      <c r="F101" s="21" t="s">
        <v>21</v>
      </c>
      <c r="G101" s="36" t="s">
        <v>511</v>
      </c>
      <c r="H101" s="27" t="s">
        <v>526</v>
      </c>
      <c r="I101" s="27" t="s">
        <v>527</v>
      </c>
      <c r="J101" s="28" t="s">
        <v>528</v>
      </c>
      <c r="K101" s="29" t="s">
        <v>593</v>
      </c>
      <c r="L101" s="22" t="s">
        <v>594</v>
      </c>
      <c r="M101" s="30">
        <v>45078</v>
      </c>
      <c r="N101" s="31">
        <f t="shared" si="11"/>
        <v>45170</v>
      </c>
      <c r="O101" s="30">
        <v>45184</v>
      </c>
      <c r="P101" s="32" t="s">
        <v>515</v>
      </c>
      <c r="Q101" s="12" t="s">
        <v>516</v>
      </c>
      <c r="R101" s="34" t="s">
        <v>529</v>
      </c>
    </row>
    <row r="102" spans="2:18" ht="113.25" hidden="1" customHeight="1">
      <c r="B102" s="55" t="s">
        <v>536</v>
      </c>
      <c r="C102" s="76" t="str">
        <f t="shared" ca="1" si="12"/>
        <v>終了</v>
      </c>
      <c r="D102" s="21" t="s">
        <v>21</v>
      </c>
      <c r="E102" s="21" t="s">
        <v>21</v>
      </c>
      <c r="F102" s="21" t="s">
        <v>21</v>
      </c>
      <c r="G102" s="36" t="s">
        <v>511</v>
      </c>
      <c r="H102" s="27" t="s">
        <v>530</v>
      </c>
      <c r="I102" s="27" t="s">
        <v>600</v>
      </c>
      <c r="J102" s="28" t="s">
        <v>531</v>
      </c>
      <c r="K102" s="29" t="s">
        <v>532</v>
      </c>
      <c r="L102" s="22" t="s">
        <v>520</v>
      </c>
      <c r="M102" s="30">
        <v>45078</v>
      </c>
      <c r="N102" s="31">
        <f t="shared" ref="N102:N116" si="13">O102-14</f>
        <v>45155</v>
      </c>
      <c r="O102" s="30">
        <v>45169</v>
      </c>
      <c r="P102" s="32" t="s">
        <v>534</v>
      </c>
      <c r="Q102" s="12" t="s">
        <v>516</v>
      </c>
      <c r="R102" s="34" t="s">
        <v>535</v>
      </c>
    </row>
    <row r="103" spans="2:18" ht="113.25" hidden="1" customHeight="1">
      <c r="B103" s="55" t="s">
        <v>595</v>
      </c>
      <c r="C103" s="76" t="str">
        <f t="shared" ca="1" si="12"/>
        <v>終了</v>
      </c>
      <c r="D103" s="21" t="s">
        <v>21</v>
      </c>
      <c r="E103" s="21" t="s">
        <v>21</v>
      </c>
      <c r="F103" s="21" t="s">
        <v>21</v>
      </c>
      <c r="G103" s="36" t="s">
        <v>596</v>
      </c>
      <c r="H103" s="27" t="s">
        <v>597</v>
      </c>
      <c r="I103" s="27" t="s">
        <v>598</v>
      </c>
      <c r="J103" s="28">
        <v>1000</v>
      </c>
      <c r="K103" s="29" t="s">
        <v>599</v>
      </c>
      <c r="L103" s="22" t="s">
        <v>599</v>
      </c>
      <c r="M103" s="30"/>
      <c r="N103" s="31">
        <f t="shared" si="13"/>
        <v>45170</v>
      </c>
      <c r="O103" s="30">
        <v>45184</v>
      </c>
      <c r="P103" s="74">
        <v>45292</v>
      </c>
      <c r="Q103" s="12" t="s">
        <v>602</v>
      </c>
      <c r="R103" s="34"/>
    </row>
    <row r="104" spans="2:18" ht="221.25" hidden="1" customHeight="1">
      <c r="B104" s="55" t="s">
        <v>537</v>
      </c>
      <c r="C104" s="76" t="str">
        <f t="shared" ref="C104:C116" ca="1" si="14">IF($B$1&gt;O104, "終了", IF(O104 - $B$1 &lt;= 14, "要問合", "受付中"))</f>
        <v>終了</v>
      </c>
      <c r="D104" s="21"/>
      <c r="E104" s="21"/>
      <c r="F104" s="21" t="s">
        <v>21</v>
      </c>
      <c r="G104" s="36" t="s">
        <v>538</v>
      </c>
      <c r="H104" s="27" t="s">
        <v>539</v>
      </c>
      <c r="I104" s="27" t="s">
        <v>603</v>
      </c>
      <c r="J104" s="28">
        <v>1000</v>
      </c>
      <c r="K104" s="29" t="s">
        <v>28</v>
      </c>
      <c r="L104" s="29" t="s">
        <v>28</v>
      </c>
      <c r="M104" s="30">
        <v>45078</v>
      </c>
      <c r="N104" s="31">
        <f t="shared" si="13"/>
        <v>45155</v>
      </c>
      <c r="O104" s="30">
        <v>45169</v>
      </c>
      <c r="P104" s="32" t="s">
        <v>540</v>
      </c>
      <c r="Q104" s="12" t="s">
        <v>541</v>
      </c>
      <c r="R104" s="34" t="s">
        <v>542</v>
      </c>
    </row>
    <row r="105" spans="2:18" ht="71.25" hidden="1" customHeight="1">
      <c r="B105" s="55" t="s">
        <v>543</v>
      </c>
      <c r="C105" s="76" t="str">
        <f t="shared" ca="1" si="14"/>
        <v>終了</v>
      </c>
      <c r="D105" s="21" t="s">
        <v>21</v>
      </c>
      <c r="E105" s="21" t="s">
        <v>21</v>
      </c>
      <c r="F105" s="21" t="s">
        <v>21</v>
      </c>
      <c r="G105" s="36" t="s">
        <v>544</v>
      </c>
      <c r="H105" s="27" t="s">
        <v>545</v>
      </c>
      <c r="I105" s="27" t="s">
        <v>546</v>
      </c>
      <c r="J105" s="28">
        <v>1000</v>
      </c>
      <c r="K105" s="29" t="s">
        <v>547</v>
      </c>
      <c r="L105" s="22" t="s">
        <v>604</v>
      </c>
      <c r="M105" s="30">
        <v>45110</v>
      </c>
      <c r="N105" s="31">
        <f t="shared" si="13"/>
        <v>45155</v>
      </c>
      <c r="O105" s="30">
        <v>45169</v>
      </c>
      <c r="P105" s="32" t="s">
        <v>548</v>
      </c>
      <c r="Q105" s="12" t="s">
        <v>549</v>
      </c>
      <c r="R105" s="34"/>
    </row>
    <row r="106" spans="2:18" ht="71.25" hidden="1" customHeight="1">
      <c r="B106" s="55" t="s">
        <v>550</v>
      </c>
      <c r="C106" s="76" t="str">
        <f t="shared" ca="1" si="14"/>
        <v>終了</v>
      </c>
      <c r="D106" s="21" t="s">
        <v>21</v>
      </c>
      <c r="E106" s="21" t="s">
        <v>21</v>
      </c>
      <c r="F106" s="21" t="s">
        <v>21</v>
      </c>
      <c r="G106" s="36" t="s">
        <v>544</v>
      </c>
      <c r="H106" s="27" t="s">
        <v>551</v>
      </c>
      <c r="I106" s="27" t="s">
        <v>553</v>
      </c>
      <c r="J106" s="28" t="s">
        <v>554</v>
      </c>
      <c r="K106" s="29" t="s">
        <v>552</v>
      </c>
      <c r="L106" s="22" t="s">
        <v>555</v>
      </c>
      <c r="M106" s="30">
        <v>45068</v>
      </c>
      <c r="N106" s="31">
        <f t="shared" si="13"/>
        <v>45120</v>
      </c>
      <c r="O106" s="30">
        <v>45134</v>
      </c>
      <c r="P106" s="32" t="s">
        <v>548</v>
      </c>
      <c r="Q106" s="12" t="s">
        <v>549</v>
      </c>
      <c r="R106" s="34"/>
    </row>
    <row r="107" spans="2:18" ht="300" hidden="1" customHeight="1">
      <c r="B107" s="55" t="s">
        <v>556</v>
      </c>
      <c r="C107" s="76" t="str">
        <f t="shared" ca="1" si="14"/>
        <v>終了</v>
      </c>
      <c r="D107" s="21"/>
      <c r="E107" s="21" t="s">
        <v>21</v>
      </c>
      <c r="F107" s="21" t="s">
        <v>21</v>
      </c>
      <c r="G107" s="36" t="s">
        <v>557</v>
      </c>
      <c r="H107" s="27" t="s">
        <v>558</v>
      </c>
      <c r="I107" s="27" t="s">
        <v>559</v>
      </c>
      <c r="J107" s="28">
        <v>500</v>
      </c>
      <c r="K107" s="29" t="s">
        <v>562</v>
      </c>
      <c r="L107" s="22" t="s">
        <v>555</v>
      </c>
      <c r="M107" s="30">
        <v>45110</v>
      </c>
      <c r="N107" s="31">
        <f t="shared" si="13"/>
        <v>45184</v>
      </c>
      <c r="O107" s="30">
        <v>45198</v>
      </c>
      <c r="P107" s="32" t="s">
        <v>560</v>
      </c>
      <c r="Q107" s="12" t="s">
        <v>561</v>
      </c>
      <c r="R107" s="34"/>
    </row>
    <row r="108" spans="2:18" ht="83.25" hidden="1" customHeight="1">
      <c r="B108" s="55" t="s">
        <v>563</v>
      </c>
      <c r="C108" s="76" t="str">
        <f t="shared" ca="1" si="14"/>
        <v>終了</v>
      </c>
      <c r="D108" s="21" t="s">
        <v>21</v>
      </c>
      <c r="E108" s="21"/>
      <c r="F108" s="21" t="s">
        <v>21</v>
      </c>
      <c r="G108" s="36" t="s">
        <v>564</v>
      </c>
      <c r="H108" s="27" t="s">
        <v>565</v>
      </c>
      <c r="I108" s="27" t="s">
        <v>605</v>
      </c>
      <c r="J108" s="28" t="s">
        <v>570</v>
      </c>
      <c r="K108" s="29" t="s">
        <v>569</v>
      </c>
      <c r="L108" s="22" t="s">
        <v>555</v>
      </c>
      <c r="M108" s="30">
        <v>45139</v>
      </c>
      <c r="N108" s="31">
        <f t="shared" si="13"/>
        <v>45142</v>
      </c>
      <c r="O108" s="30">
        <v>45156</v>
      </c>
      <c r="P108" s="32" t="s">
        <v>571</v>
      </c>
      <c r="Q108" s="12" t="s">
        <v>572</v>
      </c>
      <c r="R108" s="34" t="s">
        <v>575</v>
      </c>
    </row>
    <row r="109" spans="2:18" ht="86.25" hidden="1" customHeight="1">
      <c r="B109" s="55" t="s">
        <v>563</v>
      </c>
      <c r="C109" s="76" t="str">
        <f t="shared" ca="1" si="14"/>
        <v>終了</v>
      </c>
      <c r="D109" s="21" t="s">
        <v>21</v>
      </c>
      <c r="E109" s="21"/>
      <c r="F109" s="21" t="s">
        <v>21</v>
      </c>
      <c r="G109" s="36" t="s">
        <v>564</v>
      </c>
      <c r="H109" s="27" t="s">
        <v>566</v>
      </c>
      <c r="I109" s="27" t="s">
        <v>608</v>
      </c>
      <c r="J109" s="28">
        <v>5000</v>
      </c>
      <c r="K109" s="29" t="s">
        <v>568</v>
      </c>
      <c r="L109" s="22" t="s">
        <v>607</v>
      </c>
      <c r="M109" s="30">
        <v>45139</v>
      </c>
      <c r="N109" s="31">
        <f t="shared" si="13"/>
        <v>45142</v>
      </c>
      <c r="O109" s="30">
        <v>45156</v>
      </c>
      <c r="P109" s="32" t="s">
        <v>573</v>
      </c>
      <c r="Q109" s="12" t="s">
        <v>572</v>
      </c>
      <c r="R109" s="34" t="s">
        <v>575</v>
      </c>
    </row>
    <row r="110" spans="2:18" ht="81.75" hidden="1" customHeight="1">
      <c r="B110" s="55" t="s">
        <v>563</v>
      </c>
      <c r="C110" s="76" t="str">
        <f t="shared" ca="1" si="14"/>
        <v>終了</v>
      </c>
      <c r="D110" s="21" t="s">
        <v>21</v>
      </c>
      <c r="E110" s="21"/>
      <c r="F110" s="21" t="s">
        <v>21</v>
      </c>
      <c r="G110" s="36" t="s">
        <v>564</v>
      </c>
      <c r="H110" s="27" t="s">
        <v>567</v>
      </c>
      <c r="I110" s="27" t="s">
        <v>606</v>
      </c>
      <c r="J110" s="28">
        <v>10000</v>
      </c>
      <c r="K110" s="29" t="s">
        <v>574</v>
      </c>
      <c r="L110" s="22" t="s">
        <v>607</v>
      </c>
      <c r="M110" s="30">
        <v>45139</v>
      </c>
      <c r="N110" s="31">
        <f t="shared" si="13"/>
        <v>45142</v>
      </c>
      <c r="O110" s="30">
        <v>45156</v>
      </c>
      <c r="P110" s="32" t="s">
        <v>573</v>
      </c>
      <c r="Q110" s="12" t="s">
        <v>572</v>
      </c>
      <c r="R110" s="34" t="s">
        <v>575</v>
      </c>
    </row>
    <row r="111" spans="2:18" ht="71.25" hidden="1" customHeight="1">
      <c r="B111" s="55" t="s">
        <v>576</v>
      </c>
      <c r="C111" s="76" t="str">
        <f t="shared" ca="1" si="14"/>
        <v>終了</v>
      </c>
      <c r="D111" s="21" t="s">
        <v>21</v>
      </c>
      <c r="E111" s="21" t="s">
        <v>21</v>
      </c>
      <c r="F111" s="21" t="s">
        <v>21</v>
      </c>
      <c r="G111" s="36" t="s">
        <v>577</v>
      </c>
      <c r="H111" s="27" t="s">
        <v>581</v>
      </c>
      <c r="I111" s="27" t="s">
        <v>578</v>
      </c>
      <c r="J111" s="28">
        <v>1000</v>
      </c>
      <c r="K111" s="29" t="s">
        <v>562</v>
      </c>
      <c r="L111" s="22" t="s">
        <v>555</v>
      </c>
      <c r="M111" s="30">
        <v>45108</v>
      </c>
      <c r="N111" s="31">
        <f t="shared" si="13"/>
        <v>45170</v>
      </c>
      <c r="O111" s="30">
        <v>45184</v>
      </c>
      <c r="P111" s="32" t="s">
        <v>579</v>
      </c>
      <c r="Q111" s="12" t="s">
        <v>580</v>
      </c>
      <c r="R111" s="34"/>
    </row>
    <row r="112" spans="2:18" ht="129" hidden="1" customHeight="1">
      <c r="B112" s="55" t="s">
        <v>576</v>
      </c>
      <c r="C112" s="76" t="str">
        <f t="shared" ca="1" si="14"/>
        <v>終了</v>
      </c>
      <c r="D112" s="21" t="s">
        <v>21</v>
      </c>
      <c r="E112" s="21" t="s">
        <v>21</v>
      </c>
      <c r="F112" s="21" t="s">
        <v>21</v>
      </c>
      <c r="G112" s="36" t="s">
        <v>577</v>
      </c>
      <c r="H112" s="27" t="s">
        <v>582</v>
      </c>
      <c r="I112" s="27" t="s">
        <v>583</v>
      </c>
      <c r="J112" s="28">
        <v>400</v>
      </c>
      <c r="K112" s="29" t="s">
        <v>562</v>
      </c>
      <c r="L112" s="22" t="s">
        <v>562</v>
      </c>
      <c r="M112" s="30">
        <v>45108</v>
      </c>
      <c r="N112" s="31">
        <f t="shared" si="13"/>
        <v>45170</v>
      </c>
      <c r="O112" s="30">
        <v>45184</v>
      </c>
      <c r="P112" s="32" t="s">
        <v>579</v>
      </c>
      <c r="Q112" s="12" t="s">
        <v>580</v>
      </c>
      <c r="R112" s="34"/>
    </row>
    <row r="113" spans="2:18" ht="364.5" hidden="1" customHeight="1">
      <c r="B113" s="55" t="s">
        <v>584</v>
      </c>
      <c r="C113" s="76" t="str">
        <f t="shared" ca="1" si="14"/>
        <v>終了</v>
      </c>
      <c r="D113" s="21" t="s">
        <v>21</v>
      </c>
      <c r="E113" s="21" t="s">
        <v>21</v>
      </c>
      <c r="F113" s="21" t="s">
        <v>21</v>
      </c>
      <c r="G113" s="36" t="s">
        <v>585</v>
      </c>
      <c r="H113" s="27" t="s">
        <v>586</v>
      </c>
      <c r="I113" s="27" t="s">
        <v>592</v>
      </c>
      <c r="J113" s="28">
        <v>1000</v>
      </c>
      <c r="K113" s="29" t="s">
        <v>591</v>
      </c>
      <c r="L113" s="22" t="s">
        <v>587</v>
      </c>
      <c r="M113" s="30"/>
      <c r="N113" s="31">
        <f t="shared" si="13"/>
        <v>45124</v>
      </c>
      <c r="O113" s="30">
        <v>45138</v>
      </c>
      <c r="P113" s="32" t="s">
        <v>588</v>
      </c>
      <c r="Q113" s="12" t="s">
        <v>590</v>
      </c>
      <c r="R113" s="34" t="s">
        <v>589</v>
      </c>
    </row>
    <row r="114" spans="2:18" ht="294" hidden="1" customHeight="1">
      <c r="B114" s="55" t="s">
        <v>609</v>
      </c>
      <c r="C114" s="76" t="str">
        <f t="shared" ca="1" si="14"/>
        <v>終了</v>
      </c>
      <c r="D114" s="21"/>
      <c r="E114" s="21" t="s">
        <v>21</v>
      </c>
      <c r="F114" s="21"/>
      <c r="G114" s="36" t="s">
        <v>610</v>
      </c>
      <c r="H114" s="27" t="s">
        <v>611</v>
      </c>
      <c r="I114" s="27" t="s">
        <v>620</v>
      </c>
      <c r="J114" s="28">
        <v>1500</v>
      </c>
      <c r="K114" s="29" t="s">
        <v>612</v>
      </c>
      <c r="L114" s="22" t="s">
        <v>604</v>
      </c>
      <c r="M114" s="30">
        <v>45108</v>
      </c>
      <c r="N114" s="31">
        <f t="shared" si="13"/>
        <v>45185</v>
      </c>
      <c r="O114" s="30">
        <v>45199</v>
      </c>
      <c r="P114" s="32" t="s">
        <v>618</v>
      </c>
      <c r="Q114" s="12" t="s">
        <v>619</v>
      </c>
      <c r="R114" s="34"/>
    </row>
    <row r="115" spans="2:18" ht="71.25" hidden="1" customHeight="1">
      <c r="B115" s="55" t="s">
        <v>609</v>
      </c>
      <c r="C115" s="76" t="str">
        <f t="shared" ca="1" si="14"/>
        <v>終了</v>
      </c>
      <c r="D115" s="21"/>
      <c r="E115" s="21" t="s">
        <v>21</v>
      </c>
      <c r="F115" s="21"/>
      <c r="G115" s="36" t="s">
        <v>610</v>
      </c>
      <c r="H115" s="27" t="s">
        <v>613</v>
      </c>
      <c r="I115" s="27" t="s">
        <v>614</v>
      </c>
      <c r="J115" s="28">
        <v>500</v>
      </c>
      <c r="K115" s="29" t="s">
        <v>615</v>
      </c>
      <c r="L115" s="22" t="s">
        <v>604</v>
      </c>
      <c r="M115" s="30">
        <v>45108</v>
      </c>
      <c r="N115" s="31">
        <f t="shared" si="13"/>
        <v>45185</v>
      </c>
      <c r="O115" s="30">
        <v>45199</v>
      </c>
      <c r="P115" s="32" t="s">
        <v>618</v>
      </c>
      <c r="Q115" s="12" t="s">
        <v>619</v>
      </c>
      <c r="R115" s="34"/>
    </row>
    <row r="116" spans="2:18" ht="71.25" hidden="1" customHeight="1">
      <c r="B116" s="55" t="s">
        <v>609</v>
      </c>
      <c r="C116" s="76" t="str">
        <f t="shared" ca="1" si="14"/>
        <v>終了</v>
      </c>
      <c r="D116" s="21"/>
      <c r="E116" s="21" t="s">
        <v>21</v>
      </c>
      <c r="F116" s="21"/>
      <c r="G116" s="36" t="s">
        <v>610</v>
      </c>
      <c r="H116" s="27" t="s">
        <v>616</v>
      </c>
      <c r="I116" s="27" t="s">
        <v>617</v>
      </c>
      <c r="J116" s="28">
        <v>1000</v>
      </c>
      <c r="K116" s="29" t="s">
        <v>607</v>
      </c>
      <c r="L116" s="22" t="s">
        <v>604</v>
      </c>
      <c r="M116" s="30">
        <v>45108</v>
      </c>
      <c r="N116" s="31">
        <f t="shared" si="13"/>
        <v>45185</v>
      </c>
      <c r="O116" s="30">
        <v>45199</v>
      </c>
      <c r="P116" s="32" t="s">
        <v>618</v>
      </c>
      <c r="Q116" s="12" t="s">
        <v>619</v>
      </c>
      <c r="R116" s="34"/>
    </row>
    <row r="117" spans="2:18" ht="71.25" hidden="1" customHeight="1">
      <c r="B117" s="55" t="s">
        <v>621</v>
      </c>
      <c r="C117" s="76" t="str">
        <f t="shared" ref="C117:C133" ca="1" si="15">IF($B$1&gt;O117, "終了", IF(O117 - $B$1 &lt;= 14, "要問合", "受付中"))</f>
        <v>終了</v>
      </c>
      <c r="D117" s="21"/>
      <c r="E117" s="21" t="s">
        <v>21</v>
      </c>
      <c r="F117" s="21"/>
      <c r="G117" s="36" t="s">
        <v>622</v>
      </c>
      <c r="H117" s="27" t="s">
        <v>626</v>
      </c>
      <c r="I117" s="27" t="s">
        <v>689</v>
      </c>
      <c r="J117" s="28">
        <v>3000</v>
      </c>
      <c r="K117" s="29" t="s">
        <v>623</v>
      </c>
      <c r="L117" s="22" t="s">
        <v>624</v>
      </c>
      <c r="M117" s="30"/>
      <c r="N117" s="31">
        <f t="shared" ref="N117:N133" si="16">O117-14</f>
        <v>45155</v>
      </c>
      <c r="O117" s="30">
        <v>45169</v>
      </c>
      <c r="P117" s="32" t="s">
        <v>625</v>
      </c>
      <c r="Q117" s="12" t="s">
        <v>632</v>
      </c>
      <c r="R117" s="34" t="s">
        <v>690</v>
      </c>
    </row>
    <row r="118" spans="2:18" ht="71.25" hidden="1" customHeight="1">
      <c r="B118" s="55" t="s">
        <v>634</v>
      </c>
      <c r="C118" s="76" t="str">
        <f t="shared" ca="1" si="15"/>
        <v>終了</v>
      </c>
      <c r="D118" s="21"/>
      <c r="E118" s="21" t="s">
        <v>21</v>
      </c>
      <c r="F118" s="21"/>
      <c r="G118" s="36" t="s">
        <v>622</v>
      </c>
      <c r="H118" s="27" t="s">
        <v>627</v>
      </c>
      <c r="I118" s="27" t="s">
        <v>628</v>
      </c>
      <c r="J118" s="28">
        <v>7500</v>
      </c>
      <c r="K118" s="29" t="s">
        <v>623</v>
      </c>
      <c r="L118" s="22" t="s">
        <v>624</v>
      </c>
      <c r="M118" s="30"/>
      <c r="N118" s="31">
        <f t="shared" si="16"/>
        <v>45155</v>
      </c>
      <c r="O118" s="30">
        <v>45169</v>
      </c>
      <c r="P118" s="32" t="s">
        <v>625</v>
      </c>
      <c r="Q118" s="12" t="s">
        <v>632</v>
      </c>
      <c r="R118" s="34" t="s">
        <v>690</v>
      </c>
    </row>
    <row r="119" spans="2:18" ht="71.25" hidden="1" customHeight="1">
      <c r="B119" s="55" t="s">
        <v>633</v>
      </c>
      <c r="C119" s="76" t="str">
        <f t="shared" ca="1" si="15"/>
        <v>終了</v>
      </c>
      <c r="D119" s="21"/>
      <c r="E119" s="21" t="s">
        <v>21</v>
      </c>
      <c r="F119" s="21"/>
      <c r="G119" s="36" t="s">
        <v>622</v>
      </c>
      <c r="H119" s="27" t="s">
        <v>629</v>
      </c>
      <c r="I119" s="27" t="s">
        <v>630</v>
      </c>
      <c r="J119" s="28">
        <v>500</v>
      </c>
      <c r="K119" s="29" t="s">
        <v>631</v>
      </c>
      <c r="L119" s="22" t="s">
        <v>624</v>
      </c>
      <c r="M119" s="30"/>
      <c r="N119" s="31">
        <f t="shared" si="16"/>
        <v>45155</v>
      </c>
      <c r="O119" s="30">
        <v>45169</v>
      </c>
      <c r="P119" s="32" t="s">
        <v>625</v>
      </c>
      <c r="Q119" s="12" t="s">
        <v>632</v>
      </c>
      <c r="R119" s="34" t="s">
        <v>690</v>
      </c>
    </row>
    <row r="120" spans="2:18" ht="71.25" hidden="1" customHeight="1">
      <c r="B120" s="55" t="s">
        <v>635</v>
      </c>
      <c r="C120" s="76" t="str">
        <f t="shared" ca="1" si="15"/>
        <v>終了</v>
      </c>
      <c r="D120" s="21" t="s">
        <v>21</v>
      </c>
      <c r="E120" s="21" t="s">
        <v>21</v>
      </c>
      <c r="F120" s="21" t="s">
        <v>21</v>
      </c>
      <c r="G120" s="36" t="s">
        <v>636</v>
      </c>
      <c r="H120" s="27" t="s">
        <v>637</v>
      </c>
      <c r="I120" s="27" t="s">
        <v>639</v>
      </c>
      <c r="J120" s="28">
        <v>3000</v>
      </c>
      <c r="K120" s="29" t="s">
        <v>638</v>
      </c>
      <c r="L120" s="22" t="s">
        <v>691</v>
      </c>
      <c r="M120" s="30">
        <v>45139</v>
      </c>
      <c r="N120" s="31">
        <f t="shared" si="16"/>
        <v>45149</v>
      </c>
      <c r="O120" s="30">
        <v>45163</v>
      </c>
      <c r="P120" s="32" t="s">
        <v>640</v>
      </c>
      <c r="Q120" s="12" t="s">
        <v>641</v>
      </c>
      <c r="R120" s="34"/>
    </row>
    <row r="121" spans="2:18" ht="193.5" hidden="1" customHeight="1">
      <c r="B121" s="55" t="s">
        <v>649</v>
      </c>
      <c r="C121" s="76" t="str">
        <f t="shared" ca="1" si="15"/>
        <v>終了</v>
      </c>
      <c r="D121" s="21" t="s">
        <v>21</v>
      </c>
      <c r="E121" s="21" t="s">
        <v>21</v>
      </c>
      <c r="F121" s="21" t="s">
        <v>21</v>
      </c>
      <c r="G121" s="36" t="s">
        <v>636</v>
      </c>
      <c r="H121" s="27" t="s">
        <v>642</v>
      </c>
      <c r="I121" s="27" t="s">
        <v>643</v>
      </c>
      <c r="J121" s="28" t="s">
        <v>644</v>
      </c>
      <c r="K121" s="29" t="s">
        <v>645</v>
      </c>
      <c r="L121" s="22" t="s">
        <v>691</v>
      </c>
      <c r="M121" s="30">
        <v>45139</v>
      </c>
      <c r="N121" s="31">
        <f t="shared" si="16"/>
        <v>45198</v>
      </c>
      <c r="O121" s="30">
        <v>45212</v>
      </c>
      <c r="P121" s="32" t="s">
        <v>640</v>
      </c>
      <c r="Q121" s="12" t="s">
        <v>641</v>
      </c>
      <c r="R121" s="34"/>
    </row>
    <row r="122" spans="2:18" ht="204.75" hidden="1" customHeight="1">
      <c r="B122" s="55" t="s">
        <v>649</v>
      </c>
      <c r="C122" s="76" t="str">
        <f t="shared" ca="1" si="15"/>
        <v>終了</v>
      </c>
      <c r="D122" s="21" t="s">
        <v>21</v>
      </c>
      <c r="E122" s="21" t="s">
        <v>21</v>
      </c>
      <c r="F122" s="21" t="s">
        <v>21</v>
      </c>
      <c r="G122" s="36" t="s">
        <v>636</v>
      </c>
      <c r="H122" s="27" t="s">
        <v>646</v>
      </c>
      <c r="I122" s="27" t="s">
        <v>643</v>
      </c>
      <c r="J122" s="28" t="s">
        <v>648</v>
      </c>
      <c r="K122" s="29" t="s">
        <v>647</v>
      </c>
      <c r="L122" s="22" t="s">
        <v>691</v>
      </c>
      <c r="M122" s="30">
        <v>45139</v>
      </c>
      <c r="N122" s="31">
        <f t="shared" si="16"/>
        <v>45170</v>
      </c>
      <c r="O122" s="30">
        <v>45184</v>
      </c>
      <c r="P122" s="32" t="s">
        <v>640</v>
      </c>
      <c r="Q122" s="12" t="s">
        <v>641</v>
      </c>
      <c r="R122" s="34"/>
    </row>
    <row r="123" spans="2:18" ht="151.5" hidden="1" customHeight="1">
      <c r="B123" s="55" t="s">
        <v>653</v>
      </c>
      <c r="C123" s="76" t="str">
        <f t="shared" ca="1" si="15"/>
        <v>終了</v>
      </c>
      <c r="D123" s="21" t="s">
        <v>21</v>
      </c>
      <c r="E123" s="21" t="s">
        <v>21</v>
      </c>
      <c r="F123" s="21" t="s">
        <v>21</v>
      </c>
      <c r="G123" s="36" t="s">
        <v>636</v>
      </c>
      <c r="H123" s="27" t="s">
        <v>650</v>
      </c>
      <c r="I123" s="27" t="s">
        <v>651</v>
      </c>
      <c r="J123" s="28" t="s">
        <v>652</v>
      </c>
      <c r="K123" s="29" t="s">
        <v>28</v>
      </c>
      <c r="L123" s="22" t="s">
        <v>691</v>
      </c>
      <c r="M123" s="30">
        <v>45139</v>
      </c>
      <c r="N123" s="31">
        <f t="shared" si="16"/>
        <v>45156</v>
      </c>
      <c r="O123" s="30">
        <v>45170</v>
      </c>
      <c r="P123" s="32" t="s">
        <v>640</v>
      </c>
      <c r="Q123" s="12" t="s">
        <v>641</v>
      </c>
      <c r="R123" s="34"/>
    </row>
    <row r="124" spans="2:18" ht="200.25" hidden="1" customHeight="1">
      <c r="B124" s="55" t="s">
        <v>654</v>
      </c>
      <c r="C124" s="76" t="str">
        <f t="shared" ca="1" si="15"/>
        <v>終了</v>
      </c>
      <c r="D124" s="21" t="s">
        <v>21</v>
      </c>
      <c r="E124" s="21" t="s">
        <v>21</v>
      </c>
      <c r="F124" s="21"/>
      <c r="G124" s="36" t="s">
        <v>655</v>
      </c>
      <c r="H124" s="27" t="s">
        <v>656</v>
      </c>
      <c r="I124" s="27" t="s">
        <v>674</v>
      </c>
      <c r="J124" s="28">
        <v>5000</v>
      </c>
      <c r="K124" s="29" t="s">
        <v>647</v>
      </c>
      <c r="L124" s="22" t="s">
        <v>624</v>
      </c>
      <c r="M124" s="30"/>
      <c r="N124" s="31">
        <f t="shared" si="16"/>
        <v>45159</v>
      </c>
      <c r="O124" s="30">
        <v>45173</v>
      </c>
      <c r="P124" s="32" t="s">
        <v>658</v>
      </c>
      <c r="Q124" s="12" t="s">
        <v>659</v>
      </c>
      <c r="R124" s="34"/>
    </row>
    <row r="125" spans="2:18" ht="60.75" hidden="1" customHeight="1">
      <c r="B125" s="55" t="s">
        <v>654</v>
      </c>
      <c r="C125" s="76" t="str">
        <f t="shared" ca="1" si="15"/>
        <v>終了</v>
      </c>
      <c r="D125" s="21" t="s">
        <v>21</v>
      </c>
      <c r="E125" s="21" t="s">
        <v>21</v>
      </c>
      <c r="F125" s="21"/>
      <c r="G125" s="36" t="s">
        <v>655</v>
      </c>
      <c r="H125" s="27" t="s">
        <v>660</v>
      </c>
      <c r="I125" s="27" t="s">
        <v>663</v>
      </c>
      <c r="J125" s="28">
        <v>2000</v>
      </c>
      <c r="K125" s="29" t="s">
        <v>661</v>
      </c>
      <c r="L125" s="22" t="s">
        <v>624</v>
      </c>
      <c r="M125" s="30"/>
      <c r="N125" s="31">
        <f t="shared" si="16"/>
        <v>45159</v>
      </c>
      <c r="O125" s="30">
        <v>45173</v>
      </c>
      <c r="P125" s="32" t="s">
        <v>658</v>
      </c>
      <c r="Q125" s="12" t="s">
        <v>659</v>
      </c>
      <c r="R125" s="34"/>
    </row>
    <row r="126" spans="2:18" ht="60.75" hidden="1" customHeight="1">
      <c r="B126" s="55" t="s">
        <v>662</v>
      </c>
      <c r="C126" s="76" t="str">
        <f t="shared" ca="1" si="15"/>
        <v>終了</v>
      </c>
      <c r="D126" s="21" t="s">
        <v>21</v>
      </c>
      <c r="E126" s="21" t="s">
        <v>21</v>
      </c>
      <c r="F126" s="21"/>
      <c r="G126" s="36" t="s">
        <v>655</v>
      </c>
      <c r="H126" s="27" t="s">
        <v>664</v>
      </c>
      <c r="I126" s="27" t="s">
        <v>663</v>
      </c>
      <c r="J126" s="28" t="s">
        <v>257</v>
      </c>
      <c r="K126" s="29" t="s">
        <v>661</v>
      </c>
      <c r="L126" s="22" t="s">
        <v>22</v>
      </c>
      <c r="M126" s="30"/>
      <c r="N126" s="31">
        <f t="shared" si="16"/>
        <v>45159</v>
      </c>
      <c r="O126" s="30">
        <v>45173</v>
      </c>
      <c r="P126" s="32" t="s">
        <v>658</v>
      </c>
      <c r="Q126" s="12" t="s">
        <v>659</v>
      </c>
      <c r="R126" s="25" t="s">
        <v>692</v>
      </c>
    </row>
    <row r="127" spans="2:18" ht="71.25" hidden="1" customHeight="1">
      <c r="B127" s="55" t="s">
        <v>662</v>
      </c>
      <c r="C127" s="76" t="str">
        <f t="shared" ca="1" si="15"/>
        <v>終了</v>
      </c>
      <c r="D127" s="21" t="s">
        <v>21</v>
      </c>
      <c r="E127" s="21" t="s">
        <v>21</v>
      </c>
      <c r="F127" s="21"/>
      <c r="G127" s="36" t="s">
        <v>655</v>
      </c>
      <c r="H127" s="27" t="s">
        <v>665</v>
      </c>
      <c r="I127" s="27" t="s">
        <v>667</v>
      </c>
      <c r="J127" s="28" t="s">
        <v>257</v>
      </c>
      <c r="K127" s="29" t="s">
        <v>666</v>
      </c>
      <c r="L127" s="22" t="s">
        <v>22</v>
      </c>
      <c r="M127" s="30"/>
      <c r="N127" s="31">
        <f t="shared" si="16"/>
        <v>45159</v>
      </c>
      <c r="O127" s="30">
        <v>45173</v>
      </c>
      <c r="P127" s="32" t="s">
        <v>658</v>
      </c>
      <c r="Q127" s="12" t="s">
        <v>659</v>
      </c>
      <c r="R127" s="25" t="s">
        <v>692</v>
      </c>
    </row>
    <row r="128" spans="2:18" ht="165" hidden="1" customHeight="1">
      <c r="B128" s="55" t="s">
        <v>668</v>
      </c>
      <c r="C128" s="76" t="str">
        <f t="shared" ca="1" si="15"/>
        <v>終了</v>
      </c>
      <c r="D128" s="21" t="s">
        <v>21</v>
      </c>
      <c r="E128" s="21" t="s">
        <v>21</v>
      </c>
      <c r="F128" s="21"/>
      <c r="G128" s="36" t="s">
        <v>655</v>
      </c>
      <c r="H128" s="27" t="s">
        <v>669</v>
      </c>
      <c r="I128" s="27" t="s">
        <v>657</v>
      </c>
      <c r="J128" s="28">
        <v>4000</v>
      </c>
      <c r="K128" s="29" t="s">
        <v>693</v>
      </c>
      <c r="L128" s="22" t="s">
        <v>624</v>
      </c>
      <c r="M128" s="30"/>
      <c r="N128" s="31">
        <f t="shared" si="16"/>
        <v>45159</v>
      </c>
      <c r="O128" s="30">
        <v>45173</v>
      </c>
      <c r="P128" s="32" t="s">
        <v>658</v>
      </c>
      <c r="Q128" s="12" t="s">
        <v>659</v>
      </c>
      <c r="R128" s="34"/>
    </row>
    <row r="129" spans="2:18" ht="71.25" hidden="1" customHeight="1">
      <c r="B129" s="55" t="s">
        <v>668</v>
      </c>
      <c r="C129" s="76" t="str">
        <f t="shared" ca="1" si="15"/>
        <v>終了</v>
      </c>
      <c r="D129" s="21" t="s">
        <v>21</v>
      </c>
      <c r="E129" s="21" t="s">
        <v>21</v>
      </c>
      <c r="F129" s="21"/>
      <c r="G129" s="36" t="s">
        <v>655</v>
      </c>
      <c r="H129" s="27" t="s">
        <v>694</v>
      </c>
      <c r="I129" s="27" t="s">
        <v>663</v>
      </c>
      <c r="J129" s="28" t="s">
        <v>670</v>
      </c>
      <c r="K129" s="29" t="s">
        <v>671</v>
      </c>
      <c r="L129" s="22" t="s">
        <v>624</v>
      </c>
      <c r="M129" s="30"/>
      <c r="N129" s="31">
        <f t="shared" si="16"/>
        <v>45159</v>
      </c>
      <c r="O129" s="30">
        <v>45173</v>
      </c>
      <c r="P129" s="32" t="s">
        <v>658</v>
      </c>
      <c r="Q129" s="12" t="s">
        <v>659</v>
      </c>
      <c r="R129" s="34"/>
    </row>
    <row r="130" spans="2:18" ht="129.75" hidden="1" customHeight="1">
      <c r="B130" s="55" t="s">
        <v>672</v>
      </c>
      <c r="C130" s="76" t="str">
        <f t="shared" ca="1" si="15"/>
        <v>終了</v>
      </c>
      <c r="D130" s="21" t="s">
        <v>21</v>
      </c>
      <c r="E130" s="21" t="s">
        <v>21</v>
      </c>
      <c r="F130" s="21"/>
      <c r="G130" s="36" t="s">
        <v>655</v>
      </c>
      <c r="H130" s="27" t="s">
        <v>673</v>
      </c>
      <c r="I130" s="27" t="s">
        <v>695</v>
      </c>
      <c r="J130" s="28" t="s">
        <v>675</v>
      </c>
      <c r="K130" s="29" t="s">
        <v>647</v>
      </c>
      <c r="L130" s="22" t="s">
        <v>647</v>
      </c>
      <c r="M130" s="30"/>
      <c r="N130" s="31">
        <f t="shared" si="16"/>
        <v>45133</v>
      </c>
      <c r="O130" s="30">
        <v>45147</v>
      </c>
      <c r="P130" s="32" t="s">
        <v>658</v>
      </c>
      <c r="Q130" s="12" t="s">
        <v>659</v>
      </c>
      <c r="R130" s="34" t="s">
        <v>696</v>
      </c>
    </row>
    <row r="131" spans="2:18" ht="60" hidden="1" customHeight="1">
      <c r="B131" s="55" t="s">
        <v>676</v>
      </c>
      <c r="C131" s="76" t="str">
        <f t="shared" ca="1" si="15"/>
        <v>終了</v>
      </c>
      <c r="D131" s="21" t="s">
        <v>21</v>
      </c>
      <c r="E131" s="21"/>
      <c r="F131" s="21"/>
      <c r="G131" s="36" t="s">
        <v>677</v>
      </c>
      <c r="H131" s="27" t="s">
        <v>678</v>
      </c>
      <c r="I131" s="27" t="s">
        <v>679</v>
      </c>
      <c r="J131" s="28" t="s">
        <v>680</v>
      </c>
      <c r="K131" s="29" t="s">
        <v>697</v>
      </c>
      <c r="L131" s="22" t="s">
        <v>647</v>
      </c>
      <c r="M131" s="30"/>
      <c r="N131" s="31">
        <f t="shared" si="16"/>
        <v>45145</v>
      </c>
      <c r="O131" s="30">
        <v>45159</v>
      </c>
      <c r="P131" s="32" t="s">
        <v>681</v>
      </c>
      <c r="Q131" s="12" t="s">
        <v>682</v>
      </c>
      <c r="R131" s="34" t="s">
        <v>698</v>
      </c>
    </row>
    <row r="132" spans="2:18" ht="55.5" hidden="1" customHeight="1">
      <c r="B132" s="55" t="s">
        <v>676</v>
      </c>
      <c r="C132" s="76" t="str">
        <f t="shared" ca="1" si="15"/>
        <v>終了</v>
      </c>
      <c r="D132" s="21" t="s">
        <v>21</v>
      </c>
      <c r="E132" s="21"/>
      <c r="F132" s="21"/>
      <c r="G132" s="36" t="s">
        <v>677</v>
      </c>
      <c r="H132" s="27" t="s">
        <v>683</v>
      </c>
      <c r="I132" s="27" t="s">
        <v>699</v>
      </c>
      <c r="J132" s="28">
        <v>10000</v>
      </c>
      <c r="K132" s="29" t="s">
        <v>647</v>
      </c>
      <c r="L132" s="22" t="s">
        <v>647</v>
      </c>
      <c r="M132" s="30"/>
      <c r="N132" s="31">
        <f t="shared" si="16"/>
        <v>45145</v>
      </c>
      <c r="O132" s="30">
        <v>45159</v>
      </c>
      <c r="P132" s="32" t="s">
        <v>681</v>
      </c>
      <c r="Q132" s="12" t="s">
        <v>682</v>
      </c>
      <c r="R132" s="34"/>
    </row>
    <row r="133" spans="2:18" ht="71.25" hidden="1" customHeight="1">
      <c r="B133" s="55" t="s">
        <v>684</v>
      </c>
      <c r="C133" s="76" t="str">
        <f t="shared" ca="1" si="15"/>
        <v>終了</v>
      </c>
      <c r="D133" s="21"/>
      <c r="E133" s="21" t="s">
        <v>21</v>
      </c>
      <c r="F133" s="21"/>
      <c r="G133" s="36" t="s">
        <v>685</v>
      </c>
      <c r="H133" s="27" t="s">
        <v>656</v>
      </c>
      <c r="I133" s="27" t="s">
        <v>686</v>
      </c>
      <c r="J133" s="28">
        <v>1000</v>
      </c>
      <c r="K133" s="29" t="s">
        <v>373</v>
      </c>
      <c r="L133" s="22" t="s">
        <v>28</v>
      </c>
      <c r="M133" s="30"/>
      <c r="N133" s="31">
        <f t="shared" si="16"/>
        <v>45184</v>
      </c>
      <c r="O133" s="30">
        <v>45198</v>
      </c>
      <c r="P133" s="32" t="s">
        <v>687</v>
      </c>
      <c r="Q133" s="12" t="s">
        <v>688</v>
      </c>
      <c r="R133" s="34"/>
    </row>
    <row r="134" spans="2:18" ht="165.75" hidden="1" customHeight="1">
      <c r="B134" s="55" t="s">
        <v>700</v>
      </c>
      <c r="C134" s="76" t="str">
        <f t="shared" ref="C134:C144" ca="1" si="17">IF($B$1&gt;O134, "終了", IF(O134 - $B$1 &lt;= 14, "要問合", "受付中"))</f>
        <v>終了</v>
      </c>
      <c r="D134" s="21"/>
      <c r="E134" s="21" t="s">
        <v>21</v>
      </c>
      <c r="F134" s="21"/>
      <c r="G134" s="36" t="s">
        <v>701</v>
      </c>
      <c r="H134" s="27" t="s">
        <v>702</v>
      </c>
      <c r="I134" s="27" t="s">
        <v>703</v>
      </c>
      <c r="J134" s="28" t="s">
        <v>705</v>
      </c>
      <c r="K134" s="29" t="s">
        <v>706</v>
      </c>
      <c r="L134" s="29" t="s">
        <v>706</v>
      </c>
      <c r="M134" s="30">
        <v>45108</v>
      </c>
      <c r="N134" s="31">
        <f t="shared" ref="N134:N144" si="18">O134-14</f>
        <v>45185</v>
      </c>
      <c r="O134" s="30">
        <v>45199</v>
      </c>
      <c r="P134" s="32" t="s">
        <v>707</v>
      </c>
      <c r="Q134" s="12" t="s">
        <v>708</v>
      </c>
      <c r="R134" s="34"/>
    </row>
    <row r="135" spans="2:18" ht="136.5" hidden="1" customHeight="1">
      <c r="B135" s="55" t="s">
        <v>700</v>
      </c>
      <c r="C135" s="76" t="str">
        <f t="shared" ca="1" si="17"/>
        <v>終了</v>
      </c>
      <c r="D135" s="21"/>
      <c r="E135" s="21" t="s">
        <v>21</v>
      </c>
      <c r="F135" s="21"/>
      <c r="G135" s="36" t="s">
        <v>701</v>
      </c>
      <c r="H135" s="27" t="s">
        <v>702</v>
      </c>
      <c r="I135" s="27" t="s">
        <v>704</v>
      </c>
      <c r="J135" s="28" t="s">
        <v>705</v>
      </c>
      <c r="K135" s="29" t="s">
        <v>706</v>
      </c>
      <c r="L135" s="29" t="s">
        <v>706</v>
      </c>
      <c r="M135" s="30">
        <v>45108</v>
      </c>
      <c r="N135" s="31">
        <f t="shared" ref="N135" si="19">O135-14</f>
        <v>45185</v>
      </c>
      <c r="O135" s="30">
        <v>45199</v>
      </c>
      <c r="P135" s="32" t="s">
        <v>707</v>
      </c>
      <c r="Q135" s="12" t="s">
        <v>708</v>
      </c>
      <c r="R135" s="34"/>
    </row>
    <row r="136" spans="2:18" ht="229.5" hidden="1" customHeight="1">
      <c r="B136" s="55" t="s">
        <v>709</v>
      </c>
      <c r="C136" s="76" t="str">
        <f t="shared" ca="1" si="17"/>
        <v>終了</v>
      </c>
      <c r="D136" s="21" t="s">
        <v>21</v>
      </c>
      <c r="E136" s="21" t="s">
        <v>21</v>
      </c>
      <c r="F136" s="21" t="s">
        <v>21</v>
      </c>
      <c r="G136" s="36" t="s">
        <v>710</v>
      </c>
      <c r="H136" s="27" t="s">
        <v>711</v>
      </c>
      <c r="I136" s="27" t="s">
        <v>712</v>
      </c>
      <c r="J136" s="69" t="s">
        <v>713</v>
      </c>
      <c r="K136" s="29" t="s">
        <v>706</v>
      </c>
      <c r="L136" s="22" t="s">
        <v>706</v>
      </c>
      <c r="M136" s="30"/>
      <c r="N136" s="31">
        <f t="shared" si="18"/>
        <v>45128</v>
      </c>
      <c r="O136" s="30">
        <v>45142</v>
      </c>
      <c r="P136" s="32" t="s">
        <v>714</v>
      </c>
      <c r="Q136" s="12" t="s">
        <v>715</v>
      </c>
      <c r="R136" s="34"/>
    </row>
    <row r="137" spans="2:18" ht="123" hidden="1" customHeight="1">
      <c r="B137" s="55" t="s">
        <v>716</v>
      </c>
      <c r="C137" s="76" t="str">
        <f t="shared" ca="1" si="17"/>
        <v>終了</v>
      </c>
      <c r="D137" s="21" t="s">
        <v>21</v>
      </c>
      <c r="E137" s="21" t="s">
        <v>21</v>
      </c>
      <c r="F137" s="21" t="s">
        <v>21</v>
      </c>
      <c r="G137" s="36" t="s">
        <v>717</v>
      </c>
      <c r="H137" s="27" t="s">
        <v>718</v>
      </c>
      <c r="I137" s="27" t="s">
        <v>719</v>
      </c>
      <c r="J137" s="69" t="s">
        <v>720</v>
      </c>
      <c r="K137" s="29" t="s">
        <v>721</v>
      </c>
      <c r="L137" s="22" t="s">
        <v>721</v>
      </c>
      <c r="M137" s="30">
        <v>45138</v>
      </c>
      <c r="N137" s="31">
        <f t="shared" si="18"/>
        <v>45138</v>
      </c>
      <c r="O137" s="30">
        <v>45152</v>
      </c>
      <c r="P137" s="32" t="s">
        <v>722</v>
      </c>
      <c r="Q137" s="12" t="s">
        <v>723</v>
      </c>
      <c r="R137" s="34"/>
    </row>
    <row r="138" spans="2:18" ht="71.25" hidden="1" customHeight="1">
      <c r="B138" s="55" t="s">
        <v>724</v>
      </c>
      <c r="C138" s="76" t="str">
        <f t="shared" ca="1" si="17"/>
        <v>終了</v>
      </c>
      <c r="D138" s="21" t="s">
        <v>21</v>
      </c>
      <c r="E138" s="21" t="s">
        <v>21</v>
      </c>
      <c r="F138" s="21" t="s">
        <v>21</v>
      </c>
      <c r="G138" s="36" t="s">
        <v>725</v>
      </c>
      <c r="H138" s="27" t="s">
        <v>726</v>
      </c>
      <c r="I138" s="27" t="s">
        <v>727</v>
      </c>
      <c r="J138" s="28" t="s">
        <v>729</v>
      </c>
      <c r="K138" s="29" t="s">
        <v>728</v>
      </c>
      <c r="L138" s="22"/>
      <c r="M138" s="30"/>
      <c r="N138" s="31">
        <f t="shared" si="18"/>
        <v>45124</v>
      </c>
      <c r="O138" s="30">
        <v>45138</v>
      </c>
      <c r="P138" s="32" t="s">
        <v>730</v>
      </c>
      <c r="Q138" s="12" t="s">
        <v>731</v>
      </c>
      <c r="R138" s="34" t="s">
        <v>740</v>
      </c>
    </row>
    <row r="139" spans="2:18" ht="182.25" hidden="1" customHeight="1">
      <c r="B139" s="55" t="s">
        <v>732</v>
      </c>
      <c r="C139" s="76" t="str">
        <f t="shared" ca="1" si="17"/>
        <v>終了</v>
      </c>
      <c r="D139" s="21"/>
      <c r="E139" s="21" t="s">
        <v>21</v>
      </c>
      <c r="F139" s="21"/>
      <c r="G139" s="36" t="s">
        <v>733</v>
      </c>
      <c r="H139" s="27" t="s">
        <v>734</v>
      </c>
      <c r="I139" s="27" t="s">
        <v>735</v>
      </c>
      <c r="J139" s="69" t="s">
        <v>736</v>
      </c>
      <c r="K139" s="29" t="s">
        <v>737</v>
      </c>
      <c r="L139" s="22" t="s">
        <v>22</v>
      </c>
      <c r="M139" s="30"/>
      <c r="N139" s="31">
        <f t="shared" si="18"/>
        <v>45124</v>
      </c>
      <c r="O139" s="30">
        <v>45138</v>
      </c>
      <c r="P139" s="32" t="s">
        <v>738</v>
      </c>
      <c r="Q139" s="12" t="s">
        <v>739</v>
      </c>
      <c r="R139" s="34"/>
    </row>
    <row r="140" spans="2:18" ht="320.25" hidden="1" customHeight="1">
      <c r="B140" s="55" t="s">
        <v>741</v>
      </c>
      <c r="C140" s="76" t="str">
        <f t="shared" ca="1" si="17"/>
        <v>終了</v>
      </c>
      <c r="D140" s="21" t="s">
        <v>21</v>
      </c>
      <c r="E140" s="21" t="s">
        <v>21</v>
      </c>
      <c r="F140" s="21" t="s">
        <v>21</v>
      </c>
      <c r="G140" s="36" t="s">
        <v>742</v>
      </c>
      <c r="H140" s="27" t="s">
        <v>745</v>
      </c>
      <c r="I140" s="83" t="s">
        <v>743</v>
      </c>
      <c r="J140" s="28" t="s">
        <v>744</v>
      </c>
      <c r="K140" s="29" t="s">
        <v>749</v>
      </c>
      <c r="L140" s="22" t="s">
        <v>749</v>
      </c>
      <c r="M140" s="30"/>
      <c r="N140" s="31">
        <f t="shared" si="18"/>
        <v>45200</v>
      </c>
      <c r="O140" s="30">
        <v>45214</v>
      </c>
      <c r="P140" s="32" t="s">
        <v>750</v>
      </c>
      <c r="Q140" s="12" t="s">
        <v>751</v>
      </c>
      <c r="R140" s="34"/>
    </row>
    <row r="141" spans="2:18" ht="97.5" hidden="1" customHeight="1">
      <c r="B141" s="55" t="s">
        <v>741</v>
      </c>
      <c r="C141" s="76" t="str">
        <f t="shared" ca="1" si="17"/>
        <v>終了</v>
      </c>
      <c r="D141" s="21" t="s">
        <v>21</v>
      </c>
      <c r="E141" s="21" t="s">
        <v>21</v>
      </c>
      <c r="F141" s="21" t="s">
        <v>21</v>
      </c>
      <c r="G141" s="36" t="s">
        <v>742</v>
      </c>
      <c r="H141" s="27" t="s">
        <v>746</v>
      </c>
      <c r="I141" s="27" t="s">
        <v>747</v>
      </c>
      <c r="J141" s="28" t="s">
        <v>748</v>
      </c>
      <c r="K141" s="29" t="s">
        <v>749</v>
      </c>
      <c r="L141" s="22" t="s">
        <v>749</v>
      </c>
      <c r="M141" s="30"/>
      <c r="N141" s="31">
        <f t="shared" si="18"/>
        <v>45200</v>
      </c>
      <c r="O141" s="30">
        <v>45214</v>
      </c>
      <c r="P141" s="32" t="s">
        <v>750</v>
      </c>
      <c r="Q141" s="12" t="s">
        <v>751</v>
      </c>
      <c r="R141" s="34"/>
    </row>
    <row r="142" spans="2:18" ht="114.75" hidden="1" customHeight="1">
      <c r="B142" s="55" t="s">
        <v>752</v>
      </c>
      <c r="C142" s="76" t="str">
        <f t="shared" ca="1" si="17"/>
        <v>終了</v>
      </c>
      <c r="D142" s="21" t="s">
        <v>21</v>
      </c>
      <c r="E142" s="21"/>
      <c r="F142" s="21"/>
      <c r="G142" s="36" t="s">
        <v>753</v>
      </c>
      <c r="H142" s="27" t="s">
        <v>754</v>
      </c>
      <c r="I142" s="27" t="s">
        <v>755</v>
      </c>
      <c r="J142" s="28">
        <v>1000</v>
      </c>
      <c r="K142" s="29" t="s">
        <v>756</v>
      </c>
      <c r="L142" s="22"/>
      <c r="M142" s="30"/>
      <c r="N142" s="31">
        <f t="shared" si="18"/>
        <v>45185</v>
      </c>
      <c r="O142" s="30">
        <v>45199</v>
      </c>
      <c r="P142" s="32" t="s">
        <v>757</v>
      </c>
      <c r="Q142" s="12" t="s">
        <v>758</v>
      </c>
      <c r="R142" s="34"/>
    </row>
    <row r="143" spans="2:18" ht="71.25" hidden="1" customHeight="1">
      <c r="B143" s="55" t="s">
        <v>759</v>
      </c>
      <c r="C143" s="76" t="str">
        <f t="shared" ca="1" si="17"/>
        <v>終了</v>
      </c>
      <c r="D143" s="21"/>
      <c r="E143" s="21"/>
      <c r="F143" s="21" t="s">
        <v>21</v>
      </c>
      <c r="G143" s="36" t="s">
        <v>760</v>
      </c>
      <c r="H143" s="27" t="s">
        <v>761</v>
      </c>
      <c r="I143" s="27" t="s">
        <v>764</v>
      </c>
      <c r="J143" s="28">
        <v>1000</v>
      </c>
      <c r="K143" s="29" t="s">
        <v>763</v>
      </c>
      <c r="L143" s="22"/>
      <c r="M143" s="30"/>
      <c r="N143" s="31">
        <f t="shared" si="18"/>
        <v>45124</v>
      </c>
      <c r="O143" s="30">
        <v>45138</v>
      </c>
      <c r="P143" s="32" t="s">
        <v>765</v>
      </c>
      <c r="Q143" s="12" t="s">
        <v>762</v>
      </c>
      <c r="R143" s="34"/>
    </row>
    <row r="144" spans="2:18" ht="243.75" hidden="1" customHeight="1">
      <c r="B144" s="55" t="s">
        <v>766</v>
      </c>
      <c r="C144" s="76" t="str">
        <f t="shared" ca="1" si="17"/>
        <v>終了</v>
      </c>
      <c r="D144" s="21" t="s">
        <v>21</v>
      </c>
      <c r="E144" s="21"/>
      <c r="F144" s="21"/>
      <c r="G144" s="36" t="s">
        <v>767</v>
      </c>
      <c r="H144" s="27" t="s">
        <v>768</v>
      </c>
      <c r="I144" s="27" t="s">
        <v>769</v>
      </c>
      <c r="J144" s="28" t="s">
        <v>770</v>
      </c>
      <c r="K144" s="29" t="s">
        <v>763</v>
      </c>
      <c r="L144" s="22"/>
      <c r="M144" s="30"/>
      <c r="N144" s="31">
        <f t="shared" si="18"/>
        <v>45155</v>
      </c>
      <c r="O144" s="30">
        <v>45169</v>
      </c>
      <c r="P144" s="32" t="s">
        <v>771</v>
      </c>
      <c r="Q144" s="12" t="s">
        <v>772</v>
      </c>
      <c r="R144" s="34"/>
    </row>
    <row r="145" spans="2:18" ht="74.25" hidden="1" customHeight="1">
      <c r="B145" s="55" t="s">
        <v>773</v>
      </c>
      <c r="C145" s="76" t="str">
        <f t="shared" ref="C145:C160" ca="1" si="20">IF($B$1&gt;O145, "終了", IF(O145 - $B$1 &lt;= 14, "要問合", "受付中"))</f>
        <v>終了</v>
      </c>
      <c r="D145" s="21" t="s">
        <v>21</v>
      </c>
      <c r="E145" s="21" t="s">
        <v>21</v>
      </c>
      <c r="F145" s="21" t="s">
        <v>21</v>
      </c>
      <c r="G145" s="36" t="s">
        <v>774</v>
      </c>
      <c r="H145" s="27" t="s">
        <v>775</v>
      </c>
      <c r="I145" s="27" t="s">
        <v>776</v>
      </c>
      <c r="J145" s="28" t="s">
        <v>777</v>
      </c>
      <c r="K145" s="29" t="s">
        <v>763</v>
      </c>
      <c r="L145" s="22" t="s">
        <v>778</v>
      </c>
      <c r="M145" s="30"/>
      <c r="N145" s="31">
        <f t="shared" ref="N145:N160" si="21">O145-14</f>
        <v>45155</v>
      </c>
      <c r="O145" s="30">
        <v>45169</v>
      </c>
      <c r="P145" s="32" t="s">
        <v>779</v>
      </c>
      <c r="Q145" s="12" t="s">
        <v>790</v>
      </c>
      <c r="R145" s="34"/>
    </row>
    <row r="146" spans="2:18" ht="172.5" hidden="1" customHeight="1">
      <c r="B146" s="55" t="s">
        <v>781</v>
      </c>
      <c r="C146" s="76" t="str">
        <f t="shared" ca="1" si="20"/>
        <v>終了</v>
      </c>
      <c r="D146" s="21" t="s">
        <v>21</v>
      </c>
      <c r="E146" s="21" t="s">
        <v>21</v>
      </c>
      <c r="F146" s="21"/>
      <c r="G146" s="36" t="s">
        <v>774</v>
      </c>
      <c r="H146" s="27" t="s">
        <v>780</v>
      </c>
      <c r="I146" s="27" t="s">
        <v>782</v>
      </c>
      <c r="J146" s="28">
        <v>10000</v>
      </c>
      <c r="K146" s="29" t="s">
        <v>28</v>
      </c>
      <c r="L146" s="22" t="s">
        <v>784</v>
      </c>
      <c r="M146" s="30"/>
      <c r="N146" s="31">
        <f t="shared" si="21"/>
        <v>45155</v>
      </c>
      <c r="O146" s="30">
        <v>45169</v>
      </c>
      <c r="P146" s="32" t="s">
        <v>473</v>
      </c>
      <c r="Q146" s="12" t="s">
        <v>790</v>
      </c>
      <c r="R146" s="34"/>
    </row>
    <row r="147" spans="2:18" ht="168" hidden="1" customHeight="1">
      <c r="B147" s="55" t="s">
        <v>781</v>
      </c>
      <c r="C147" s="76" t="str">
        <f t="shared" ca="1" si="20"/>
        <v>終了</v>
      </c>
      <c r="D147" s="21"/>
      <c r="E147" s="21" t="s">
        <v>21</v>
      </c>
      <c r="F147" s="21" t="s">
        <v>21</v>
      </c>
      <c r="G147" s="36" t="s">
        <v>774</v>
      </c>
      <c r="H147" s="27" t="s">
        <v>780</v>
      </c>
      <c r="I147" s="27" t="s">
        <v>783</v>
      </c>
      <c r="J147" s="28">
        <v>10000</v>
      </c>
      <c r="K147" s="29" t="s">
        <v>28</v>
      </c>
      <c r="L147" s="22" t="s">
        <v>784</v>
      </c>
      <c r="M147" s="30"/>
      <c r="N147" s="31">
        <f t="shared" si="21"/>
        <v>45155</v>
      </c>
      <c r="O147" s="30">
        <v>45169</v>
      </c>
      <c r="P147" s="32" t="s">
        <v>473</v>
      </c>
      <c r="Q147" s="12" t="s">
        <v>790</v>
      </c>
      <c r="R147" s="34"/>
    </row>
    <row r="148" spans="2:18" ht="303.75" hidden="1" customHeight="1">
      <c r="B148" s="55" t="s">
        <v>785</v>
      </c>
      <c r="C148" s="76" t="str">
        <f t="shared" ca="1" si="20"/>
        <v>終了</v>
      </c>
      <c r="D148" s="21" t="s">
        <v>21</v>
      </c>
      <c r="E148" s="21" t="s">
        <v>21</v>
      </c>
      <c r="F148" s="21"/>
      <c r="G148" s="36" t="s">
        <v>786</v>
      </c>
      <c r="H148" s="27" t="s">
        <v>787</v>
      </c>
      <c r="I148" s="27" t="s">
        <v>788</v>
      </c>
      <c r="J148" s="28">
        <v>2000</v>
      </c>
      <c r="K148" s="29" t="s">
        <v>28</v>
      </c>
      <c r="L148" s="22" t="s">
        <v>22</v>
      </c>
      <c r="M148" s="30"/>
      <c r="N148" s="31">
        <f t="shared" si="21"/>
        <v>45124</v>
      </c>
      <c r="O148" s="30">
        <v>45138</v>
      </c>
      <c r="P148" s="32" t="s">
        <v>789</v>
      </c>
      <c r="Q148" s="12" t="s">
        <v>797</v>
      </c>
      <c r="R148" s="34" t="s">
        <v>803</v>
      </c>
    </row>
    <row r="149" spans="2:18" ht="107.25" hidden="1" customHeight="1">
      <c r="B149" s="55" t="s">
        <v>791</v>
      </c>
      <c r="C149" s="76" t="str">
        <f t="shared" ca="1" si="20"/>
        <v>終了</v>
      </c>
      <c r="D149" s="21"/>
      <c r="E149" s="21"/>
      <c r="F149" s="21" t="s">
        <v>21</v>
      </c>
      <c r="G149" s="36" t="s">
        <v>792</v>
      </c>
      <c r="H149" s="27" t="s">
        <v>793</v>
      </c>
      <c r="I149" s="27" t="s">
        <v>794</v>
      </c>
      <c r="J149" s="28">
        <v>600</v>
      </c>
      <c r="K149" s="29" t="s">
        <v>795</v>
      </c>
      <c r="L149" s="22" t="s">
        <v>796</v>
      </c>
      <c r="M149" s="30">
        <v>45108</v>
      </c>
      <c r="N149" s="31">
        <f t="shared" si="21"/>
        <v>45170</v>
      </c>
      <c r="O149" s="30">
        <v>45184</v>
      </c>
      <c r="P149" s="32" t="s">
        <v>789</v>
      </c>
      <c r="Q149" s="12" t="s">
        <v>797</v>
      </c>
      <c r="R149" s="34"/>
    </row>
    <row r="150" spans="2:18" ht="71.25" hidden="1" customHeight="1">
      <c r="B150" s="55" t="s">
        <v>798</v>
      </c>
      <c r="C150" s="76" t="str">
        <f t="shared" ca="1" si="20"/>
        <v>終了</v>
      </c>
      <c r="D150" s="21" t="s">
        <v>21</v>
      </c>
      <c r="E150" s="21"/>
      <c r="F150" s="21"/>
      <c r="G150" s="36" t="s">
        <v>799</v>
      </c>
      <c r="H150" s="27" t="s">
        <v>793</v>
      </c>
      <c r="I150" s="27" t="s">
        <v>800</v>
      </c>
      <c r="J150" s="28">
        <v>2000</v>
      </c>
      <c r="K150" s="29" t="s">
        <v>796</v>
      </c>
      <c r="L150" s="22"/>
      <c r="M150" s="30"/>
      <c r="N150" s="31">
        <f t="shared" si="21"/>
        <v>45124</v>
      </c>
      <c r="O150" s="30">
        <v>45138</v>
      </c>
      <c r="P150" s="32" t="s">
        <v>789</v>
      </c>
      <c r="Q150" s="12" t="s">
        <v>801</v>
      </c>
      <c r="R150" s="34"/>
    </row>
    <row r="151" spans="2:18" ht="71.25" hidden="1" customHeight="1">
      <c r="B151" s="55" t="s">
        <v>798</v>
      </c>
      <c r="C151" s="76" t="str">
        <f t="shared" ca="1" si="20"/>
        <v>終了</v>
      </c>
      <c r="D151" s="21" t="s">
        <v>21</v>
      </c>
      <c r="E151" s="21"/>
      <c r="F151" s="21"/>
      <c r="G151" s="36" t="s">
        <v>799</v>
      </c>
      <c r="H151" s="27" t="s">
        <v>793</v>
      </c>
      <c r="I151" s="27" t="s">
        <v>802</v>
      </c>
      <c r="J151" s="28">
        <v>400</v>
      </c>
      <c r="K151" s="29" t="s">
        <v>796</v>
      </c>
      <c r="L151" s="22"/>
      <c r="M151" s="30"/>
      <c r="N151" s="31">
        <f t="shared" si="21"/>
        <v>45124</v>
      </c>
      <c r="O151" s="30">
        <v>45138</v>
      </c>
      <c r="P151" s="32" t="s">
        <v>789</v>
      </c>
      <c r="Q151" s="12" t="s">
        <v>801</v>
      </c>
      <c r="R151" s="34"/>
    </row>
    <row r="152" spans="2:18" ht="71.25" hidden="1" customHeight="1">
      <c r="B152" s="55" t="s">
        <v>807</v>
      </c>
      <c r="C152" s="76" t="str">
        <f t="shared" ref="C152" ca="1" si="22">IF($B$1&gt;O152, "終了", IF(O152 - $B$1 &lt;= 14, "要問合", "受付中"))</f>
        <v>終了</v>
      </c>
      <c r="D152" s="21" t="s">
        <v>21</v>
      </c>
      <c r="E152" s="21" t="s">
        <v>21</v>
      </c>
      <c r="F152" s="21"/>
      <c r="G152" s="36" t="s">
        <v>808</v>
      </c>
      <c r="H152" s="27" t="s">
        <v>809</v>
      </c>
      <c r="I152" s="27" t="s">
        <v>810</v>
      </c>
      <c r="J152" s="28" t="s">
        <v>811</v>
      </c>
      <c r="K152" s="29" t="s">
        <v>812</v>
      </c>
      <c r="L152" s="22" t="s">
        <v>815</v>
      </c>
      <c r="M152" s="30"/>
      <c r="N152" s="31">
        <f t="shared" ref="N152" si="23">O152-14</f>
        <v>45155</v>
      </c>
      <c r="O152" s="30">
        <v>45169</v>
      </c>
      <c r="P152" s="32" t="s">
        <v>813</v>
      </c>
      <c r="Q152" s="12" t="s">
        <v>814</v>
      </c>
      <c r="R152" s="34"/>
    </row>
    <row r="153" spans="2:18" ht="71.25" hidden="1" customHeight="1">
      <c r="B153" s="55" t="s">
        <v>804</v>
      </c>
      <c r="C153" s="76" t="str">
        <f t="shared" ca="1" si="20"/>
        <v>終了</v>
      </c>
      <c r="D153" s="21" t="s">
        <v>817</v>
      </c>
      <c r="E153" s="21" t="s">
        <v>21</v>
      </c>
      <c r="F153" s="21"/>
      <c r="G153" s="36" t="s">
        <v>805</v>
      </c>
      <c r="H153" s="27" t="s">
        <v>806</v>
      </c>
      <c r="I153" s="27" t="s">
        <v>818</v>
      </c>
      <c r="J153" s="28" t="s">
        <v>819</v>
      </c>
      <c r="K153" s="36" t="s">
        <v>820</v>
      </c>
      <c r="L153" s="22" t="s">
        <v>898</v>
      </c>
      <c r="M153" s="30"/>
      <c r="N153" s="31">
        <f t="shared" si="21"/>
        <v>45155</v>
      </c>
      <c r="O153" s="30">
        <v>45169</v>
      </c>
      <c r="P153" s="32"/>
      <c r="Q153" s="12" t="s">
        <v>816</v>
      </c>
      <c r="R153" s="25" t="s">
        <v>821</v>
      </c>
    </row>
    <row r="154" spans="2:18" ht="165.75" hidden="1" customHeight="1">
      <c r="B154" s="55" t="s">
        <v>822</v>
      </c>
      <c r="C154" s="76" t="str">
        <f t="shared" ca="1" si="20"/>
        <v>終了</v>
      </c>
      <c r="D154" s="21"/>
      <c r="E154" s="21" t="s">
        <v>21</v>
      </c>
      <c r="F154" s="21"/>
      <c r="G154" s="36" t="s">
        <v>823</v>
      </c>
      <c r="H154" s="27" t="s">
        <v>824</v>
      </c>
      <c r="I154" s="27" t="s">
        <v>826</v>
      </c>
      <c r="J154" s="28" t="s">
        <v>827</v>
      </c>
      <c r="K154" s="29" t="s">
        <v>812</v>
      </c>
      <c r="L154" s="22" t="s">
        <v>828</v>
      </c>
      <c r="M154" s="30"/>
      <c r="N154" s="31">
        <f t="shared" si="21"/>
        <v>45184</v>
      </c>
      <c r="O154" s="30">
        <v>45198</v>
      </c>
      <c r="P154" s="32" t="s">
        <v>813</v>
      </c>
      <c r="Q154" s="12" t="s">
        <v>825</v>
      </c>
      <c r="R154" s="34"/>
    </row>
    <row r="155" spans="2:18" ht="130.5" hidden="1" customHeight="1">
      <c r="B155" s="55" t="s">
        <v>829</v>
      </c>
      <c r="C155" s="76" t="str">
        <f t="shared" ca="1" si="20"/>
        <v>終了</v>
      </c>
      <c r="D155" s="21"/>
      <c r="E155" s="21" t="s">
        <v>21</v>
      </c>
      <c r="F155" s="21"/>
      <c r="G155" s="36" t="s">
        <v>830</v>
      </c>
      <c r="H155" s="27" t="s">
        <v>831</v>
      </c>
      <c r="I155" s="27" t="s">
        <v>832</v>
      </c>
      <c r="J155" s="28" t="s">
        <v>833</v>
      </c>
      <c r="K155" s="29" t="s">
        <v>834</v>
      </c>
      <c r="L155" s="29" t="s">
        <v>28</v>
      </c>
      <c r="M155" s="30"/>
      <c r="N155" s="31">
        <f t="shared" si="21"/>
        <v>45185</v>
      </c>
      <c r="O155" s="30">
        <v>45199</v>
      </c>
      <c r="P155" s="32" t="s">
        <v>835</v>
      </c>
      <c r="Q155" s="12" t="s">
        <v>836</v>
      </c>
      <c r="R155" s="34"/>
    </row>
    <row r="156" spans="2:18" ht="142.5" hidden="1" customHeight="1">
      <c r="B156" s="55" t="s">
        <v>837</v>
      </c>
      <c r="C156" s="76" t="str">
        <f t="shared" ca="1" si="20"/>
        <v>終了</v>
      </c>
      <c r="D156" s="21"/>
      <c r="E156" s="21"/>
      <c r="F156" s="21" t="s">
        <v>21</v>
      </c>
      <c r="G156" s="36" t="s">
        <v>838</v>
      </c>
      <c r="H156" s="27" t="s">
        <v>839</v>
      </c>
      <c r="I156" s="27" t="s">
        <v>842</v>
      </c>
      <c r="J156" s="28" t="s">
        <v>1393</v>
      </c>
      <c r="K156" s="29" t="s">
        <v>840</v>
      </c>
      <c r="L156" s="22" t="s">
        <v>895</v>
      </c>
      <c r="M156" s="30"/>
      <c r="N156" s="31">
        <f t="shared" si="21"/>
        <v>45216</v>
      </c>
      <c r="O156" s="30">
        <v>45230</v>
      </c>
      <c r="P156" s="32" t="s">
        <v>841</v>
      </c>
      <c r="Q156" s="12" t="s">
        <v>848</v>
      </c>
      <c r="R156" s="34"/>
    </row>
    <row r="157" spans="2:18" ht="86.25" hidden="1" customHeight="1">
      <c r="B157" s="55" t="s">
        <v>843</v>
      </c>
      <c r="C157" s="76" t="str">
        <f t="shared" ca="1" si="20"/>
        <v>終了</v>
      </c>
      <c r="D157" s="21"/>
      <c r="E157" s="21" t="s">
        <v>21</v>
      </c>
      <c r="F157" s="21" t="s">
        <v>21</v>
      </c>
      <c r="G157" s="36" t="s">
        <v>844</v>
      </c>
      <c r="H157" s="27" t="s">
        <v>845</v>
      </c>
      <c r="I157" s="27" t="s">
        <v>846</v>
      </c>
      <c r="J157" s="28">
        <v>3000</v>
      </c>
      <c r="K157" s="29" t="s">
        <v>840</v>
      </c>
      <c r="L157" s="29" t="s">
        <v>28</v>
      </c>
      <c r="M157" s="30"/>
      <c r="N157" s="31">
        <f t="shared" si="21"/>
        <v>45155</v>
      </c>
      <c r="O157" s="30">
        <v>45169</v>
      </c>
      <c r="P157" s="32" t="s">
        <v>847</v>
      </c>
      <c r="Q157" s="12" t="s">
        <v>849</v>
      </c>
      <c r="R157" s="34" t="s">
        <v>850</v>
      </c>
    </row>
    <row r="158" spans="2:18" ht="114" hidden="1" customHeight="1">
      <c r="B158" s="55" t="s">
        <v>851</v>
      </c>
      <c r="C158" s="76" t="str">
        <f t="shared" ca="1" si="20"/>
        <v>終了</v>
      </c>
      <c r="D158" s="21" t="s">
        <v>21</v>
      </c>
      <c r="E158" s="21" t="s">
        <v>21</v>
      </c>
      <c r="F158" s="21"/>
      <c r="G158" s="36" t="s">
        <v>852</v>
      </c>
      <c r="H158" s="27" t="s">
        <v>845</v>
      </c>
      <c r="I158" s="27" t="s">
        <v>853</v>
      </c>
      <c r="J158" s="28">
        <v>2000</v>
      </c>
      <c r="K158" s="29" t="s">
        <v>854</v>
      </c>
      <c r="L158" s="22" t="s">
        <v>855</v>
      </c>
      <c r="M158" s="30">
        <v>45128</v>
      </c>
      <c r="N158" s="31">
        <f t="shared" si="21"/>
        <v>45185</v>
      </c>
      <c r="O158" s="30">
        <v>45199</v>
      </c>
      <c r="P158" s="32"/>
      <c r="Q158" s="12" t="s">
        <v>856</v>
      </c>
      <c r="R158" s="34"/>
    </row>
    <row r="159" spans="2:18" ht="71.25" hidden="1" customHeight="1">
      <c r="B159" s="55" t="s">
        <v>851</v>
      </c>
      <c r="C159" s="76" t="str">
        <f t="shared" ca="1" si="20"/>
        <v>終了</v>
      </c>
      <c r="D159" s="21" t="s">
        <v>21</v>
      </c>
      <c r="E159" s="21" t="s">
        <v>21</v>
      </c>
      <c r="F159" s="21"/>
      <c r="G159" s="36" t="s">
        <v>852</v>
      </c>
      <c r="H159" s="27" t="s">
        <v>857</v>
      </c>
      <c r="I159" s="27" t="s">
        <v>858</v>
      </c>
      <c r="J159" s="28" t="s">
        <v>859</v>
      </c>
      <c r="K159" s="29" t="s">
        <v>854</v>
      </c>
      <c r="L159" s="22" t="s">
        <v>855</v>
      </c>
      <c r="M159" s="30">
        <v>45128</v>
      </c>
      <c r="N159" s="31">
        <f t="shared" si="21"/>
        <v>45185</v>
      </c>
      <c r="O159" s="30">
        <v>45199</v>
      </c>
      <c r="P159" s="81" t="s">
        <v>860</v>
      </c>
      <c r="Q159" s="12" t="s">
        <v>856</v>
      </c>
      <c r="R159" s="34"/>
    </row>
    <row r="160" spans="2:18" ht="102" hidden="1" customHeight="1">
      <c r="B160" s="55" t="s">
        <v>861</v>
      </c>
      <c r="C160" s="76" t="str">
        <f t="shared" ca="1" si="20"/>
        <v>終了</v>
      </c>
      <c r="D160" s="21" t="s">
        <v>21</v>
      </c>
      <c r="E160" s="21" t="s">
        <v>21</v>
      </c>
      <c r="F160" s="21" t="s">
        <v>21</v>
      </c>
      <c r="G160" s="36" t="s">
        <v>862</v>
      </c>
      <c r="H160" s="27" t="s">
        <v>863</v>
      </c>
      <c r="I160" s="27" t="s">
        <v>864</v>
      </c>
      <c r="J160" s="28" t="s">
        <v>866</v>
      </c>
      <c r="K160" s="29" t="s">
        <v>867</v>
      </c>
      <c r="L160" s="22" t="s">
        <v>867</v>
      </c>
      <c r="M160" s="30">
        <v>45170</v>
      </c>
      <c r="N160" s="31">
        <f t="shared" si="21"/>
        <v>45185</v>
      </c>
      <c r="O160" s="30">
        <v>45199</v>
      </c>
      <c r="P160" s="32" t="s">
        <v>868</v>
      </c>
      <c r="Q160" s="12" t="s">
        <v>869</v>
      </c>
      <c r="R160" s="25" t="s">
        <v>865</v>
      </c>
    </row>
    <row r="161" spans="2:18" ht="123.75" hidden="1" customHeight="1">
      <c r="B161" s="55" t="s">
        <v>870</v>
      </c>
      <c r="C161" s="76" t="str">
        <f t="shared" ref="C161:C177" ca="1" si="24">IF($B$1&gt;O161, "終了", IF(O161 - $B$1 &lt;= 14, "要問合", "受付中"))</f>
        <v>終了</v>
      </c>
      <c r="D161" s="21"/>
      <c r="E161" s="21" t="s">
        <v>21</v>
      </c>
      <c r="F161" s="21"/>
      <c r="G161" s="36" t="s">
        <v>871</v>
      </c>
      <c r="H161" s="27" t="s">
        <v>872</v>
      </c>
      <c r="I161" s="27" t="s">
        <v>876</v>
      </c>
      <c r="J161" s="28">
        <v>2000</v>
      </c>
      <c r="K161" s="29" t="s">
        <v>867</v>
      </c>
      <c r="L161" s="22" t="s">
        <v>867</v>
      </c>
      <c r="M161" s="30"/>
      <c r="N161" s="31">
        <f t="shared" ref="N161:N177" si="25">O161-14</f>
        <v>45191</v>
      </c>
      <c r="O161" s="30">
        <v>45205</v>
      </c>
      <c r="P161" s="32" t="s">
        <v>875</v>
      </c>
      <c r="Q161" s="12" t="s">
        <v>874</v>
      </c>
      <c r="R161" s="34" t="s">
        <v>873</v>
      </c>
    </row>
    <row r="162" spans="2:18" ht="129.75" hidden="1" customHeight="1">
      <c r="B162" s="55" t="s">
        <v>877</v>
      </c>
      <c r="C162" s="76" t="str">
        <f t="shared" ca="1" si="24"/>
        <v>終了</v>
      </c>
      <c r="D162" s="21"/>
      <c r="E162" s="21"/>
      <c r="F162" s="21" t="s">
        <v>21</v>
      </c>
      <c r="G162" s="36" t="s">
        <v>878</v>
      </c>
      <c r="H162" s="27" t="s">
        <v>879</v>
      </c>
      <c r="I162" s="27" t="s">
        <v>882</v>
      </c>
      <c r="J162" s="28">
        <v>1000</v>
      </c>
      <c r="K162" s="29" t="s">
        <v>867</v>
      </c>
      <c r="L162" s="22" t="s">
        <v>883</v>
      </c>
      <c r="M162" s="30">
        <v>45117</v>
      </c>
      <c r="N162" s="31">
        <f t="shared" si="25"/>
        <v>45163</v>
      </c>
      <c r="O162" s="30">
        <v>45177</v>
      </c>
      <c r="P162" s="32" t="s">
        <v>880</v>
      </c>
      <c r="Q162" s="12" t="s">
        <v>881</v>
      </c>
      <c r="R162" s="34" t="s">
        <v>884</v>
      </c>
    </row>
    <row r="163" spans="2:18" ht="350.25" hidden="1" customHeight="1">
      <c r="B163" s="55" t="s">
        <v>885</v>
      </c>
      <c r="C163" s="76" t="str">
        <f t="shared" ca="1" si="24"/>
        <v>終了</v>
      </c>
      <c r="D163" s="21" t="s">
        <v>21</v>
      </c>
      <c r="E163" s="21"/>
      <c r="F163" s="21"/>
      <c r="G163" s="36" t="s">
        <v>886</v>
      </c>
      <c r="H163" s="27" t="s">
        <v>887</v>
      </c>
      <c r="I163" s="27" t="s">
        <v>900</v>
      </c>
      <c r="J163" s="69" t="s">
        <v>1394</v>
      </c>
      <c r="K163" s="29" t="s">
        <v>889</v>
      </c>
      <c r="L163" s="22" t="s">
        <v>888</v>
      </c>
      <c r="M163" s="30"/>
      <c r="N163" s="31">
        <f t="shared" si="25"/>
        <v>45216</v>
      </c>
      <c r="O163" s="30">
        <v>45230</v>
      </c>
      <c r="P163" s="32" t="s">
        <v>899</v>
      </c>
      <c r="Q163" s="12" t="s">
        <v>897</v>
      </c>
      <c r="R163" s="34" t="s">
        <v>890</v>
      </c>
    </row>
    <row r="164" spans="2:18" ht="158.25" hidden="1" customHeight="1">
      <c r="B164" s="55" t="s">
        <v>891</v>
      </c>
      <c r="C164" s="76" t="str">
        <f t="shared" ca="1" si="24"/>
        <v>終了</v>
      </c>
      <c r="D164" s="21" t="s">
        <v>21</v>
      </c>
      <c r="E164" s="21"/>
      <c r="F164" s="21"/>
      <c r="G164" s="36" t="s">
        <v>892</v>
      </c>
      <c r="H164" s="27" t="s">
        <v>893</v>
      </c>
      <c r="I164" s="27" t="s">
        <v>894</v>
      </c>
      <c r="J164" s="69" t="s">
        <v>1395</v>
      </c>
      <c r="K164" s="29" t="s">
        <v>889</v>
      </c>
      <c r="L164" s="22" t="s">
        <v>895</v>
      </c>
      <c r="M164" s="30"/>
      <c r="N164" s="31">
        <f t="shared" si="25"/>
        <v>45216</v>
      </c>
      <c r="O164" s="30">
        <v>45230</v>
      </c>
      <c r="P164" s="32" t="s">
        <v>899</v>
      </c>
      <c r="Q164" s="12" t="s">
        <v>897</v>
      </c>
      <c r="R164" s="34" t="s">
        <v>896</v>
      </c>
    </row>
    <row r="165" spans="2:18" ht="230.25" hidden="1" customHeight="1">
      <c r="B165" s="55" t="s">
        <v>901</v>
      </c>
      <c r="C165" s="76" t="str">
        <f t="shared" ca="1" si="24"/>
        <v>終了</v>
      </c>
      <c r="D165" s="21" t="s">
        <v>21</v>
      </c>
      <c r="E165" s="21" t="s">
        <v>21</v>
      </c>
      <c r="F165" s="21"/>
      <c r="G165" s="36" t="s">
        <v>902</v>
      </c>
      <c r="H165" s="27" t="s">
        <v>903</v>
      </c>
      <c r="I165" s="27" t="s">
        <v>983</v>
      </c>
      <c r="J165" s="28" t="s">
        <v>908</v>
      </c>
      <c r="K165" s="29" t="s">
        <v>910</v>
      </c>
      <c r="L165" s="22" t="s">
        <v>904</v>
      </c>
      <c r="M165" s="30"/>
      <c r="N165" s="31">
        <f t="shared" si="25"/>
        <v>45185</v>
      </c>
      <c r="O165" s="30">
        <v>45199</v>
      </c>
      <c r="P165" s="81" t="s">
        <v>905</v>
      </c>
      <c r="Q165" s="12" t="s">
        <v>912</v>
      </c>
      <c r="R165" s="34"/>
    </row>
    <row r="166" spans="2:18" ht="273.75" hidden="1" customHeight="1">
      <c r="B166" s="55" t="s">
        <v>911</v>
      </c>
      <c r="C166" s="76" t="str">
        <f t="shared" ca="1" si="24"/>
        <v>終了</v>
      </c>
      <c r="D166" s="21" t="s">
        <v>21</v>
      </c>
      <c r="E166" s="21" t="s">
        <v>21</v>
      </c>
      <c r="F166" s="21"/>
      <c r="G166" s="36" t="s">
        <v>902</v>
      </c>
      <c r="H166" s="27" t="s">
        <v>903</v>
      </c>
      <c r="I166" s="27" t="s">
        <v>984</v>
      </c>
      <c r="J166" s="28" t="s">
        <v>908</v>
      </c>
      <c r="K166" s="29" t="s">
        <v>910</v>
      </c>
      <c r="L166" s="22" t="s">
        <v>22</v>
      </c>
      <c r="M166" s="30"/>
      <c r="N166" s="31">
        <f t="shared" si="25"/>
        <v>45185</v>
      </c>
      <c r="O166" s="30">
        <v>45199</v>
      </c>
      <c r="P166" s="81" t="s">
        <v>905</v>
      </c>
      <c r="Q166" s="12" t="s">
        <v>912</v>
      </c>
      <c r="R166" s="34"/>
    </row>
    <row r="167" spans="2:18" ht="237" hidden="1" customHeight="1">
      <c r="B167" s="55" t="s">
        <v>911</v>
      </c>
      <c r="C167" s="76" t="str">
        <f t="shared" ca="1" si="24"/>
        <v>終了</v>
      </c>
      <c r="D167" s="21" t="s">
        <v>21</v>
      </c>
      <c r="E167" s="21" t="s">
        <v>21</v>
      </c>
      <c r="F167" s="21"/>
      <c r="G167" s="36" t="s">
        <v>902</v>
      </c>
      <c r="H167" s="27" t="s">
        <v>903</v>
      </c>
      <c r="I167" s="27" t="s">
        <v>985</v>
      </c>
      <c r="J167" s="28" t="s">
        <v>907</v>
      </c>
      <c r="K167" s="29" t="s">
        <v>909</v>
      </c>
      <c r="L167" s="22" t="s">
        <v>22</v>
      </c>
      <c r="M167" s="30"/>
      <c r="N167" s="31">
        <f t="shared" si="25"/>
        <v>45185</v>
      </c>
      <c r="O167" s="30">
        <v>45199</v>
      </c>
      <c r="P167" s="81" t="s">
        <v>905</v>
      </c>
      <c r="Q167" s="12" t="s">
        <v>912</v>
      </c>
      <c r="R167" s="34"/>
    </row>
    <row r="168" spans="2:18" ht="97.5" hidden="1" customHeight="1">
      <c r="B168" s="55" t="s">
        <v>911</v>
      </c>
      <c r="C168" s="76" t="str">
        <f t="shared" ca="1" si="24"/>
        <v>終了</v>
      </c>
      <c r="D168" s="21" t="s">
        <v>21</v>
      </c>
      <c r="E168" s="21" t="s">
        <v>21</v>
      </c>
      <c r="F168" s="21"/>
      <c r="G168" s="36" t="s">
        <v>902</v>
      </c>
      <c r="H168" s="27" t="s">
        <v>906</v>
      </c>
      <c r="I168" s="27" t="s">
        <v>982</v>
      </c>
      <c r="J168" s="28" t="s">
        <v>913</v>
      </c>
      <c r="K168" s="29" t="s">
        <v>914</v>
      </c>
      <c r="L168" s="22" t="s">
        <v>915</v>
      </c>
      <c r="M168" s="30"/>
      <c r="N168" s="31">
        <f t="shared" si="25"/>
        <v>45155</v>
      </c>
      <c r="O168" s="30">
        <v>45169</v>
      </c>
      <c r="P168" s="32" t="s">
        <v>916</v>
      </c>
      <c r="Q168" s="12" t="s">
        <v>912</v>
      </c>
      <c r="R168" s="34"/>
    </row>
    <row r="169" spans="2:18" ht="141.75" hidden="1" customHeight="1">
      <c r="B169" s="55" t="s">
        <v>918</v>
      </c>
      <c r="C169" s="76" t="str">
        <f t="shared" ca="1" si="24"/>
        <v>終了</v>
      </c>
      <c r="D169" s="21" t="s">
        <v>21</v>
      </c>
      <c r="E169" s="21"/>
      <c r="F169" s="21"/>
      <c r="G169" s="36" t="s">
        <v>919</v>
      </c>
      <c r="H169" s="27" t="s">
        <v>920</v>
      </c>
      <c r="I169" s="27" t="s">
        <v>923</v>
      </c>
      <c r="J169" s="28">
        <v>1000</v>
      </c>
      <c r="K169" s="29" t="s">
        <v>921</v>
      </c>
      <c r="L169" s="22"/>
      <c r="M169" s="30">
        <v>45170</v>
      </c>
      <c r="N169" s="31">
        <f t="shared" si="25"/>
        <v>45216</v>
      </c>
      <c r="O169" s="30">
        <v>45230</v>
      </c>
      <c r="P169" s="32" t="s">
        <v>922</v>
      </c>
      <c r="Q169" s="12" t="s">
        <v>924</v>
      </c>
      <c r="R169" s="34"/>
    </row>
    <row r="170" spans="2:18" ht="156.75" hidden="1" customHeight="1">
      <c r="B170" s="55" t="s">
        <v>925</v>
      </c>
      <c r="C170" s="76" t="str">
        <f t="shared" ca="1" si="24"/>
        <v>終了</v>
      </c>
      <c r="D170" s="21"/>
      <c r="E170" s="21"/>
      <c r="F170" s="21" t="s">
        <v>21</v>
      </c>
      <c r="G170" s="36" t="s">
        <v>926</v>
      </c>
      <c r="H170" s="27" t="s">
        <v>920</v>
      </c>
      <c r="I170" s="27" t="s">
        <v>927</v>
      </c>
      <c r="J170" s="28" t="s">
        <v>1396</v>
      </c>
      <c r="K170" s="29" t="s">
        <v>928</v>
      </c>
      <c r="L170" s="22" t="s">
        <v>917</v>
      </c>
      <c r="M170" s="30">
        <v>45170</v>
      </c>
      <c r="N170" s="31">
        <f t="shared" si="25"/>
        <v>45216</v>
      </c>
      <c r="O170" s="30">
        <v>45230</v>
      </c>
      <c r="P170" s="32" t="s">
        <v>929</v>
      </c>
      <c r="Q170" s="12" t="s">
        <v>930</v>
      </c>
      <c r="R170" s="34"/>
    </row>
    <row r="171" spans="2:18" ht="246.75" hidden="1" customHeight="1">
      <c r="B171" s="55" t="s">
        <v>931</v>
      </c>
      <c r="C171" s="76" t="str">
        <f t="shared" ca="1" si="24"/>
        <v>終了</v>
      </c>
      <c r="D171" s="21"/>
      <c r="E171" s="21" t="s">
        <v>21</v>
      </c>
      <c r="F171" s="21"/>
      <c r="G171" s="36" t="s">
        <v>932</v>
      </c>
      <c r="H171" s="27" t="s">
        <v>933</v>
      </c>
      <c r="I171" s="27" t="s">
        <v>934</v>
      </c>
      <c r="J171" s="28" t="s">
        <v>935</v>
      </c>
      <c r="K171" s="29" t="s">
        <v>917</v>
      </c>
      <c r="L171" s="22"/>
      <c r="M171" s="30">
        <v>45152</v>
      </c>
      <c r="N171" s="31">
        <f t="shared" si="25"/>
        <v>45195</v>
      </c>
      <c r="O171" s="30">
        <v>45209</v>
      </c>
      <c r="P171" s="32" t="s">
        <v>936</v>
      </c>
      <c r="Q171" s="12" t="s">
        <v>937</v>
      </c>
      <c r="R171" s="34"/>
    </row>
    <row r="172" spans="2:18" ht="141" hidden="1" customHeight="1">
      <c r="B172" s="55" t="s">
        <v>938</v>
      </c>
      <c r="C172" s="76" t="str">
        <f t="shared" ca="1" si="24"/>
        <v>終了</v>
      </c>
      <c r="D172" s="21" t="s">
        <v>21</v>
      </c>
      <c r="E172" s="21"/>
      <c r="F172" s="21" t="s">
        <v>21</v>
      </c>
      <c r="G172" s="36" t="s">
        <v>939</v>
      </c>
      <c r="H172" s="27" t="s">
        <v>940</v>
      </c>
      <c r="I172" s="27" t="s">
        <v>951</v>
      </c>
      <c r="J172" s="28" t="s">
        <v>1397</v>
      </c>
      <c r="K172" s="29" t="s">
        <v>917</v>
      </c>
      <c r="L172" s="22" t="s">
        <v>945</v>
      </c>
      <c r="M172" s="30"/>
      <c r="N172" s="31">
        <f t="shared" si="25"/>
        <v>45216</v>
      </c>
      <c r="O172" s="30">
        <v>45230</v>
      </c>
      <c r="P172" s="81" t="s">
        <v>981</v>
      </c>
      <c r="Q172" s="12" t="s">
        <v>953</v>
      </c>
      <c r="R172" s="34"/>
    </row>
    <row r="173" spans="2:18" ht="183" hidden="1" customHeight="1">
      <c r="B173" s="55" t="s">
        <v>938</v>
      </c>
      <c r="C173" s="76" t="str">
        <f t="shared" ca="1" si="24"/>
        <v>終了</v>
      </c>
      <c r="D173" s="21" t="s">
        <v>21</v>
      </c>
      <c r="E173" s="21"/>
      <c r="F173" s="21" t="s">
        <v>21</v>
      </c>
      <c r="G173" s="36" t="s">
        <v>939</v>
      </c>
      <c r="H173" s="27" t="s">
        <v>941</v>
      </c>
      <c r="I173" s="27" t="s">
        <v>942</v>
      </c>
      <c r="J173" s="28" t="s">
        <v>1398</v>
      </c>
      <c r="K173" s="29" t="s">
        <v>917</v>
      </c>
      <c r="L173" s="22"/>
      <c r="M173" s="30"/>
      <c r="N173" s="31">
        <f t="shared" si="25"/>
        <v>45216</v>
      </c>
      <c r="O173" s="30">
        <v>45230</v>
      </c>
      <c r="P173" s="30" t="s">
        <v>936</v>
      </c>
      <c r="Q173" s="12" t="s">
        <v>954</v>
      </c>
      <c r="R173" s="34"/>
    </row>
    <row r="174" spans="2:18" ht="156.75" hidden="1" customHeight="1">
      <c r="B174" s="55" t="s">
        <v>938</v>
      </c>
      <c r="C174" s="76" t="str">
        <f t="shared" ca="1" si="24"/>
        <v>終了</v>
      </c>
      <c r="D174" s="21" t="s">
        <v>21</v>
      </c>
      <c r="E174" s="21"/>
      <c r="F174" s="21" t="s">
        <v>21</v>
      </c>
      <c r="G174" s="36" t="s">
        <v>939</v>
      </c>
      <c r="H174" s="27" t="s">
        <v>943</v>
      </c>
      <c r="I174" s="27" t="s">
        <v>951</v>
      </c>
      <c r="J174" s="69" t="s">
        <v>947</v>
      </c>
      <c r="K174" s="29" t="s">
        <v>917</v>
      </c>
      <c r="L174" s="22" t="s">
        <v>945</v>
      </c>
      <c r="M174" s="30"/>
      <c r="N174" s="31">
        <f t="shared" si="25"/>
        <v>45216</v>
      </c>
      <c r="O174" s="30">
        <v>45230</v>
      </c>
      <c r="P174" s="30" t="s">
        <v>936</v>
      </c>
      <c r="Q174" s="12" t="s">
        <v>957</v>
      </c>
      <c r="R174" s="34"/>
    </row>
    <row r="175" spans="2:18" ht="146.25" hidden="1" customHeight="1">
      <c r="B175" s="55" t="s">
        <v>938</v>
      </c>
      <c r="C175" s="76" t="str">
        <f t="shared" ca="1" si="24"/>
        <v>終了</v>
      </c>
      <c r="D175" s="21" t="s">
        <v>21</v>
      </c>
      <c r="E175" s="21"/>
      <c r="F175" s="21" t="s">
        <v>21</v>
      </c>
      <c r="G175" s="36" t="s">
        <v>939</v>
      </c>
      <c r="H175" s="27" t="s">
        <v>944</v>
      </c>
      <c r="I175" s="27" t="s">
        <v>951</v>
      </c>
      <c r="J175" s="69" t="s">
        <v>946</v>
      </c>
      <c r="K175" s="29" t="s">
        <v>917</v>
      </c>
      <c r="L175" s="22" t="s">
        <v>945</v>
      </c>
      <c r="M175" s="30"/>
      <c r="N175" s="31">
        <f t="shared" si="25"/>
        <v>45216</v>
      </c>
      <c r="O175" s="30">
        <v>45230</v>
      </c>
      <c r="P175" s="30" t="s">
        <v>936</v>
      </c>
      <c r="Q175" s="12" t="s">
        <v>958</v>
      </c>
      <c r="R175" s="34"/>
    </row>
    <row r="176" spans="2:18" ht="77.25" hidden="1" customHeight="1">
      <c r="B176" s="55" t="s">
        <v>938</v>
      </c>
      <c r="C176" s="76" t="str">
        <f t="shared" ca="1" si="24"/>
        <v>終了</v>
      </c>
      <c r="D176" s="21" t="s">
        <v>21</v>
      </c>
      <c r="E176" s="21"/>
      <c r="F176" s="21" t="s">
        <v>21</v>
      </c>
      <c r="G176" s="36" t="s">
        <v>939</v>
      </c>
      <c r="H176" s="27" t="s">
        <v>948</v>
      </c>
      <c r="I176" s="27" t="s">
        <v>949</v>
      </c>
      <c r="J176" s="28" t="s">
        <v>1391</v>
      </c>
      <c r="K176" s="29" t="s">
        <v>917</v>
      </c>
      <c r="L176" s="29" t="s">
        <v>917</v>
      </c>
      <c r="M176" s="30"/>
      <c r="N176" s="31">
        <f t="shared" si="25"/>
        <v>45216</v>
      </c>
      <c r="O176" s="30">
        <v>45230</v>
      </c>
      <c r="P176" s="30" t="s">
        <v>936</v>
      </c>
      <c r="Q176" s="12" t="s">
        <v>956</v>
      </c>
      <c r="R176" s="34"/>
    </row>
    <row r="177" spans="2:18" ht="147" hidden="1" customHeight="1">
      <c r="B177" s="55" t="s">
        <v>938</v>
      </c>
      <c r="C177" s="76" t="str">
        <f t="shared" ca="1" si="24"/>
        <v>終了</v>
      </c>
      <c r="D177" s="21" t="s">
        <v>21</v>
      </c>
      <c r="E177" s="21"/>
      <c r="F177" s="21" t="s">
        <v>21</v>
      </c>
      <c r="G177" s="36" t="s">
        <v>939</v>
      </c>
      <c r="H177" s="27" t="s">
        <v>950</v>
      </c>
      <c r="I177" s="27" t="s">
        <v>952</v>
      </c>
      <c r="J177" s="28" t="s">
        <v>1399</v>
      </c>
      <c r="K177" s="29" t="s">
        <v>917</v>
      </c>
      <c r="L177" s="29" t="s">
        <v>917</v>
      </c>
      <c r="M177" s="30"/>
      <c r="N177" s="31">
        <f t="shared" si="25"/>
        <v>45216</v>
      </c>
      <c r="O177" s="30">
        <v>45230</v>
      </c>
      <c r="P177" s="30" t="s">
        <v>936</v>
      </c>
      <c r="Q177" s="12" t="s">
        <v>955</v>
      </c>
      <c r="R177" s="34"/>
    </row>
    <row r="178" spans="2:18" ht="71.25" hidden="1" customHeight="1">
      <c r="B178" s="55" t="s">
        <v>959</v>
      </c>
      <c r="C178" s="76" t="str">
        <f t="shared" ref="C178:C193" ca="1" si="26">IF($B$1&gt;O178, "終了", IF(O178 - $B$1 &lt;= 14, "要問合", "受付中"))</f>
        <v>終了</v>
      </c>
      <c r="D178" s="21"/>
      <c r="E178" s="21"/>
      <c r="F178" s="21" t="s">
        <v>21</v>
      </c>
      <c r="G178" s="36" t="s">
        <v>960</v>
      </c>
      <c r="H178" s="27" t="s">
        <v>961</v>
      </c>
      <c r="I178" s="27" t="s">
        <v>962</v>
      </c>
      <c r="J178" s="28" t="s">
        <v>1400</v>
      </c>
      <c r="K178" s="29" t="s">
        <v>964</v>
      </c>
      <c r="L178" s="22" t="s">
        <v>964</v>
      </c>
      <c r="M178" s="30">
        <v>45139</v>
      </c>
      <c r="N178" s="31">
        <f t="shared" ref="N178:N193" si="27">O178-14</f>
        <v>45216</v>
      </c>
      <c r="O178" s="30">
        <v>45230</v>
      </c>
      <c r="P178" s="32" t="s">
        <v>963</v>
      </c>
      <c r="Q178" s="12" t="s">
        <v>980</v>
      </c>
      <c r="R178" s="34"/>
    </row>
    <row r="179" spans="2:18" ht="71.25" hidden="1" customHeight="1">
      <c r="B179" s="55" t="s">
        <v>965</v>
      </c>
      <c r="C179" s="76" t="str">
        <f t="shared" ca="1" si="26"/>
        <v>終了</v>
      </c>
      <c r="D179" s="21" t="s">
        <v>21</v>
      </c>
      <c r="E179" s="21"/>
      <c r="F179" s="21"/>
      <c r="G179" s="36" t="s">
        <v>966</v>
      </c>
      <c r="H179" s="27" t="s">
        <v>967</v>
      </c>
      <c r="I179" s="27" t="s">
        <v>979</v>
      </c>
      <c r="J179" s="28" t="s">
        <v>968</v>
      </c>
      <c r="K179" s="29" t="s">
        <v>969</v>
      </c>
      <c r="L179" s="22"/>
      <c r="M179" s="30"/>
      <c r="N179" s="31">
        <f t="shared" si="27"/>
        <v>45185</v>
      </c>
      <c r="O179" s="30">
        <v>45199</v>
      </c>
      <c r="P179" s="32" t="s">
        <v>970</v>
      </c>
      <c r="Q179" s="12" t="s">
        <v>978</v>
      </c>
      <c r="R179" s="34"/>
    </row>
    <row r="180" spans="2:18" ht="71.25" hidden="1" customHeight="1">
      <c r="B180" s="55" t="s">
        <v>971</v>
      </c>
      <c r="C180" s="76" t="str">
        <f t="shared" ca="1" si="26"/>
        <v>終了</v>
      </c>
      <c r="D180" s="21"/>
      <c r="E180" s="21" t="s">
        <v>21</v>
      </c>
      <c r="F180" s="21"/>
      <c r="G180" s="36" t="s">
        <v>972</v>
      </c>
      <c r="H180" s="27" t="s">
        <v>973</v>
      </c>
      <c r="I180" s="27" t="s">
        <v>989</v>
      </c>
      <c r="J180" s="28" t="s">
        <v>1754</v>
      </c>
      <c r="K180" s="29" t="s">
        <v>974</v>
      </c>
      <c r="L180" s="22"/>
      <c r="M180" s="30">
        <v>45139</v>
      </c>
      <c r="N180" s="31">
        <f t="shared" si="27"/>
        <v>45205</v>
      </c>
      <c r="O180" s="30">
        <v>45219</v>
      </c>
      <c r="P180" s="32" t="s">
        <v>977</v>
      </c>
      <c r="Q180" s="12" t="s">
        <v>976</v>
      </c>
      <c r="R180" s="34" t="s">
        <v>975</v>
      </c>
    </row>
    <row r="181" spans="2:18" ht="71.25" hidden="1" customHeight="1">
      <c r="B181" s="55" t="s">
        <v>1752</v>
      </c>
      <c r="C181" s="76" t="str">
        <f t="shared" ca="1" si="26"/>
        <v>終了</v>
      </c>
      <c r="D181" s="21"/>
      <c r="E181" s="21" t="s">
        <v>21</v>
      </c>
      <c r="F181" s="21" t="s">
        <v>21</v>
      </c>
      <c r="G181" s="36" t="s">
        <v>972</v>
      </c>
      <c r="H181" s="27" t="s">
        <v>973</v>
      </c>
      <c r="I181" s="27" t="s">
        <v>1753</v>
      </c>
      <c r="J181" s="28" t="s">
        <v>1754</v>
      </c>
      <c r="K181" s="29" t="s">
        <v>974</v>
      </c>
      <c r="L181" s="22"/>
      <c r="M181" s="30">
        <v>45200</v>
      </c>
      <c r="N181" s="31">
        <f t="shared" si="27"/>
        <v>45287</v>
      </c>
      <c r="O181" s="30">
        <v>45301</v>
      </c>
      <c r="P181" s="32" t="s">
        <v>1755</v>
      </c>
      <c r="Q181" s="12" t="s">
        <v>1756</v>
      </c>
      <c r="R181" s="34" t="s">
        <v>1757</v>
      </c>
    </row>
    <row r="182" spans="2:18" ht="139.5" hidden="1" customHeight="1">
      <c r="B182" s="55" t="s">
        <v>986</v>
      </c>
      <c r="C182" s="76" t="str">
        <f t="shared" ca="1" si="26"/>
        <v>終了</v>
      </c>
      <c r="D182" s="21" t="s">
        <v>21</v>
      </c>
      <c r="E182" s="21"/>
      <c r="F182" s="21" t="s">
        <v>21</v>
      </c>
      <c r="G182" s="36" t="s">
        <v>987</v>
      </c>
      <c r="H182" s="27" t="s">
        <v>988</v>
      </c>
      <c r="I182" s="27" t="s">
        <v>990</v>
      </c>
      <c r="J182" s="28">
        <v>1000</v>
      </c>
      <c r="K182" s="29" t="s">
        <v>991</v>
      </c>
      <c r="L182" s="22"/>
      <c r="M182" s="30">
        <v>45159</v>
      </c>
      <c r="N182" s="31">
        <f t="shared" si="27"/>
        <v>45191</v>
      </c>
      <c r="O182" s="30">
        <v>45205</v>
      </c>
      <c r="P182" s="32" t="s">
        <v>992</v>
      </c>
      <c r="Q182" s="12" t="s">
        <v>993</v>
      </c>
      <c r="R182" s="34" t="s">
        <v>994</v>
      </c>
    </row>
    <row r="183" spans="2:18" ht="71.25" hidden="1" customHeight="1">
      <c r="B183" s="55" t="s">
        <v>986</v>
      </c>
      <c r="C183" s="76" t="str">
        <f t="shared" ca="1" si="26"/>
        <v>終了</v>
      </c>
      <c r="D183" s="21" t="s">
        <v>21</v>
      </c>
      <c r="E183" s="21"/>
      <c r="F183" s="21" t="s">
        <v>21</v>
      </c>
      <c r="G183" s="36" t="s">
        <v>987</v>
      </c>
      <c r="H183" s="27" t="s">
        <v>995</v>
      </c>
      <c r="I183" s="27" t="s">
        <v>996</v>
      </c>
      <c r="J183" s="28" t="s">
        <v>1400</v>
      </c>
      <c r="K183" s="29" t="s">
        <v>991</v>
      </c>
      <c r="L183" s="22"/>
      <c r="M183" s="30">
        <v>45159</v>
      </c>
      <c r="N183" s="31">
        <f t="shared" si="27"/>
        <v>45218</v>
      </c>
      <c r="O183" s="30">
        <v>45232</v>
      </c>
      <c r="P183" s="32" t="s">
        <v>992</v>
      </c>
      <c r="Q183" s="12" t="s">
        <v>997</v>
      </c>
      <c r="R183" s="34" t="s">
        <v>998</v>
      </c>
    </row>
    <row r="184" spans="2:18" ht="71.25" hidden="1" customHeight="1">
      <c r="B184" s="55" t="s">
        <v>986</v>
      </c>
      <c r="C184" s="76" t="str">
        <f t="shared" ca="1" si="26"/>
        <v>終了</v>
      </c>
      <c r="D184" s="21" t="s">
        <v>21</v>
      </c>
      <c r="E184" s="21"/>
      <c r="F184" s="21" t="s">
        <v>21</v>
      </c>
      <c r="G184" s="36" t="s">
        <v>987</v>
      </c>
      <c r="H184" s="27" t="s">
        <v>999</v>
      </c>
      <c r="I184" s="27" t="s">
        <v>996</v>
      </c>
      <c r="J184" s="28" t="s">
        <v>1000</v>
      </c>
      <c r="K184" s="29" t="s">
        <v>991</v>
      </c>
      <c r="L184" s="22"/>
      <c r="M184" s="30">
        <v>45159</v>
      </c>
      <c r="N184" s="31">
        <f t="shared" si="27"/>
        <v>45191</v>
      </c>
      <c r="O184" s="30">
        <v>45205</v>
      </c>
      <c r="P184" s="32" t="s">
        <v>1001</v>
      </c>
      <c r="Q184" s="12" t="s">
        <v>1002</v>
      </c>
      <c r="R184" s="34" t="s">
        <v>994</v>
      </c>
    </row>
    <row r="185" spans="2:18" ht="222" hidden="1" customHeight="1">
      <c r="B185" s="55" t="s">
        <v>1003</v>
      </c>
      <c r="C185" s="76" t="str">
        <f t="shared" ca="1" si="26"/>
        <v>終了</v>
      </c>
      <c r="D185" s="21" t="s">
        <v>21</v>
      </c>
      <c r="E185" s="21" t="s">
        <v>21</v>
      </c>
      <c r="F185" s="21"/>
      <c r="G185" s="36" t="s">
        <v>1004</v>
      </c>
      <c r="H185" s="27" t="s">
        <v>1005</v>
      </c>
      <c r="I185" s="27" t="s">
        <v>1006</v>
      </c>
      <c r="J185" s="28" t="s">
        <v>1008</v>
      </c>
      <c r="K185" s="29" t="s">
        <v>1007</v>
      </c>
      <c r="L185" s="22"/>
      <c r="M185" s="30"/>
      <c r="N185" s="31">
        <f t="shared" si="27"/>
        <v>45177</v>
      </c>
      <c r="O185" s="30">
        <v>45191</v>
      </c>
      <c r="P185" s="32" t="s">
        <v>1009</v>
      </c>
      <c r="Q185" s="12" t="s">
        <v>1010</v>
      </c>
      <c r="R185" s="34" t="s">
        <v>1011</v>
      </c>
    </row>
    <row r="186" spans="2:18" ht="165.75" hidden="1" customHeight="1">
      <c r="B186" s="55" t="s">
        <v>1012</v>
      </c>
      <c r="C186" s="76" t="str">
        <f t="shared" ca="1" si="26"/>
        <v>終了</v>
      </c>
      <c r="D186" s="21" t="s">
        <v>21</v>
      </c>
      <c r="E186" s="21" t="s">
        <v>21</v>
      </c>
      <c r="F186" s="21"/>
      <c r="G186" s="36" t="s">
        <v>1013</v>
      </c>
      <c r="H186" s="27" t="s">
        <v>1014</v>
      </c>
      <c r="I186" s="27" t="s">
        <v>1015</v>
      </c>
      <c r="J186" s="28" t="s">
        <v>1016</v>
      </c>
      <c r="K186" s="29" t="s">
        <v>1019</v>
      </c>
      <c r="L186" s="22"/>
      <c r="M186" s="30"/>
      <c r="N186" s="31">
        <f t="shared" si="27"/>
        <v>45205</v>
      </c>
      <c r="O186" s="30">
        <v>45219</v>
      </c>
      <c r="P186" s="32" t="s">
        <v>1017</v>
      </c>
      <c r="Q186" s="12" t="s">
        <v>1018</v>
      </c>
      <c r="R186" s="34"/>
    </row>
    <row r="187" spans="2:18" ht="71.25" hidden="1" customHeight="1">
      <c r="B187" s="55" t="s">
        <v>1020</v>
      </c>
      <c r="C187" s="76" t="str">
        <f t="shared" ca="1" si="26"/>
        <v>終了</v>
      </c>
      <c r="D187" s="21"/>
      <c r="E187" s="21" t="s">
        <v>21</v>
      </c>
      <c r="F187" s="21"/>
      <c r="G187" s="36" t="s">
        <v>1026</v>
      </c>
      <c r="H187" s="27" t="s">
        <v>1027</v>
      </c>
      <c r="I187" s="27" t="s">
        <v>1028</v>
      </c>
      <c r="J187" s="28"/>
      <c r="K187" s="29"/>
      <c r="L187" s="22"/>
      <c r="M187" s="30"/>
      <c r="N187" s="31">
        <f t="shared" si="27"/>
        <v>-14</v>
      </c>
      <c r="O187" s="30"/>
      <c r="P187" s="32"/>
      <c r="Q187" s="12"/>
      <c r="R187" s="34"/>
    </row>
    <row r="188" spans="2:18" ht="71.25" hidden="1" customHeight="1">
      <c r="B188" s="55" t="s">
        <v>1021</v>
      </c>
      <c r="C188" s="76" t="str">
        <f t="shared" ca="1" si="26"/>
        <v>終了</v>
      </c>
      <c r="D188" s="21"/>
      <c r="E188" s="21" t="s">
        <v>21</v>
      </c>
      <c r="F188" s="21"/>
      <c r="G188" s="36" t="s">
        <v>1022</v>
      </c>
      <c r="H188" s="27" t="s">
        <v>1023</v>
      </c>
      <c r="I188" s="83" t="s">
        <v>1031</v>
      </c>
      <c r="J188" s="28" t="s">
        <v>1400</v>
      </c>
      <c r="K188" s="29" t="s">
        <v>1024</v>
      </c>
      <c r="L188" s="22" t="s">
        <v>1025</v>
      </c>
      <c r="M188" s="30">
        <v>45139</v>
      </c>
      <c r="N188" s="31">
        <f t="shared" si="27"/>
        <v>45246</v>
      </c>
      <c r="O188" s="30">
        <v>45260</v>
      </c>
      <c r="P188" s="32" t="s">
        <v>1029</v>
      </c>
      <c r="Q188" s="12" t="s">
        <v>1030</v>
      </c>
      <c r="R188" s="34"/>
    </row>
    <row r="189" spans="2:18" ht="136.5" hidden="1" customHeight="1">
      <c r="B189" s="55" t="s">
        <v>1038</v>
      </c>
      <c r="C189" s="76" t="str">
        <f t="shared" ca="1" si="26"/>
        <v>要問合</v>
      </c>
      <c r="D189" s="21"/>
      <c r="E189" s="21" t="s">
        <v>21</v>
      </c>
      <c r="F189" s="21"/>
      <c r="G189" s="36" t="s">
        <v>1022</v>
      </c>
      <c r="H189" s="27" t="s">
        <v>1032</v>
      </c>
      <c r="I189" s="27" t="s">
        <v>1033</v>
      </c>
      <c r="J189" s="28" t="s">
        <v>1401</v>
      </c>
      <c r="K189" s="29" t="s">
        <v>1034</v>
      </c>
      <c r="L189" s="22" t="s">
        <v>1035</v>
      </c>
      <c r="M189" s="30">
        <v>45139</v>
      </c>
      <c r="N189" s="31">
        <f t="shared" si="27"/>
        <v>45308</v>
      </c>
      <c r="O189" s="30">
        <v>45322</v>
      </c>
      <c r="P189" s="32" t="s">
        <v>1036</v>
      </c>
      <c r="Q189" s="12" t="s">
        <v>1037</v>
      </c>
      <c r="R189" s="34"/>
    </row>
    <row r="190" spans="2:18" ht="71.25" hidden="1" customHeight="1">
      <c r="B190" s="55" t="s">
        <v>1040</v>
      </c>
      <c r="C190" s="76" t="str">
        <f t="shared" ca="1" si="26"/>
        <v>終了</v>
      </c>
      <c r="D190" s="21" t="s">
        <v>21</v>
      </c>
      <c r="E190" s="21"/>
      <c r="F190" s="21"/>
      <c r="G190" s="36" t="s">
        <v>1039</v>
      </c>
      <c r="H190" s="27" t="s">
        <v>1041</v>
      </c>
      <c r="I190" s="27" t="s">
        <v>1042</v>
      </c>
      <c r="J190" s="28" t="s">
        <v>1043</v>
      </c>
      <c r="K190" s="29" t="s">
        <v>28</v>
      </c>
      <c r="L190" s="22" t="s">
        <v>1035</v>
      </c>
      <c r="M190" s="30">
        <v>45139</v>
      </c>
      <c r="N190" s="31">
        <f t="shared" si="27"/>
        <v>45185</v>
      </c>
      <c r="O190" s="30">
        <v>45199</v>
      </c>
      <c r="P190" s="32" t="s">
        <v>1044</v>
      </c>
      <c r="Q190" s="12"/>
      <c r="R190" s="34"/>
    </row>
    <row r="191" spans="2:18" ht="71.25" hidden="1" customHeight="1">
      <c r="B191" s="55" t="s">
        <v>1051</v>
      </c>
      <c r="C191" s="76" t="str">
        <f t="shared" ca="1" si="26"/>
        <v>終了</v>
      </c>
      <c r="D191" s="21" t="s">
        <v>21</v>
      </c>
      <c r="E191" s="21"/>
      <c r="F191" s="21"/>
      <c r="G191" s="36" t="s">
        <v>1039</v>
      </c>
      <c r="H191" s="27" t="s">
        <v>1045</v>
      </c>
      <c r="I191" s="27" t="s">
        <v>1047</v>
      </c>
      <c r="J191" s="28" t="s">
        <v>1402</v>
      </c>
      <c r="K191" s="29" t="s">
        <v>28</v>
      </c>
      <c r="L191" s="22" t="s">
        <v>1048</v>
      </c>
      <c r="M191" s="30">
        <v>45170</v>
      </c>
      <c r="N191" s="31">
        <f t="shared" si="27"/>
        <v>45216</v>
      </c>
      <c r="O191" s="30">
        <v>45230</v>
      </c>
      <c r="P191" s="32"/>
      <c r="Q191" s="12"/>
      <c r="R191" s="34"/>
    </row>
    <row r="192" spans="2:18" ht="71.25" hidden="1" customHeight="1">
      <c r="B192" s="55" t="s">
        <v>1052</v>
      </c>
      <c r="C192" s="76" t="str">
        <f t="shared" ca="1" si="26"/>
        <v>終了</v>
      </c>
      <c r="D192" s="21" t="s">
        <v>21</v>
      </c>
      <c r="E192" s="21"/>
      <c r="F192" s="21"/>
      <c r="G192" s="36" t="s">
        <v>1039</v>
      </c>
      <c r="H192" s="27" t="s">
        <v>1046</v>
      </c>
      <c r="I192" s="27" t="s">
        <v>1049</v>
      </c>
      <c r="J192" s="28" t="s">
        <v>1403</v>
      </c>
      <c r="K192" s="29" t="s">
        <v>1050</v>
      </c>
      <c r="L192" s="22" t="s">
        <v>1048</v>
      </c>
      <c r="M192" s="30">
        <v>45200</v>
      </c>
      <c r="N192" s="31">
        <f t="shared" si="27"/>
        <v>45266</v>
      </c>
      <c r="O192" s="30">
        <v>45280</v>
      </c>
      <c r="P192" s="32"/>
      <c r="Q192" s="12"/>
      <c r="R192" s="34"/>
    </row>
    <row r="193" spans="2:18" ht="71.25" hidden="1" customHeight="1">
      <c r="B193" s="55" t="s">
        <v>1053</v>
      </c>
      <c r="C193" s="76" t="str">
        <f t="shared" ca="1" si="26"/>
        <v>終了</v>
      </c>
      <c r="D193" s="21" t="s">
        <v>21</v>
      </c>
      <c r="E193" s="21" t="s">
        <v>21</v>
      </c>
      <c r="F193" s="21" t="s">
        <v>21</v>
      </c>
      <c r="G193" s="36" t="s">
        <v>1054</v>
      </c>
      <c r="H193" s="27" t="s">
        <v>1055</v>
      </c>
      <c r="I193" s="27" t="s">
        <v>1056</v>
      </c>
      <c r="J193" s="28">
        <v>500</v>
      </c>
      <c r="K193" s="29" t="s">
        <v>1057</v>
      </c>
      <c r="L193" s="22" t="s">
        <v>1058</v>
      </c>
      <c r="M193" s="30">
        <v>45184</v>
      </c>
      <c r="N193" s="31">
        <f t="shared" si="27"/>
        <v>45201</v>
      </c>
      <c r="O193" s="30">
        <v>45215</v>
      </c>
      <c r="P193" s="32" t="s">
        <v>1059</v>
      </c>
      <c r="Q193" s="12" t="s">
        <v>1088</v>
      </c>
      <c r="R193" s="34"/>
    </row>
    <row r="194" spans="2:18" ht="141" hidden="1" customHeight="1">
      <c r="B194" s="55" t="s">
        <v>1060</v>
      </c>
      <c r="C194" s="76" t="str">
        <f t="shared" ref="C194:C211" ca="1" si="28">IF($B$1&gt;O194, "終了", IF(O194 - $B$1 &lt;= 14, "要問合", "受付中"))</f>
        <v>終了</v>
      </c>
      <c r="D194" s="21" t="s">
        <v>21</v>
      </c>
      <c r="E194" s="21" t="s">
        <v>21</v>
      </c>
      <c r="F194" s="21" t="s">
        <v>21</v>
      </c>
      <c r="G194" s="36" t="s">
        <v>1054</v>
      </c>
      <c r="H194" s="27" t="s">
        <v>1055</v>
      </c>
      <c r="I194" s="27" t="s">
        <v>1061</v>
      </c>
      <c r="J194" s="28">
        <v>1500</v>
      </c>
      <c r="K194" s="29" t="s">
        <v>1062</v>
      </c>
      <c r="L194" s="22" t="s">
        <v>1058</v>
      </c>
      <c r="M194" s="30">
        <v>45184</v>
      </c>
      <c r="N194" s="31">
        <f t="shared" ref="N194:N211" si="29">O194-14</f>
        <v>45201</v>
      </c>
      <c r="O194" s="30">
        <v>45215</v>
      </c>
      <c r="P194" s="32" t="s">
        <v>1059</v>
      </c>
      <c r="Q194" s="12" t="s">
        <v>1088</v>
      </c>
      <c r="R194" s="34"/>
    </row>
    <row r="195" spans="2:18" ht="71.25" hidden="1" customHeight="1">
      <c r="B195" s="55" t="s">
        <v>1063</v>
      </c>
      <c r="C195" s="76" t="str">
        <f t="shared" ca="1" si="28"/>
        <v>終了</v>
      </c>
      <c r="D195" s="21"/>
      <c r="E195" s="21"/>
      <c r="F195" s="21" t="s">
        <v>21</v>
      </c>
      <c r="G195" s="36" t="s">
        <v>1066</v>
      </c>
      <c r="H195" s="27" t="s">
        <v>1064</v>
      </c>
      <c r="I195" s="27" t="s">
        <v>1067</v>
      </c>
      <c r="J195" s="28" t="s">
        <v>1404</v>
      </c>
      <c r="K195" s="29" t="s">
        <v>1065</v>
      </c>
      <c r="L195" s="22" t="s">
        <v>1068</v>
      </c>
      <c r="M195" s="30"/>
      <c r="N195" s="31">
        <f t="shared" si="29"/>
        <v>45254</v>
      </c>
      <c r="O195" s="30">
        <v>45268</v>
      </c>
      <c r="P195" s="32" t="s">
        <v>1069</v>
      </c>
      <c r="Q195" s="12" t="s">
        <v>1089</v>
      </c>
      <c r="R195" s="34" t="s">
        <v>1090</v>
      </c>
    </row>
    <row r="196" spans="2:18" ht="71.25" hidden="1" customHeight="1">
      <c r="B196" s="55" t="s">
        <v>1070</v>
      </c>
      <c r="C196" s="76" t="str">
        <f t="shared" ca="1" si="28"/>
        <v>終了</v>
      </c>
      <c r="D196" s="21"/>
      <c r="E196" s="21"/>
      <c r="F196" s="21" t="s">
        <v>21</v>
      </c>
      <c r="G196" s="36" t="s">
        <v>1066</v>
      </c>
      <c r="H196" s="27" t="s">
        <v>1071</v>
      </c>
      <c r="I196" s="27" t="s">
        <v>1072</v>
      </c>
      <c r="J196" s="28" t="s">
        <v>1391</v>
      </c>
      <c r="K196" s="29" t="s">
        <v>1057</v>
      </c>
      <c r="L196" s="22" t="s">
        <v>1068</v>
      </c>
      <c r="M196" s="30"/>
      <c r="N196" s="31">
        <f t="shared" si="29"/>
        <v>45254</v>
      </c>
      <c r="O196" s="30">
        <v>45268</v>
      </c>
      <c r="P196" s="32" t="s">
        <v>1069</v>
      </c>
      <c r="Q196" s="12" t="s">
        <v>1091</v>
      </c>
      <c r="R196" s="34" t="s">
        <v>1090</v>
      </c>
    </row>
    <row r="197" spans="2:18" ht="126" hidden="1" customHeight="1">
      <c r="B197" s="55" t="s">
        <v>1073</v>
      </c>
      <c r="C197" s="76" t="str">
        <f t="shared" ca="1" si="28"/>
        <v>終了</v>
      </c>
      <c r="D197" s="21" t="s">
        <v>21</v>
      </c>
      <c r="E197" s="21" t="s">
        <v>21</v>
      </c>
      <c r="F197" s="21"/>
      <c r="G197" s="36" t="s">
        <v>760</v>
      </c>
      <c r="H197" s="27" t="s">
        <v>1074</v>
      </c>
      <c r="I197" s="27" t="s">
        <v>1075</v>
      </c>
      <c r="J197" s="28" t="s">
        <v>1076</v>
      </c>
      <c r="K197" s="29" t="s">
        <v>1077</v>
      </c>
      <c r="L197" s="22" t="s">
        <v>1078</v>
      </c>
      <c r="M197" s="30">
        <v>45166</v>
      </c>
      <c r="N197" s="31">
        <f t="shared" si="29"/>
        <v>45181</v>
      </c>
      <c r="O197" s="30">
        <v>45195</v>
      </c>
      <c r="P197" s="32" t="s">
        <v>1079</v>
      </c>
      <c r="Q197" s="12" t="s">
        <v>1092</v>
      </c>
      <c r="R197" s="34"/>
    </row>
    <row r="198" spans="2:18" ht="71.25" hidden="1" customHeight="1">
      <c r="B198" s="55" t="s">
        <v>1080</v>
      </c>
      <c r="C198" s="76" t="str">
        <f t="shared" ca="1" si="28"/>
        <v>終了</v>
      </c>
      <c r="D198" s="21" t="s">
        <v>21</v>
      </c>
      <c r="E198" s="21" t="s">
        <v>21</v>
      </c>
      <c r="F198" s="21"/>
      <c r="G198" s="36" t="s">
        <v>1081</v>
      </c>
      <c r="H198" s="27" t="s">
        <v>1082</v>
      </c>
      <c r="I198" s="27" t="s">
        <v>1087</v>
      </c>
      <c r="J198" s="28" t="s">
        <v>1405</v>
      </c>
      <c r="K198" s="29" t="s">
        <v>1083</v>
      </c>
      <c r="L198" s="22" t="s">
        <v>1084</v>
      </c>
      <c r="M198" s="30">
        <v>45170</v>
      </c>
      <c r="N198" s="31">
        <f t="shared" si="29"/>
        <v>45216</v>
      </c>
      <c r="O198" s="30">
        <v>45230</v>
      </c>
      <c r="P198" s="32" t="s">
        <v>1085</v>
      </c>
      <c r="Q198" s="12" t="s">
        <v>1093</v>
      </c>
      <c r="R198" s="34" t="s">
        <v>1116</v>
      </c>
    </row>
    <row r="199" spans="2:18" ht="135" hidden="1" customHeight="1">
      <c r="B199" s="55" t="s">
        <v>1086</v>
      </c>
      <c r="C199" s="76" t="str">
        <f t="shared" ca="1" si="28"/>
        <v>終了</v>
      </c>
      <c r="D199" s="21" t="s">
        <v>21</v>
      </c>
      <c r="E199" s="21"/>
      <c r="F199" s="21" t="s">
        <v>21</v>
      </c>
      <c r="G199" s="36" t="s">
        <v>1094</v>
      </c>
      <c r="H199" s="27" t="s">
        <v>1095</v>
      </c>
      <c r="I199" s="27" t="s">
        <v>1096</v>
      </c>
      <c r="J199" s="28" t="s">
        <v>1401</v>
      </c>
      <c r="K199" s="29" t="s">
        <v>1099</v>
      </c>
      <c r="L199" s="22" t="s">
        <v>1084</v>
      </c>
      <c r="M199" s="30"/>
      <c r="N199" s="31">
        <f t="shared" si="29"/>
        <v>45216</v>
      </c>
      <c r="O199" s="30">
        <v>45230</v>
      </c>
      <c r="P199" s="32" t="s">
        <v>1100</v>
      </c>
      <c r="Q199" s="12" t="s">
        <v>1098</v>
      </c>
      <c r="R199" s="34" t="s">
        <v>1097</v>
      </c>
    </row>
    <row r="200" spans="2:18" ht="186" hidden="1" customHeight="1">
      <c r="B200" s="55" t="s">
        <v>1101</v>
      </c>
      <c r="C200" s="76" t="str">
        <f t="shared" ca="1" si="28"/>
        <v>終了</v>
      </c>
      <c r="D200" s="21"/>
      <c r="E200" s="21" t="s">
        <v>21</v>
      </c>
      <c r="F200" s="21"/>
      <c r="G200" s="36" t="s">
        <v>1102</v>
      </c>
      <c r="H200" s="27" t="s">
        <v>1103</v>
      </c>
      <c r="I200" s="27" t="s">
        <v>1104</v>
      </c>
      <c r="J200" s="28" t="s">
        <v>1400</v>
      </c>
      <c r="K200" s="29"/>
      <c r="L200" s="22" t="s">
        <v>1105</v>
      </c>
      <c r="M200" s="30"/>
      <c r="N200" s="31">
        <f t="shared" si="29"/>
        <v>45236</v>
      </c>
      <c r="O200" s="30">
        <v>45250</v>
      </c>
      <c r="P200" s="32" t="s">
        <v>1106</v>
      </c>
      <c r="Q200" s="12" t="s">
        <v>1115</v>
      </c>
      <c r="R200" s="34"/>
    </row>
    <row r="201" spans="2:18" ht="71.25" hidden="1" customHeight="1">
      <c r="B201" s="55" t="s">
        <v>1107</v>
      </c>
      <c r="C201" s="76" t="str">
        <f t="shared" ca="1" si="28"/>
        <v>終了</v>
      </c>
      <c r="D201" s="21"/>
      <c r="E201" s="21" t="s">
        <v>21</v>
      </c>
      <c r="F201" s="21"/>
      <c r="G201" s="36" t="s">
        <v>1108</v>
      </c>
      <c r="H201" s="27" t="s">
        <v>1109</v>
      </c>
      <c r="I201" s="27" t="s">
        <v>1110</v>
      </c>
      <c r="J201" s="28" t="s">
        <v>1406</v>
      </c>
      <c r="K201" s="29" t="s">
        <v>1112</v>
      </c>
      <c r="L201" s="22" t="s">
        <v>1111</v>
      </c>
      <c r="M201" s="30">
        <v>45170</v>
      </c>
      <c r="N201" s="31">
        <f t="shared" si="29"/>
        <v>45216</v>
      </c>
      <c r="O201" s="30">
        <v>45230</v>
      </c>
      <c r="P201" s="32" t="s">
        <v>1113</v>
      </c>
      <c r="Q201" s="12" t="s">
        <v>1114</v>
      </c>
      <c r="R201" s="34"/>
    </row>
    <row r="202" spans="2:18" ht="111.75" hidden="1" customHeight="1">
      <c r="B202" s="55" t="s">
        <v>1117</v>
      </c>
      <c r="C202" s="76" t="str">
        <f t="shared" ca="1" si="28"/>
        <v>終了</v>
      </c>
      <c r="D202" s="21"/>
      <c r="E202" s="21"/>
      <c r="F202" s="21" t="s">
        <v>21</v>
      </c>
      <c r="G202" s="36" t="s">
        <v>1118</v>
      </c>
      <c r="H202" s="27" t="s">
        <v>1119</v>
      </c>
      <c r="I202" s="27" t="s">
        <v>1120</v>
      </c>
      <c r="J202" s="28" t="s">
        <v>1407</v>
      </c>
      <c r="K202" s="29" t="s">
        <v>1121</v>
      </c>
      <c r="L202" s="22" t="s">
        <v>1121</v>
      </c>
      <c r="M202" s="30">
        <v>45200</v>
      </c>
      <c r="N202" s="31">
        <f t="shared" si="29"/>
        <v>45231</v>
      </c>
      <c r="O202" s="30">
        <v>45245</v>
      </c>
      <c r="P202" s="32" t="s">
        <v>1122</v>
      </c>
      <c r="Q202" s="12" t="s">
        <v>1123</v>
      </c>
      <c r="R202" s="34"/>
    </row>
    <row r="203" spans="2:18" ht="274.5" hidden="1" customHeight="1">
      <c r="B203" s="55" t="s">
        <v>1124</v>
      </c>
      <c r="C203" s="76" t="str">
        <f t="shared" ca="1" si="28"/>
        <v>終了</v>
      </c>
      <c r="D203" s="21" t="s">
        <v>21</v>
      </c>
      <c r="E203" s="21" t="s">
        <v>21</v>
      </c>
      <c r="F203" s="21"/>
      <c r="G203" s="36" t="s">
        <v>1125</v>
      </c>
      <c r="H203" s="27" t="s">
        <v>1126</v>
      </c>
      <c r="I203" s="27" t="s">
        <v>1127</v>
      </c>
      <c r="J203" s="28" t="s">
        <v>1397</v>
      </c>
      <c r="K203" s="29" t="s">
        <v>1128</v>
      </c>
      <c r="L203" s="22" t="s">
        <v>1129</v>
      </c>
      <c r="M203" s="30"/>
      <c r="N203" s="31">
        <f t="shared" si="29"/>
        <v>45217</v>
      </c>
      <c r="O203" s="30">
        <v>45231</v>
      </c>
      <c r="P203" s="32"/>
      <c r="Q203" s="12" t="s">
        <v>1130</v>
      </c>
      <c r="R203" s="34"/>
    </row>
    <row r="204" spans="2:18" ht="81.75" hidden="1" customHeight="1">
      <c r="B204" s="55" t="s">
        <v>1132</v>
      </c>
      <c r="C204" s="76" t="str">
        <f t="shared" ca="1" si="28"/>
        <v>終了</v>
      </c>
      <c r="D204" s="21" t="s">
        <v>21</v>
      </c>
      <c r="E204" s="21"/>
      <c r="F204" s="21"/>
      <c r="G204" s="36" t="s">
        <v>1133</v>
      </c>
      <c r="H204" s="27" t="s">
        <v>1134</v>
      </c>
      <c r="I204" s="27" t="s">
        <v>1137</v>
      </c>
      <c r="J204" s="28" t="s">
        <v>1406</v>
      </c>
      <c r="K204" s="29" t="s">
        <v>1135</v>
      </c>
      <c r="L204" s="22" t="s">
        <v>1162</v>
      </c>
      <c r="M204" s="30">
        <v>45200</v>
      </c>
      <c r="N204" s="31">
        <f t="shared" si="29"/>
        <v>45236</v>
      </c>
      <c r="O204" s="30">
        <v>45250</v>
      </c>
      <c r="P204" s="32" t="s">
        <v>1136</v>
      </c>
      <c r="Q204" s="12" t="s">
        <v>1131</v>
      </c>
      <c r="R204" s="34"/>
    </row>
    <row r="205" spans="2:18" ht="71.25" hidden="1" customHeight="1">
      <c r="B205" s="55" t="s">
        <v>1138</v>
      </c>
      <c r="C205" s="76" t="str">
        <f t="shared" ca="1" si="28"/>
        <v>終了</v>
      </c>
      <c r="D205" s="21"/>
      <c r="E205" s="21" t="s">
        <v>21</v>
      </c>
      <c r="F205" s="21"/>
      <c r="G205" s="36" t="s">
        <v>1139</v>
      </c>
      <c r="H205" s="27" t="s">
        <v>1140</v>
      </c>
      <c r="I205" s="27" t="s">
        <v>1141</v>
      </c>
      <c r="J205" s="28" t="s">
        <v>1408</v>
      </c>
      <c r="K205" s="29" t="s">
        <v>28</v>
      </c>
      <c r="L205" s="22" t="s">
        <v>1162</v>
      </c>
      <c r="M205" s="30"/>
      <c r="N205" s="31">
        <f t="shared" si="29"/>
        <v>45216</v>
      </c>
      <c r="O205" s="30">
        <v>45230</v>
      </c>
      <c r="P205" s="32"/>
      <c r="Q205" s="12" t="s">
        <v>1142</v>
      </c>
      <c r="R205" s="34"/>
    </row>
    <row r="206" spans="2:18" ht="43.5" hidden="1" customHeight="1">
      <c r="B206" s="55" t="s">
        <v>1143</v>
      </c>
      <c r="C206" s="76" t="str">
        <f t="shared" ca="1" si="28"/>
        <v>終了</v>
      </c>
      <c r="D206" s="21" t="s">
        <v>21</v>
      </c>
      <c r="E206" s="21" t="s">
        <v>21</v>
      </c>
      <c r="F206" s="21" t="s">
        <v>21</v>
      </c>
      <c r="G206" s="36" t="s">
        <v>1144</v>
      </c>
      <c r="H206" s="27" t="s">
        <v>1145</v>
      </c>
      <c r="I206" s="27" t="s">
        <v>1149</v>
      </c>
      <c r="J206" s="28" t="s">
        <v>1406</v>
      </c>
      <c r="K206" s="29" t="s">
        <v>28</v>
      </c>
      <c r="L206" s="22" t="s">
        <v>1162</v>
      </c>
      <c r="M206" s="30"/>
      <c r="N206" s="31">
        <f t="shared" si="29"/>
        <v>45216</v>
      </c>
      <c r="O206" s="30">
        <v>45230</v>
      </c>
      <c r="P206" s="32" t="s">
        <v>1146</v>
      </c>
      <c r="Q206" s="12"/>
      <c r="R206" s="34"/>
    </row>
    <row r="207" spans="2:18" ht="48.75" hidden="1" customHeight="1">
      <c r="B207" s="55" t="s">
        <v>1143</v>
      </c>
      <c r="C207" s="76" t="str">
        <f t="shared" ca="1" si="28"/>
        <v>終了</v>
      </c>
      <c r="D207" s="21" t="s">
        <v>21</v>
      </c>
      <c r="E207" s="21" t="s">
        <v>21</v>
      </c>
      <c r="F207" s="21" t="s">
        <v>21</v>
      </c>
      <c r="G207" s="36" t="s">
        <v>1144</v>
      </c>
      <c r="H207" s="27" t="s">
        <v>1147</v>
      </c>
      <c r="I207" s="27" t="s">
        <v>1148</v>
      </c>
      <c r="J207" s="28" t="s">
        <v>1409</v>
      </c>
      <c r="K207" s="29" t="s">
        <v>28</v>
      </c>
      <c r="L207" s="22" t="s">
        <v>1162</v>
      </c>
      <c r="M207" s="30"/>
      <c r="N207" s="31">
        <f t="shared" si="29"/>
        <v>45216</v>
      </c>
      <c r="O207" s="30">
        <v>45230</v>
      </c>
      <c r="P207" s="32" t="s">
        <v>1146</v>
      </c>
      <c r="Q207" s="12"/>
      <c r="R207" s="34"/>
    </row>
    <row r="208" spans="2:18" ht="169.5" hidden="1" customHeight="1">
      <c r="B208" s="55" t="s">
        <v>1157</v>
      </c>
      <c r="C208" s="76" t="str">
        <f t="shared" ca="1" si="28"/>
        <v>終了</v>
      </c>
      <c r="D208" s="21"/>
      <c r="E208" s="21" t="s">
        <v>21</v>
      </c>
      <c r="F208" s="21"/>
      <c r="G208" s="36" t="s">
        <v>1150</v>
      </c>
      <c r="H208" s="27" t="s">
        <v>1151</v>
      </c>
      <c r="I208" s="27" t="s">
        <v>1153</v>
      </c>
      <c r="J208" s="28" t="s">
        <v>1397</v>
      </c>
      <c r="K208" s="29" t="s">
        <v>1154</v>
      </c>
      <c r="L208" s="22" t="s">
        <v>1155</v>
      </c>
      <c r="M208" s="30">
        <v>45200</v>
      </c>
      <c r="N208" s="31">
        <f t="shared" si="29"/>
        <v>45246</v>
      </c>
      <c r="O208" s="30">
        <v>45260</v>
      </c>
      <c r="P208" s="32" t="s">
        <v>1156</v>
      </c>
      <c r="Q208" s="12" t="s">
        <v>1152</v>
      </c>
      <c r="R208" s="34"/>
    </row>
    <row r="209" spans="2:18" ht="147" hidden="1" customHeight="1">
      <c r="B209" s="55" t="s">
        <v>1165</v>
      </c>
      <c r="C209" s="76" t="str">
        <f t="shared" ca="1" si="28"/>
        <v>終了</v>
      </c>
      <c r="D209" s="21" t="s">
        <v>21</v>
      </c>
      <c r="E209" s="21" t="s">
        <v>21</v>
      </c>
      <c r="F209" s="21" t="s">
        <v>21</v>
      </c>
      <c r="G209" s="36" t="s">
        <v>1158</v>
      </c>
      <c r="H209" s="27" t="s">
        <v>1159</v>
      </c>
      <c r="I209" s="27" t="s">
        <v>1160</v>
      </c>
      <c r="J209" s="28" t="s">
        <v>1161</v>
      </c>
      <c r="K209" s="29" t="s">
        <v>1162</v>
      </c>
      <c r="L209" s="22" t="s">
        <v>1162</v>
      </c>
      <c r="M209" s="30"/>
      <c r="N209" s="31">
        <f t="shared" si="29"/>
        <v>45200</v>
      </c>
      <c r="O209" s="30">
        <v>45214</v>
      </c>
      <c r="P209" s="32" t="s">
        <v>1163</v>
      </c>
      <c r="Q209" s="12" t="s">
        <v>1164</v>
      </c>
      <c r="R209" s="34"/>
    </row>
    <row r="210" spans="2:18" ht="71.25" hidden="1" customHeight="1">
      <c r="B210" s="55" t="s">
        <v>1166</v>
      </c>
      <c r="C210" s="76" t="str">
        <f t="shared" ca="1" si="28"/>
        <v>終了</v>
      </c>
      <c r="D210" s="21" t="s">
        <v>21</v>
      </c>
      <c r="E210" s="21"/>
      <c r="F210" s="21" t="s">
        <v>21</v>
      </c>
      <c r="G210" s="36" t="s">
        <v>1167</v>
      </c>
      <c r="H210" s="27" t="s">
        <v>1168</v>
      </c>
      <c r="I210" s="27" t="s">
        <v>1170</v>
      </c>
      <c r="J210" s="28">
        <v>1500</v>
      </c>
      <c r="K210" s="29" t="s">
        <v>1169</v>
      </c>
      <c r="L210" s="22" t="s">
        <v>1173</v>
      </c>
      <c r="M210" s="30"/>
      <c r="N210" s="31">
        <f t="shared" si="29"/>
        <v>45201</v>
      </c>
      <c r="O210" s="30">
        <v>45215</v>
      </c>
      <c r="P210" s="32" t="s">
        <v>1171</v>
      </c>
      <c r="Q210" s="12" t="s">
        <v>1172</v>
      </c>
      <c r="R210" s="34"/>
    </row>
    <row r="211" spans="2:18" ht="138.75" hidden="1" customHeight="1">
      <c r="B211" s="55" t="s">
        <v>1166</v>
      </c>
      <c r="C211" s="76" t="str">
        <f t="shared" ca="1" si="28"/>
        <v>終了</v>
      </c>
      <c r="D211" s="21" t="s">
        <v>21</v>
      </c>
      <c r="E211" s="21" t="s">
        <v>21</v>
      </c>
      <c r="F211" s="21" t="s">
        <v>21</v>
      </c>
      <c r="G211" s="36" t="s">
        <v>1167</v>
      </c>
      <c r="H211" s="27" t="s">
        <v>1168</v>
      </c>
      <c r="I211" s="27" t="s">
        <v>1174</v>
      </c>
      <c r="J211" s="28">
        <v>500</v>
      </c>
      <c r="K211" s="29" t="s">
        <v>1162</v>
      </c>
      <c r="L211" s="22" t="s">
        <v>1173</v>
      </c>
      <c r="M211" s="30"/>
      <c r="N211" s="31">
        <f t="shared" si="29"/>
        <v>45201</v>
      </c>
      <c r="O211" s="30">
        <v>45215</v>
      </c>
      <c r="P211" s="32" t="s">
        <v>1171</v>
      </c>
      <c r="Q211" s="12" t="s">
        <v>1172</v>
      </c>
      <c r="R211" s="34"/>
    </row>
    <row r="212" spans="2:18" ht="114" hidden="1" customHeight="1">
      <c r="B212" s="55" t="s">
        <v>1175</v>
      </c>
      <c r="C212" s="76" t="str">
        <f t="shared" ref="C212:C226" ca="1" si="30">IF($B$1&gt;O212, "終了", IF(O212 - $B$1 &lt;= 14, "要問合", "受付中"))</f>
        <v>終了</v>
      </c>
      <c r="D212" s="21"/>
      <c r="E212" s="21"/>
      <c r="F212" s="21" t="s">
        <v>21</v>
      </c>
      <c r="G212" s="36" t="s">
        <v>156</v>
      </c>
      <c r="H212" s="27" t="s">
        <v>1176</v>
      </c>
      <c r="I212" s="27" t="s">
        <v>1177</v>
      </c>
      <c r="J212" s="69" t="s">
        <v>1178</v>
      </c>
      <c r="K212" s="29" t="s">
        <v>28</v>
      </c>
      <c r="L212" s="22" t="s">
        <v>1180</v>
      </c>
      <c r="M212" s="30"/>
      <c r="N212" s="31">
        <f t="shared" ref="N212:N226" si="31">O212-14</f>
        <v>45190</v>
      </c>
      <c r="O212" s="30">
        <v>45204</v>
      </c>
      <c r="P212" s="32" t="s">
        <v>1179</v>
      </c>
      <c r="Q212" s="12" t="s">
        <v>1183</v>
      </c>
      <c r="R212" s="34"/>
    </row>
    <row r="213" spans="2:18" ht="71.25" hidden="1" customHeight="1">
      <c r="B213" s="55" t="s">
        <v>1175</v>
      </c>
      <c r="C213" s="76" t="str">
        <f t="shared" ca="1" si="30"/>
        <v>終了</v>
      </c>
      <c r="D213" s="21"/>
      <c r="E213" s="21"/>
      <c r="F213" s="21" t="s">
        <v>21</v>
      </c>
      <c r="G213" s="36" t="s">
        <v>156</v>
      </c>
      <c r="H213" s="27" t="s">
        <v>1181</v>
      </c>
      <c r="I213" s="27" t="s">
        <v>1182</v>
      </c>
      <c r="J213" s="28">
        <v>1500</v>
      </c>
      <c r="K213" s="29" t="s">
        <v>28</v>
      </c>
      <c r="L213" s="22" t="s">
        <v>1180</v>
      </c>
      <c r="M213" s="30"/>
      <c r="N213" s="31">
        <f t="shared" si="31"/>
        <v>45190</v>
      </c>
      <c r="O213" s="30">
        <v>45204</v>
      </c>
      <c r="P213" s="32" t="s">
        <v>1179</v>
      </c>
      <c r="Q213" s="12" t="s">
        <v>1183</v>
      </c>
      <c r="R213" s="34"/>
    </row>
    <row r="214" spans="2:18" ht="168" hidden="1" customHeight="1">
      <c r="B214" s="55" t="s">
        <v>1184</v>
      </c>
      <c r="C214" s="76" t="str">
        <f t="shared" ca="1" si="30"/>
        <v>終了</v>
      </c>
      <c r="D214" s="21" t="s">
        <v>21</v>
      </c>
      <c r="E214" s="21"/>
      <c r="F214" s="21"/>
      <c r="G214" s="36" t="s">
        <v>1185</v>
      </c>
      <c r="H214" s="27" t="s">
        <v>1186</v>
      </c>
      <c r="I214" s="27" t="s">
        <v>1187</v>
      </c>
      <c r="J214" s="28" t="s">
        <v>1410</v>
      </c>
      <c r="K214" s="29" t="s">
        <v>1188</v>
      </c>
      <c r="L214" s="22" t="s">
        <v>1189</v>
      </c>
      <c r="M214" s="30"/>
      <c r="N214" s="31">
        <f t="shared" si="31"/>
        <v>45261</v>
      </c>
      <c r="O214" s="30">
        <v>45275</v>
      </c>
      <c r="P214" s="32" t="s">
        <v>1190</v>
      </c>
      <c r="Q214" s="12" t="s">
        <v>1191</v>
      </c>
      <c r="R214" s="34"/>
    </row>
    <row r="215" spans="2:18" ht="141.75" hidden="1" customHeight="1">
      <c r="B215" s="55" t="s">
        <v>1192</v>
      </c>
      <c r="C215" s="76" t="str">
        <f t="shared" ca="1" si="30"/>
        <v>終了</v>
      </c>
      <c r="D215" s="21" t="s">
        <v>21</v>
      </c>
      <c r="E215" s="21"/>
      <c r="F215" s="21" t="s">
        <v>21</v>
      </c>
      <c r="G215" s="36" t="s">
        <v>1193</v>
      </c>
      <c r="H215" s="27" t="s">
        <v>1194</v>
      </c>
      <c r="I215" s="27" t="s">
        <v>1195</v>
      </c>
      <c r="J215" s="28" t="s">
        <v>1397</v>
      </c>
      <c r="K215" s="29" t="s">
        <v>1197</v>
      </c>
      <c r="L215" s="22" t="s">
        <v>1196</v>
      </c>
      <c r="M215" s="30"/>
      <c r="N215" s="31">
        <f t="shared" si="31"/>
        <v>45246</v>
      </c>
      <c r="O215" s="30">
        <v>45260</v>
      </c>
      <c r="P215" s="32" t="s">
        <v>1198</v>
      </c>
      <c r="Q215" s="12" t="s">
        <v>256</v>
      </c>
      <c r="R215" s="34"/>
    </row>
    <row r="216" spans="2:18" ht="124.5" hidden="1" customHeight="1">
      <c r="B216" s="55" t="s">
        <v>1201</v>
      </c>
      <c r="C216" s="76" t="str">
        <f t="shared" ca="1" si="30"/>
        <v>終了</v>
      </c>
      <c r="D216" s="21" t="s">
        <v>21</v>
      </c>
      <c r="E216" s="21"/>
      <c r="F216" s="21" t="s">
        <v>21</v>
      </c>
      <c r="G216" s="36" t="s">
        <v>1193</v>
      </c>
      <c r="H216" s="27" t="s">
        <v>1199</v>
      </c>
      <c r="I216" s="27" t="s">
        <v>1200</v>
      </c>
      <c r="J216" s="28" t="s">
        <v>1400</v>
      </c>
      <c r="K216" s="29" t="s">
        <v>1197</v>
      </c>
      <c r="L216" s="22"/>
      <c r="M216" s="30"/>
      <c r="N216" s="31">
        <f t="shared" si="31"/>
        <v>45246</v>
      </c>
      <c r="O216" s="30">
        <v>45260</v>
      </c>
      <c r="P216" s="32" t="s">
        <v>1198</v>
      </c>
      <c r="Q216" s="12" t="s">
        <v>256</v>
      </c>
      <c r="R216" s="34"/>
    </row>
    <row r="217" spans="2:18" ht="71.25" hidden="1" customHeight="1">
      <c r="B217" s="55" t="s">
        <v>1202</v>
      </c>
      <c r="C217" s="76" t="str">
        <f t="shared" ca="1" si="30"/>
        <v>要問合</v>
      </c>
      <c r="D217" s="21" t="s">
        <v>21</v>
      </c>
      <c r="E217" s="21"/>
      <c r="F217" s="21"/>
      <c r="G217" s="36" t="s">
        <v>1203</v>
      </c>
      <c r="H217" s="27" t="s">
        <v>1204</v>
      </c>
      <c r="I217" s="27" t="s">
        <v>1205</v>
      </c>
      <c r="J217" s="28" t="s">
        <v>1411</v>
      </c>
      <c r="K217" s="29" t="s">
        <v>1206</v>
      </c>
      <c r="L217" s="22" t="s">
        <v>1207</v>
      </c>
      <c r="M217" s="30">
        <v>45231</v>
      </c>
      <c r="N217" s="31">
        <f t="shared" si="31"/>
        <v>45308</v>
      </c>
      <c r="O217" s="30">
        <v>45322</v>
      </c>
      <c r="P217" s="32" t="s">
        <v>1208</v>
      </c>
      <c r="Q217" s="12" t="s">
        <v>1209</v>
      </c>
      <c r="R217" s="34"/>
    </row>
    <row r="218" spans="2:18" ht="169.5" hidden="1" customHeight="1">
      <c r="B218" s="55" t="s">
        <v>1210</v>
      </c>
      <c r="C218" s="76" t="str">
        <f t="shared" ca="1" si="30"/>
        <v>終了</v>
      </c>
      <c r="D218" s="21"/>
      <c r="E218" s="21" t="s">
        <v>21</v>
      </c>
      <c r="F218" s="21"/>
      <c r="G218" s="36" t="s">
        <v>1211</v>
      </c>
      <c r="H218" s="27" t="s">
        <v>1214</v>
      </c>
      <c r="I218" s="27" t="s">
        <v>1212</v>
      </c>
      <c r="J218" s="28" t="s">
        <v>1412</v>
      </c>
      <c r="K218" s="29" t="s">
        <v>1207</v>
      </c>
      <c r="L218" s="22" t="s">
        <v>1218</v>
      </c>
      <c r="M218" s="30">
        <v>45231</v>
      </c>
      <c r="N218" s="31">
        <f t="shared" si="31"/>
        <v>45261</v>
      </c>
      <c r="O218" s="30">
        <v>45275</v>
      </c>
      <c r="P218" s="32" t="s">
        <v>1213</v>
      </c>
      <c r="Q218" s="12" t="s">
        <v>1239</v>
      </c>
      <c r="R218" s="34"/>
    </row>
    <row r="219" spans="2:18" ht="71.25" hidden="1" customHeight="1">
      <c r="B219" s="55" t="s">
        <v>1210</v>
      </c>
      <c r="C219" s="76" t="str">
        <f t="shared" ca="1" si="30"/>
        <v>終了</v>
      </c>
      <c r="D219" s="21"/>
      <c r="E219" s="21" t="s">
        <v>21</v>
      </c>
      <c r="F219" s="21"/>
      <c r="G219" s="36" t="s">
        <v>1211</v>
      </c>
      <c r="H219" s="27" t="s">
        <v>1216</v>
      </c>
      <c r="I219" s="27" t="s">
        <v>1219</v>
      </c>
      <c r="J219" s="28" t="s">
        <v>1400</v>
      </c>
      <c r="K219" s="29" t="s">
        <v>1207</v>
      </c>
      <c r="L219" s="22" t="s">
        <v>1218</v>
      </c>
      <c r="M219" s="30">
        <v>45231</v>
      </c>
      <c r="N219" s="31">
        <f t="shared" si="31"/>
        <v>45261</v>
      </c>
      <c r="O219" s="30">
        <v>45275</v>
      </c>
      <c r="P219" s="32" t="s">
        <v>1213</v>
      </c>
      <c r="Q219" s="12" t="s">
        <v>1239</v>
      </c>
      <c r="R219" s="34" t="s">
        <v>1217</v>
      </c>
    </row>
    <row r="220" spans="2:18" ht="71.25" hidden="1" customHeight="1">
      <c r="B220" s="55" t="s">
        <v>1210</v>
      </c>
      <c r="C220" s="76" t="str">
        <f t="shared" ca="1" si="30"/>
        <v>終了</v>
      </c>
      <c r="D220" s="21"/>
      <c r="E220" s="21" t="s">
        <v>21</v>
      </c>
      <c r="F220" s="21"/>
      <c r="G220" s="36" t="s">
        <v>1211</v>
      </c>
      <c r="H220" s="27" t="s">
        <v>1215</v>
      </c>
      <c r="I220" s="27" t="s">
        <v>1219</v>
      </c>
      <c r="J220" s="28" t="s">
        <v>1400</v>
      </c>
      <c r="K220" s="29" t="s">
        <v>1207</v>
      </c>
      <c r="L220" s="22" t="s">
        <v>1218</v>
      </c>
      <c r="M220" s="30">
        <v>45231</v>
      </c>
      <c r="N220" s="31">
        <f t="shared" si="31"/>
        <v>45261</v>
      </c>
      <c r="O220" s="30">
        <v>45275</v>
      </c>
      <c r="P220" s="32" t="s">
        <v>1213</v>
      </c>
      <c r="Q220" s="12" t="s">
        <v>1239</v>
      </c>
      <c r="R220" s="34"/>
    </row>
    <row r="221" spans="2:18" ht="76.5" hidden="1" customHeight="1">
      <c r="B221" s="55" t="s">
        <v>1220</v>
      </c>
      <c r="C221" s="76" t="str">
        <f t="shared" ca="1" si="30"/>
        <v>終了</v>
      </c>
      <c r="D221" s="21" t="s">
        <v>21</v>
      </c>
      <c r="E221" s="21" t="s">
        <v>21</v>
      </c>
      <c r="F221" s="21"/>
      <c r="G221" s="36" t="s">
        <v>1221</v>
      </c>
      <c r="H221" s="27" t="s">
        <v>1222</v>
      </c>
      <c r="I221" s="27" t="s">
        <v>1228</v>
      </c>
      <c r="J221" s="28" t="s">
        <v>1400</v>
      </c>
      <c r="K221" s="29" t="s">
        <v>1207</v>
      </c>
      <c r="L221" s="22" t="s">
        <v>1218</v>
      </c>
      <c r="M221" s="30">
        <v>45170</v>
      </c>
      <c r="N221" s="31">
        <f t="shared" si="31"/>
        <v>45246</v>
      </c>
      <c r="O221" s="30">
        <v>45260</v>
      </c>
      <c r="P221" s="32" t="s">
        <v>1208</v>
      </c>
      <c r="Q221" s="12" t="s">
        <v>1240</v>
      </c>
      <c r="R221" s="34"/>
    </row>
    <row r="222" spans="2:18" ht="71.25" hidden="1" customHeight="1">
      <c r="B222" s="55" t="s">
        <v>1220</v>
      </c>
      <c r="C222" s="76" t="str">
        <f t="shared" ca="1" si="30"/>
        <v>終了</v>
      </c>
      <c r="D222" s="21" t="s">
        <v>21</v>
      </c>
      <c r="E222" s="21" t="s">
        <v>21</v>
      </c>
      <c r="F222" s="21"/>
      <c r="G222" s="36" t="s">
        <v>1221</v>
      </c>
      <c r="H222" s="27" t="s">
        <v>1223</v>
      </c>
      <c r="I222" s="27" t="s">
        <v>1224</v>
      </c>
      <c r="J222" s="28" t="s">
        <v>1413</v>
      </c>
      <c r="K222" s="29" t="s">
        <v>208</v>
      </c>
      <c r="L222" s="22" t="s">
        <v>1218</v>
      </c>
      <c r="M222" s="30">
        <v>45170</v>
      </c>
      <c r="N222" s="31">
        <f t="shared" si="31"/>
        <v>45246</v>
      </c>
      <c r="O222" s="30">
        <v>45260</v>
      </c>
      <c r="P222" s="32" t="s">
        <v>1208</v>
      </c>
      <c r="Q222" s="12" t="s">
        <v>1240</v>
      </c>
      <c r="R222" s="34"/>
    </row>
    <row r="223" spans="2:18" ht="105.75" hidden="1" customHeight="1">
      <c r="B223" s="55" t="s">
        <v>1225</v>
      </c>
      <c r="C223" s="76" t="str">
        <f t="shared" ca="1" si="30"/>
        <v>終了</v>
      </c>
      <c r="D223" s="21" t="s">
        <v>21</v>
      </c>
      <c r="E223" s="21"/>
      <c r="F223" s="21"/>
      <c r="G223" s="36" t="s">
        <v>1226</v>
      </c>
      <c r="H223" s="27" t="s">
        <v>1227</v>
      </c>
      <c r="I223" s="27" t="s">
        <v>1229</v>
      </c>
      <c r="J223" s="28" t="s">
        <v>1413</v>
      </c>
      <c r="K223" s="29" t="s">
        <v>1207</v>
      </c>
      <c r="L223" s="29" t="s">
        <v>1207</v>
      </c>
      <c r="M223" s="30"/>
      <c r="N223" s="31">
        <f t="shared" si="31"/>
        <v>45233</v>
      </c>
      <c r="O223" s="30">
        <v>45247</v>
      </c>
      <c r="P223" s="32" t="s">
        <v>1230</v>
      </c>
      <c r="Q223" s="12" t="s">
        <v>1241</v>
      </c>
      <c r="R223" s="34"/>
    </row>
    <row r="224" spans="2:18" ht="93.75" hidden="1" customHeight="1">
      <c r="B224" s="55" t="s">
        <v>1231</v>
      </c>
      <c r="C224" s="76" t="str">
        <f t="shared" ca="1" si="30"/>
        <v>終了</v>
      </c>
      <c r="D224" s="21" t="s">
        <v>21</v>
      </c>
      <c r="E224" s="21"/>
      <c r="F224" s="21"/>
      <c r="G224" s="36" t="s">
        <v>919</v>
      </c>
      <c r="H224" s="27" t="s">
        <v>1242</v>
      </c>
      <c r="I224" s="27" t="s">
        <v>1235</v>
      </c>
      <c r="J224" s="28" t="s">
        <v>1400</v>
      </c>
      <c r="K224" s="29" t="s">
        <v>921</v>
      </c>
      <c r="L224" s="22"/>
      <c r="M224" s="30">
        <v>45170</v>
      </c>
      <c r="N224" s="31">
        <f t="shared" si="31"/>
        <v>45216</v>
      </c>
      <c r="O224" s="30">
        <v>45230</v>
      </c>
      <c r="P224" s="32" t="s">
        <v>1232</v>
      </c>
      <c r="Q224" s="12" t="s">
        <v>1243</v>
      </c>
      <c r="R224" s="34"/>
    </row>
    <row r="225" spans="2:18" ht="90" hidden="1" customHeight="1">
      <c r="B225" s="55" t="s">
        <v>1233</v>
      </c>
      <c r="C225" s="76" t="str">
        <f t="shared" ca="1" si="30"/>
        <v>終了</v>
      </c>
      <c r="D225" s="21"/>
      <c r="E225" s="21" t="s">
        <v>21</v>
      </c>
      <c r="F225" s="21"/>
      <c r="G225" s="36" t="s">
        <v>1234</v>
      </c>
      <c r="H225" s="27" t="s">
        <v>1236</v>
      </c>
      <c r="I225" s="27" t="s">
        <v>1237</v>
      </c>
      <c r="J225" s="28" t="s">
        <v>1414</v>
      </c>
      <c r="K225" s="29"/>
      <c r="L225" s="22"/>
      <c r="M225" s="30"/>
      <c r="N225" s="31">
        <f t="shared" si="31"/>
        <v>45231</v>
      </c>
      <c r="O225" s="30">
        <v>45245</v>
      </c>
      <c r="P225" s="32" t="s">
        <v>1238</v>
      </c>
      <c r="Q225" s="12" t="s">
        <v>1244</v>
      </c>
      <c r="R225" s="34"/>
    </row>
    <row r="226" spans="2:18" ht="71.25" hidden="1" customHeight="1">
      <c r="B226" s="55" t="s">
        <v>1245</v>
      </c>
      <c r="C226" s="76" t="str">
        <f t="shared" ca="1" si="30"/>
        <v>終了</v>
      </c>
      <c r="D226" s="21" t="s">
        <v>21</v>
      </c>
      <c r="E226" s="21"/>
      <c r="F226" s="21"/>
      <c r="G226" s="36" t="s">
        <v>1246</v>
      </c>
      <c r="H226" s="27" t="s">
        <v>1247</v>
      </c>
      <c r="I226" s="27" t="s">
        <v>1248</v>
      </c>
      <c r="J226" s="28" t="s">
        <v>1415</v>
      </c>
      <c r="K226" s="29" t="s">
        <v>1250</v>
      </c>
      <c r="L226" s="22" t="s">
        <v>1250</v>
      </c>
      <c r="M226" s="30">
        <v>45200</v>
      </c>
      <c r="N226" s="31">
        <f t="shared" si="31"/>
        <v>45246</v>
      </c>
      <c r="O226" s="30">
        <v>45260</v>
      </c>
      <c r="P226" s="32" t="s">
        <v>1249</v>
      </c>
      <c r="Q226" s="12" t="s">
        <v>1251</v>
      </c>
      <c r="R226" s="34"/>
    </row>
    <row r="227" spans="2:18" ht="390.75" hidden="1" customHeight="1">
      <c r="B227" s="55" t="s">
        <v>1252</v>
      </c>
      <c r="C227" s="76" t="str">
        <f t="shared" ref="C227:C244" ca="1" si="32">IF($B$1&gt;O227, "終了", IF(O227 - $B$1 &lt;= 14, "要問合", "受付中"))</f>
        <v>終了</v>
      </c>
      <c r="D227" s="21" t="s">
        <v>21</v>
      </c>
      <c r="E227" s="21" t="s">
        <v>21</v>
      </c>
      <c r="F227" s="21" t="s">
        <v>21</v>
      </c>
      <c r="G227" s="36" t="s">
        <v>1255</v>
      </c>
      <c r="H227" s="27" t="s">
        <v>1257</v>
      </c>
      <c r="I227" s="27" t="s">
        <v>1256</v>
      </c>
      <c r="J227" s="28" t="s">
        <v>1416</v>
      </c>
      <c r="K227" s="29" t="s">
        <v>1261</v>
      </c>
      <c r="L227" s="22"/>
      <c r="M227" s="30"/>
      <c r="N227" s="31">
        <f t="shared" ref="N227:N244" si="33">O227-14</f>
        <v>45231</v>
      </c>
      <c r="O227" s="30">
        <v>45245</v>
      </c>
      <c r="P227" s="32" t="s">
        <v>1260</v>
      </c>
      <c r="Q227" s="12" t="s">
        <v>1259</v>
      </c>
      <c r="R227" s="34" t="s">
        <v>1258</v>
      </c>
    </row>
    <row r="228" spans="2:18" ht="117.75" hidden="1" customHeight="1">
      <c r="B228" s="55" t="s">
        <v>1253</v>
      </c>
      <c r="C228" s="76" t="str">
        <f t="shared" ca="1" si="32"/>
        <v>終了</v>
      </c>
      <c r="D228" s="21"/>
      <c r="E228" s="21" t="s">
        <v>21</v>
      </c>
      <c r="F228" s="21" t="s">
        <v>21</v>
      </c>
      <c r="G228" s="36" t="s">
        <v>1262</v>
      </c>
      <c r="H228" s="27" t="s">
        <v>1263</v>
      </c>
      <c r="I228" s="27" t="s">
        <v>1264</v>
      </c>
      <c r="J228" s="28" t="s">
        <v>1409</v>
      </c>
      <c r="K228" s="29" t="s">
        <v>1265</v>
      </c>
      <c r="L228" s="22" t="s">
        <v>1265</v>
      </c>
      <c r="M228" s="30"/>
      <c r="N228" s="31">
        <f t="shared" si="33"/>
        <v>45277</v>
      </c>
      <c r="O228" s="30">
        <v>45291</v>
      </c>
      <c r="P228" s="32" t="s">
        <v>1272</v>
      </c>
      <c r="Q228" s="12" t="s">
        <v>1300</v>
      </c>
      <c r="R228" s="34"/>
    </row>
    <row r="229" spans="2:18" ht="169.5" hidden="1" customHeight="1">
      <c r="B229" s="55" t="s">
        <v>1253</v>
      </c>
      <c r="C229" s="76" t="str">
        <f t="shared" ca="1" si="32"/>
        <v>終了</v>
      </c>
      <c r="D229" s="21"/>
      <c r="E229" s="21" t="s">
        <v>21</v>
      </c>
      <c r="F229" s="21" t="s">
        <v>21</v>
      </c>
      <c r="G229" s="36" t="s">
        <v>1268</v>
      </c>
      <c r="H229" s="27" t="s">
        <v>1266</v>
      </c>
      <c r="I229" s="27" t="s">
        <v>1267</v>
      </c>
      <c r="J229" s="28" t="s">
        <v>1417</v>
      </c>
      <c r="K229" s="29" t="s">
        <v>28</v>
      </c>
      <c r="L229" s="22"/>
      <c r="M229" s="30"/>
      <c r="N229" s="31">
        <f t="shared" si="33"/>
        <v>45277</v>
      </c>
      <c r="O229" s="30">
        <v>45291</v>
      </c>
      <c r="P229" s="32" t="s">
        <v>1272</v>
      </c>
      <c r="Q229" s="12" t="s">
        <v>1300</v>
      </c>
      <c r="R229" s="25" t="s">
        <v>1254</v>
      </c>
    </row>
    <row r="230" spans="2:18" ht="225" hidden="1" customHeight="1">
      <c r="B230" s="55" t="s">
        <v>1253</v>
      </c>
      <c r="C230" s="76" t="str">
        <f t="shared" ca="1" si="32"/>
        <v>終了</v>
      </c>
      <c r="D230" s="21"/>
      <c r="E230" s="21" t="s">
        <v>21</v>
      </c>
      <c r="F230" s="21" t="s">
        <v>21</v>
      </c>
      <c r="G230" s="36" t="s">
        <v>1269</v>
      </c>
      <c r="H230" s="27" t="s">
        <v>1270</v>
      </c>
      <c r="I230" s="27" t="s">
        <v>1271</v>
      </c>
      <c r="J230" s="28" t="s">
        <v>1417</v>
      </c>
      <c r="K230" s="29" t="s">
        <v>28</v>
      </c>
      <c r="L230" s="22"/>
      <c r="M230" s="30"/>
      <c r="N230" s="31">
        <f t="shared" si="33"/>
        <v>45277</v>
      </c>
      <c r="O230" s="30">
        <v>45291</v>
      </c>
      <c r="P230" s="32" t="s">
        <v>1272</v>
      </c>
      <c r="Q230" s="12" t="s">
        <v>1300</v>
      </c>
      <c r="R230" s="34"/>
    </row>
    <row r="231" spans="2:18" ht="132" hidden="1" customHeight="1">
      <c r="B231" s="55" t="s">
        <v>1278</v>
      </c>
      <c r="C231" s="76" t="str">
        <f t="shared" ca="1" si="32"/>
        <v>終了</v>
      </c>
      <c r="D231" s="21" t="s">
        <v>21</v>
      </c>
      <c r="E231" s="21" t="s">
        <v>21</v>
      </c>
      <c r="F231" s="21" t="s">
        <v>21</v>
      </c>
      <c r="G231" s="36" t="s">
        <v>1273</v>
      </c>
      <c r="H231" s="27" t="s">
        <v>1274</v>
      </c>
      <c r="I231" s="27" t="s">
        <v>1275</v>
      </c>
      <c r="J231" s="69" t="s">
        <v>1418</v>
      </c>
      <c r="K231" s="29" t="s">
        <v>1265</v>
      </c>
      <c r="L231" s="22"/>
      <c r="M231" s="30"/>
      <c r="N231" s="31">
        <f t="shared" si="33"/>
        <v>45233</v>
      </c>
      <c r="O231" s="30">
        <v>45247</v>
      </c>
      <c r="P231" s="32" t="s">
        <v>1272</v>
      </c>
      <c r="Q231" s="12" t="s">
        <v>1301</v>
      </c>
      <c r="R231" s="34"/>
    </row>
    <row r="232" spans="2:18" ht="110.25" hidden="1" customHeight="1">
      <c r="B232" s="55" t="s">
        <v>1278</v>
      </c>
      <c r="C232" s="76" t="str">
        <f t="shared" ca="1" si="32"/>
        <v>終了</v>
      </c>
      <c r="D232" s="21" t="s">
        <v>21</v>
      </c>
      <c r="E232" s="21" t="s">
        <v>21</v>
      </c>
      <c r="F232" s="21" t="s">
        <v>21</v>
      </c>
      <c r="G232" s="36" t="s">
        <v>1273</v>
      </c>
      <c r="H232" s="27" t="s">
        <v>1274</v>
      </c>
      <c r="I232" s="27" t="s">
        <v>1277</v>
      </c>
      <c r="J232" s="28" t="s">
        <v>1397</v>
      </c>
      <c r="K232" s="29" t="s">
        <v>1276</v>
      </c>
      <c r="L232" s="22"/>
      <c r="M232" s="30"/>
      <c r="N232" s="31">
        <f t="shared" si="33"/>
        <v>45233</v>
      </c>
      <c r="O232" s="30">
        <v>45247</v>
      </c>
      <c r="P232" s="32" t="s">
        <v>1272</v>
      </c>
      <c r="Q232" s="12" t="s">
        <v>1301</v>
      </c>
      <c r="R232" s="34"/>
    </row>
    <row r="233" spans="2:18" ht="71.25" hidden="1" customHeight="1">
      <c r="B233" s="55" t="s">
        <v>1279</v>
      </c>
      <c r="C233" s="76" t="str">
        <f t="shared" ca="1" si="32"/>
        <v>終了</v>
      </c>
      <c r="D233" s="21" t="s">
        <v>21</v>
      </c>
      <c r="E233" s="21" t="s">
        <v>21</v>
      </c>
      <c r="F233" s="21" t="s">
        <v>21</v>
      </c>
      <c r="G233" s="36" t="s">
        <v>1280</v>
      </c>
      <c r="H233" s="27" t="s">
        <v>1281</v>
      </c>
      <c r="I233" s="27" t="s">
        <v>1285</v>
      </c>
      <c r="J233" s="28" t="s">
        <v>1400</v>
      </c>
      <c r="K233" s="29" t="s">
        <v>1282</v>
      </c>
      <c r="L233" s="22" t="s">
        <v>1283</v>
      </c>
      <c r="M233" s="30"/>
      <c r="N233" s="31">
        <f t="shared" si="33"/>
        <v>45231</v>
      </c>
      <c r="O233" s="30">
        <v>45245</v>
      </c>
      <c r="P233" s="32" t="s">
        <v>1284</v>
      </c>
      <c r="Q233" s="12" t="s">
        <v>1302</v>
      </c>
      <c r="R233" s="34"/>
    </row>
    <row r="234" spans="2:18" ht="71.25" hidden="1" customHeight="1">
      <c r="B234" s="55" t="s">
        <v>1293</v>
      </c>
      <c r="C234" s="76" t="str">
        <f t="shared" ca="1" si="32"/>
        <v>終了</v>
      </c>
      <c r="D234" s="21"/>
      <c r="E234" s="21" t="s">
        <v>21</v>
      </c>
      <c r="F234" s="21"/>
      <c r="G234" s="36" t="s">
        <v>1286</v>
      </c>
      <c r="H234" s="27" t="s">
        <v>1287</v>
      </c>
      <c r="I234" s="27" t="s">
        <v>1288</v>
      </c>
      <c r="J234" s="28" t="s">
        <v>1401</v>
      </c>
      <c r="K234" s="29" t="s">
        <v>28</v>
      </c>
      <c r="L234" s="22"/>
      <c r="M234" s="30"/>
      <c r="N234" s="31">
        <f t="shared" si="33"/>
        <v>45277</v>
      </c>
      <c r="O234" s="30">
        <v>45291</v>
      </c>
      <c r="P234" s="32" t="s">
        <v>1289</v>
      </c>
      <c r="Q234" s="12" t="s">
        <v>1303</v>
      </c>
      <c r="R234" s="34"/>
    </row>
    <row r="235" spans="2:18" ht="71.25" hidden="1" customHeight="1">
      <c r="B235" s="55" t="s">
        <v>1294</v>
      </c>
      <c r="C235" s="76" t="str">
        <f t="shared" ca="1" si="32"/>
        <v>終了</v>
      </c>
      <c r="D235" s="21" t="s">
        <v>21</v>
      </c>
      <c r="E235" s="21"/>
      <c r="F235" s="21"/>
      <c r="G235" s="36" t="s">
        <v>1290</v>
      </c>
      <c r="H235" s="27" t="s">
        <v>1304</v>
      </c>
      <c r="I235" s="27" t="s">
        <v>1291</v>
      </c>
      <c r="J235" s="28" t="s">
        <v>1399</v>
      </c>
      <c r="K235" s="29" t="s">
        <v>28</v>
      </c>
      <c r="L235" s="22" t="s">
        <v>1283</v>
      </c>
      <c r="M235" s="30"/>
      <c r="N235" s="31">
        <f t="shared" si="33"/>
        <v>45261</v>
      </c>
      <c r="O235" s="30">
        <v>45275</v>
      </c>
      <c r="P235" s="32" t="s">
        <v>1292</v>
      </c>
      <c r="Q235" s="12" t="s">
        <v>1305</v>
      </c>
      <c r="R235" s="34"/>
    </row>
    <row r="236" spans="2:18" ht="128.25" hidden="1" customHeight="1">
      <c r="B236" s="55" t="s">
        <v>1295</v>
      </c>
      <c r="C236" s="76" t="str">
        <f t="shared" ca="1" si="32"/>
        <v>終了</v>
      </c>
      <c r="D236" s="21" t="s">
        <v>21</v>
      </c>
      <c r="E236" s="21"/>
      <c r="F236" s="21" t="s">
        <v>21</v>
      </c>
      <c r="G236" s="36" t="s">
        <v>1296</v>
      </c>
      <c r="H236" s="27" t="s">
        <v>1297</v>
      </c>
      <c r="I236" s="27" t="s">
        <v>1306</v>
      </c>
      <c r="J236" s="28" t="s">
        <v>1397</v>
      </c>
      <c r="K236" s="29" t="s">
        <v>1299</v>
      </c>
      <c r="L236" s="22"/>
      <c r="M236" s="30"/>
      <c r="N236" s="31">
        <f t="shared" si="33"/>
        <v>45247</v>
      </c>
      <c r="O236" s="30">
        <v>45261</v>
      </c>
      <c r="P236" s="32" t="s">
        <v>1298</v>
      </c>
      <c r="Q236" s="12" t="s">
        <v>1307</v>
      </c>
      <c r="R236" s="34"/>
    </row>
    <row r="237" spans="2:18" ht="150" hidden="1" customHeight="1">
      <c r="B237" s="55" t="s">
        <v>1308</v>
      </c>
      <c r="C237" s="76" t="str">
        <f t="shared" ca="1" si="32"/>
        <v>終了</v>
      </c>
      <c r="D237" s="21"/>
      <c r="E237" s="21"/>
      <c r="F237" s="21" t="s">
        <v>21</v>
      </c>
      <c r="G237" s="36" t="s">
        <v>1309</v>
      </c>
      <c r="H237" s="27" t="s">
        <v>1314</v>
      </c>
      <c r="I237" s="27" t="s">
        <v>1310</v>
      </c>
      <c r="J237" s="28" t="s">
        <v>1391</v>
      </c>
      <c r="K237" s="29" t="s">
        <v>1311</v>
      </c>
      <c r="L237" s="22" t="s">
        <v>1312</v>
      </c>
      <c r="M237" s="30"/>
      <c r="N237" s="31">
        <f t="shared" si="33"/>
        <v>45246</v>
      </c>
      <c r="O237" s="30">
        <v>45260</v>
      </c>
      <c r="P237" s="32" t="s">
        <v>1313</v>
      </c>
      <c r="Q237" s="12" t="s">
        <v>1315</v>
      </c>
      <c r="R237" s="34"/>
    </row>
    <row r="238" spans="2:18" ht="71.25" hidden="1" customHeight="1">
      <c r="B238" s="55" t="s">
        <v>1316</v>
      </c>
      <c r="C238" s="76" t="str">
        <f t="shared" ca="1" si="32"/>
        <v>終了</v>
      </c>
      <c r="D238" s="21" t="s">
        <v>21</v>
      </c>
      <c r="E238" s="21"/>
      <c r="F238" s="21"/>
      <c r="G238" s="36" t="s">
        <v>1317</v>
      </c>
      <c r="H238" s="27" t="s">
        <v>1318</v>
      </c>
      <c r="I238" s="27" t="s">
        <v>1320</v>
      </c>
      <c r="J238" s="28" t="s">
        <v>1419</v>
      </c>
      <c r="K238" s="29" t="s">
        <v>1319</v>
      </c>
      <c r="L238" s="22"/>
      <c r="M238" s="30"/>
      <c r="N238" s="31">
        <f t="shared" si="33"/>
        <v>45257</v>
      </c>
      <c r="O238" s="30">
        <v>45271</v>
      </c>
      <c r="P238" s="32" t="s">
        <v>1321</v>
      </c>
      <c r="Q238" s="12" t="s">
        <v>1322</v>
      </c>
      <c r="R238" s="34"/>
    </row>
    <row r="239" spans="2:18" ht="154.5" hidden="1" customHeight="1">
      <c r="B239" s="55" t="s">
        <v>1323</v>
      </c>
      <c r="C239" s="76" t="str">
        <f t="shared" ca="1" si="32"/>
        <v>終了</v>
      </c>
      <c r="D239" s="21" t="s">
        <v>21</v>
      </c>
      <c r="E239" s="21" t="s">
        <v>21</v>
      </c>
      <c r="F239" s="21"/>
      <c r="G239" s="36" t="s">
        <v>760</v>
      </c>
      <c r="H239" s="27" t="s">
        <v>1324</v>
      </c>
      <c r="I239" s="27" t="s">
        <v>1325</v>
      </c>
      <c r="J239" s="28" t="s">
        <v>1351</v>
      </c>
      <c r="K239" s="29" t="s">
        <v>1326</v>
      </c>
      <c r="L239" s="22" t="s">
        <v>1327</v>
      </c>
      <c r="M239" s="30" t="s">
        <v>1389</v>
      </c>
      <c r="N239" s="31">
        <f t="shared" si="33"/>
        <v>45223</v>
      </c>
      <c r="O239" s="30">
        <v>45237</v>
      </c>
      <c r="P239" s="32" t="s">
        <v>1328</v>
      </c>
      <c r="Q239" s="12" t="s">
        <v>1329</v>
      </c>
      <c r="R239" s="34" t="s">
        <v>1330</v>
      </c>
    </row>
    <row r="240" spans="2:18" ht="409.5" hidden="1" customHeight="1">
      <c r="B240" s="55" t="s">
        <v>1337</v>
      </c>
      <c r="C240" s="76" t="str">
        <f t="shared" ca="1" si="32"/>
        <v>終了</v>
      </c>
      <c r="D240" s="21" t="s">
        <v>21</v>
      </c>
      <c r="E240" s="21" t="s">
        <v>21</v>
      </c>
      <c r="F240" s="21" t="s">
        <v>21</v>
      </c>
      <c r="G240" s="36" t="s">
        <v>1331</v>
      </c>
      <c r="H240" s="27" t="s">
        <v>1332</v>
      </c>
      <c r="I240" s="27" t="s">
        <v>1387</v>
      </c>
      <c r="J240" s="28" t="s">
        <v>1352</v>
      </c>
      <c r="K240" s="29" t="s">
        <v>1334</v>
      </c>
      <c r="L240" s="22" t="s">
        <v>1339</v>
      </c>
      <c r="M240" s="30" t="s">
        <v>1334</v>
      </c>
      <c r="N240" s="31">
        <f t="shared" si="33"/>
        <v>45247</v>
      </c>
      <c r="O240" s="30">
        <v>45261</v>
      </c>
      <c r="P240" s="32"/>
      <c r="Q240" s="12" t="s">
        <v>1333</v>
      </c>
      <c r="R240" s="34" t="s">
        <v>1336</v>
      </c>
    </row>
    <row r="241" spans="2:18" ht="122.25" hidden="1" customHeight="1">
      <c r="B241" s="55" t="s">
        <v>1337</v>
      </c>
      <c r="C241" s="76" t="str">
        <f t="shared" ca="1" si="32"/>
        <v>終了</v>
      </c>
      <c r="D241" s="21" t="s">
        <v>21</v>
      </c>
      <c r="E241" s="21" t="s">
        <v>21</v>
      </c>
      <c r="F241" s="21" t="s">
        <v>21</v>
      </c>
      <c r="G241" s="36" t="s">
        <v>1331</v>
      </c>
      <c r="H241" s="27" t="s">
        <v>1332</v>
      </c>
      <c r="I241" s="27" t="s">
        <v>1338</v>
      </c>
      <c r="J241" s="28" t="s">
        <v>1353</v>
      </c>
      <c r="K241" s="29" t="s">
        <v>28</v>
      </c>
      <c r="L241" s="22" t="s">
        <v>1339</v>
      </c>
      <c r="M241" s="30" t="s">
        <v>1334</v>
      </c>
      <c r="N241" s="31">
        <f t="shared" si="33"/>
        <v>45247</v>
      </c>
      <c r="O241" s="30">
        <v>45261</v>
      </c>
      <c r="P241" s="32"/>
      <c r="Q241" s="12" t="s">
        <v>1388</v>
      </c>
      <c r="R241" s="34"/>
    </row>
    <row r="242" spans="2:18" ht="129" hidden="1" customHeight="1">
      <c r="B242" s="55" t="s">
        <v>1337</v>
      </c>
      <c r="C242" s="76" t="str">
        <f t="shared" ca="1" si="32"/>
        <v>終了</v>
      </c>
      <c r="D242" s="21" t="s">
        <v>21</v>
      </c>
      <c r="E242" s="21" t="s">
        <v>21</v>
      </c>
      <c r="F242" s="21" t="s">
        <v>21</v>
      </c>
      <c r="G242" s="36" t="s">
        <v>1331</v>
      </c>
      <c r="H242" s="27" t="s">
        <v>1332</v>
      </c>
      <c r="I242" s="27" t="s">
        <v>1335</v>
      </c>
      <c r="J242" s="28" t="s">
        <v>1354</v>
      </c>
      <c r="K242" s="29" t="s">
        <v>28</v>
      </c>
      <c r="L242" s="22" t="s">
        <v>1339</v>
      </c>
      <c r="M242" s="30" t="s">
        <v>1334</v>
      </c>
      <c r="N242" s="31">
        <f t="shared" si="33"/>
        <v>45247</v>
      </c>
      <c r="O242" s="30">
        <v>45261</v>
      </c>
      <c r="P242" s="32"/>
      <c r="Q242" s="12" t="s">
        <v>1388</v>
      </c>
      <c r="R242" s="34"/>
    </row>
    <row r="243" spans="2:18" ht="174" hidden="1" customHeight="1">
      <c r="B243" s="55" t="s">
        <v>1340</v>
      </c>
      <c r="C243" s="76" t="str">
        <f t="shared" ca="1" si="32"/>
        <v>終了</v>
      </c>
      <c r="D243" s="21"/>
      <c r="E243" s="21" t="s">
        <v>21</v>
      </c>
      <c r="F243" s="21"/>
      <c r="G243" s="36" t="s">
        <v>1341</v>
      </c>
      <c r="H243" s="27" t="s">
        <v>1342</v>
      </c>
      <c r="I243" s="27" t="s">
        <v>1346</v>
      </c>
      <c r="J243" s="28" t="s">
        <v>1354</v>
      </c>
      <c r="K243" s="29" t="s">
        <v>552</v>
      </c>
      <c r="L243" s="22" t="s">
        <v>1343</v>
      </c>
      <c r="M243" s="30"/>
      <c r="N243" s="31">
        <f t="shared" si="33"/>
        <v>45246</v>
      </c>
      <c r="O243" s="30">
        <v>45260</v>
      </c>
      <c r="P243" s="32" t="s">
        <v>1344</v>
      </c>
      <c r="Q243" s="12" t="s">
        <v>1345</v>
      </c>
      <c r="R243" s="34"/>
    </row>
    <row r="244" spans="2:18" ht="71.25" hidden="1" customHeight="1">
      <c r="B244" s="55" t="s">
        <v>1347</v>
      </c>
      <c r="C244" s="76" t="str">
        <f t="shared" ca="1" si="32"/>
        <v>要問合</v>
      </c>
      <c r="D244" s="21" t="s">
        <v>21</v>
      </c>
      <c r="E244" s="21"/>
      <c r="F244" s="21"/>
      <c r="G244" s="36" t="s">
        <v>1348</v>
      </c>
      <c r="H244" s="27" t="s">
        <v>1349</v>
      </c>
      <c r="I244" s="27" t="s">
        <v>1350</v>
      </c>
      <c r="J244" s="28" t="s">
        <v>1355</v>
      </c>
      <c r="K244" s="29" t="s">
        <v>28</v>
      </c>
      <c r="L244" s="22"/>
      <c r="M244" s="30">
        <v>45231</v>
      </c>
      <c r="N244" s="31">
        <f t="shared" si="33"/>
        <v>45308</v>
      </c>
      <c r="O244" s="30">
        <v>45322</v>
      </c>
      <c r="P244" s="32" t="s">
        <v>1357</v>
      </c>
      <c r="Q244" s="12" t="s">
        <v>1380</v>
      </c>
      <c r="R244" s="34"/>
    </row>
    <row r="245" spans="2:18" ht="213.75" hidden="1" customHeight="1">
      <c r="B245" s="55" t="s">
        <v>1356</v>
      </c>
      <c r="C245" s="76" t="str">
        <f t="shared" ref="C245:C263" ca="1" si="34">IF($B$1&gt;O245, "終了", IF(O245 - $B$1 &lt;= 14, "要問合", "受付中"))</f>
        <v>終了</v>
      </c>
      <c r="D245" s="21" t="s">
        <v>21</v>
      </c>
      <c r="E245" s="21"/>
      <c r="F245" s="21" t="s">
        <v>21</v>
      </c>
      <c r="G245" s="36" t="s">
        <v>1358</v>
      </c>
      <c r="H245" s="27" t="s">
        <v>1359</v>
      </c>
      <c r="I245" s="27" t="s">
        <v>1360</v>
      </c>
      <c r="J245" s="28" t="s">
        <v>1361</v>
      </c>
      <c r="K245" s="29" t="s">
        <v>1362</v>
      </c>
      <c r="L245" s="22" t="s">
        <v>1363</v>
      </c>
      <c r="M245" s="30" t="s">
        <v>1362</v>
      </c>
      <c r="N245" s="31">
        <f t="shared" ref="N245:N263" si="35">O245-14</f>
        <v>45246</v>
      </c>
      <c r="O245" s="30">
        <v>45260</v>
      </c>
      <c r="P245" s="32" t="s">
        <v>1364</v>
      </c>
      <c r="Q245" s="12" t="s">
        <v>1381</v>
      </c>
      <c r="R245" s="34"/>
    </row>
    <row r="246" spans="2:18" ht="207" hidden="1" customHeight="1">
      <c r="B246" s="55" t="s">
        <v>1369</v>
      </c>
      <c r="C246" s="76" t="str">
        <f t="shared" ca="1" si="34"/>
        <v>終了</v>
      </c>
      <c r="D246" s="21" t="s">
        <v>21</v>
      </c>
      <c r="E246" s="21" t="s">
        <v>21</v>
      </c>
      <c r="F246" s="21"/>
      <c r="G246" s="36" t="s">
        <v>1370</v>
      </c>
      <c r="H246" s="27" t="s">
        <v>1371</v>
      </c>
      <c r="I246" s="27" t="s">
        <v>1386</v>
      </c>
      <c r="J246" s="28" t="s">
        <v>1352</v>
      </c>
      <c r="K246" s="29" t="s">
        <v>1362</v>
      </c>
      <c r="L246" s="22" t="s">
        <v>1363</v>
      </c>
      <c r="M246" s="30">
        <v>45240</v>
      </c>
      <c r="N246" s="31">
        <f t="shared" si="35"/>
        <v>45246</v>
      </c>
      <c r="O246" s="30">
        <v>45260</v>
      </c>
      <c r="P246" s="32" t="s">
        <v>1383</v>
      </c>
      <c r="Q246" s="12" t="s">
        <v>1382</v>
      </c>
      <c r="R246" s="34"/>
    </row>
    <row r="247" spans="2:18" ht="96" hidden="1" customHeight="1">
      <c r="B247" s="55" t="s">
        <v>1372</v>
      </c>
      <c r="C247" s="76" t="str">
        <f t="shared" ref="C247" ca="1" si="36">IF($B$1&gt;O247, "終了", IF(O247 - $B$1 &lt;= 14, "要問合", "受付中"))</f>
        <v>終了</v>
      </c>
      <c r="D247" s="21" t="s">
        <v>21</v>
      </c>
      <c r="E247" s="21"/>
      <c r="F247" s="21"/>
      <c r="G247" s="36" t="s">
        <v>1373</v>
      </c>
      <c r="H247" s="27" t="s">
        <v>1374</v>
      </c>
      <c r="I247" s="27" t="s">
        <v>1375</v>
      </c>
      <c r="J247" s="28" t="s">
        <v>1376</v>
      </c>
      <c r="K247" s="29" t="s">
        <v>1362</v>
      </c>
      <c r="L247" s="22" t="s">
        <v>1363</v>
      </c>
      <c r="M247" s="30">
        <v>45231</v>
      </c>
      <c r="N247" s="31">
        <f t="shared" ref="N247" si="37">O247-14</f>
        <v>45277</v>
      </c>
      <c r="O247" s="30">
        <v>45291</v>
      </c>
      <c r="P247" s="32" t="s">
        <v>1377</v>
      </c>
      <c r="Q247" s="12" t="s">
        <v>1384</v>
      </c>
      <c r="R247" s="34" t="s">
        <v>1378</v>
      </c>
    </row>
    <row r="248" spans="2:18" ht="96.75" hidden="1" customHeight="1">
      <c r="B248" s="55" t="s">
        <v>1379</v>
      </c>
      <c r="C248" s="76" t="str">
        <f t="shared" ca="1" si="34"/>
        <v>終了</v>
      </c>
      <c r="D248" s="21" t="s">
        <v>21</v>
      </c>
      <c r="E248" s="21" t="s">
        <v>21</v>
      </c>
      <c r="F248" s="21"/>
      <c r="G248" s="36" t="s">
        <v>1365</v>
      </c>
      <c r="H248" s="27" t="s">
        <v>988</v>
      </c>
      <c r="I248" s="27" t="s">
        <v>1366</v>
      </c>
      <c r="J248" s="28" t="s">
        <v>1367</v>
      </c>
      <c r="K248" s="29" t="s">
        <v>1362</v>
      </c>
      <c r="L248" s="29" t="s">
        <v>1362</v>
      </c>
      <c r="M248" s="30">
        <v>45224</v>
      </c>
      <c r="N248" s="31">
        <f t="shared" si="35"/>
        <v>45241</v>
      </c>
      <c r="O248" s="30">
        <v>45255</v>
      </c>
      <c r="P248" s="32" t="s">
        <v>1368</v>
      </c>
      <c r="Q248" s="12" t="s">
        <v>1385</v>
      </c>
      <c r="R248" s="34"/>
    </row>
    <row r="249" spans="2:18" ht="71.25" hidden="1" customHeight="1">
      <c r="B249" s="55" t="s">
        <v>1420</v>
      </c>
      <c r="C249" s="76" t="str">
        <f t="shared" ca="1" si="34"/>
        <v>終了</v>
      </c>
      <c r="D249" s="21" t="s">
        <v>21</v>
      </c>
      <c r="E249" s="21"/>
      <c r="F249" s="21"/>
      <c r="G249" s="36" t="s">
        <v>1421</v>
      </c>
      <c r="H249" s="27" t="s">
        <v>1422</v>
      </c>
      <c r="I249" s="27" t="s">
        <v>1423</v>
      </c>
      <c r="J249" s="28" t="s">
        <v>1424</v>
      </c>
      <c r="K249" s="29" t="s">
        <v>28</v>
      </c>
      <c r="L249" s="22" t="s">
        <v>1425</v>
      </c>
      <c r="M249" s="30" t="s">
        <v>1477</v>
      </c>
      <c r="N249" s="31">
        <f t="shared" si="35"/>
        <v>45233</v>
      </c>
      <c r="O249" s="30">
        <v>45247</v>
      </c>
      <c r="P249" s="32" t="s">
        <v>1426</v>
      </c>
      <c r="Q249" s="12" t="s">
        <v>1427</v>
      </c>
      <c r="R249" s="34"/>
    </row>
    <row r="250" spans="2:18" ht="71.25" hidden="1" customHeight="1">
      <c r="B250" s="55" t="s">
        <v>1428</v>
      </c>
      <c r="C250" s="76" t="str">
        <f t="shared" ca="1" si="34"/>
        <v>終了</v>
      </c>
      <c r="D250" s="21"/>
      <c r="E250" s="21"/>
      <c r="F250" s="21" t="s">
        <v>21</v>
      </c>
      <c r="G250" s="36" t="s">
        <v>1429</v>
      </c>
      <c r="H250" s="27" t="s">
        <v>1430</v>
      </c>
      <c r="I250" s="27" t="s">
        <v>1431</v>
      </c>
      <c r="J250" s="28" t="s">
        <v>1432</v>
      </c>
      <c r="K250" s="29" t="s">
        <v>28</v>
      </c>
      <c r="L250" s="22" t="s">
        <v>1425</v>
      </c>
      <c r="M250" s="30" t="s">
        <v>1477</v>
      </c>
      <c r="N250" s="31">
        <f t="shared" si="35"/>
        <v>45246</v>
      </c>
      <c r="O250" s="30">
        <v>45260</v>
      </c>
      <c r="P250" s="32" t="s">
        <v>1433</v>
      </c>
      <c r="Q250" s="12" t="s">
        <v>1434</v>
      </c>
      <c r="R250" s="34"/>
    </row>
    <row r="251" spans="2:18" ht="137.25" hidden="1" customHeight="1">
      <c r="B251" s="55" t="s">
        <v>1435</v>
      </c>
      <c r="C251" s="76" t="str">
        <f t="shared" ca="1" si="34"/>
        <v>終了</v>
      </c>
      <c r="D251" s="21" t="s">
        <v>21</v>
      </c>
      <c r="E251" s="21"/>
      <c r="F251" s="21"/>
      <c r="G251" s="36" t="s">
        <v>1436</v>
      </c>
      <c r="H251" s="27" t="s">
        <v>1437</v>
      </c>
      <c r="I251" s="27" t="s">
        <v>1438</v>
      </c>
      <c r="J251" s="28" t="s">
        <v>1439</v>
      </c>
      <c r="K251" s="29" t="s">
        <v>1440</v>
      </c>
      <c r="L251" s="22" t="s">
        <v>1441</v>
      </c>
      <c r="M251" s="30" t="s">
        <v>1477</v>
      </c>
      <c r="N251" s="31">
        <f t="shared" si="35"/>
        <v>45246</v>
      </c>
      <c r="O251" s="30">
        <v>45260</v>
      </c>
      <c r="P251" s="32" t="s">
        <v>1443</v>
      </c>
      <c r="Q251" s="12" t="s">
        <v>1442</v>
      </c>
      <c r="R251" s="34"/>
    </row>
    <row r="252" spans="2:18" ht="194.25" hidden="1" customHeight="1">
      <c r="B252" s="55" t="s">
        <v>1444</v>
      </c>
      <c r="C252" s="76" t="str">
        <f t="shared" ca="1" si="34"/>
        <v>終了</v>
      </c>
      <c r="D252" s="21"/>
      <c r="E252" s="21" t="s">
        <v>21</v>
      </c>
      <c r="F252" s="21"/>
      <c r="G252" s="36" t="s">
        <v>1445</v>
      </c>
      <c r="H252" s="27" t="s">
        <v>1448</v>
      </c>
      <c r="I252" s="27" t="s">
        <v>1447</v>
      </c>
      <c r="J252" s="28" t="s">
        <v>1354</v>
      </c>
      <c r="K252" s="29" t="s">
        <v>28</v>
      </c>
      <c r="L252" s="22" t="s">
        <v>28</v>
      </c>
      <c r="M252" s="30" t="s">
        <v>1477</v>
      </c>
      <c r="N252" s="31">
        <f t="shared" si="35"/>
        <v>45246</v>
      </c>
      <c r="O252" s="30">
        <v>45260</v>
      </c>
      <c r="P252" s="32" t="s">
        <v>1433</v>
      </c>
      <c r="Q252" s="12" t="s">
        <v>1446</v>
      </c>
      <c r="R252" s="34" t="s">
        <v>1476</v>
      </c>
    </row>
    <row r="253" spans="2:18" ht="106.5" hidden="1" customHeight="1">
      <c r="B253" s="55" t="s">
        <v>1444</v>
      </c>
      <c r="C253" s="76" t="str">
        <f t="shared" ca="1" si="34"/>
        <v>終了</v>
      </c>
      <c r="D253" s="21"/>
      <c r="E253" s="21" t="s">
        <v>21</v>
      </c>
      <c r="F253" s="21"/>
      <c r="G253" s="36" t="s">
        <v>1445</v>
      </c>
      <c r="H253" s="27" t="s">
        <v>1449</v>
      </c>
      <c r="I253" s="27" t="s">
        <v>1450</v>
      </c>
      <c r="J253" s="28" t="s">
        <v>1451</v>
      </c>
      <c r="K253" s="29" t="s">
        <v>28</v>
      </c>
      <c r="L253" s="22" t="s">
        <v>28</v>
      </c>
      <c r="M253" s="30" t="s">
        <v>1477</v>
      </c>
      <c r="N253" s="31">
        <f t="shared" si="35"/>
        <v>45246</v>
      </c>
      <c r="O253" s="30">
        <v>45260</v>
      </c>
      <c r="P253" s="32" t="s">
        <v>1433</v>
      </c>
      <c r="Q253" s="12" t="s">
        <v>1446</v>
      </c>
      <c r="R253" s="34" t="s">
        <v>1476</v>
      </c>
    </row>
    <row r="254" spans="2:18" ht="186.75" hidden="1" customHeight="1">
      <c r="B254" s="55" t="s">
        <v>1444</v>
      </c>
      <c r="C254" s="76" t="str">
        <f t="shared" ca="1" si="34"/>
        <v>終了</v>
      </c>
      <c r="D254" s="21"/>
      <c r="E254" s="21" t="s">
        <v>21</v>
      </c>
      <c r="F254" s="21"/>
      <c r="G254" s="36" t="s">
        <v>1445</v>
      </c>
      <c r="H254" s="27" t="s">
        <v>1452</v>
      </c>
      <c r="I254" s="27" t="s">
        <v>1447</v>
      </c>
      <c r="J254" s="28" t="s">
        <v>1454</v>
      </c>
      <c r="K254" s="29" t="s">
        <v>1453</v>
      </c>
      <c r="L254" s="22" t="s">
        <v>28</v>
      </c>
      <c r="M254" s="30" t="s">
        <v>1477</v>
      </c>
      <c r="N254" s="31">
        <f t="shared" si="35"/>
        <v>45246</v>
      </c>
      <c r="O254" s="30">
        <v>45260</v>
      </c>
      <c r="P254" s="32" t="s">
        <v>1433</v>
      </c>
      <c r="Q254" s="12" t="s">
        <v>1446</v>
      </c>
      <c r="R254" s="34" t="s">
        <v>1476</v>
      </c>
    </row>
    <row r="255" spans="2:18" ht="71.25" hidden="1" customHeight="1">
      <c r="B255" s="55" t="s">
        <v>1455</v>
      </c>
      <c r="C255" s="76" t="str">
        <f t="shared" ca="1" si="34"/>
        <v>終了</v>
      </c>
      <c r="D255" s="21" t="s">
        <v>21</v>
      </c>
      <c r="E255" s="21"/>
      <c r="F255" s="21"/>
      <c r="G255" s="36" t="s">
        <v>1456</v>
      </c>
      <c r="H255" s="27" t="s">
        <v>1457</v>
      </c>
      <c r="I255" s="27" t="s">
        <v>1458</v>
      </c>
      <c r="J255" s="28" t="s">
        <v>1454</v>
      </c>
      <c r="K255" s="29" t="s">
        <v>1441</v>
      </c>
      <c r="L255" s="22" t="s">
        <v>1466</v>
      </c>
      <c r="M255" s="30" t="s">
        <v>1477</v>
      </c>
      <c r="N255" s="31">
        <f t="shared" si="35"/>
        <v>45266</v>
      </c>
      <c r="O255" s="30">
        <v>45280</v>
      </c>
      <c r="P255" s="32" t="s">
        <v>1459</v>
      </c>
      <c r="Q255" s="12" t="s">
        <v>1474</v>
      </c>
      <c r="R255" s="34"/>
    </row>
    <row r="256" spans="2:18" ht="71.25" customHeight="1">
      <c r="B256" s="55" t="s">
        <v>1455</v>
      </c>
      <c r="C256" s="76" t="str">
        <f t="shared" ca="1" si="34"/>
        <v>受付中</v>
      </c>
      <c r="D256" s="21" t="s">
        <v>21</v>
      </c>
      <c r="E256" s="21"/>
      <c r="F256" s="21"/>
      <c r="G256" s="36" t="s">
        <v>1456</v>
      </c>
      <c r="H256" s="27" t="s">
        <v>1460</v>
      </c>
      <c r="I256" s="27" t="s">
        <v>1458</v>
      </c>
      <c r="J256" s="28" t="s">
        <v>1461</v>
      </c>
      <c r="K256" s="29" t="s">
        <v>28</v>
      </c>
      <c r="L256" s="22" t="s">
        <v>1466</v>
      </c>
      <c r="M256" s="30" t="s">
        <v>1477</v>
      </c>
      <c r="N256" s="31">
        <f t="shared" si="35"/>
        <v>45354</v>
      </c>
      <c r="O256" s="30">
        <v>45368</v>
      </c>
      <c r="P256" s="32" t="s">
        <v>1462</v>
      </c>
      <c r="Q256" s="12" t="s">
        <v>1474</v>
      </c>
      <c r="R256" s="34"/>
    </row>
    <row r="257" spans="2:18" ht="87" hidden="1" customHeight="1">
      <c r="B257" s="55" t="s">
        <v>1463</v>
      </c>
      <c r="C257" s="76" t="str">
        <f t="shared" ca="1" si="34"/>
        <v>終了</v>
      </c>
      <c r="D257" s="21"/>
      <c r="E257" s="21" t="s">
        <v>21</v>
      </c>
      <c r="F257" s="21"/>
      <c r="G257" s="36" t="s">
        <v>1464</v>
      </c>
      <c r="H257" s="27" t="s">
        <v>1465</v>
      </c>
      <c r="I257" s="27" t="s">
        <v>1467</v>
      </c>
      <c r="J257" s="28" t="s">
        <v>1468</v>
      </c>
      <c r="K257" s="29" t="s">
        <v>28</v>
      </c>
      <c r="L257" s="22" t="s">
        <v>1466</v>
      </c>
      <c r="M257" s="30" t="s">
        <v>1477</v>
      </c>
      <c r="N257" s="31">
        <f t="shared" si="35"/>
        <v>45232</v>
      </c>
      <c r="O257" s="30">
        <v>45246</v>
      </c>
      <c r="P257" s="32" t="s">
        <v>1469</v>
      </c>
      <c r="Q257" s="12" t="s">
        <v>1475</v>
      </c>
      <c r="R257" s="34" t="s">
        <v>1473</v>
      </c>
    </row>
    <row r="258" spans="2:18" ht="71.25" hidden="1" customHeight="1">
      <c r="B258" s="55" t="s">
        <v>1463</v>
      </c>
      <c r="C258" s="76" t="str">
        <f t="shared" ca="1" si="34"/>
        <v>終了</v>
      </c>
      <c r="D258" s="21"/>
      <c r="E258" s="21" t="s">
        <v>21</v>
      </c>
      <c r="F258" s="21"/>
      <c r="G258" s="36" t="s">
        <v>1464</v>
      </c>
      <c r="H258" s="27" t="s">
        <v>1470</v>
      </c>
      <c r="I258" s="27" t="s">
        <v>1471</v>
      </c>
      <c r="J258" s="28" t="s">
        <v>1354</v>
      </c>
      <c r="K258" s="29" t="s">
        <v>1472</v>
      </c>
      <c r="L258" s="22" t="s">
        <v>1466</v>
      </c>
      <c r="M258" s="30" t="s">
        <v>1477</v>
      </c>
      <c r="N258" s="31">
        <f t="shared" si="35"/>
        <v>45232</v>
      </c>
      <c r="O258" s="30">
        <v>45246</v>
      </c>
      <c r="P258" s="32" t="s">
        <v>1469</v>
      </c>
      <c r="Q258" s="12" t="s">
        <v>1475</v>
      </c>
      <c r="R258" s="34" t="s">
        <v>1473</v>
      </c>
    </row>
    <row r="259" spans="2:18" ht="71.25" hidden="1" customHeight="1">
      <c r="B259" s="55" t="s">
        <v>1478</v>
      </c>
      <c r="C259" s="76" t="str">
        <f t="shared" ca="1" si="34"/>
        <v>終了</v>
      </c>
      <c r="D259" s="21"/>
      <c r="E259" s="21"/>
      <c r="F259" s="21" t="s">
        <v>21</v>
      </c>
      <c r="G259" s="36" t="s">
        <v>1479</v>
      </c>
      <c r="H259" s="27" t="s">
        <v>1480</v>
      </c>
      <c r="I259" s="27" t="s">
        <v>1481</v>
      </c>
      <c r="J259" s="28" t="s">
        <v>1482</v>
      </c>
      <c r="K259" s="29" t="s">
        <v>1483</v>
      </c>
      <c r="L259" s="22" t="s">
        <v>1484</v>
      </c>
      <c r="M259" s="30" t="s">
        <v>28</v>
      </c>
      <c r="N259" s="31">
        <f t="shared" si="35"/>
        <v>45223</v>
      </c>
      <c r="O259" s="30">
        <v>45237</v>
      </c>
      <c r="P259" s="32" t="s">
        <v>1485</v>
      </c>
      <c r="Q259" s="12" t="s">
        <v>1486</v>
      </c>
      <c r="R259" s="34"/>
    </row>
    <row r="260" spans="2:18" ht="71.25" hidden="1" customHeight="1">
      <c r="B260" s="55" t="s">
        <v>1524</v>
      </c>
      <c r="C260" s="76" t="s">
        <v>1735</v>
      </c>
      <c r="D260" s="21"/>
      <c r="E260" s="21" t="s">
        <v>21</v>
      </c>
      <c r="F260" s="21"/>
      <c r="G260" s="36" t="s">
        <v>1519</v>
      </c>
      <c r="H260" s="27" t="s">
        <v>1520</v>
      </c>
      <c r="I260" s="27" t="s">
        <v>1521</v>
      </c>
      <c r="J260" s="28" t="s">
        <v>1522</v>
      </c>
      <c r="K260" s="29" t="s">
        <v>1523</v>
      </c>
      <c r="L260" s="22" t="s">
        <v>28</v>
      </c>
      <c r="M260" s="30" t="s">
        <v>28</v>
      </c>
      <c r="N260" s="31">
        <f t="shared" si="35"/>
        <v>45236</v>
      </c>
      <c r="O260" s="30">
        <v>45250</v>
      </c>
      <c r="P260" s="32" t="s">
        <v>1527</v>
      </c>
      <c r="Q260" s="12" t="s">
        <v>1745</v>
      </c>
      <c r="R260" s="34"/>
    </row>
    <row r="261" spans="2:18" ht="116.25" hidden="1" customHeight="1">
      <c r="B261" s="55" t="s">
        <v>1524</v>
      </c>
      <c r="C261" s="76" t="s">
        <v>1735</v>
      </c>
      <c r="D261" s="21"/>
      <c r="E261" s="21" t="s">
        <v>21</v>
      </c>
      <c r="F261" s="21"/>
      <c r="G261" s="36" t="s">
        <v>1519</v>
      </c>
      <c r="H261" s="27" t="s">
        <v>1525</v>
      </c>
      <c r="I261" s="27" t="s">
        <v>1526</v>
      </c>
      <c r="J261" s="28" t="s">
        <v>1412</v>
      </c>
      <c r="K261" s="29" t="s">
        <v>1523</v>
      </c>
      <c r="L261" s="22" t="s">
        <v>28</v>
      </c>
      <c r="M261" s="30" t="s">
        <v>28</v>
      </c>
      <c r="N261" s="31">
        <f t="shared" si="35"/>
        <v>45236</v>
      </c>
      <c r="O261" s="30">
        <v>45250</v>
      </c>
      <c r="P261" s="32" t="s">
        <v>1527</v>
      </c>
      <c r="Q261" s="12" t="s">
        <v>1745</v>
      </c>
      <c r="R261" s="34"/>
    </row>
    <row r="262" spans="2:18" ht="102.75" customHeight="1">
      <c r="B262" s="55" t="s">
        <v>1494</v>
      </c>
      <c r="C262" s="76" t="str">
        <f t="shared" ca="1" si="34"/>
        <v>受付中</v>
      </c>
      <c r="D262" s="21" t="s">
        <v>21</v>
      </c>
      <c r="E262" s="21"/>
      <c r="F262" s="21"/>
      <c r="G262" s="36" t="s">
        <v>1487</v>
      </c>
      <c r="H262" s="27" t="s">
        <v>1488</v>
      </c>
      <c r="I262" s="27" t="s">
        <v>1489</v>
      </c>
      <c r="J262" s="28" t="s">
        <v>1490</v>
      </c>
      <c r="K262" s="29" t="s">
        <v>1491</v>
      </c>
      <c r="L262" s="22" t="s">
        <v>1492</v>
      </c>
      <c r="M262" s="30">
        <v>45261</v>
      </c>
      <c r="N262" s="31">
        <f t="shared" si="35"/>
        <v>45337</v>
      </c>
      <c r="O262" s="30">
        <v>45351</v>
      </c>
      <c r="P262" s="32" t="s">
        <v>1493</v>
      </c>
      <c r="Q262" s="12" t="s">
        <v>1495</v>
      </c>
      <c r="R262" s="34"/>
    </row>
    <row r="263" spans="2:18" ht="210" hidden="1" customHeight="1">
      <c r="B263" s="55" t="s">
        <v>1528</v>
      </c>
      <c r="C263" s="76" t="str">
        <f t="shared" ca="1" si="34"/>
        <v>終了</v>
      </c>
      <c r="D263" s="21" t="s">
        <v>21</v>
      </c>
      <c r="E263" s="21"/>
      <c r="F263" s="21"/>
      <c r="G263" s="36" t="s">
        <v>1496</v>
      </c>
      <c r="H263" s="27" t="s">
        <v>1497</v>
      </c>
      <c r="I263" s="27" t="s">
        <v>1498</v>
      </c>
      <c r="J263" s="28" t="s">
        <v>1499</v>
      </c>
      <c r="K263" s="29" t="s">
        <v>1500</v>
      </c>
      <c r="L263" s="22" t="s">
        <v>1501</v>
      </c>
      <c r="M263" s="30"/>
      <c r="N263" s="31">
        <f t="shared" si="35"/>
        <v>45277</v>
      </c>
      <c r="O263" s="30">
        <v>45291</v>
      </c>
      <c r="P263" s="32" t="s">
        <v>1503</v>
      </c>
      <c r="Q263" s="12" t="s">
        <v>1502</v>
      </c>
      <c r="R263" s="34"/>
    </row>
    <row r="264" spans="2:18" ht="163.5" hidden="1" customHeight="1">
      <c r="B264" s="55" t="s">
        <v>1516</v>
      </c>
      <c r="C264" s="76" t="str">
        <f t="shared" ref="C264:C274" ca="1" si="38">IF($B$1&gt;O264, "終了", IF(O264 - $B$1 &lt;= 14, "要問合", "受付中"))</f>
        <v>終了</v>
      </c>
      <c r="D264" s="21" t="s">
        <v>21</v>
      </c>
      <c r="E264" s="21"/>
      <c r="F264" s="21"/>
      <c r="G264" s="36" t="s">
        <v>1504</v>
      </c>
      <c r="H264" s="27" t="s">
        <v>1505</v>
      </c>
      <c r="I264" s="27" t="s">
        <v>1509</v>
      </c>
      <c r="J264" s="28" t="s">
        <v>1506</v>
      </c>
      <c r="K264" s="29" t="s">
        <v>28</v>
      </c>
      <c r="L264" s="29" t="s">
        <v>28</v>
      </c>
      <c r="M264" s="30"/>
      <c r="N264" s="31">
        <f t="shared" ref="N264:N274" si="39">O264-14</f>
        <v>45268</v>
      </c>
      <c r="O264" s="30">
        <v>45282</v>
      </c>
      <c r="P264" s="32" t="s">
        <v>548</v>
      </c>
      <c r="Q264" s="12" t="s">
        <v>1541</v>
      </c>
      <c r="R264" s="34"/>
    </row>
    <row r="265" spans="2:18" ht="71.25" hidden="1" customHeight="1">
      <c r="B265" s="55" t="s">
        <v>1517</v>
      </c>
      <c r="C265" s="76" t="str">
        <f t="shared" ca="1" si="38"/>
        <v>終了</v>
      </c>
      <c r="D265" s="21" t="s">
        <v>21</v>
      </c>
      <c r="E265" s="21"/>
      <c r="F265" s="21"/>
      <c r="G265" s="36" t="s">
        <v>1504</v>
      </c>
      <c r="H265" s="27" t="s">
        <v>1507</v>
      </c>
      <c r="I265" s="29" t="s">
        <v>1510</v>
      </c>
      <c r="J265" s="28" t="s">
        <v>1508</v>
      </c>
      <c r="K265" s="29" t="s">
        <v>1514</v>
      </c>
      <c r="L265" s="22" t="s">
        <v>1553</v>
      </c>
      <c r="M265" s="30"/>
      <c r="N265" s="31">
        <f t="shared" si="39"/>
        <v>45268</v>
      </c>
      <c r="O265" s="30">
        <v>45282</v>
      </c>
      <c r="P265" s="32" t="s">
        <v>548</v>
      </c>
      <c r="Q265" s="12" t="s">
        <v>1542</v>
      </c>
      <c r="R265" s="34"/>
    </row>
    <row r="266" spans="2:18" ht="142.5" hidden="1" customHeight="1">
      <c r="B266" s="55" t="s">
        <v>1518</v>
      </c>
      <c r="C266" s="76" t="str">
        <f t="shared" ca="1" si="38"/>
        <v>終了</v>
      </c>
      <c r="D266" s="21" t="s">
        <v>21</v>
      </c>
      <c r="E266" s="21"/>
      <c r="F266" s="21"/>
      <c r="G266" s="36" t="s">
        <v>1504</v>
      </c>
      <c r="H266" s="27" t="s">
        <v>1511</v>
      </c>
      <c r="I266" s="27" t="s">
        <v>1512</v>
      </c>
      <c r="J266" s="28" t="s">
        <v>1513</v>
      </c>
      <c r="K266" s="29" t="s">
        <v>1515</v>
      </c>
      <c r="L266" s="22" t="s">
        <v>1553</v>
      </c>
      <c r="M266" s="30"/>
      <c r="N266" s="31">
        <f t="shared" si="39"/>
        <v>45268</v>
      </c>
      <c r="O266" s="30">
        <v>45282</v>
      </c>
      <c r="P266" s="32" t="s">
        <v>548</v>
      </c>
      <c r="Q266" s="12" t="s">
        <v>1543</v>
      </c>
      <c r="R266" s="34"/>
    </row>
    <row r="267" spans="2:18" ht="138.75" customHeight="1">
      <c r="B267" s="55" t="s">
        <v>1529</v>
      </c>
      <c r="C267" s="76" t="str">
        <f t="shared" ca="1" si="38"/>
        <v>受付中</v>
      </c>
      <c r="D267" s="21"/>
      <c r="E267" s="21" t="s">
        <v>21</v>
      </c>
      <c r="F267" s="21"/>
      <c r="G267" s="36" t="s">
        <v>1530</v>
      </c>
      <c r="H267" s="27" t="s">
        <v>1531</v>
      </c>
      <c r="I267" s="27" t="s">
        <v>1532</v>
      </c>
      <c r="J267" s="28" t="s">
        <v>1533</v>
      </c>
      <c r="K267" s="29" t="s">
        <v>1534</v>
      </c>
      <c r="L267" s="22" t="s">
        <v>1553</v>
      </c>
      <c r="M267" s="30"/>
      <c r="N267" s="31">
        <f t="shared" si="39"/>
        <v>45330</v>
      </c>
      <c r="O267" s="30">
        <v>45344</v>
      </c>
      <c r="P267" s="32" t="s">
        <v>1535</v>
      </c>
      <c r="Q267" s="12" t="s">
        <v>1544</v>
      </c>
      <c r="R267" s="34"/>
    </row>
    <row r="268" spans="2:18" ht="153.75" hidden="1" customHeight="1">
      <c r="B268" s="55" t="s">
        <v>1536</v>
      </c>
      <c r="C268" s="76" t="str">
        <f t="shared" ca="1" si="38"/>
        <v>終了</v>
      </c>
      <c r="D268" s="21"/>
      <c r="E268" s="21"/>
      <c r="F268" s="21" t="s">
        <v>21</v>
      </c>
      <c r="G268" s="36" t="s">
        <v>1537</v>
      </c>
      <c r="H268" s="27" t="s">
        <v>1538</v>
      </c>
      <c r="I268" s="27" t="s">
        <v>1539</v>
      </c>
      <c r="J268" s="28" t="s">
        <v>1540</v>
      </c>
      <c r="K268" s="29" t="s">
        <v>1534</v>
      </c>
      <c r="L268" s="22" t="s">
        <v>1534</v>
      </c>
      <c r="M268" s="30"/>
      <c r="N268" s="31">
        <f t="shared" si="39"/>
        <v>45247</v>
      </c>
      <c r="O268" s="30">
        <v>45261</v>
      </c>
      <c r="P268" s="32" t="s">
        <v>548</v>
      </c>
      <c r="Q268" s="12" t="s">
        <v>1545</v>
      </c>
      <c r="R268" s="34"/>
    </row>
    <row r="269" spans="2:18" ht="134.25" hidden="1" customHeight="1">
      <c r="B269" s="55" t="s">
        <v>1546</v>
      </c>
      <c r="C269" s="76" t="str">
        <f t="shared" ca="1" si="38"/>
        <v>終了</v>
      </c>
      <c r="D269" s="21"/>
      <c r="E269" s="21" t="s">
        <v>21</v>
      </c>
      <c r="F269" s="21"/>
      <c r="G269" s="36" t="s">
        <v>1547</v>
      </c>
      <c r="H269" s="27" t="s">
        <v>1548</v>
      </c>
      <c r="I269" s="27" t="s">
        <v>1551</v>
      </c>
      <c r="J269" s="69" t="s">
        <v>1552</v>
      </c>
      <c r="K269" s="29" t="s">
        <v>28</v>
      </c>
      <c r="L269" s="22" t="s">
        <v>1550</v>
      </c>
      <c r="M269" s="30"/>
      <c r="N269" s="31">
        <f t="shared" si="39"/>
        <v>45247</v>
      </c>
      <c r="O269" s="30">
        <v>45261</v>
      </c>
      <c r="P269" s="32" t="s">
        <v>117</v>
      </c>
      <c r="Q269" s="12" t="s">
        <v>1549</v>
      </c>
      <c r="R269" s="34"/>
    </row>
    <row r="270" spans="2:18" ht="71.25" hidden="1" customHeight="1">
      <c r="B270" s="55" t="s">
        <v>1554</v>
      </c>
      <c r="C270" s="76" t="str">
        <f t="shared" ca="1" si="38"/>
        <v>終了</v>
      </c>
      <c r="D270" s="21" t="s">
        <v>21</v>
      </c>
      <c r="E270" s="21" t="s">
        <v>21</v>
      </c>
      <c r="F270" s="21"/>
      <c r="G270" s="36" t="s">
        <v>1555</v>
      </c>
      <c r="H270" s="27" t="s">
        <v>1556</v>
      </c>
      <c r="I270" s="27" t="s">
        <v>1557</v>
      </c>
      <c r="J270" s="28" t="s">
        <v>1570</v>
      </c>
      <c r="K270" s="28" t="s">
        <v>1570</v>
      </c>
      <c r="L270" s="28" t="s">
        <v>1570</v>
      </c>
      <c r="M270" s="30"/>
      <c r="N270" s="31">
        <f t="shared" si="39"/>
        <v>45254</v>
      </c>
      <c r="O270" s="30">
        <v>45268</v>
      </c>
      <c r="P270" s="32" t="s">
        <v>1569</v>
      </c>
      <c r="Q270" s="12" t="s">
        <v>1568</v>
      </c>
      <c r="R270" s="34" t="s">
        <v>1567</v>
      </c>
    </row>
    <row r="271" spans="2:18" ht="141.75" hidden="1" customHeight="1">
      <c r="B271" s="55" t="s">
        <v>1554</v>
      </c>
      <c r="C271" s="76" t="str">
        <f t="shared" ca="1" si="38"/>
        <v>終了</v>
      </c>
      <c r="D271" s="21" t="s">
        <v>21</v>
      </c>
      <c r="E271" s="21" t="s">
        <v>21</v>
      </c>
      <c r="F271" s="21"/>
      <c r="G271" s="36" t="s">
        <v>1555</v>
      </c>
      <c r="H271" s="27" t="s">
        <v>1558</v>
      </c>
      <c r="I271" s="27" t="s">
        <v>1559</v>
      </c>
      <c r="J271" s="28" t="s">
        <v>1570</v>
      </c>
      <c r="K271" s="28" t="s">
        <v>1570</v>
      </c>
      <c r="L271" s="28" t="s">
        <v>1570</v>
      </c>
      <c r="M271" s="30"/>
      <c r="N271" s="31">
        <f t="shared" si="39"/>
        <v>45254</v>
      </c>
      <c r="O271" s="30">
        <v>45268</v>
      </c>
      <c r="P271" s="32" t="s">
        <v>1569</v>
      </c>
      <c r="Q271" s="12" t="s">
        <v>1568</v>
      </c>
      <c r="R271" s="34" t="s">
        <v>1567</v>
      </c>
    </row>
    <row r="272" spans="2:18" ht="113.25" hidden="1" customHeight="1">
      <c r="B272" s="55" t="s">
        <v>1554</v>
      </c>
      <c r="C272" s="76" t="str">
        <f t="shared" ca="1" si="38"/>
        <v>終了</v>
      </c>
      <c r="D272" s="21" t="s">
        <v>21</v>
      </c>
      <c r="E272" s="21" t="s">
        <v>21</v>
      </c>
      <c r="F272" s="21"/>
      <c r="G272" s="36" t="s">
        <v>1555</v>
      </c>
      <c r="H272" s="27" t="s">
        <v>1560</v>
      </c>
      <c r="I272" s="27" t="s">
        <v>1561</v>
      </c>
      <c r="J272" s="28" t="s">
        <v>1570</v>
      </c>
      <c r="K272" s="28" t="s">
        <v>1570</v>
      </c>
      <c r="L272" s="28" t="s">
        <v>1570</v>
      </c>
      <c r="M272" s="30"/>
      <c r="N272" s="31">
        <f t="shared" si="39"/>
        <v>45254</v>
      </c>
      <c r="O272" s="30">
        <v>45268</v>
      </c>
      <c r="P272" s="32" t="s">
        <v>1569</v>
      </c>
      <c r="Q272" s="12" t="s">
        <v>1568</v>
      </c>
      <c r="R272" s="34" t="s">
        <v>1567</v>
      </c>
    </row>
    <row r="273" spans="2:18" ht="71.25" hidden="1" customHeight="1">
      <c r="B273" s="55" t="s">
        <v>1554</v>
      </c>
      <c r="C273" s="76" t="str">
        <f t="shared" ca="1" si="38"/>
        <v>終了</v>
      </c>
      <c r="D273" s="21" t="s">
        <v>21</v>
      </c>
      <c r="E273" s="21" t="s">
        <v>21</v>
      </c>
      <c r="F273" s="21"/>
      <c r="G273" s="36" t="s">
        <v>1555</v>
      </c>
      <c r="H273" s="27" t="s">
        <v>1562</v>
      </c>
      <c r="I273" s="27" t="s">
        <v>1564</v>
      </c>
      <c r="J273" s="28" t="s">
        <v>1570</v>
      </c>
      <c r="K273" s="28" t="s">
        <v>1570</v>
      </c>
      <c r="L273" s="28" t="s">
        <v>1570</v>
      </c>
      <c r="M273" s="30"/>
      <c r="N273" s="31">
        <f t="shared" si="39"/>
        <v>45254</v>
      </c>
      <c r="O273" s="30">
        <v>45268</v>
      </c>
      <c r="P273" s="32" t="s">
        <v>1569</v>
      </c>
      <c r="Q273" s="12" t="s">
        <v>1568</v>
      </c>
      <c r="R273" s="34" t="s">
        <v>1567</v>
      </c>
    </row>
    <row r="274" spans="2:18" ht="71.25" hidden="1" customHeight="1">
      <c r="B274" s="55" t="s">
        <v>1554</v>
      </c>
      <c r="C274" s="76" t="str">
        <f t="shared" ca="1" si="38"/>
        <v>終了</v>
      </c>
      <c r="D274" s="21" t="s">
        <v>21</v>
      </c>
      <c r="E274" s="21" t="s">
        <v>21</v>
      </c>
      <c r="F274" s="21"/>
      <c r="G274" s="36" t="s">
        <v>1555</v>
      </c>
      <c r="H274" s="27" t="s">
        <v>1563</v>
      </c>
      <c r="I274" s="27" t="s">
        <v>1572</v>
      </c>
      <c r="J274" s="28" t="s">
        <v>1570</v>
      </c>
      <c r="K274" s="28" t="s">
        <v>1570</v>
      </c>
      <c r="L274" s="28" t="s">
        <v>1570</v>
      </c>
      <c r="M274" s="30"/>
      <c r="N274" s="31">
        <f t="shared" si="39"/>
        <v>45254</v>
      </c>
      <c r="O274" s="30">
        <v>45268</v>
      </c>
      <c r="P274" s="32" t="s">
        <v>1569</v>
      </c>
      <c r="Q274" s="12" t="s">
        <v>1568</v>
      </c>
      <c r="R274" s="34" t="s">
        <v>1567</v>
      </c>
    </row>
    <row r="275" spans="2:18" ht="71.25" hidden="1" customHeight="1">
      <c r="B275" s="55" t="s">
        <v>1554</v>
      </c>
      <c r="C275" s="76" t="str">
        <f t="shared" ref="C275:C295" ca="1" si="40">IF($B$1&gt;O275, "終了", IF(O275 - $B$1 &lt;= 14, "要問合", "受付中"))</f>
        <v>終了</v>
      </c>
      <c r="D275" s="21" t="s">
        <v>21</v>
      </c>
      <c r="E275" s="21" t="s">
        <v>21</v>
      </c>
      <c r="F275" s="21"/>
      <c r="G275" s="36" t="s">
        <v>1555</v>
      </c>
      <c r="H275" s="27" t="s">
        <v>1565</v>
      </c>
      <c r="I275" s="27" t="s">
        <v>1566</v>
      </c>
      <c r="J275" s="28" t="s">
        <v>1570</v>
      </c>
      <c r="K275" s="28" t="s">
        <v>1570</v>
      </c>
      <c r="L275" s="28" t="s">
        <v>1570</v>
      </c>
      <c r="M275" s="30"/>
      <c r="N275" s="31">
        <f t="shared" ref="N275:N295" si="41">O275-14</f>
        <v>45254</v>
      </c>
      <c r="O275" s="30">
        <v>45268</v>
      </c>
      <c r="P275" s="32" t="s">
        <v>1569</v>
      </c>
      <c r="Q275" s="12" t="s">
        <v>1568</v>
      </c>
      <c r="R275" s="34" t="s">
        <v>1567</v>
      </c>
    </row>
    <row r="276" spans="2:18" ht="204" hidden="1" customHeight="1">
      <c r="B276" s="55" t="s">
        <v>1573</v>
      </c>
      <c r="C276" s="76" t="s">
        <v>1675</v>
      </c>
      <c r="D276" s="21" t="s">
        <v>21</v>
      </c>
      <c r="E276" s="21" t="s">
        <v>21</v>
      </c>
      <c r="F276" s="21"/>
      <c r="G276" s="36" t="s">
        <v>1574</v>
      </c>
      <c r="H276" s="27" t="s">
        <v>1575</v>
      </c>
      <c r="I276" s="83" t="s">
        <v>1645</v>
      </c>
      <c r="J276" s="28" t="s">
        <v>1646</v>
      </c>
      <c r="K276" s="29" t="s">
        <v>1576</v>
      </c>
      <c r="L276" s="22" t="s">
        <v>1647</v>
      </c>
      <c r="M276" s="30"/>
      <c r="N276" s="31">
        <f t="shared" si="41"/>
        <v>45250</v>
      </c>
      <c r="O276" s="30">
        <v>45264</v>
      </c>
      <c r="P276" s="32" t="s">
        <v>548</v>
      </c>
      <c r="Q276" s="12" t="s">
        <v>1577</v>
      </c>
      <c r="R276" s="34" t="s">
        <v>1650</v>
      </c>
    </row>
    <row r="277" spans="2:18" ht="120" hidden="1" customHeight="1">
      <c r="B277" s="55" t="s">
        <v>1573</v>
      </c>
      <c r="C277" s="76" t="s">
        <v>1675</v>
      </c>
      <c r="D277" s="21" t="s">
        <v>21</v>
      </c>
      <c r="E277" s="21" t="s">
        <v>21</v>
      </c>
      <c r="F277" s="21"/>
      <c r="G277" s="36" t="s">
        <v>1574</v>
      </c>
      <c r="H277" s="27" t="s">
        <v>1575</v>
      </c>
      <c r="I277" s="83" t="s">
        <v>1655</v>
      </c>
      <c r="J277" s="28" t="s">
        <v>1648</v>
      </c>
      <c r="K277" s="29" t="s">
        <v>28</v>
      </c>
      <c r="L277" s="22" t="s">
        <v>1647</v>
      </c>
      <c r="M277" s="30"/>
      <c r="N277" s="31">
        <f t="shared" ref="N277:N282" si="42">O277-14</f>
        <v>45250</v>
      </c>
      <c r="O277" s="30">
        <v>45264</v>
      </c>
      <c r="P277" s="32" t="s">
        <v>548</v>
      </c>
      <c r="Q277" s="12" t="s">
        <v>1577</v>
      </c>
      <c r="R277" s="34" t="s">
        <v>1650</v>
      </c>
    </row>
    <row r="278" spans="2:18" ht="77.25" hidden="1" customHeight="1">
      <c r="B278" s="55" t="s">
        <v>1573</v>
      </c>
      <c r="C278" s="76" t="s">
        <v>1675</v>
      </c>
      <c r="D278" s="21" t="s">
        <v>21</v>
      </c>
      <c r="E278" s="21" t="s">
        <v>21</v>
      </c>
      <c r="F278" s="21"/>
      <c r="G278" s="36" t="s">
        <v>1574</v>
      </c>
      <c r="H278" s="27" t="s">
        <v>1575</v>
      </c>
      <c r="I278" s="83" t="s">
        <v>1656</v>
      </c>
      <c r="J278" s="28" t="s">
        <v>1648</v>
      </c>
      <c r="K278" s="29" t="s">
        <v>28</v>
      </c>
      <c r="L278" s="22" t="s">
        <v>1647</v>
      </c>
      <c r="M278" s="30"/>
      <c r="N278" s="31">
        <f t="shared" si="42"/>
        <v>45250</v>
      </c>
      <c r="O278" s="30">
        <v>45264</v>
      </c>
      <c r="P278" s="32" t="s">
        <v>548</v>
      </c>
      <c r="Q278" s="12" t="s">
        <v>1577</v>
      </c>
      <c r="R278" s="34" t="s">
        <v>1650</v>
      </c>
    </row>
    <row r="279" spans="2:18" ht="103.5" hidden="1" customHeight="1">
      <c r="B279" s="55" t="s">
        <v>1573</v>
      </c>
      <c r="C279" s="76" t="s">
        <v>1675</v>
      </c>
      <c r="D279" s="21" t="s">
        <v>21</v>
      </c>
      <c r="E279" s="21" t="s">
        <v>21</v>
      </c>
      <c r="F279" s="21"/>
      <c r="G279" s="36" t="s">
        <v>1574</v>
      </c>
      <c r="H279" s="27" t="s">
        <v>1575</v>
      </c>
      <c r="I279" s="83" t="s">
        <v>1657</v>
      </c>
      <c r="J279" s="28" t="s">
        <v>1648</v>
      </c>
      <c r="K279" s="29" t="s">
        <v>28</v>
      </c>
      <c r="L279" s="22" t="s">
        <v>1647</v>
      </c>
      <c r="M279" s="30"/>
      <c r="N279" s="31">
        <f t="shared" si="42"/>
        <v>45250</v>
      </c>
      <c r="O279" s="30">
        <v>45264</v>
      </c>
      <c r="P279" s="32" t="s">
        <v>548</v>
      </c>
      <c r="Q279" s="12" t="s">
        <v>1577</v>
      </c>
      <c r="R279" s="34" t="s">
        <v>1650</v>
      </c>
    </row>
    <row r="280" spans="2:18" ht="105.75" hidden="1" customHeight="1">
      <c r="B280" s="55" t="s">
        <v>1573</v>
      </c>
      <c r="C280" s="76" t="s">
        <v>1675</v>
      </c>
      <c r="D280" s="21" t="s">
        <v>21</v>
      </c>
      <c r="E280" s="21" t="s">
        <v>21</v>
      </c>
      <c r="F280" s="21"/>
      <c r="G280" s="36" t="s">
        <v>1574</v>
      </c>
      <c r="H280" s="27" t="s">
        <v>1575</v>
      </c>
      <c r="I280" s="83" t="s">
        <v>1658</v>
      </c>
      <c r="J280" s="28" t="s">
        <v>1648</v>
      </c>
      <c r="K280" s="29" t="s">
        <v>28</v>
      </c>
      <c r="L280" s="22" t="s">
        <v>1647</v>
      </c>
      <c r="M280" s="30"/>
      <c r="N280" s="31">
        <f t="shared" si="42"/>
        <v>45250</v>
      </c>
      <c r="O280" s="30">
        <v>45264</v>
      </c>
      <c r="P280" s="32" t="s">
        <v>548</v>
      </c>
      <c r="Q280" s="12" t="s">
        <v>1577</v>
      </c>
      <c r="R280" s="34" t="s">
        <v>1650</v>
      </c>
    </row>
    <row r="281" spans="2:18" ht="152.25" hidden="1" customHeight="1">
      <c r="B281" s="55" t="s">
        <v>1573</v>
      </c>
      <c r="C281" s="76" t="s">
        <v>1675</v>
      </c>
      <c r="D281" s="21" t="s">
        <v>21</v>
      </c>
      <c r="E281" s="21" t="s">
        <v>21</v>
      </c>
      <c r="F281" s="21"/>
      <c r="G281" s="36" t="s">
        <v>1574</v>
      </c>
      <c r="H281" s="27" t="s">
        <v>1575</v>
      </c>
      <c r="I281" s="83" t="s">
        <v>1654</v>
      </c>
      <c r="J281" s="28" t="s">
        <v>1648</v>
      </c>
      <c r="K281" s="29" t="s">
        <v>28</v>
      </c>
      <c r="L281" s="22" t="s">
        <v>1647</v>
      </c>
      <c r="M281" s="30"/>
      <c r="N281" s="31">
        <f t="shared" si="42"/>
        <v>45250</v>
      </c>
      <c r="O281" s="30">
        <v>45264</v>
      </c>
      <c r="P281" s="32" t="s">
        <v>548</v>
      </c>
      <c r="Q281" s="12" t="s">
        <v>1577</v>
      </c>
      <c r="R281" s="34" t="s">
        <v>1650</v>
      </c>
    </row>
    <row r="282" spans="2:18" ht="120.75" hidden="1" customHeight="1">
      <c r="B282" s="55" t="s">
        <v>1573</v>
      </c>
      <c r="C282" s="76" t="s">
        <v>1675</v>
      </c>
      <c r="D282" s="21" t="s">
        <v>21</v>
      </c>
      <c r="E282" s="21" t="s">
        <v>21</v>
      </c>
      <c r="F282" s="21"/>
      <c r="G282" s="36" t="s">
        <v>1574</v>
      </c>
      <c r="H282" s="27" t="s">
        <v>1575</v>
      </c>
      <c r="I282" s="83" t="s">
        <v>1653</v>
      </c>
      <c r="J282" s="28" t="s">
        <v>1649</v>
      </c>
      <c r="K282" s="29" t="s">
        <v>28</v>
      </c>
      <c r="L282" s="22" t="s">
        <v>1647</v>
      </c>
      <c r="M282" s="30"/>
      <c r="N282" s="31">
        <f t="shared" si="42"/>
        <v>45250</v>
      </c>
      <c r="O282" s="30">
        <v>45264</v>
      </c>
      <c r="P282" s="32" t="s">
        <v>548</v>
      </c>
      <c r="Q282" s="12" t="s">
        <v>1577</v>
      </c>
      <c r="R282" s="34" t="s">
        <v>1650</v>
      </c>
    </row>
    <row r="283" spans="2:18" ht="171" hidden="1" customHeight="1">
      <c r="B283" s="55" t="s">
        <v>1573</v>
      </c>
      <c r="C283" s="76" t="s">
        <v>1675</v>
      </c>
      <c r="D283" s="21" t="s">
        <v>21</v>
      </c>
      <c r="E283" s="21" t="s">
        <v>21</v>
      </c>
      <c r="F283" s="21"/>
      <c r="G283" s="36" t="s">
        <v>1574</v>
      </c>
      <c r="H283" s="27" t="s">
        <v>1575</v>
      </c>
      <c r="I283" s="83" t="s">
        <v>1652</v>
      </c>
      <c r="J283" s="28" t="s">
        <v>1651</v>
      </c>
      <c r="K283" s="29" t="s">
        <v>28</v>
      </c>
      <c r="L283" s="22" t="s">
        <v>1647</v>
      </c>
      <c r="M283" s="30"/>
      <c r="N283" s="31">
        <f t="shared" ref="N283" si="43">O283-14</f>
        <v>45250</v>
      </c>
      <c r="O283" s="30">
        <v>45264</v>
      </c>
      <c r="P283" s="32" t="s">
        <v>548</v>
      </c>
      <c r="Q283" s="12" t="s">
        <v>1577</v>
      </c>
      <c r="R283" s="34"/>
    </row>
    <row r="284" spans="2:18" ht="71.25" hidden="1" customHeight="1">
      <c r="B284" s="55" t="s">
        <v>1582</v>
      </c>
      <c r="C284" s="76" t="str">
        <f t="shared" ca="1" si="40"/>
        <v>要問合</v>
      </c>
      <c r="D284" s="21" t="s">
        <v>21</v>
      </c>
      <c r="E284" s="21"/>
      <c r="F284" s="21"/>
      <c r="G284" s="36" t="s">
        <v>1578</v>
      </c>
      <c r="H284" s="27" t="s">
        <v>1349</v>
      </c>
      <c r="I284" s="27" t="s">
        <v>1579</v>
      </c>
      <c r="J284" s="28" t="s">
        <v>1355</v>
      </c>
      <c r="K284" s="29" t="s">
        <v>1580</v>
      </c>
      <c r="L284" s="22" t="s">
        <v>28</v>
      </c>
      <c r="M284" s="30"/>
      <c r="N284" s="31">
        <f t="shared" si="41"/>
        <v>45308</v>
      </c>
      <c r="O284" s="30">
        <v>45322</v>
      </c>
      <c r="P284" s="32" t="s">
        <v>1581</v>
      </c>
      <c r="Q284" s="12" t="s">
        <v>1676</v>
      </c>
      <c r="R284" s="34"/>
    </row>
    <row r="285" spans="2:18" ht="153" hidden="1" customHeight="1">
      <c r="B285" s="55" t="s">
        <v>1583</v>
      </c>
      <c r="C285" s="76" t="str">
        <f t="shared" ca="1" si="40"/>
        <v>要問合</v>
      </c>
      <c r="D285" s="21" t="s">
        <v>21</v>
      </c>
      <c r="E285" s="21" t="s">
        <v>21</v>
      </c>
      <c r="F285" s="21" t="s">
        <v>21</v>
      </c>
      <c r="G285" s="36" t="s">
        <v>1585</v>
      </c>
      <c r="H285" s="27" t="s">
        <v>1586</v>
      </c>
      <c r="I285" s="27" t="s">
        <v>1659</v>
      </c>
      <c r="J285" s="28" t="s">
        <v>1588</v>
      </c>
      <c r="K285" s="29" t="s">
        <v>1661</v>
      </c>
      <c r="L285" s="22" t="s">
        <v>1660</v>
      </c>
      <c r="M285" s="30"/>
      <c r="N285" s="31">
        <f t="shared" si="41"/>
        <v>45308</v>
      </c>
      <c r="O285" s="30">
        <v>45322</v>
      </c>
      <c r="P285" s="32" t="s">
        <v>1589</v>
      </c>
      <c r="Q285" s="12" t="s">
        <v>1587</v>
      </c>
      <c r="R285" s="34"/>
    </row>
    <row r="286" spans="2:18" ht="252.75" hidden="1" customHeight="1">
      <c r="B286" s="55" t="s">
        <v>1584</v>
      </c>
      <c r="C286" s="76" t="str">
        <f t="shared" ca="1" si="40"/>
        <v>終了</v>
      </c>
      <c r="D286" s="21" t="s">
        <v>21</v>
      </c>
      <c r="E286" s="21" t="s">
        <v>21</v>
      </c>
      <c r="F286" s="21" t="s">
        <v>21</v>
      </c>
      <c r="G286" s="36" t="s">
        <v>1591</v>
      </c>
      <c r="H286" s="27" t="s">
        <v>1592</v>
      </c>
      <c r="I286" s="27" t="s">
        <v>1662</v>
      </c>
      <c r="J286" s="28" t="s">
        <v>1593</v>
      </c>
      <c r="K286" s="29" t="s">
        <v>1594</v>
      </c>
      <c r="L286" s="22" t="s">
        <v>28</v>
      </c>
      <c r="M286" s="30">
        <v>45245</v>
      </c>
      <c r="N286" s="31">
        <f t="shared" si="41"/>
        <v>45292</v>
      </c>
      <c r="O286" s="30">
        <v>45306</v>
      </c>
      <c r="P286" s="32" t="s">
        <v>1595</v>
      </c>
      <c r="Q286" s="12" t="s">
        <v>1664</v>
      </c>
      <c r="R286" s="34"/>
    </row>
    <row r="287" spans="2:18" ht="409.5" hidden="1" customHeight="1">
      <c r="B287" s="55" t="s">
        <v>1584</v>
      </c>
      <c r="C287" s="76" t="str">
        <f t="shared" ca="1" si="40"/>
        <v>終了</v>
      </c>
      <c r="D287" s="21"/>
      <c r="E287" s="21" t="s">
        <v>21</v>
      </c>
      <c r="F287" s="21"/>
      <c r="G287" s="36" t="s">
        <v>1633</v>
      </c>
      <c r="H287" s="27" t="s">
        <v>1596</v>
      </c>
      <c r="I287" s="83" t="s">
        <v>1663</v>
      </c>
      <c r="J287" s="28" t="s">
        <v>1593</v>
      </c>
      <c r="K287" s="29" t="s">
        <v>1634</v>
      </c>
      <c r="L287" s="22" t="s">
        <v>28</v>
      </c>
      <c r="M287" s="30">
        <v>45245</v>
      </c>
      <c r="N287" s="31">
        <f t="shared" si="41"/>
        <v>45292</v>
      </c>
      <c r="O287" s="30">
        <v>45306</v>
      </c>
      <c r="P287" s="32" t="s">
        <v>117</v>
      </c>
      <c r="Q287" s="12" t="s">
        <v>1664</v>
      </c>
      <c r="R287" s="34"/>
    </row>
    <row r="288" spans="2:18" ht="147.75" customHeight="1">
      <c r="B288" s="55" t="s">
        <v>1590</v>
      </c>
      <c r="C288" s="76" t="str">
        <f t="shared" ca="1" si="40"/>
        <v>受付中</v>
      </c>
      <c r="D288" s="21"/>
      <c r="E288" s="21" t="s">
        <v>1600</v>
      </c>
      <c r="F288" s="21"/>
      <c r="G288" s="36" t="s">
        <v>1598</v>
      </c>
      <c r="H288" s="27" t="s">
        <v>1599</v>
      </c>
      <c r="I288" s="27" t="s">
        <v>1665</v>
      </c>
      <c r="J288" s="28" t="s">
        <v>1601</v>
      </c>
      <c r="K288" s="36" t="s">
        <v>1666</v>
      </c>
      <c r="L288" s="22" t="s">
        <v>1594</v>
      </c>
      <c r="M288" s="30">
        <v>45306</v>
      </c>
      <c r="N288" s="31">
        <f t="shared" si="41"/>
        <v>45347</v>
      </c>
      <c r="O288" s="30">
        <v>45361</v>
      </c>
      <c r="P288" s="32" t="s">
        <v>1602</v>
      </c>
      <c r="Q288" s="12" t="s">
        <v>1603</v>
      </c>
      <c r="R288" s="34"/>
    </row>
    <row r="289" spans="2:18" ht="142.5" hidden="1" customHeight="1">
      <c r="B289" s="55" t="s">
        <v>1597</v>
      </c>
      <c r="C289" s="76" t="str">
        <f t="shared" ca="1" si="40"/>
        <v>要問合</v>
      </c>
      <c r="D289" s="21" t="s">
        <v>21</v>
      </c>
      <c r="E289" s="21" t="s">
        <v>21</v>
      </c>
      <c r="F289" s="21"/>
      <c r="G289" s="36" t="s">
        <v>1605</v>
      </c>
      <c r="H289" s="27" t="s">
        <v>1607</v>
      </c>
      <c r="I289" s="27" t="s">
        <v>1644</v>
      </c>
      <c r="J289" s="28" t="s">
        <v>1608</v>
      </c>
      <c r="K289" s="29" t="s">
        <v>1609</v>
      </c>
      <c r="L289" s="22" t="s">
        <v>1594</v>
      </c>
      <c r="M289" s="30">
        <v>45261</v>
      </c>
      <c r="N289" s="31">
        <f t="shared" si="41"/>
        <v>45308</v>
      </c>
      <c r="O289" s="30">
        <v>45322</v>
      </c>
      <c r="P289" s="32" t="s">
        <v>1595</v>
      </c>
      <c r="Q289" s="12" t="s">
        <v>1606</v>
      </c>
      <c r="R289" s="34" t="s">
        <v>1610</v>
      </c>
    </row>
    <row r="290" spans="2:18" ht="121.5" hidden="1" customHeight="1">
      <c r="B290" s="55" t="s">
        <v>1604</v>
      </c>
      <c r="C290" s="76" t="str">
        <f t="shared" ca="1" si="40"/>
        <v>終了</v>
      </c>
      <c r="D290" s="21"/>
      <c r="E290" s="21" t="s">
        <v>21</v>
      </c>
      <c r="F290" s="21"/>
      <c r="G290" s="36" t="s">
        <v>1612</v>
      </c>
      <c r="H290" s="27" t="s">
        <v>1613</v>
      </c>
      <c r="I290" s="27" t="s">
        <v>1643</v>
      </c>
      <c r="J290" s="28" t="s">
        <v>1616</v>
      </c>
      <c r="K290" s="29" t="s">
        <v>1617</v>
      </c>
      <c r="L290" s="22" t="s">
        <v>1614</v>
      </c>
      <c r="M290" s="30">
        <v>45247</v>
      </c>
      <c r="N290" s="31">
        <f t="shared" si="41"/>
        <v>45252</v>
      </c>
      <c r="O290" s="30">
        <v>45266</v>
      </c>
      <c r="P290" s="32" t="s">
        <v>1615</v>
      </c>
      <c r="Q290" s="12" t="s">
        <v>1667</v>
      </c>
      <c r="R290" s="34"/>
    </row>
    <row r="291" spans="2:18" ht="93.75" hidden="1" customHeight="1">
      <c r="B291" s="55" t="s">
        <v>1611</v>
      </c>
      <c r="C291" s="76" t="str">
        <f t="shared" ca="1" si="40"/>
        <v>終了</v>
      </c>
      <c r="D291" s="21"/>
      <c r="E291" s="21" t="s">
        <v>21</v>
      </c>
      <c r="F291" s="21"/>
      <c r="G291" s="36" t="s">
        <v>1619</v>
      </c>
      <c r="H291" s="27" t="s">
        <v>1620</v>
      </c>
      <c r="I291" s="27" t="s">
        <v>1641</v>
      </c>
      <c r="J291" s="28" t="s">
        <v>1621</v>
      </c>
      <c r="K291" s="29" t="s">
        <v>1594</v>
      </c>
      <c r="L291" s="22" t="s">
        <v>1614</v>
      </c>
      <c r="M291" s="29" t="s">
        <v>28</v>
      </c>
      <c r="N291" s="31">
        <f t="shared" si="41"/>
        <v>45281</v>
      </c>
      <c r="O291" s="30">
        <v>45295</v>
      </c>
      <c r="P291" s="32" t="s">
        <v>1623</v>
      </c>
      <c r="Q291" s="12" t="s">
        <v>1627</v>
      </c>
      <c r="R291" s="34" t="s">
        <v>1622</v>
      </c>
    </row>
    <row r="292" spans="2:18" ht="71.25" hidden="1" customHeight="1">
      <c r="B292" s="55" t="s">
        <v>1611</v>
      </c>
      <c r="C292" s="76" t="str">
        <f t="shared" ca="1" si="40"/>
        <v>終了</v>
      </c>
      <c r="D292" s="21"/>
      <c r="E292" s="21" t="s">
        <v>21</v>
      </c>
      <c r="F292" s="21"/>
      <c r="G292" s="36" t="s">
        <v>1619</v>
      </c>
      <c r="H292" s="27" t="s">
        <v>1624</v>
      </c>
      <c r="I292" s="27" t="s">
        <v>1625</v>
      </c>
      <c r="J292" s="28" t="s">
        <v>1626</v>
      </c>
      <c r="K292" s="29" t="s">
        <v>1594</v>
      </c>
      <c r="L292" s="22" t="s">
        <v>1614</v>
      </c>
      <c r="M292" s="29" t="s">
        <v>28</v>
      </c>
      <c r="N292" s="31">
        <f t="shared" si="41"/>
        <v>45281</v>
      </c>
      <c r="O292" s="30">
        <v>45295</v>
      </c>
      <c r="P292" s="32" t="s">
        <v>1623</v>
      </c>
      <c r="Q292" s="12" t="s">
        <v>1627</v>
      </c>
      <c r="R292" s="34" t="s">
        <v>1622</v>
      </c>
    </row>
    <row r="293" spans="2:18" ht="123" hidden="1" customHeight="1">
      <c r="B293" s="55" t="s">
        <v>1618</v>
      </c>
      <c r="C293" s="76" t="str">
        <f t="shared" ca="1" si="40"/>
        <v>終了</v>
      </c>
      <c r="D293" s="21"/>
      <c r="E293" s="21" t="s">
        <v>21</v>
      </c>
      <c r="F293" s="21"/>
      <c r="G293" s="36" t="s">
        <v>1628</v>
      </c>
      <c r="H293" s="27" t="s">
        <v>1636</v>
      </c>
      <c r="I293" s="27" t="s">
        <v>1631</v>
      </c>
      <c r="J293" s="28" t="s">
        <v>1629</v>
      </c>
      <c r="K293" s="29" t="s">
        <v>1634</v>
      </c>
      <c r="L293" s="22" t="s">
        <v>1639</v>
      </c>
      <c r="M293" s="29" t="s">
        <v>28</v>
      </c>
      <c r="N293" s="31">
        <f t="shared" si="41"/>
        <v>45289</v>
      </c>
      <c r="O293" s="30">
        <v>45303</v>
      </c>
      <c r="P293" s="32" t="s">
        <v>1632</v>
      </c>
      <c r="Q293" s="12" t="s">
        <v>1630</v>
      </c>
      <c r="R293" s="34"/>
    </row>
    <row r="294" spans="2:18" ht="180.75" hidden="1" customHeight="1">
      <c r="B294" s="55" t="s">
        <v>1618</v>
      </c>
      <c r="C294" s="76" t="str">
        <f t="shared" ca="1" si="40"/>
        <v>終了</v>
      </c>
      <c r="D294" s="21"/>
      <c r="E294" s="21" t="s">
        <v>21</v>
      </c>
      <c r="F294" s="21"/>
      <c r="G294" s="36" t="s">
        <v>1628</v>
      </c>
      <c r="H294" s="27" t="s">
        <v>1635</v>
      </c>
      <c r="I294" s="83" t="s">
        <v>1642</v>
      </c>
      <c r="J294" s="28" t="s">
        <v>1637</v>
      </c>
      <c r="K294" s="29" t="s">
        <v>1638</v>
      </c>
      <c r="L294" s="22" t="s">
        <v>1639</v>
      </c>
      <c r="M294" s="29" t="s">
        <v>28</v>
      </c>
      <c r="N294" s="31">
        <f t="shared" si="41"/>
        <v>45289</v>
      </c>
      <c r="O294" s="30">
        <v>45303</v>
      </c>
      <c r="P294" s="32" t="s">
        <v>1640</v>
      </c>
      <c r="Q294" s="12" t="s">
        <v>1630</v>
      </c>
      <c r="R294" s="34"/>
    </row>
    <row r="295" spans="2:18" ht="71.25" hidden="1" customHeight="1">
      <c r="B295" s="55" t="s">
        <v>1668</v>
      </c>
      <c r="C295" s="76" t="str">
        <f t="shared" ca="1" si="40"/>
        <v>要問合</v>
      </c>
      <c r="D295" s="21"/>
      <c r="E295" s="21"/>
      <c r="F295" s="21" t="s">
        <v>21</v>
      </c>
      <c r="G295" s="36" t="s">
        <v>1669</v>
      </c>
      <c r="H295" s="27" t="s">
        <v>1670</v>
      </c>
      <c r="I295" s="27" t="s">
        <v>1671</v>
      </c>
      <c r="J295" s="28" t="s">
        <v>1672</v>
      </c>
      <c r="K295" s="29" t="s">
        <v>1673</v>
      </c>
      <c r="L295" s="22" t="s">
        <v>28</v>
      </c>
      <c r="M295" s="30" t="s">
        <v>28</v>
      </c>
      <c r="N295" s="31">
        <f t="shared" si="41"/>
        <v>45303</v>
      </c>
      <c r="O295" s="30">
        <v>45317</v>
      </c>
      <c r="P295" s="32" t="s">
        <v>117</v>
      </c>
      <c r="Q295" s="12" t="s">
        <v>1681</v>
      </c>
      <c r="R295" s="34" t="s">
        <v>1674</v>
      </c>
    </row>
    <row r="296" spans="2:18" ht="302.25" hidden="1" customHeight="1">
      <c r="B296" s="55" t="s">
        <v>1677</v>
      </c>
      <c r="C296" s="76" t="str">
        <f t="shared" ref="C296:C326" ca="1" si="44">IF($B$1&gt;O296, "終了", IF(O296 - $B$1 &lt;= 14, "要問合", "受付中"))</f>
        <v>終了</v>
      </c>
      <c r="D296" s="21" t="s">
        <v>21</v>
      </c>
      <c r="E296" s="21"/>
      <c r="F296" s="21"/>
      <c r="G296" s="36" t="s">
        <v>1678</v>
      </c>
      <c r="H296" s="27" t="s">
        <v>1679</v>
      </c>
      <c r="I296" s="27" t="s">
        <v>1682</v>
      </c>
      <c r="J296" s="69" t="s">
        <v>1683</v>
      </c>
      <c r="K296" s="29" t="s">
        <v>1684</v>
      </c>
      <c r="L296" s="29" t="s">
        <v>1684</v>
      </c>
      <c r="M296" s="29" t="s">
        <v>1684</v>
      </c>
      <c r="N296" s="31">
        <f t="shared" ref="N296:N321" si="45">O296-14</f>
        <v>45289</v>
      </c>
      <c r="O296" s="30">
        <v>45303</v>
      </c>
      <c r="P296" s="32" t="s">
        <v>1685</v>
      </c>
      <c r="Q296" s="12" t="s">
        <v>1694</v>
      </c>
      <c r="R296" s="34"/>
    </row>
    <row r="297" spans="2:18" ht="71.25" hidden="1" customHeight="1">
      <c r="B297" s="55" t="s">
        <v>1686</v>
      </c>
      <c r="C297" s="76" t="str">
        <f t="shared" ca="1" si="44"/>
        <v>要問合</v>
      </c>
      <c r="D297" s="21" t="s">
        <v>21</v>
      </c>
      <c r="E297" s="21"/>
      <c r="F297" s="21"/>
      <c r="G297" s="36" t="s">
        <v>1687</v>
      </c>
      <c r="H297" s="27" t="s">
        <v>1688</v>
      </c>
      <c r="I297" s="27" t="s">
        <v>1689</v>
      </c>
      <c r="J297" s="28" t="s">
        <v>1691</v>
      </c>
      <c r="K297" s="29" t="s">
        <v>1690</v>
      </c>
      <c r="L297" s="22" t="s">
        <v>1692</v>
      </c>
      <c r="M297" s="30">
        <v>45296</v>
      </c>
      <c r="N297" s="31">
        <f t="shared" si="45"/>
        <v>45310</v>
      </c>
      <c r="O297" s="30">
        <v>45324</v>
      </c>
      <c r="P297" s="32" t="s">
        <v>1799</v>
      </c>
      <c r="Q297" s="12" t="s">
        <v>1693</v>
      </c>
      <c r="R297" s="34" t="s">
        <v>1695</v>
      </c>
    </row>
    <row r="298" spans="2:18" ht="71.25" hidden="1" customHeight="1">
      <c r="B298" s="55" t="s">
        <v>1686</v>
      </c>
      <c r="C298" s="76" t="str">
        <f t="shared" ca="1" si="44"/>
        <v>終了</v>
      </c>
      <c r="D298" s="21" t="s">
        <v>21</v>
      </c>
      <c r="E298" s="21"/>
      <c r="F298" s="21" t="s">
        <v>21</v>
      </c>
      <c r="G298" s="36" t="s">
        <v>1687</v>
      </c>
      <c r="H298" s="27" t="s">
        <v>1697</v>
      </c>
      <c r="I298" s="27" t="s">
        <v>1696</v>
      </c>
      <c r="J298" s="28" t="s">
        <v>1698</v>
      </c>
      <c r="K298" s="29" t="s">
        <v>1690</v>
      </c>
      <c r="L298" s="22" t="s">
        <v>1692</v>
      </c>
      <c r="M298" s="30">
        <v>45273</v>
      </c>
      <c r="N298" s="31">
        <f t="shared" si="45"/>
        <v>45287</v>
      </c>
      <c r="O298" s="30">
        <v>45301</v>
      </c>
      <c r="P298" s="32" t="s">
        <v>1799</v>
      </c>
      <c r="Q298" s="12"/>
      <c r="R298" s="34"/>
    </row>
    <row r="299" spans="2:18" ht="382.5" hidden="1" customHeight="1">
      <c r="B299" s="55" t="s">
        <v>1686</v>
      </c>
      <c r="C299" s="76" t="str">
        <f t="shared" ca="1" si="44"/>
        <v>終了</v>
      </c>
      <c r="D299" s="21"/>
      <c r="E299" s="21" t="s">
        <v>21</v>
      </c>
      <c r="F299" s="21"/>
      <c r="G299" s="36" t="s">
        <v>1699</v>
      </c>
      <c r="H299" s="27" t="s">
        <v>1700</v>
      </c>
      <c r="I299" s="27" t="s">
        <v>1702</v>
      </c>
      <c r="J299" s="28" t="s">
        <v>1701</v>
      </c>
      <c r="K299" s="29" t="s">
        <v>1703</v>
      </c>
      <c r="L299" s="22" t="s">
        <v>1704</v>
      </c>
      <c r="M299" s="30" t="s">
        <v>1800</v>
      </c>
      <c r="N299" s="31">
        <f t="shared" si="45"/>
        <v>45259</v>
      </c>
      <c r="O299" s="30">
        <v>45273</v>
      </c>
      <c r="P299" s="32" t="s">
        <v>1706</v>
      </c>
      <c r="Q299" s="12" t="s">
        <v>1705</v>
      </c>
      <c r="R299" s="34"/>
    </row>
    <row r="300" spans="2:18" ht="248.25" hidden="1" customHeight="1">
      <c r="B300" s="55" t="s">
        <v>1707</v>
      </c>
      <c r="C300" s="76" t="str">
        <f t="shared" ca="1" si="44"/>
        <v>終了</v>
      </c>
      <c r="D300" s="21"/>
      <c r="E300" s="21" t="s">
        <v>21</v>
      </c>
      <c r="F300" s="21" t="s">
        <v>21</v>
      </c>
      <c r="G300" s="36" t="s">
        <v>1708</v>
      </c>
      <c r="H300" s="27" t="s">
        <v>1713</v>
      </c>
      <c r="I300" s="27" t="s">
        <v>1750</v>
      </c>
      <c r="J300" s="28" t="s">
        <v>1709</v>
      </c>
      <c r="K300" s="29" t="s">
        <v>1661</v>
      </c>
      <c r="L300" s="22" t="s">
        <v>1711</v>
      </c>
      <c r="M300" s="30" t="s">
        <v>1710</v>
      </c>
      <c r="N300" s="31">
        <f t="shared" si="45"/>
        <v>45289</v>
      </c>
      <c r="O300" s="30">
        <v>45303</v>
      </c>
      <c r="P300" s="32" t="s">
        <v>1712</v>
      </c>
      <c r="Q300" s="12" t="s">
        <v>1714</v>
      </c>
      <c r="R300" s="25" t="s">
        <v>1751</v>
      </c>
    </row>
    <row r="301" spans="2:18" ht="198" hidden="1" customHeight="1">
      <c r="B301" s="55" t="s">
        <v>1719</v>
      </c>
      <c r="C301" s="76" t="str">
        <f t="shared" ca="1" si="44"/>
        <v>要問合</v>
      </c>
      <c r="D301" s="21"/>
      <c r="E301" s="21" t="s">
        <v>21</v>
      </c>
      <c r="F301" s="21"/>
      <c r="G301" s="36" t="s">
        <v>1715</v>
      </c>
      <c r="H301" s="27" t="s">
        <v>1722</v>
      </c>
      <c r="I301" s="27" t="s">
        <v>1749</v>
      </c>
      <c r="J301" s="28" t="s">
        <v>1716</v>
      </c>
      <c r="K301" s="29" t="s">
        <v>1710</v>
      </c>
      <c r="L301" s="22" t="s">
        <v>1710</v>
      </c>
      <c r="M301" s="30">
        <v>45261</v>
      </c>
      <c r="N301" s="31">
        <f t="shared" si="45"/>
        <v>45308</v>
      </c>
      <c r="O301" s="30">
        <v>45322</v>
      </c>
      <c r="P301" s="32" t="s">
        <v>1717</v>
      </c>
      <c r="Q301" s="12" t="s">
        <v>1718</v>
      </c>
      <c r="R301" s="34"/>
    </row>
    <row r="302" spans="2:18" ht="143.25" customHeight="1">
      <c r="B302" s="55" t="s">
        <v>1720</v>
      </c>
      <c r="C302" s="76" t="str">
        <f t="shared" ca="1" si="44"/>
        <v>受付中</v>
      </c>
      <c r="D302" s="21" t="s">
        <v>21</v>
      </c>
      <c r="E302" s="21"/>
      <c r="F302" s="21" t="s">
        <v>21</v>
      </c>
      <c r="G302" s="36" t="s">
        <v>1721</v>
      </c>
      <c r="H302" s="27" t="s">
        <v>1748</v>
      </c>
      <c r="I302" s="27" t="s">
        <v>1723</v>
      </c>
      <c r="J302" s="28" t="s">
        <v>1724</v>
      </c>
      <c r="K302" s="29" t="s">
        <v>1725</v>
      </c>
      <c r="L302" s="22" t="s">
        <v>22</v>
      </c>
      <c r="M302" s="30" t="s">
        <v>1710</v>
      </c>
      <c r="N302" s="31">
        <f t="shared" si="45"/>
        <v>45337</v>
      </c>
      <c r="O302" s="30">
        <v>45351</v>
      </c>
      <c r="P302" s="32" t="s">
        <v>1726</v>
      </c>
      <c r="Q302" s="12" t="s">
        <v>1727</v>
      </c>
      <c r="R302" s="34" t="s">
        <v>1728</v>
      </c>
    </row>
    <row r="303" spans="2:18" ht="201.75" hidden="1" customHeight="1">
      <c r="B303" s="55" t="s">
        <v>1729</v>
      </c>
      <c r="C303" s="76" t="str">
        <f t="shared" ca="1" si="44"/>
        <v>終了</v>
      </c>
      <c r="D303" s="21" t="s">
        <v>21</v>
      </c>
      <c r="E303" s="21"/>
      <c r="F303" s="21" t="s">
        <v>21</v>
      </c>
      <c r="G303" s="36" t="s">
        <v>1730</v>
      </c>
      <c r="H303" s="27" t="s">
        <v>1746</v>
      </c>
      <c r="I303" s="27" t="s">
        <v>1731</v>
      </c>
      <c r="J303" s="28" t="s">
        <v>1732</v>
      </c>
      <c r="K303" s="29" t="s">
        <v>1710</v>
      </c>
      <c r="L303" s="22" t="s">
        <v>1710</v>
      </c>
      <c r="M303" s="30" t="s">
        <v>28</v>
      </c>
      <c r="N303" s="31">
        <f t="shared" si="45"/>
        <v>45277</v>
      </c>
      <c r="O303" s="30">
        <v>45291</v>
      </c>
      <c r="P303" s="32" t="s">
        <v>1733</v>
      </c>
      <c r="Q303" s="12" t="s">
        <v>1734</v>
      </c>
      <c r="R303" s="25" t="s">
        <v>1747</v>
      </c>
    </row>
    <row r="304" spans="2:18" ht="217.5" hidden="1" customHeight="1">
      <c r="B304" s="55" t="s">
        <v>1736</v>
      </c>
      <c r="C304" s="76" t="s">
        <v>1742</v>
      </c>
      <c r="D304" s="21" t="s">
        <v>21</v>
      </c>
      <c r="E304" s="21" t="s">
        <v>21</v>
      </c>
      <c r="F304" s="21"/>
      <c r="G304" s="36" t="s">
        <v>1737</v>
      </c>
      <c r="H304" s="27" t="s">
        <v>1738</v>
      </c>
      <c r="I304" s="27" t="s">
        <v>1739</v>
      </c>
      <c r="J304" s="28" t="s">
        <v>1740</v>
      </c>
      <c r="K304" s="29" t="s">
        <v>1741</v>
      </c>
      <c r="L304" s="22" t="s">
        <v>1741</v>
      </c>
      <c r="M304" s="30" t="s">
        <v>28</v>
      </c>
      <c r="N304" s="31">
        <f t="shared" si="45"/>
        <v>45260</v>
      </c>
      <c r="O304" s="30">
        <v>45274</v>
      </c>
      <c r="P304" s="32" t="s">
        <v>1743</v>
      </c>
      <c r="Q304" s="12" t="s">
        <v>1744</v>
      </c>
      <c r="R304" s="34"/>
    </row>
    <row r="305" spans="2:18" ht="71.25" hidden="1" customHeight="1">
      <c r="B305" s="55" t="s">
        <v>1758</v>
      </c>
      <c r="C305" s="76" t="str">
        <f t="shared" ca="1" si="44"/>
        <v>要問合</v>
      </c>
      <c r="D305" s="21"/>
      <c r="E305" s="21" t="s">
        <v>21</v>
      </c>
      <c r="F305" s="21"/>
      <c r="G305" s="36" t="s">
        <v>1759</v>
      </c>
      <c r="H305" s="27" t="s">
        <v>1760</v>
      </c>
      <c r="I305" s="27" t="s">
        <v>1761</v>
      </c>
      <c r="J305" s="28" t="s">
        <v>1762</v>
      </c>
      <c r="K305" s="29" t="s">
        <v>1763</v>
      </c>
      <c r="L305" s="22" t="s">
        <v>1763</v>
      </c>
      <c r="M305" s="30" t="s">
        <v>1763</v>
      </c>
      <c r="N305" s="31">
        <f t="shared" si="45"/>
        <v>45308</v>
      </c>
      <c r="O305" s="30">
        <v>45322</v>
      </c>
      <c r="P305" s="32" t="s">
        <v>1801</v>
      </c>
      <c r="Q305" s="12" t="s">
        <v>1764</v>
      </c>
      <c r="R305" s="34"/>
    </row>
    <row r="306" spans="2:18" ht="71.25" hidden="1" customHeight="1">
      <c r="B306" s="55" t="s">
        <v>1765</v>
      </c>
      <c r="C306" s="76" t="str">
        <f t="shared" ca="1" si="44"/>
        <v>要問合</v>
      </c>
      <c r="D306" s="21"/>
      <c r="E306" s="21"/>
      <c r="F306" s="21" t="s">
        <v>21</v>
      </c>
      <c r="G306" s="36" t="s">
        <v>156</v>
      </c>
      <c r="H306" s="27" t="s">
        <v>1768</v>
      </c>
      <c r="I306" s="27" t="s">
        <v>1766</v>
      </c>
      <c r="J306" s="28" t="s">
        <v>1767</v>
      </c>
      <c r="K306" s="29" t="s">
        <v>1769</v>
      </c>
      <c r="L306" s="22" t="s">
        <v>22</v>
      </c>
      <c r="M306" s="30" t="s">
        <v>28</v>
      </c>
      <c r="N306" s="31">
        <f t="shared" si="45"/>
        <v>45302</v>
      </c>
      <c r="O306" s="30">
        <v>45316</v>
      </c>
      <c r="P306" s="32" t="s">
        <v>1785</v>
      </c>
      <c r="Q306" s="33" t="s">
        <v>175</v>
      </c>
      <c r="R306" s="34"/>
    </row>
    <row r="307" spans="2:18" ht="107.25" hidden="1" customHeight="1">
      <c r="B307" s="55" t="s">
        <v>1776</v>
      </c>
      <c r="C307" s="76" t="str">
        <f t="shared" ca="1" si="44"/>
        <v>要問合</v>
      </c>
      <c r="D307" s="21"/>
      <c r="E307" s="21"/>
      <c r="F307" s="21" t="s">
        <v>21</v>
      </c>
      <c r="G307" s="36" t="s">
        <v>156</v>
      </c>
      <c r="H307" s="27" t="s">
        <v>1781</v>
      </c>
      <c r="I307" s="27" t="s">
        <v>1777</v>
      </c>
      <c r="J307" s="69" t="s">
        <v>1778</v>
      </c>
      <c r="K307" s="29" t="s">
        <v>28</v>
      </c>
      <c r="L307" s="22" t="s">
        <v>1779</v>
      </c>
      <c r="M307" s="30" t="s">
        <v>28</v>
      </c>
      <c r="N307" s="31">
        <f t="shared" si="45"/>
        <v>45302</v>
      </c>
      <c r="O307" s="30">
        <v>45316</v>
      </c>
      <c r="P307" s="32" t="s">
        <v>1785</v>
      </c>
      <c r="Q307" s="33" t="s">
        <v>175</v>
      </c>
      <c r="R307" s="34"/>
    </row>
    <row r="308" spans="2:18" ht="107.25" hidden="1" customHeight="1">
      <c r="B308" s="55" t="s">
        <v>1776</v>
      </c>
      <c r="C308" s="76" t="str">
        <f t="shared" ca="1" si="44"/>
        <v>要問合</v>
      </c>
      <c r="D308" s="21"/>
      <c r="E308" s="21"/>
      <c r="F308" s="21" t="s">
        <v>21</v>
      </c>
      <c r="G308" s="36" t="s">
        <v>156</v>
      </c>
      <c r="H308" s="27" t="s">
        <v>1780</v>
      </c>
      <c r="I308" s="27" t="s">
        <v>1782</v>
      </c>
      <c r="J308" s="28" t="s">
        <v>1783</v>
      </c>
      <c r="K308" s="29" t="s">
        <v>1784</v>
      </c>
      <c r="L308" s="22" t="s">
        <v>1779</v>
      </c>
      <c r="M308" s="30" t="s">
        <v>28</v>
      </c>
      <c r="N308" s="31">
        <f t="shared" si="45"/>
        <v>45302</v>
      </c>
      <c r="O308" s="30">
        <v>45316</v>
      </c>
      <c r="P308" s="32" t="s">
        <v>1785</v>
      </c>
      <c r="Q308" s="33" t="s">
        <v>175</v>
      </c>
      <c r="R308" s="34"/>
    </row>
    <row r="309" spans="2:18" ht="108" customHeight="1">
      <c r="B309" s="55" t="s">
        <v>1770</v>
      </c>
      <c r="C309" s="76" t="str">
        <f t="shared" ca="1" si="44"/>
        <v>受付中</v>
      </c>
      <c r="D309" s="21"/>
      <c r="E309" s="21"/>
      <c r="F309" s="21" t="s">
        <v>21</v>
      </c>
      <c r="G309" s="36" t="s">
        <v>1771</v>
      </c>
      <c r="H309" s="27" t="s">
        <v>1773</v>
      </c>
      <c r="I309" s="27" t="s">
        <v>1774</v>
      </c>
      <c r="J309" s="28" t="s">
        <v>1772</v>
      </c>
      <c r="K309" s="29" t="s">
        <v>28</v>
      </c>
      <c r="L309" s="22" t="s">
        <v>22</v>
      </c>
      <c r="M309" s="30" t="s">
        <v>28</v>
      </c>
      <c r="N309" s="31">
        <f t="shared" si="45"/>
        <v>45398</v>
      </c>
      <c r="O309" s="30">
        <v>45412</v>
      </c>
      <c r="P309" s="32" t="s">
        <v>1789</v>
      </c>
      <c r="Q309" s="12" t="s">
        <v>1775</v>
      </c>
      <c r="R309" s="34"/>
    </row>
    <row r="310" spans="2:18" ht="100.5" customHeight="1">
      <c r="B310" s="55" t="s">
        <v>1786</v>
      </c>
      <c r="C310" s="76" t="str">
        <f t="shared" ca="1" si="44"/>
        <v>受付中</v>
      </c>
      <c r="D310" s="21" t="s">
        <v>21</v>
      </c>
      <c r="E310" s="21"/>
      <c r="F310" s="21"/>
      <c r="G310" s="36" t="s">
        <v>1787</v>
      </c>
      <c r="H310" s="27" t="s">
        <v>1788</v>
      </c>
      <c r="I310" s="27" t="s">
        <v>1793</v>
      </c>
      <c r="J310" s="28" t="s">
        <v>1792</v>
      </c>
      <c r="K310" s="29" t="s">
        <v>28</v>
      </c>
      <c r="L310" s="22" t="s">
        <v>22</v>
      </c>
      <c r="M310" s="30" t="s">
        <v>1784</v>
      </c>
      <c r="N310" s="31">
        <f t="shared" si="45"/>
        <v>45337</v>
      </c>
      <c r="O310" s="30">
        <v>45351</v>
      </c>
      <c r="P310" s="32" t="s">
        <v>1790</v>
      </c>
      <c r="Q310" s="12" t="s">
        <v>1791</v>
      </c>
      <c r="R310" s="34"/>
    </row>
    <row r="311" spans="2:18" ht="325.5" customHeight="1">
      <c r="B311" s="55" t="s">
        <v>1794</v>
      </c>
      <c r="C311" s="76" t="str">
        <f t="shared" ca="1" si="44"/>
        <v>受付中</v>
      </c>
      <c r="D311" s="21" t="s">
        <v>21</v>
      </c>
      <c r="E311" s="21"/>
      <c r="F311" s="21"/>
      <c r="G311" s="36" t="s">
        <v>1795</v>
      </c>
      <c r="H311" s="27" t="s">
        <v>1796</v>
      </c>
      <c r="I311" s="27" t="s">
        <v>1854</v>
      </c>
      <c r="J311" s="28" t="s">
        <v>1792</v>
      </c>
      <c r="K311" s="29" t="s">
        <v>1797</v>
      </c>
      <c r="L311" s="22" t="s">
        <v>1784</v>
      </c>
      <c r="M311" s="30" t="s">
        <v>1784</v>
      </c>
      <c r="N311" s="31">
        <f t="shared" si="45"/>
        <v>45316</v>
      </c>
      <c r="O311" s="30">
        <v>45330</v>
      </c>
      <c r="P311" s="32" t="s">
        <v>1789</v>
      </c>
      <c r="Q311" s="12" t="s">
        <v>1798</v>
      </c>
      <c r="R311" s="34"/>
    </row>
    <row r="312" spans="2:18" ht="246.75" customHeight="1">
      <c r="B312" s="55" t="s">
        <v>1803</v>
      </c>
      <c r="C312" s="76" t="s">
        <v>1804</v>
      </c>
      <c r="D312" s="21" t="s">
        <v>21</v>
      </c>
      <c r="E312" s="21"/>
      <c r="F312" s="21"/>
      <c r="G312" s="36" t="s">
        <v>1795</v>
      </c>
      <c r="H312" s="27" t="s">
        <v>1796</v>
      </c>
      <c r="I312" s="83" t="s">
        <v>1802</v>
      </c>
      <c r="J312" s="28" t="s">
        <v>1454</v>
      </c>
      <c r="K312" s="29" t="s">
        <v>1797</v>
      </c>
      <c r="L312" s="22" t="s">
        <v>28</v>
      </c>
      <c r="M312" s="30" t="s">
        <v>28</v>
      </c>
      <c r="N312" s="31">
        <f t="shared" si="45"/>
        <v>45316</v>
      </c>
      <c r="O312" s="30">
        <v>45330</v>
      </c>
      <c r="P312" s="32" t="s">
        <v>1789</v>
      </c>
      <c r="Q312" s="12" t="s">
        <v>1798</v>
      </c>
      <c r="R312" s="34"/>
    </row>
    <row r="313" spans="2:18" ht="278.25" customHeight="1">
      <c r="B313" s="55" t="s">
        <v>1805</v>
      </c>
      <c r="C313" s="76" t="str">
        <f t="shared" ca="1" si="44"/>
        <v>受付中</v>
      </c>
      <c r="D313" s="21" t="s">
        <v>21</v>
      </c>
      <c r="E313" s="21"/>
      <c r="F313" s="21"/>
      <c r="G313" s="36" t="s">
        <v>1487</v>
      </c>
      <c r="H313" s="27" t="s">
        <v>1806</v>
      </c>
      <c r="I313" s="83" t="s">
        <v>1853</v>
      </c>
      <c r="J313" s="28" t="s">
        <v>1807</v>
      </c>
      <c r="K313" s="29" t="s">
        <v>1808</v>
      </c>
      <c r="L313" s="22" t="s">
        <v>1808</v>
      </c>
      <c r="M313" s="22" t="s">
        <v>1808</v>
      </c>
      <c r="N313" s="31">
        <f t="shared" si="45"/>
        <v>45368</v>
      </c>
      <c r="O313" s="30">
        <v>45382</v>
      </c>
      <c r="P313" s="32" t="s">
        <v>1809</v>
      </c>
      <c r="Q313" s="12" t="s">
        <v>1810</v>
      </c>
      <c r="R313" s="34"/>
    </row>
    <row r="314" spans="2:18" ht="189.75" hidden="1" customHeight="1">
      <c r="B314" s="55" t="s">
        <v>1811</v>
      </c>
      <c r="C314" s="76" t="str">
        <f t="shared" ca="1" si="44"/>
        <v>要問合</v>
      </c>
      <c r="D314" s="21" t="s">
        <v>21</v>
      </c>
      <c r="E314" s="21"/>
      <c r="F314" s="21"/>
      <c r="G314" s="36" t="s">
        <v>1812</v>
      </c>
      <c r="H314" s="27" t="s">
        <v>1813</v>
      </c>
      <c r="I314" s="83" t="s">
        <v>1814</v>
      </c>
      <c r="J314" s="28" t="s">
        <v>1815</v>
      </c>
      <c r="K314" s="29" t="s">
        <v>1852</v>
      </c>
      <c r="L314" s="22" t="s">
        <v>1816</v>
      </c>
      <c r="M314" s="30" t="s">
        <v>1808</v>
      </c>
      <c r="N314" s="31">
        <f t="shared" si="45"/>
        <v>45310</v>
      </c>
      <c r="O314" s="30">
        <v>45324</v>
      </c>
      <c r="P314" s="32" t="s">
        <v>1817</v>
      </c>
      <c r="Q314" s="12" t="s">
        <v>1818</v>
      </c>
      <c r="R314" s="34"/>
    </row>
    <row r="315" spans="2:18" ht="84.75" customHeight="1">
      <c r="B315" s="55" t="s">
        <v>1819</v>
      </c>
      <c r="C315" s="76" t="str">
        <f t="shared" ca="1" si="44"/>
        <v>受付中</v>
      </c>
      <c r="D315" s="21"/>
      <c r="E315" s="21" t="s">
        <v>21</v>
      </c>
      <c r="F315" s="21"/>
      <c r="G315" s="36" t="s">
        <v>1820</v>
      </c>
      <c r="H315" s="27" t="s">
        <v>1821</v>
      </c>
      <c r="I315" s="83" t="s">
        <v>1822</v>
      </c>
      <c r="J315" s="28" t="s">
        <v>1823</v>
      </c>
      <c r="K315" s="29" t="s">
        <v>1661</v>
      </c>
      <c r="L315" s="22" t="s">
        <v>1816</v>
      </c>
      <c r="M315" s="30">
        <v>45301</v>
      </c>
      <c r="N315" s="31">
        <f t="shared" si="45"/>
        <v>45337</v>
      </c>
      <c r="O315" s="30">
        <v>45351</v>
      </c>
      <c r="P315" s="32" t="s">
        <v>1824</v>
      </c>
      <c r="Q315" s="12" t="s">
        <v>1825</v>
      </c>
      <c r="R315" s="34"/>
    </row>
    <row r="316" spans="2:18" ht="142.5" customHeight="1">
      <c r="B316" s="55" t="s">
        <v>1826</v>
      </c>
      <c r="C316" s="76" t="str">
        <f t="shared" ca="1" si="44"/>
        <v>受付中</v>
      </c>
      <c r="D316" s="21" t="s">
        <v>21</v>
      </c>
      <c r="E316" s="21" t="s">
        <v>21</v>
      </c>
      <c r="F316" s="21"/>
      <c r="G316" s="36" t="s">
        <v>1827</v>
      </c>
      <c r="H316" s="27" t="s">
        <v>1828</v>
      </c>
      <c r="I316" s="83" t="s">
        <v>1833</v>
      </c>
      <c r="J316" s="28" t="s">
        <v>1829</v>
      </c>
      <c r="K316" s="29" t="s">
        <v>1830</v>
      </c>
      <c r="L316" s="22" t="s">
        <v>1831</v>
      </c>
      <c r="M316" s="30">
        <v>45323</v>
      </c>
      <c r="N316" s="31">
        <f t="shared" si="45"/>
        <v>45352</v>
      </c>
      <c r="O316" s="30">
        <v>45366</v>
      </c>
      <c r="P316" s="32" t="s">
        <v>1832</v>
      </c>
      <c r="Q316" s="12" t="s">
        <v>1834</v>
      </c>
      <c r="R316" s="34"/>
    </row>
    <row r="317" spans="2:18" ht="84" customHeight="1">
      <c r="B317" s="55" t="s">
        <v>1835</v>
      </c>
      <c r="C317" s="76" t="str">
        <f t="shared" ca="1" si="44"/>
        <v>受付中</v>
      </c>
      <c r="D317" s="21"/>
      <c r="E317" s="21"/>
      <c r="F317" s="21" t="s">
        <v>21</v>
      </c>
      <c r="G317" s="36" t="s">
        <v>1836</v>
      </c>
      <c r="H317" s="27" t="s">
        <v>1837</v>
      </c>
      <c r="I317" s="83" t="s">
        <v>1851</v>
      </c>
      <c r="J317" s="28" t="s">
        <v>1838</v>
      </c>
      <c r="K317" s="29" t="s">
        <v>1839</v>
      </c>
      <c r="L317" s="22" t="s">
        <v>1839</v>
      </c>
      <c r="M317" s="30" t="s">
        <v>1839</v>
      </c>
      <c r="N317" s="31">
        <f t="shared" si="45"/>
        <v>45390</v>
      </c>
      <c r="O317" s="30">
        <v>45404</v>
      </c>
      <c r="P317" s="81" t="s">
        <v>1841</v>
      </c>
      <c r="Q317" s="12" t="s">
        <v>1840</v>
      </c>
      <c r="R317" s="34"/>
    </row>
    <row r="318" spans="2:18" ht="87.75" customHeight="1">
      <c r="B318" s="55" t="s">
        <v>1843</v>
      </c>
      <c r="C318" s="76" t="str">
        <f t="shared" ca="1" si="44"/>
        <v>受付中</v>
      </c>
      <c r="D318" s="21" t="s">
        <v>21</v>
      </c>
      <c r="E318" s="21"/>
      <c r="F318" s="21"/>
      <c r="G318" s="36" t="s">
        <v>1844</v>
      </c>
      <c r="H318" s="27" t="s">
        <v>1845</v>
      </c>
      <c r="I318" s="83" t="s">
        <v>1846</v>
      </c>
      <c r="J318" s="28" t="s">
        <v>1847</v>
      </c>
      <c r="K318" s="29" t="s">
        <v>1848</v>
      </c>
      <c r="L318" s="22" t="s">
        <v>1849</v>
      </c>
      <c r="M318" s="30">
        <v>45334</v>
      </c>
      <c r="N318" s="31">
        <f t="shared" si="45"/>
        <v>45413</v>
      </c>
      <c r="O318" s="30">
        <v>45427</v>
      </c>
      <c r="P318" s="32" t="s">
        <v>1850</v>
      </c>
      <c r="Q318" s="12" t="s">
        <v>1842</v>
      </c>
      <c r="R318" s="34"/>
    </row>
    <row r="319" spans="2:18" ht="118.5" customHeight="1">
      <c r="B319" s="55" t="s">
        <v>1855</v>
      </c>
      <c r="C319" s="76" t="str">
        <f t="shared" ca="1" si="44"/>
        <v>受付中</v>
      </c>
      <c r="D319" s="21"/>
      <c r="E319" s="21" t="s">
        <v>21</v>
      </c>
      <c r="F319" s="21"/>
      <c r="G319" s="36" t="s">
        <v>1856</v>
      </c>
      <c r="H319" s="27" t="s">
        <v>1857</v>
      </c>
      <c r="I319" s="83" t="s">
        <v>1858</v>
      </c>
      <c r="J319" s="28" t="s">
        <v>1859</v>
      </c>
      <c r="K319" s="29" t="s">
        <v>1282</v>
      </c>
      <c r="L319" s="22" t="s">
        <v>1860</v>
      </c>
      <c r="M319" s="30">
        <v>45295</v>
      </c>
      <c r="N319" s="31">
        <f t="shared" si="45"/>
        <v>45328</v>
      </c>
      <c r="O319" s="30">
        <v>45342</v>
      </c>
      <c r="P319" s="32" t="s">
        <v>1862</v>
      </c>
      <c r="Q319" s="12" t="s">
        <v>1861</v>
      </c>
      <c r="R319" s="34"/>
    </row>
    <row r="320" spans="2:18" ht="69.75" customHeight="1">
      <c r="B320" s="55" t="s">
        <v>1863</v>
      </c>
      <c r="C320" s="76" t="str">
        <f t="shared" ca="1" si="44"/>
        <v>受付中</v>
      </c>
      <c r="D320" s="21"/>
      <c r="E320" s="21" t="s">
        <v>21</v>
      </c>
      <c r="F320" s="21"/>
      <c r="G320" s="36" t="s">
        <v>1856</v>
      </c>
      <c r="H320" s="27" t="s">
        <v>1864</v>
      </c>
      <c r="I320" s="83" t="s">
        <v>1865</v>
      </c>
      <c r="J320" s="28" t="s">
        <v>1867</v>
      </c>
      <c r="K320" s="29"/>
      <c r="L320" s="22" t="s">
        <v>1866</v>
      </c>
      <c r="M320" s="30">
        <v>45295</v>
      </c>
      <c r="N320" s="31">
        <f t="shared" si="45"/>
        <v>45328</v>
      </c>
      <c r="O320" s="30">
        <v>45342</v>
      </c>
      <c r="P320" s="32" t="s">
        <v>1869</v>
      </c>
      <c r="Q320" s="12" t="s">
        <v>1868</v>
      </c>
      <c r="R320" s="34"/>
    </row>
    <row r="321" spans="2:18" ht="69.75" customHeight="1">
      <c r="B321" s="55" t="s">
        <v>1871</v>
      </c>
      <c r="C321" s="76" t="str">
        <f t="shared" ca="1" si="44"/>
        <v>受付中</v>
      </c>
      <c r="D321" s="21"/>
      <c r="E321" s="21" t="s">
        <v>21</v>
      </c>
      <c r="F321" s="21"/>
      <c r="G321" s="36" t="s">
        <v>1872</v>
      </c>
      <c r="H321" s="27" t="s">
        <v>1873</v>
      </c>
      <c r="I321" s="27" t="s">
        <v>1884</v>
      </c>
      <c r="J321" s="28" t="s">
        <v>1876</v>
      </c>
      <c r="K321" s="29" t="s">
        <v>1874</v>
      </c>
      <c r="L321" s="22" t="s">
        <v>1875</v>
      </c>
      <c r="M321" s="30">
        <v>45300</v>
      </c>
      <c r="N321" s="31">
        <f t="shared" si="45"/>
        <v>45350</v>
      </c>
      <c r="O321" s="30">
        <v>45364</v>
      </c>
      <c r="P321" s="32" t="s">
        <v>1877</v>
      </c>
      <c r="Q321" s="12" t="s">
        <v>1878</v>
      </c>
      <c r="R321" s="34"/>
    </row>
    <row r="322" spans="2:18" ht="174.75" customHeight="1">
      <c r="B322" s="55" t="s">
        <v>1893</v>
      </c>
      <c r="C322" s="76" t="str">
        <f t="shared" ca="1" si="44"/>
        <v>受付中</v>
      </c>
      <c r="D322" s="21"/>
      <c r="E322" s="21" t="s">
        <v>21</v>
      </c>
      <c r="F322" s="21"/>
      <c r="G322" s="36" t="s">
        <v>1872</v>
      </c>
      <c r="H322" s="27" t="s">
        <v>1879</v>
      </c>
      <c r="I322" s="27" t="s">
        <v>1885</v>
      </c>
      <c r="J322" s="28" t="s">
        <v>1876</v>
      </c>
      <c r="K322" s="29" t="s">
        <v>1874</v>
      </c>
      <c r="L322" s="22" t="s">
        <v>1875</v>
      </c>
      <c r="M322" s="30">
        <v>45300</v>
      </c>
      <c r="N322" s="31">
        <f t="shared" ref="N322" si="46">O322-14</f>
        <v>45350</v>
      </c>
      <c r="O322" s="30">
        <v>45364</v>
      </c>
      <c r="P322" s="32" t="s">
        <v>1877</v>
      </c>
      <c r="Q322" s="12" t="s">
        <v>1878</v>
      </c>
      <c r="R322" s="34"/>
    </row>
    <row r="323" spans="2:18" ht="69.75" customHeight="1">
      <c r="B323" s="55" t="s">
        <v>1893</v>
      </c>
      <c r="C323" s="76" t="str">
        <f t="shared" ca="1" si="44"/>
        <v>受付中</v>
      </c>
      <c r="D323" s="21" t="s">
        <v>21</v>
      </c>
      <c r="E323" s="21"/>
      <c r="F323" s="21"/>
      <c r="G323" s="36" t="s">
        <v>1872</v>
      </c>
      <c r="H323" s="27" t="s">
        <v>1881</v>
      </c>
      <c r="I323" s="27" t="s">
        <v>1883</v>
      </c>
      <c r="J323" s="28" t="s">
        <v>1886</v>
      </c>
      <c r="K323" s="29" t="s">
        <v>1880</v>
      </c>
      <c r="L323" s="22" t="s">
        <v>1875</v>
      </c>
      <c r="M323" s="30">
        <v>45300</v>
      </c>
      <c r="N323" s="31">
        <f t="shared" ref="N323:N326" si="47">O323-14</f>
        <v>45343</v>
      </c>
      <c r="O323" s="30">
        <v>45357</v>
      </c>
      <c r="P323" s="32" t="s">
        <v>1877</v>
      </c>
      <c r="Q323" s="12" t="s">
        <v>1878</v>
      </c>
      <c r="R323" s="34" t="s">
        <v>1882</v>
      </c>
    </row>
    <row r="324" spans="2:18" ht="69.75" customHeight="1">
      <c r="B324" s="55" t="s">
        <v>1893</v>
      </c>
      <c r="C324" s="76" t="str">
        <f t="shared" ca="1" si="44"/>
        <v>受付中</v>
      </c>
      <c r="D324" s="21" t="s">
        <v>21</v>
      </c>
      <c r="E324" s="21"/>
      <c r="F324" s="21"/>
      <c r="G324" s="36" t="s">
        <v>1872</v>
      </c>
      <c r="H324" s="27" t="s">
        <v>1887</v>
      </c>
      <c r="I324" s="27" t="s">
        <v>1888</v>
      </c>
      <c r="J324" s="28" t="s">
        <v>1876</v>
      </c>
      <c r="K324" s="29" t="s">
        <v>1874</v>
      </c>
      <c r="L324" s="22" t="s">
        <v>1875</v>
      </c>
      <c r="M324" s="30">
        <v>45300</v>
      </c>
      <c r="N324" s="31">
        <f t="shared" si="47"/>
        <v>45350</v>
      </c>
      <c r="O324" s="30">
        <v>45364</v>
      </c>
      <c r="P324" s="32" t="s">
        <v>1877</v>
      </c>
      <c r="Q324" s="12" t="s">
        <v>1878</v>
      </c>
      <c r="R324" s="34" t="s">
        <v>1889</v>
      </c>
    </row>
    <row r="325" spans="2:18" ht="69.75" customHeight="1">
      <c r="B325" s="55" t="s">
        <v>1893</v>
      </c>
      <c r="C325" s="76" t="str">
        <f t="shared" ca="1" si="44"/>
        <v>受付中</v>
      </c>
      <c r="D325" s="21"/>
      <c r="E325" s="21" t="s">
        <v>21</v>
      </c>
      <c r="F325" s="21"/>
      <c r="G325" s="36" t="s">
        <v>1872</v>
      </c>
      <c r="H325" s="27" t="s">
        <v>1890</v>
      </c>
      <c r="I325" s="27" t="s">
        <v>1891</v>
      </c>
      <c r="J325" s="28" t="s">
        <v>1876</v>
      </c>
      <c r="K325" s="29" t="s">
        <v>1892</v>
      </c>
      <c r="L325" s="22" t="s">
        <v>1892</v>
      </c>
      <c r="M325" s="30">
        <v>45300</v>
      </c>
      <c r="N325" s="31">
        <f t="shared" si="47"/>
        <v>45337</v>
      </c>
      <c r="O325" s="30">
        <v>45351</v>
      </c>
      <c r="P325" s="32" t="s">
        <v>1877</v>
      </c>
      <c r="Q325" s="12" t="s">
        <v>1878</v>
      </c>
      <c r="R325" s="34"/>
    </row>
    <row r="326" spans="2:18" ht="130.5" customHeight="1">
      <c r="B326" s="55" t="s">
        <v>1894</v>
      </c>
      <c r="C326" s="76" t="str">
        <f t="shared" ca="1" si="44"/>
        <v>受付中</v>
      </c>
      <c r="D326" s="21" t="s">
        <v>21</v>
      </c>
      <c r="E326" s="21"/>
      <c r="F326" s="21" t="s">
        <v>21</v>
      </c>
      <c r="G326" s="36" t="s">
        <v>1895</v>
      </c>
      <c r="H326" s="27" t="s">
        <v>1902</v>
      </c>
      <c r="I326" s="83" t="s">
        <v>1920</v>
      </c>
      <c r="J326" s="28" t="s">
        <v>1896</v>
      </c>
      <c r="K326" s="29" t="s">
        <v>1908</v>
      </c>
      <c r="L326" s="22" t="s">
        <v>1898</v>
      </c>
      <c r="M326" s="30" t="s">
        <v>1897</v>
      </c>
      <c r="N326" s="31">
        <f t="shared" si="47"/>
        <v>45521</v>
      </c>
      <c r="O326" s="30">
        <v>45535</v>
      </c>
      <c r="P326" s="32" t="s">
        <v>1912</v>
      </c>
      <c r="Q326" s="12" t="s">
        <v>1899</v>
      </c>
      <c r="R326" s="34"/>
    </row>
    <row r="327" spans="2:18" ht="117" customHeight="1">
      <c r="B327" s="55" t="s">
        <v>1894</v>
      </c>
      <c r="C327" s="76" t="s">
        <v>1905</v>
      </c>
      <c r="D327" s="21" t="s">
        <v>21</v>
      </c>
      <c r="E327" s="21"/>
      <c r="F327" s="21" t="s">
        <v>21</v>
      </c>
      <c r="G327" s="36" t="s">
        <v>1895</v>
      </c>
      <c r="H327" s="27" t="s">
        <v>1903</v>
      </c>
      <c r="I327" s="83" t="s">
        <v>1919</v>
      </c>
      <c r="J327" s="28" t="s">
        <v>1904</v>
      </c>
      <c r="K327" s="29" t="s">
        <v>1908</v>
      </c>
      <c r="L327" s="22" t="s">
        <v>1911</v>
      </c>
      <c r="M327" s="30"/>
      <c r="N327" s="70" t="s">
        <v>1907</v>
      </c>
      <c r="O327" s="52" t="s">
        <v>1906</v>
      </c>
      <c r="P327" s="32" t="s">
        <v>1912</v>
      </c>
      <c r="Q327" s="12" t="s">
        <v>1899</v>
      </c>
      <c r="R327" s="34"/>
    </row>
    <row r="328" spans="2:18" ht="82.5" customHeight="1">
      <c r="B328" s="55" t="s">
        <v>1894</v>
      </c>
      <c r="C328" s="76" t="s">
        <v>1905</v>
      </c>
      <c r="D328" s="21" t="s">
        <v>21</v>
      </c>
      <c r="E328" s="21"/>
      <c r="F328" s="21" t="s">
        <v>21</v>
      </c>
      <c r="G328" s="36" t="s">
        <v>1895</v>
      </c>
      <c r="H328" s="27" t="s">
        <v>1913</v>
      </c>
      <c r="I328" s="83" t="s">
        <v>1917</v>
      </c>
      <c r="J328" s="28" t="s">
        <v>1900</v>
      </c>
      <c r="K328" s="29" t="s">
        <v>1908</v>
      </c>
      <c r="L328" s="22" t="s">
        <v>1897</v>
      </c>
      <c r="M328" s="30"/>
      <c r="N328" s="70" t="s">
        <v>1907</v>
      </c>
      <c r="O328" s="52" t="s">
        <v>1906</v>
      </c>
      <c r="P328" s="32" t="s">
        <v>1912</v>
      </c>
      <c r="Q328" s="12" t="s">
        <v>1899</v>
      </c>
      <c r="R328" s="34"/>
    </row>
    <row r="329" spans="2:18" ht="81.75" customHeight="1">
      <c r="B329" s="55" t="s">
        <v>1894</v>
      </c>
      <c r="C329" s="76" t="s">
        <v>1905</v>
      </c>
      <c r="D329" s="21" t="s">
        <v>21</v>
      </c>
      <c r="E329" s="21"/>
      <c r="F329" s="21" t="s">
        <v>21</v>
      </c>
      <c r="G329" s="36" t="s">
        <v>1895</v>
      </c>
      <c r="H329" s="27" t="s">
        <v>1914</v>
      </c>
      <c r="I329" s="83" t="s">
        <v>1918</v>
      </c>
      <c r="J329" s="28" t="s">
        <v>1901</v>
      </c>
      <c r="K329" s="29" t="s">
        <v>1897</v>
      </c>
      <c r="L329" s="22" t="s">
        <v>1897</v>
      </c>
      <c r="M329" s="30"/>
      <c r="N329" s="70" t="s">
        <v>1907</v>
      </c>
      <c r="O329" s="52" t="s">
        <v>1906</v>
      </c>
      <c r="P329" s="32" t="s">
        <v>1912</v>
      </c>
      <c r="Q329" s="12" t="s">
        <v>1899</v>
      </c>
      <c r="R329" s="34"/>
    </row>
    <row r="330" spans="2:18" ht="122.25" customHeight="1">
      <c r="B330" s="55" t="s">
        <v>1894</v>
      </c>
      <c r="C330" s="76" t="str">
        <f t="shared" ref="C330:C335" ca="1" si="48">IF($B$1&gt;O330, "終了", IF(O330 - $B$1 &lt;= 14, "要問合", "受付中"))</f>
        <v>受付中</v>
      </c>
      <c r="D330" s="21" t="s">
        <v>21</v>
      </c>
      <c r="E330" s="21"/>
      <c r="F330" s="21" t="s">
        <v>21</v>
      </c>
      <c r="G330" s="36" t="s">
        <v>1895</v>
      </c>
      <c r="H330" s="27" t="s">
        <v>1909</v>
      </c>
      <c r="I330" s="83" t="s">
        <v>1921</v>
      </c>
      <c r="J330" s="28" t="s">
        <v>1896</v>
      </c>
      <c r="K330" s="29" t="s">
        <v>1908</v>
      </c>
      <c r="L330" s="22" t="s">
        <v>1898</v>
      </c>
      <c r="M330" s="30" t="s">
        <v>1897</v>
      </c>
      <c r="N330" s="31">
        <f t="shared" ref="N330" si="49">O330-14</f>
        <v>45521</v>
      </c>
      <c r="O330" s="30">
        <v>45535</v>
      </c>
      <c r="P330" s="32" t="s">
        <v>1912</v>
      </c>
      <c r="Q330" s="12" t="s">
        <v>1899</v>
      </c>
      <c r="R330" s="34"/>
    </row>
    <row r="331" spans="2:18" ht="116.25" customHeight="1">
      <c r="B331" s="55" t="s">
        <v>1894</v>
      </c>
      <c r="C331" s="76" t="s">
        <v>1905</v>
      </c>
      <c r="D331" s="21" t="s">
        <v>21</v>
      </c>
      <c r="E331" s="21"/>
      <c r="F331" s="21" t="s">
        <v>21</v>
      </c>
      <c r="G331" s="36" t="s">
        <v>1895</v>
      </c>
      <c r="H331" s="27" t="s">
        <v>1910</v>
      </c>
      <c r="I331" s="83" t="s">
        <v>1919</v>
      </c>
      <c r="J331" s="28" t="s">
        <v>1904</v>
      </c>
      <c r="K331" s="29" t="s">
        <v>1908</v>
      </c>
      <c r="L331" s="22" t="s">
        <v>1911</v>
      </c>
      <c r="M331" s="30"/>
      <c r="N331" s="70" t="s">
        <v>1907</v>
      </c>
      <c r="O331" s="52" t="s">
        <v>1906</v>
      </c>
      <c r="P331" s="32" t="s">
        <v>1912</v>
      </c>
      <c r="Q331" s="12" t="s">
        <v>1899</v>
      </c>
      <c r="R331" s="34"/>
    </row>
    <row r="332" spans="2:18" ht="84.75" customHeight="1">
      <c r="B332" s="55" t="s">
        <v>1894</v>
      </c>
      <c r="C332" s="76" t="s">
        <v>1905</v>
      </c>
      <c r="D332" s="21" t="s">
        <v>21</v>
      </c>
      <c r="E332" s="21"/>
      <c r="F332" s="21" t="s">
        <v>21</v>
      </c>
      <c r="G332" s="36" t="s">
        <v>1895</v>
      </c>
      <c r="H332" s="27" t="s">
        <v>1915</v>
      </c>
      <c r="I332" s="83" t="s">
        <v>1917</v>
      </c>
      <c r="J332" s="28" t="s">
        <v>1900</v>
      </c>
      <c r="K332" s="29" t="s">
        <v>1908</v>
      </c>
      <c r="L332" s="22" t="s">
        <v>1897</v>
      </c>
      <c r="M332" s="30"/>
      <c r="N332" s="70" t="s">
        <v>1907</v>
      </c>
      <c r="O332" s="52" t="s">
        <v>1906</v>
      </c>
      <c r="P332" s="32" t="s">
        <v>1912</v>
      </c>
      <c r="Q332" s="12" t="s">
        <v>1899</v>
      </c>
      <c r="R332" s="34"/>
    </row>
    <row r="333" spans="2:18" ht="87" customHeight="1">
      <c r="B333" s="55" t="s">
        <v>1894</v>
      </c>
      <c r="C333" s="76" t="s">
        <v>1905</v>
      </c>
      <c r="D333" s="21" t="s">
        <v>21</v>
      </c>
      <c r="E333" s="21"/>
      <c r="F333" s="21" t="s">
        <v>21</v>
      </c>
      <c r="G333" s="36" t="s">
        <v>1895</v>
      </c>
      <c r="H333" s="27" t="s">
        <v>1916</v>
      </c>
      <c r="I333" s="83" t="s">
        <v>1918</v>
      </c>
      <c r="J333" s="28" t="s">
        <v>1901</v>
      </c>
      <c r="K333" s="29" t="s">
        <v>1897</v>
      </c>
      <c r="L333" s="22" t="s">
        <v>1897</v>
      </c>
      <c r="M333" s="30"/>
      <c r="N333" s="70" t="s">
        <v>1907</v>
      </c>
      <c r="O333" s="52" t="s">
        <v>1906</v>
      </c>
      <c r="P333" s="32" t="s">
        <v>1912</v>
      </c>
      <c r="Q333" s="12" t="s">
        <v>1899</v>
      </c>
      <c r="R333" s="34"/>
    </row>
    <row r="334" spans="2:18" ht="102" customHeight="1">
      <c r="B334" s="55" t="s">
        <v>1932</v>
      </c>
      <c r="C334" s="76" t="str">
        <f t="shared" ca="1" si="48"/>
        <v>受付中</v>
      </c>
      <c r="D334" s="21"/>
      <c r="E334" s="21" t="s">
        <v>21</v>
      </c>
      <c r="F334" s="21"/>
      <c r="G334" s="36" t="s">
        <v>1922</v>
      </c>
      <c r="H334" s="27" t="s">
        <v>1923</v>
      </c>
      <c r="I334" s="83" t="s">
        <v>1924</v>
      </c>
      <c r="J334" s="28" t="s">
        <v>1929</v>
      </c>
      <c r="K334" s="29" t="s">
        <v>1925</v>
      </c>
      <c r="L334" s="22" t="s">
        <v>1926</v>
      </c>
      <c r="M334" s="30" t="s">
        <v>28</v>
      </c>
      <c r="N334" s="31">
        <f t="shared" ref="N334:N339" si="50">O334-14</f>
        <v>45376</v>
      </c>
      <c r="O334" s="30">
        <v>45390</v>
      </c>
      <c r="P334" s="32" t="s">
        <v>1933</v>
      </c>
      <c r="Q334" s="12" t="s">
        <v>1927</v>
      </c>
      <c r="R334" s="34" t="s">
        <v>1936</v>
      </c>
    </row>
    <row r="335" spans="2:18" ht="80.25" customHeight="1">
      <c r="B335" s="55" t="s">
        <v>1932</v>
      </c>
      <c r="C335" s="76" t="str">
        <f t="shared" ca="1" si="48"/>
        <v>受付中</v>
      </c>
      <c r="D335" s="21"/>
      <c r="E335" s="21" t="s">
        <v>21</v>
      </c>
      <c r="F335" s="21"/>
      <c r="G335" s="36" t="s">
        <v>1922</v>
      </c>
      <c r="H335" s="27" t="s">
        <v>1928</v>
      </c>
      <c r="I335" s="84" t="s">
        <v>1956</v>
      </c>
      <c r="J335" s="28" t="s">
        <v>1930</v>
      </c>
      <c r="K335" s="29" t="s">
        <v>1931</v>
      </c>
      <c r="L335" s="22" t="s">
        <v>1934</v>
      </c>
      <c r="M335" s="30" t="s">
        <v>1935</v>
      </c>
      <c r="N335" s="31">
        <f t="shared" si="50"/>
        <v>45376</v>
      </c>
      <c r="O335" s="30">
        <v>45390</v>
      </c>
      <c r="P335" s="32" t="s">
        <v>1933</v>
      </c>
      <c r="Q335" s="12" t="s">
        <v>1927</v>
      </c>
      <c r="R335" s="34" t="s">
        <v>1936</v>
      </c>
    </row>
    <row r="336" spans="2:18" ht="174" customHeight="1">
      <c r="B336" s="55" t="s">
        <v>1937</v>
      </c>
      <c r="C336" s="76" t="str">
        <f t="shared" ref="C336:C340" ca="1" si="51">IF($B$1&gt;O336, "終了", IF(O336 - $B$1 &lt;= 14, "要問合", "受付中"))</f>
        <v>受付中</v>
      </c>
      <c r="D336" s="21"/>
      <c r="E336" s="21" t="s">
        <v>21</v>
      </c>
      <c r="F336" s="21"/>
      <c r="G336" s="36" t="s">
        <v>1938</v>
      </c>
      <c r="H336" s="27" t="s">
        <v>1939</v>
      </c>
      <c r="I336" s="83" t="s">
        <v>1940</v>
      </c>
      <c r="J336" s="28" t="s">
        <v>1941</v>
      </c>
      <c r="K336" s="29" t="s">
        <v>28</v>
      </c>
      <c r="L336" s="30" t="s">
        <v>1935</v>
      </c>
      <c r="M336" s="30" t="s">
        <v>1935</v>
      </c>
      <c r="N336" s="31">
        <f t="shared" si="50"/>
        <v>45337</v>
      </c>
      <c r="O336" s="30">
        <v>45351</v>
      </c>
      <c r="P336" s="32" t="s">
        <v>1942</v>
      </c>
      <c r="Q336" s="12" t="s">
        <v>1943</v>
      </c>
      <c r="R336" s="34"/>
    </row>
    <row r="337" spans="2:18" ht="204.75" customHeight="1">
      <c r="B337" s="55" t="s">
        <v>1944</v>
      </c>
      <c r="C337" s="76" t="s">
        <v>1954</v>
      </c>
      <c r="D337" s="21" t="s">
        <v>21</v>
      </c>
      <c r="E337" s="21"/>
      <c r="F337" s="21"/>
      <c r="G337" s="36" t="s">
        <v>1945</v>
      </c>
      <c r="H337" s="27" t="s">
        <v>1946</v>
      </c>
      <c r="I337" s="83" t="s">
        <v>1947</v>
      </c>
      <c r="J337" s="28" t="s">
        <v>1948</v>
      </c>
      <c r="K337" s="29" t="s">
        <v>1949</v>
      </c>
      <c r="L337" s="22" t="s">
        <v>1950</v>
      </c>
      <c r="M337" s="30" t="s">
        <v>1951</v>
      </c>
      <c r="N337" s="52" t="s">
        <v>1953</v>
      </c>
      <c r="O337" s="52" t="s">
        <v>1952</v>
      </c>
      <c r="P337" s="81" t="s">
        <v>1957</v>
      </c>
      <c r="Q337" s="12" t="s">
        <v>1955</v>
      </c>
      <c r="R337" s="34"/>
    </row>
    <row r="338" spans="2:18" ht="69.75" hidden="1" customHeight="1">
      <c r="B338" s="55"/>
      <c r="C338" s="76" t="str">
        <f t="shared" ca="1" si="51"/>
        <v>終了</v>
      </c>
      <c r="D338" s="21"/>
      <c r="E338" s="21"/>
      <c r="F338" s="21"/>
      <c r="G338" s="36"/>
      <c r="H338" s="27"/>
      <c r="I338" s="83"/>
      <c r="J338" s="28"/>
      <c r="K338" s="29"/>
      <c r="L338" s="22"/>
      <c r="M338" s="30"/>
      <c r="N338" s="31">
        <f t="shared" si="50"/>
        <v>-14</v>
      </c>
      <c r="O338" s="30"/>
      <c r="P338" s="32"/>
      <c r="Q338" s="12"/>
      <c r="R338" s="34"/>
    </row>
    <row r="339" spans="2:18" ht="69.75" hidden="1" customHeight="1">
      <c r="B339" s="55"/>
      <c r="C339" s="76" t="str">
        <f t="shared" ca="1" si="51"/>
        <v>終了</v>
      </c>
      <c r="D339" s="21"/>
      <c r="E339" s="21"/>
      <c r="F339" s="21"/>
      <c r="G339" s="36"/>
      <c r="H339" s="27"/>
      <c r="I339" s="83"/>
      <c r="J339" s="28"/>
      <c r="K339" s="29"/>
      <c r="L339" s="22"/>
      <c r="M339" s="30"/>
      <c r="N339" s="31">
        <f t="shared" si="50"/>
        <v>-14</v>
      </c>
      <c r="O339" s="30"/>
      <c r="P339" s="32"/>
      <c r="Q339" s="12"/>
      <c r="R339" s="34"/>
    </row>
    <row r="340" spans="2:18" ht="69.75" hidden="1" customHeight="1">
      <c r="B340" s="55"/>
      <c r="C340" s="76" t="str">
        <f t="shared" ca="1" si="51"/>
        <v>終了</v>
      </c>
      <c r="D340" s="21"/>
      <c r="E340" s="21"/>
      <c r="F340" s="21"/>
      <c r="G340" s="36"/>
      <c r="H340" s="27"/>
      <c r="I340" s="83"/>
      <c r="J340" s="28"/>
      <c r="K340" s="29"/>
      <c r="L340" s="22"/>
      <c r="M340" s="30"/>
      <c r="N340" s="31"/>
      <c r="O340" s="30"/>
      <c r="P340" s="32"/>
      <c r="Q340" s="12"/>
      <c r="R340" s="34"/>
    </row>
    <row r="1043709" spans="8:9">
      <c r="H1043709" s="8"/>
      <c r="I1043709" s="8"/>
    </row>
  </sheetData>
  <autoFilter ref="B9:R340" xr:uid="{FA5CC778-59CA-459F-9207-4D661810715B}">
    <filterColumn colId="1">
      <filters>
        <filter val="受付中"/>
      </filters>
    </filterColumn>
  </autoFilter>
  <mergeCells count="20">
    <mergeCell ref="R8:R9"/>
    <mergeCell ref="M8:M9"/>
    <mergeCell ref="N8:N9"/>
    <mergeCell ref="Q8:Q9"/>
    <mergeCell ref="C7:P7"/>
    <mergeCell ref="O8:O9"/>
    <mergeCell ref="P8:P9"/>
    <mergeCell ref="I8:I9"/>
    <mergeCell ref="J8:J9"/>
    <mergeCell ref="K8:L8"/>
    <mergeCell ref="B8:B9"/>
    <mergeCell ref="C8:C9"/>
    <mergeCell ref="D8:F8"/>
    <mergeCell ref="G8:G9"/>
    <mergeCell ref="H8:H9"/>
    <mergeCell ref="B2:Q2"/>
    <mergeCell ref="Q3:R3"/>
    <mergeCell ref="C4:P4"/>
    <mergeCell ref="C5:P5"/>
    <mergeCell ref="C6:P6"/>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 ref="Q134" r:id="rId120" xr:uid="{6C166195-D154-457E-9C1F-21B528F5544F}"/>
    <hyperlink ref="Q135" r:id="rId121" xr:uid="{B02BB4A2-B43B-4297-A992-23DC16B99BFE}"/>
    <hyperlink ref="Q136" r:id="rId122" xr:uid="{DF5BD10F-B239-40D0-8562-1D717A217E4F}"/>
    <hyperlink ref="Q137" r:id="rId123" xr:uid="{58B454A9-1C8F-4333-91B7-F629A9AC4B9F}"/>
    <hyperlink ref="Q138" r:id="rId124" xr:uid="{D7EBE233-04B1-473B-ADF2-86079700B8DA}"/>
    <hyperlink ref="Q139" r:id="rId125" xr:uid="{208DC6ED-C851-479E-9F25-929E9FF8D0B9}"/>
    <hyperlink ref="Q140" r:id="rId126" xr:uid="{52D7CD10-6B04-4E8B-8733-92CC1E4A2A83}"/>
    <hyperlink ref="Q141" r:id="rId127" xr:uid="{A657A0D0-BFA6-49CC-B681-6004549172B7}"/>
    <hyperlink ref="Q142" r:id="rId128" xr:uid="{9633CF07-C4DA-4EC5-AB4D-6A29E908E993}"/>
    <hyperlink ref="Q143" r:id="rId129" xr:uid="{3615D1A8-B7F8-4273-BCCA-05E9D481FF40}"/>
    <hyperlink ref="Q144" r:id="rId130" xr:uid="{1B8E7700-F58C-406D-A513-AD9868EB998A}"/>
    <hyperlink ref="Q145" r:id="rId131" xr:uid="{2564C21D-AE36-4A45-8AF3-53D3D2DF4B8B}"/>
    <hyperlink ref="Q146" r:id="rId132" xr:uid="{729583F6-B8F9-4C23-BDC3-573D86CBC580}"/>
    <hyperlink ref="Q147" r:id="rId133" xr:uid="{8EE49654-55D5-438D-B609-27FC97BDD595}"/>
    <hyperlink ref="Q148" r:id="rId134" xr:uid="{4501E2AC-FE86-4A60-8AD3-C15DA72BC620}"/>
    <hyperlink ref="Q149" r:id="rId135" xr:uid="{800F40B4-C8BE-4BFC-BDF3-E5ED0B58A638}"/>
    <hyperlink ref="Q150" r:id="rId136" xr:uid="{49927E3C-8311-4CB1-BC46-D590FC0A9A39}"/>
    <hyperlink ref="Q151" r:id="rId137" xr:uid="{F8903450-F0B8-4700-B5D9-FB6B12C42F24}"/>
    <hyperlink ref="Q152" r:id="rId138" xr:uid="{FF5C1F6B-4B70-49F0-A7CB-B8CBA4E2C96B}"/>
    <hyperlink ref="Q153" r:id="rId139" xr:uid="{76D5708C-0D07-41B8-A57F-03FA700A9829}"/>
    <hyperlink ref="Q154" r:id="rId140" xr:uid="{1804A05E-FE4E-4E00-B72F-398C98E3EEF8}"/>
    <hyperlink ref="Q155" r:id="rId141" xr:uid="{0B63CB4F-B513-4FB7-8289-72D37EBCF737}"/>
    <hyperlink ref="Q156" r:id="rId142" xr:uid="{254B9965-6610-4112-9E78-5F4073EDFBBD}"/>
    <hyperlink ref="Q157" r:id="rId143" xr:uid="{EF3D20DC-7538-4284-9FA5-5E96CB195EDC}"/>
    <hyperlink ref="Q158" r:id="rId144" xr:uid="{8853F658-DA46-4D45-B7D6-DB0473BFD445}"/>
    <hyperlink ref="Q159" r:id="rId145" xr:uid="{9614A818-7167-4F8F-886F-EAA0EEB47917}"/>
    <hyperlink ref="Q160" r:id="rId146" xr:uid="{8FCE9801-E67F-4D51-8C9A-992DB020D600}"/>
    <hyperlink ref="Q161" r:id="rId147" xr:uid="{04C3C64D-DC2E-4B82-AC94-FB03109A49D2}"/>
    <hyperlink ref="Q162" r:id="rId148" xr:uid="{4E85A65D-7F1C-4853-A581-E2C3720182DF}"/>
    <hyperlink ref="Q163" r:id="rId149" xr:uid="{33930161-4BA6-4AC3-9BA5-9FEEE71A844A}"/>
    <hyperlink ref="Q164" r:id="rId150" xr:uid="{8DAF65E4-A508-4D93-95A9-51A6893745D7}"/>
    <hyperlink ref="Q165" r:id="rId151" xr:uid="{0EDD54A3-357A-4A65-81CF-49984F48B23E}"/>
    <hyperlink ref="Q166" r:id="rId152" xr:uid="{E8427679-336C-498D-8144-E53ECD14755A}"/>
    <hyperlink ref="Q167" r:id="rId153" xr:uid="{B10F3DF9-EE32-4984-BF30-E60481C456AE}"/>
    <hyperlink ref="Q168" r:id="rId154" xr:uid="{4A3B2D57-AD80-432A-A3F7-924F9FAADF69}"/>
    <hyperlink ref="Q169" r:id="rId155" xr:uid="{2D63D913-52B1-4453-9654-0D20CF49F6EF}"/>
    <hyperlink ref="Q170" r:id="rId156" xr:uid="{552FDAE6-F9D0-4CA3-9D9D-C2685AE8BD54}"/>
    <hyperlink ref="Q171" r:id="rId157" xr:uid="{1B177BA5-C327-4182-BFA1-61FB6E1674F0}"/>
    <hyperlink ref="Q172" r:id="rId158" xr:uid="{1747941C-055D-4D50-943B-560754C33EB6}"/>
    <hyperlink ref="Q173" r:id="rId159" xr:uid="{E4A304EE-C7AE-486C-8185-1CFEE9ADE09F}"/>
    <hyperlink ref="Q177" r:id="rId160" xr:uid="{FDC2EA29-62A8-46D1-8CCC-3993DD60B00E}"/>
    <hyperlink ref="Q176" r:id="rId161" xr:uid="{DC7A7C03-E64B-4412-B09D-58297CA7F703}"/>
    <hyperlink ref="Q174" r:id="rId162" xr:uid="{1D1D4544-DAAA-4521-8AE7-BE1B7FA51E9A}"/>
    <hyperlink ref="Q175" r:id="rId163" xr:uid="{B5E7DDCB-EC9F-477F-9D5E-B2121C8F1709}"/>
    <hyperlink ref="Q180" r:id="rId164" xr:uid="{69607FED-7A19-4AA7-A613-FCBAC005BCC8}"/>
    <hyperlink ref="Q179" r:id="rId165" xr:uid="{6A936C7C-703A-47B4-9D5D-12D09AA7E6C9}"/>
    <hyperlink ref="Q178" r:id="rId166" xr:uid="{FE87065A-D4F6-463E-AD8D-E04717E161D6}"/>
    <hyperlink ref="Q182" r:id="rId167" xr:uid="{812ED116-207D-46B6-929E-843ECD8078EA}"/>
    <hyperlink ref="Q183" r:id="rId168" xr:uid="{6EA984FE-6331-45C0-BAE4-538F6106639E}"/>
    <hyperlink ref="Q184" r:id="rId169" xr:uid="{11D9721F-6708-4DEE-999F-FF52A33FA0FE}"/>
    <hyperlink ref="Q185" r:id="rId170" xr:uid="{017F1ED8-2DAA-4E66-980E-A8D8C92B7D5D}"/>
    <hyperlink ref="Q186" r:id="rId171" xr:uid="{C3B39BB8-34D7-45D6-92BE-5E0D99FB2753}"/>
    <hyperlink ref="Q188" r:id="rId172" xr:uid="{9C031CAC-82BD-4F6E-8ED9-E53D93BBBFC6}"/>
    <hyperlink ref="Q189" r:id="rId173" xr:uid="{034DDD1E-49D4-4723-A974-1270ED0F23AD}"/>
    <hyperlink ref="Q193" r:id="rId174" xr:uid="{3448897B-53C8-472F-9010-A47309B27B9E}"/>
    <hyperlink ref="Q194" r:id="rId175" xr:uid="{763DBFE8-F4ED-4EE0-A7A8-AB3FBEB48292}"/>
    <hyperlink ref="Q195" r:id="rId176" xr:uid="{1D22A4B5-3DA6-41DA-9D63-93C0D360B7B1}"/>
    <hyperlink ref="Q196" r:id="rId177" xr:uid="{11BA42BB-9FB7-4080-9F2D-8E8263814047}"/>
    <hyperlink ref="Q197" r:id="rId178" xr:uid="{19BDFFCA-DCC2-4122-9039-F07A3BD0C38E}"/>
    <hyperlink ref="Q198" r:id="rId179" xr:uid="{8FD3153C-788A-49C3-9799-FC6A904A0C99}"/>
    <hyperlink ref="Q199" r:id="rId180" location="program" xr:uid="{3934958B-7101-41B0-87AC-21A93EDABDEF}"/>
    <hyperlink ref="Q200" r:id="rId181" xr:uid="{5DC9F320-6170-4A2A-9A16-0FE59A914342}"/>
    <hyperlink ref="Q202" r:id="rId182" xr:uid="{8D0D415F-3B09-44F5-AED1-643D35874F25}"/>
    <hyperlink ref="Q203" r:id="rId183" xr:uid="{117FD2ED-743D-46DA-90F3-0CBE4DB9AAF9}"/>
    <hyperlink ref="Q204" r:id="rId184" xr:uid="{C6CF6FC2-3C3C-4D28-B82A-9DCF8EBD56B7}"/>
    <hyperlink ref="Q205" r:id="rId185" xr:uid="{E58BD99A-CEB4-4767-B98B-789D91EFDE14}"/>
    <hyperlink ref="Q208" r:id="rId186" xr:uid="{370C60C6-DD95-4344-AB19-30A076747CB9}"/>
    <hyperlink ref="Q209" r:id="rId187" xr:uid="{221417E9-3D1F-40E5-B518-501EEB1D97A3}"/>
    <hyperlink ref="Q210" r:id="rId188" xr:uid="{912789FA-E319-4E8A-BF19-40AAD54D9478}"/>
    <hyperlink ref="Q211" r:id="rId189" xr:uid="{D294B0D2-721C-44B8-8DD6-0A99262E0B96}"/>
    <hyperlink ref="Q212" r:id="rId190" xr:uid="{70FEE7AE-EC82-4EE8-83C2-E65CE54C4DFD}"/>
    <hyperlink ref="Q213" r:id="rId191" xr:uid="{37FE1705-4EC1-44A3-8847-EE479B731F71}"/>
    <hyperlink ref="Q214" r:id="rId192" xr:uid="{0E6F2E79-B7B8-4781-A583-8E71604B8D07}"/>
    <hyperlink ref="Q215" r:id="rId193" xr:uid="{D5F54203-BD25-4ED4-A557-9A36550679CC}"/>
    <hyperlink ref="Q216" r:id="rId194" xr:uid="{53177DE6-F58C-4047-9B86-3B49BF5051F1}"/>
    <hyperlink ref="Q218" r:id="rId195" xr:uid="{E9FC4B7F-4599-4D40-9EB7-D0795C34D0A0}"/>
    <hyperlink ref="Q219" r:id="rId196" xr:uid="{E8CAB7BE-B4C3-4FBD-9D7B-CDCE4C63851C}"/>
    <hyperlink ref="Q220" r:id="rId197" xr:uid="{82F1A321-585E-4D4E-8A23-3BD661F13348}"/>
    <hyperlink ref="Q221" r:id="rId198" xr:uid="{2BCD71A9-1165-46F2-ADB0-0E07A2E88A1A}"/>
    <hyperlink ref="Q222" r:id="rId199" xr:uid="{D96C0F84-952A-48BE-98CB-00823E73B89B}"/>
    <hyperlink ref="Q223" r:id="rId200" xr:uid="{BD79D51D-2146-45F2-9393-3A8535CF0458}"/>
    <hyperlink ref="Q224" r:id="rId201" xr:uid="{6977EA4C-EBEE-41A1-9469-E54CDCE63068}"/>
    <hyperlink ref="Q225" r:id="rId202" xr:uid="{789B6242-B299-4AC5-9C9F-D6841ED94F73}"/>
    <hyperlink ref="Q226" r:id="rId203" xr:uid="{9E9809D0-95D6-4887-B5FB-6FB5F702840B}"/>
    <hyperlink ref="Q227" r:id="rId204" xr:uid="{16CAC3D3-C879-4565-B80F-699FAFD173A7}"/>
    <hyperlink ref="Q229" r:id="rId205" xr:uid="{4E9CFE1E-F642-4F9D-B44C-6384139CE5C2}"/>
    <hyperlink ref="Q230" r:id="rId206" xr:uid="{5C80F4FA-33A6-4E43-B0AD-F68F1A6AB794}"/>
    <hyperlink ref="Q228" r:id="rId207" xr:uid="{CE130B91-6C89-4EE0-A609-334B092A6C4C}"/>
    <hyperlink ref="Q231" r:id="rId208" xr:uid="{8058508B-8BDC-4A1C-8E0C-9FB46CB6DD69}"/>
    <hyperlink ref="Q232" r:id="rId209" xr:uid="{660A2211-E63A-477B-930B-4D1F87A89E7D}"/>
    <hyperlink ref="Q233" r:id="rId210" xr:uid="{CC0AD9D9-254B-404C-BCF7-B1892DF3B351}"/>
    <hyperlink ref="Q234" r:id="rId211" xr:uid="{EB435785-A94C-4D8F-A885-1BD4862096B6}"/>
    <hyperlink ref="Q235" r:id="rId212" xr:uid="{7AF4C1E2-7FE3-4A77-824F-CA181C8418D2}"/>
    <hyperlink ref="Q236" r:id="rId213" xr:uid="{5EA8C740-C18B-4E9E-9C0B-89DB3D48E269}"/>
    <hyperlink ref="Q237" r:id="rId214" xr:uid="{BFA35F58-A24A-46FB-AF42-40FA32517494}"/>
    <hyperlink ref="Q238" r:id="rId215" xr:uid="{C742BD90-B3FF-4226-801F-8B1A01EE6818}"/>
    <hyperlink ref="Q239" r:id="rId216" xr:uid="{3F2E6BCF-B754-4FCF-9F8E-7287146EC5E1}"/>
    <hyperlink ref="Q240" r:id="rId217" xr:uid="{F0C85E7B-CB49-4F06-8E3D-DCCD23FE183D}"/>
    <hyperlink ref="Q243" r:id="rId218" xr:uid="{316DAD17-5E1E-4297-988C-1268F3F98FA7}"/>
    <hyperlink ref="Q244" r:id="rId219" xr:uid="{67EB82B1-0B86-473F-A326-263E0F59F19F}"/>
    <hyperlink ref="Q245" r:id="rId220" xr:uid="{ECD9A343-0692-4DA8-9036-84EA96C34B0B}"/>
    <hyperlink ref="Q246" r:id="rId221" xr:uid="{858CBA9D-3609-4DB6-9C8A-2B4B848B9EC2}"/>
    <hyperlink ref="Q247" r:id="rId222" xr:uid="{6B1C048D-9764-43D5-BCDB-ADD489C7AD5B}"/>
    <hyperlink ref="Q248" r:id="rId223" xr:uid="{D5A23A33-3F7F-4976-8D1D-A72919F9B9D8}"/>
    <hyperlink ref="Q241" r:id="rId224" xr:uid="{8ED09F21-6015-4A6C-B894-917E1C25147B}"/>
    <hyperlink ref="Q242" r:id="rId225" xr:uid="{C94F32E6-F647-4321-80B3-F26DBFC64A63}"/>
    <hyperlink ref="Q249" r:id="rId226" xr:uid="{754EBC92-F93C-4AE7-AE90-9C0991DD9500}"/>
    <hyperlink ref="Q250" r:id="rId227" xr:uid="{6C04D3E9-C0CA-483A-BC45-6342B872959E}"/>
    <hyperlink ref="Q251" r:id="rId228" xr:uid="{D85B9AB1-A50D-4A82-B874-9C12DCA92972}"/>
    <hyperlink ref="Q252" r:id="rId229" xr:uid="{8584E609-54BA-4430-86EA-9E01939261FE}"/>
    <hyperlink ref="Q253" r:id="rId230" xr:uid="{612C7195-A63D-463C-97B8-21C46101205C}"/>
    <hyperlink ref="Q254" r:id="rId231" xr:uid="{54F6BEBF-FD31-4200-A8DE-F9AAC9A6A7B8}"/>
    <hyperlink ref="Q255" r:id="rId232" xr:uid="{047FFDD1-457D-46E9-8AE3-2662FCDA2CF8}"/>
    <hyperlink ref="Q256" r:id="rId233" xr:uid="{A5E44920-6E5D-42DC-AE03-A8F9E36CDB1E}"/>
    <hyperlink ref="Q257" r:id="rId234" xr:uid="{FD9A07F8-C6DB-433A-A0A0-B0E65FCC35F6}"/>
    <hyperlink ref="Q258" r:id="rId235" xr:uid="{7E2323DB-1EEB-4218-A99D-C4459DB3AECA}"/>
    <hyperlink ref="Q259" r:id="rId236" xr:uid="{B26FBC73-464B-4319-9EA4-1F3EE2D47477}"/>
    <hyperlink ref="Q262" r:id="rId237" xr:uid="{3534414E-5BFF-43ED-A3D8-0A5F17616EA2}"/>
    <hyperlink ref="Q263" r:id="rId238" xr:uid="{6739A421-1E0D-4F84-BFFB-C982F614820B}"/>
    <hyperlink ref="Q264" r:id="rId239" xr:uid="{11D71312-E9F3-4D0F-AEC0-96DEFEC69A9C}"/>
    <hyperlink ref="Q265" r:id="rId240" xr:uid="{2C7D87CE-96DE-4199-A3C0-F346F6B14D57}"/>
    <hyperlink ref="Q266" r:id="rId241" xr:uid="{BD438E20-D6ED-4A3E-B8D3-5D28B3336D2E}"/>
    <hyperlink ref="Q267" r:id="rId242" xr:uid="{932D3B08-1F8A-4605-A1C1-800EF2D26E12}"/>
    <hyperlink ref="Q268" r:id="rId243" xr:uid="{F01EAC98-2775-4CAF-A655-A39263C5ED7B}"/>
    <hyperlink ref="Q269" r:id="rId244" location="page=1" xr:uid="{9C0C1E6D-D610-49A0-8E55-AAD282FD1D0A}"/>
    <hyperlink ref="Q270" r:id="rId245" xr:uid="{301C2D17-010C-405C-812A-1495F57246C6}"/>
    <hyperlink ref="Q271" r:id="rId246" xr:uid="{7958CE20-4DA0-4C3D-B0CD-140E64FED6A0}"/>
    <hyperlink ref="Q272" r:id="rId247" xr:uid="{880FC2B2-C2BC-4C45-A894-65B5BA83E812}"/>
    <hyperlink ref="Q273" r:id="rId248" xr:uid="{DB2E1025-9E17-43DF-AC6E-62D4AF3DD163}"/>
    <hyperlink ref="Q274" r:id="rId249" xr:uid="{3035E912-7899-4092-AAA8-8A92D1BB1F70}"/>
    <hyperlink ref="Q275" r:id="rId250" xr:uid="{0860AA77-1D84-4D14-A63E-245BD0210F0B}"/>
    <hyperlink ref="Q276" r:id="rId251" xr:uid="{EB0B209D-3A3E-4C12-B929-67CF58D4D863}"/>
    <hyperlink ref="Q285" r:id="rId252" xr:uid="{9A98995B-5FEE-4D98-9D90-7C5009544548}"/>
    <hyperlink ref="Q288" r:id="rId253" xr:uid="{04424EEB-1C98-4DC2-9AD1-FD5114EDB44F}"/>
    <hyperlink ref="Q289" r:id="rId254" xr:uid="{F82532A0-632E-4866-8961-D3BCE18A4D7D}"/>
    <hyperlink ref="Q291" r:id="rId255" xr:uid="{9C9224AD-07C1-433B-A9E9-B3A1A9E13C1D}"/>
    <hyperlink ref="Q292" r:id="rId256" xr:uid="{BA33CD27-E908-4694-B03C-F3AE4514F371}"/>
    <hyperlink ref="Q293" r:id="rId257" xr:uid="{61A4C4B5-9E1C-494D-B079-1996FD0140F9}"/>
    <hyperlink ref="Q294" r:id="rId258" xr:uid="{33970BD5-E315-4BBD-B7F6-CCADE5B8DBB4}"/>
    <hyperlink ref="Q277" r:id="rId259" xr:uid="{D7E93E77-15B7-4B66-BE2B-DFE5268425FD}"/>
    <hyperlink ref="Q278" r:id="rId260" xr:uid="{A55414A2-368B-4F5A-95D1-9FD781AB4D4D}"/>
    <hyperlink ref="Q279" r:id="rId261" xr:uid="{903FF847-1896-4FDB-BF6E-C02A2448F839}"/>
    <hyperlink ref="Q280" r:id="rId262" xr:uid="{AB28E74B-1C63-4F81-9E36-E243A4B3AF91}"/>
    <hyperlink ref="Q281" r:id="rId263" xr:uid="{D5432686-9850-47B3-95DD-A5E09CE5CA6E}"/>
    <hyperlink ref="Q282" r:id="rId264" xr:uid="{9E20AEF3-8C35-4105-8538-79B2E1657AD7}"/>
    <hyperlink ref="Q283" r:id="rId265" xr:uid="{843B0ED2-9779-4F21-81F7-D6B68AD6287E}"/>
    <hyperlink ref="Q286" r:id="rId266" xr:uid="{DCFC1798-469C-4E06-ADBF-A512D396DE77}"/>
    <hyperlink ref="Q287" r:id="rId267" xr:uid="{2CA77D89-7EAE-4012-B57E-0D57B62E344B}"/>
    <hyperlink ref="Q290" r:id="rId268" xr:uid="{677FF025-D7BD-4CA9-9DB1-DF88240DF950}"/>
    <hyperlink ref="Q284" r:id="rId269" xr:uid="{7FD80BEC-CEA5-4890-B302-9BDFF01E69A4}"/>
    <hyperlink ref="Q295" r:id="rId270" xr:uid="{34078F8E-B8EF-44B8-BB5C-0B2CED4F2A6E}"/>
    <hyperlink ref="Q297" r:id="rId271" xr:uid="{1EE2FCCD-00E8-4C41-84F8-E1E924891B6F}"/>
    <hyperlink ref="Q296" r:id="rId272" location="kyodobosyu" xr:uid="{A2A576E1-7E40-4BBE-A3B9-1F2ADBE53C51}"/>
    <hyperlink ref="Q299" r:id="rId273" xr:uid="{C77E6C40-1461-4808-A12E-880F3551A368}"/>
    <hyperlink ref="Q300" r:id="rId274" xr:uid="{9D4359D0-8095-4EE4-927F-FA901B434197}"/>
    <hyperlink ref="Q301" r:id="rId275" xr:uid="{0F57C7EB-01E9-4356-B037-73418CC924B3}"/>
    <hyperlink ref="Q302" r:id="rId276" xr:uid="{14FF6120-91D5-4D98-B2D1-157D997C1351}"/>
    <hyperlink ref="Q303" r:id="rId277" xr:uid="{4A222C55-78EA-44DB-9008-053597C12EB5}"/>
    <hyperlink ref="Q304" r:id="rId278" xr:uid="{F03363E8-CDA8-4B88-B769-1E1DD66CC59A}"/>
    <hyperlink ref="Q260" r:id="rId279" xr:uid="{873ECFC4-8C37-498C-ADBF-B57664968A00}"/>
    <hyperlink ref="Q261" r:id="rId280" xr:uid="{B2544377-1F74-4762-B27C-96B99CF8F8AE}"/>
    <hyperlink ref="Q181" r:id="rId281" xr:uid="{FAAEBD71-D518-4971-BB60-57D26E16647E}"/>
    <hyperlink ref="Q305" r:id="rId282" xr:uid="{A503AECF-46E0-4AA5-A3D1-477558918AEA}"/>
    <hyperlink ref="Q306" r:id="rId283" xr:uid="{317235DA-307E-4E05-A652-B46E7ABC4872}"/>
    <hyperlink ref="Q309" r:id="rId284" xr:uid="{08C42012-9C04-4140-8E40-BEDE05966E3E}"/>
    <hyperlink ref="Q307" r:id="rId285" xr:uid="{68A46B0C-9F0C-4A58-AB2B-69FF48CE7876}"/>
    <hyperlink ref="Q308" r:id="rId286" xr:uid="{483F0436-C23C-4667-9CFC-C88DD0CCB666}"/>
    <hyperlink ref="Q310" r:id="rId287" xr:uid="{2A75D0D5-AD5D-4CAB-97F1-8C1DD77EF48A}"/>
    <hyperlink ref="Q311" r:id="rId288" xr:uid="{1BCA0540-CE90-4FCE-B9EF-B2E84A06A88F}"/>
    <hyperlink ref="Q312" r:id="rId289" xr:uid="{9752AC99-6A0D-4B21-932F-1A16D43FF46C}"/>
    <hyperlink ref="Q313" r:id="rId290" xr:uid="{58BFB34A-999D-458D-BAA4-B38AFCD71488}"/>
    <hyperlink ref="Q314" r:id="rId291" xr:uid="{C359DA82-CEB2-4500-BAFA-83AA793CE71A}"/>
    <hyperlink ref="Q315" r:id="rId292" xr:uid="{90A5AD7F-1E02-42F0-B66C-C6DB2BEBB161}"/>
    <hyperlink ref="Q316" r:id="rId293" xr:uid="{46E60712-FDFD-4C66-95A0-2BEE5DFA38D3}"/>
    <hyperlink ref="Q317" r:id="rId294" xr:uid="{492F15B2-E862-4C92-8428-D4BC904E8D6A}"/>
    <hyperlink ref="Q318" r:id="rId295" xr:uid="{207EA095-5424-4FC8-8868-61898B26E39E}"/>
    <hyperlink ref="Q319" r:id="rId296" xr:uid="{E4A0A551-96DB-48FA-9F55-BB7E56537DE3}"/>
    <hyperlink ref="Q320" r:id="rId297" xr:uid="{6A996B2D-9A13-4B94-AA49-9CAEF5EA1C38}"/>
    <hyperlink ref="Q321" r:id="rId298" xr:uid="{43721D77-460B-4943-8E03-4D2C9B2EDE50}"/>
    <hyperlink ref="Q322" r:id="rId299" xr:uid="{E239F726-6C7C-41D0-A8FE-37297BA7D003}"/>
    <hyperlink ref="Q323" r:id="rId300" xr:uid="{767466A3-3B03-4E59-939D-FB4A5EE627C5}"/>
    <hyperlink ref="Q324" r:id="rId301" xr:uid="{155D9396-D0E3-42B6-ADEC-98B1D063A8A9}"/>
    <hyperlink ref="Q325" r:id="rId302" xr:uid="{E795F61A-B67C-42A8-B9D3-038E6616D19A}"/>
    <hyperlink ref="Q326" r:id="rId303" xr:uid="{22F0BCAA-7138-4185-AA3F-D52CA241DB76}"/>
    <hyperlink ref="Q330" r:id="rId304" xr:uid="{95F4FCFF-DC9C-4288-83A2-488DEE842AF9}"/>
    <hyperlink ref="Q327" r:id="rId305" xr:uid="{920DD0F4-B088-498E-BF02-E0F742489E0B}"/>
    <hyperlink ref="Q328" r:id="rId306" xr:uid="{347A0543-BA35-4984-AFD1-7244C8566FAD}"/>
    <hyperlink ref="Q329" r:id="rId307" xr:uid="{F79D735D-0ECD-45FF-A592-558841E10B2C}"/>
    <hyperlink ref="Q331" r:id="rId308" xr:uid="{8903DBAB-924A-4977-9FEC-683943FAFEC3}"/>
    <hyperlink ref="Q332" r:id="rId309" xr:uid="{28C34A35-DA89-4251-8499-17B874E47481}"/>
    <hyperlink ref="Q333" r:id="rId310" xr:uid="{805B311B-9C1E-47F7-8E1A-2146ED1C29AB}"/>
    <hyperlink ref="Q334" r:id="rId311" xr:uid="{BE6EC791-3128-4DE3-ACF4-B2FB96E318DC}"/>
    <hyperlink ref="Q335" r:id="rId312" xr:uid="{2E967233-70EC-4556-A221-0E3FADEC59AE}"/>
    <hyperlink ref="Q336" r:id="rId313" xr:uid="{AD107CBD-8BCF-4D99-A3CB-36C385777193}"/>
    <hyperlink ref="Q337" r:id="rId314" xr:uid="{223C536C-EA61-4958-B570-8883AB843ED1}"/>
  </hyperlinks>
  <printOptions horizontalCentered="1"/>
  <pageMargins left="0.59055118110236227" right="0.59055118110236227" top="0.59055118110236227" bottom="0.39370078740157483" header="0.31496062992125984" footer="0.31496062992125984"/>
  <pageSetup paperSize="9" scale="44" fitToHeight="0" orientation="landscape" r:id="rId315"/>
  <headerFooter>
    <oddFooter>&amp;C&amp;P</oddFooter>
  </headerFooter>
  <legacyDrawing r:id="rId3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2024-01-23T06:08:08Z</cp:lastPrinted>
  <dcterms:created xsi:type="dcterms:W3CDTF">2018-11-09T00:57:24Z</dcterms:created>
  <dcterms:modified xsi:type="dcterms:W3CDTF">2024-01-24T03:34:15Z</dcterms:modified>
</cp:coreProperties>
</file>