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9FEEDEFB-758D-40DD-B7A1-61DAC28B260D}"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'!$B$9:$R$293</definedName>
    <definedName name="_xlnm.Print_Area" localSheetId="0">'2024年度募集一覧 '!$B$278:$R$290</definedName>
    <definedName name="_xlnm.Print_Titles" localSheetId="0">'2024年度募集一覧 '!$2:$9</definedName>
  </definedNames>
  <calcPr calcId="191029"/>
</workbook>
</file>

<file path=xl/calcChain.xml><?xml version="1.0" encoding="utf-8"?>
<calcChain xmlns="http://schemas.openxmlformats.org/spreadsheetml/2006/main">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292" i="11" l="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<sst xmlns="http://schemas.openxmlformats.org/spreadsheetml/2006/main" count="3260" uniqueCount="1718">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</sst>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printerSettings" Target="../printerSettings/printerSettings1.bin"/><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vmlDrawing" Target="../drawings/vmlDrawing1.vml"/><Relationship Id="rId44" Type="http://schemas.openxmlformats.org/officeDocument/2006/relationships/hyperlink" Target="https://www.jfe-21st-cf.or.jp/furtherance/entrance.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151" Type="http://schemas.openxmlformats.org/officeDocument/2006/relationships/hyperlink" Target="https://www.secomzaidan.jp/josei.html"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2" Type="http://schemas.openxmlformats.org/officeDocument/2006/relationships/hyperlink" Target="https://www.hakuhodofoundation.or.jp/subsidy/" TargetMode="External"/><Relationship Id="rId207" Type="http://schemas.openxmlformats.org/officeDocument/2006/relationships/hyperlink" Target="https://www.inamori-f.or.jp/inamori_grants" TargetMode="External"/><Relationship Id="rId223" Type="http://schemas.openxmlformats.org/officeDocument/2006/relationships/hyperlink" Target="http://www.nodai-genome.org/gabase/index_R6B.html" TargetMode="External"/><Relationship Id="rId228" Type="http://schemas.openxmlformats.org/officeDocument/2006/relationships/hyperlink" Target="https://www.tateisi-f.org/research/ab/" TargetMode="External"/><Relationship Id="rId244" Type="http://schemas.openxmlformats.org/officeDocument/2006/relationships/hyperlink" Target="https://tsugawa-motor.or.jp/reserch-grant-2/"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65" Type="http://schemas.openxmlformats.org/officeDocument/2006/relationships/hyperlink" Target="https://www.sgkz.or.jp/"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3" Type="http://schemas.openxmlformats.org/officeDocument/2006/relationships/hyperlink" Target="https://www.mikiya-zaidan.or.jp/guideline.html" TargetMode="External"/><Relationship Id="rId218" Type="http://schemas.openxmlformats.org/officeDocument/2006/relationships/hyperlink" Target="https://www.tokuyama.co.jp/zaidan/grant/" TargetMode="External"/><Relationship Id="rId234" Type="http://schemas.openxmlformats.org/officeDocument/2006/relationships/hyperlink" Target="https://www.shorai-foundation.or.jp/application/" TargetMode="External"/><Relationship Id="rId239" Type="http://schemas.openxmlformats.org/officeDocument/2006/relationships/hyperlink" Target="https://www.bs-f.jp/tsukahara.html"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0" Type="http://schemas.openxmlformats.org/officeDocument/2006/relationships/hyperlink" Target="https://tonics.co.jp/kokoku_site/social/foundation/koukai.html" TargetMode="External"/><Relationship Id="rId255" Type="http://schemas.openxmlformats.org/officeDocument/2006/relationships/hyperlink" Target="https://www.nisr.or.jp/promotion/recruitment/" TargetMode="External"/><Relationship Id="rId271" Type="http://schemas.openxmlformats.org/officeDocument/2006/relationships/comments" Target="../comments1.xm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0" Type="http://schemas.openxmlformats.org/officeDocument/2006/relationships/hyperlink" Target="https://www.minto.or.jp/products/research/" TargetMode="External"/><Relationship Id="rId245" Type="http://schemas.openxmlformats.org/officeDocument/2006/relationships/hyperlink" Target="https://www.srut.org/subsidize/saboutline/" TargetMode="External"/><Relationship Id="rId261" Type="http://schemas.openxmlformats.org/officeDocument/2006/relationships/hyperlink" Target="https://www.noma.or.jp/keiei/tabid/257/Default.aspx" TargetMode="External"/><Relationship Id="rId266" Type="http://schemas.openxmlformats.org/officeDocument/2006/relationships/hyperlink" Target="https://www.tr.mufg.jp/shisan/kouekishintaku_list.html"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hyperlink" Target="https://www.hokto-kinoko.co.jp/corporate/csr/shinkouzaidan/" TargetMode="External"/><Relationship Id="rId235" Type="http://schemas.openxmlformats.org/officeDocument/2006/relationships/hyperlink" Target="https://www.tateisi-f.org/research/ab/" TargetMode="External"/><Relationship Id="rId251" Type="http://schemas.openxmlformats.org/officeDocument/2006/relationships/hyperlink" Target="https://tonics.co.jp/kokoku_site/social/foundation/koukai.html" TargetMode="External"/><Relationship Id="rId256" Type="http://schemas.openxmlformats.org/officeDocument/2006/relationships/hyperlink" Target="https://taneds.daiichisankyo.co.jp/guideline/"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hyperlink" Target="https://www.pref.aichi.jp/press-release/kagaku/19waka-boshu.html"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262" Type="http://schemas.openxmlformats.org/officeDocument/2006/relationships/hyperlink" Target="https://www.jauw.org/scholarship-information/moritakagaku/"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09"/>
  <sheetViews>
    <sheetView tabSelected="1" topLeftCell="A5" zoomScale="90" zoomScaleNormal="90" zoomScaleSheetLayoutView="115" workbookViewId="0">
      <selection activeCell="B278" sqref="B278"/>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45510</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45510</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695</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92.2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customHeight="1">
      <c r="B43" s="68" t="s">
        <v>209</v>
      </c>
      <c r="C43" s="26" t="str">
        <f t="shared" ca="1" si="3"/>
        <v>受付中</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34.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customHeight="1">
      <c r="B56" s="28" t="s">
        <v>258</v>
      </c>
      <c r="C56" s="26" t="str">
        <f t="shared" ca="1" si="3"/>
        <v>受付中</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customHeight="1">
      <c r="B57" s="28" t="s">
        <v>258</v>
      </c>
      <c r="C57" s="26" t="str">
        <f t="shared" ca="1" si="3"/>
        <v>受付中</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36.5" hidden="1" customHeight="1">
      <c r="B59" s="28" t="s">
        <v>282</v>
      </c>
      <c r="C59" s="26" t="str">
        <f t="shared" ca="1" si="3"/>
        <v>終了</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終了</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終了</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終了</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98.25"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3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92.2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03.5" customHeight="1">
      <c r="B71" s="28" t="s">
        <v>346</v>
      </c>
      <c r="C71" s="26" t="str">
        <f t="shared" ca="1" si="18"/>
        <v>受付中</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終了</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終了</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92.2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終了</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終了</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92.25"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92.25"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92.25"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71.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終了</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終了</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customHeight="1">
      <c r="B96" s="28" t="s">
        <v>479</v>
      </c>
      <c r="C96" s="26" t="str">
        <f t="shared" ca="1" si="22"/>
        <v>受付中</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customHeight="1">
      <c r="B100" s="28" t="s">
        <v>507</v>
      </c>
      <c r="C100" s="26" t="str">
        <f t="shared" ca="1" si="22"/>
        <v>受付中</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customHeight="1">
      <c r="B101" s="28" t="s">
        <v>515</v>
      </c>
      <c r="C101" s="26" t="str">
        <f t="shared" ca="1" si="22"/>
        <v>受付中</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customHeight="1">
      <c r="B102" s="28" t="s">
        <v>515</v>
      </c>
      <c r="C102" s="26" t="str">
        <f t="shared" ref="C102:C145" ca="1" si="26">IF($B$1&gt;O102, "終了", IF(O102 - $B$1 &lt;= 14, "要問合", "受付中"))</f>
        <v>受付中</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customHeight="1">
      <c r="B105" s="28" t="s">
        <v>537</v>
      </c>
      <c r="C105" s="26" t="str">
        <f t="shared" ca="1" si="26"/>
        <v>要問合</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終了</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終了</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終了</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終了</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customHeight="1">
      <c r="B122" s="28" t="s">
        <v>665</v>
      </c>
      <c r="C122" s="26" t="str">
        <f t="shared" ca="1" si="26"/>
        <v>受付中</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customHeight="1">
      <c r="B124" s="28" t="s">
        <v>665</v>
      </c>
      <c r="C124" s="26" t="str">
        <f t="shared" ca="1" si="26"/>
        <v>要問合</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customHeight="1">
      <c r="B125" s="28" t="s">
        <v>665</v>
      </c>
      <c r="C125" s="26" t="str">
        <f t="shared" ca="1" si="26"/>
        <v>要問合</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終了</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customHeight="1">
      <c r="B142" s="28" t="s">
        <v>790</v>
      </c>
      <c r="C142" s="26" t="str">
        <f t="shared" ca="1" si="26"/>
        <v>受付中</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終了</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終了</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終了</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終了</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終了</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終了</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終了</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終了</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終了</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終了</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終了</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終了</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customHeight="1">
      <c r="B157" s="28" t="s">
        <v>860</v>
      </c>
      <c r="C157" s="26" t="str">
        <f t="shared" ca="1" si="32"/>
        <v>受付中</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customHeight="1">
      <c r="B158" s="28" t="s">
        <v>860</v>
      </c>
      <c r="C158" s="26" t="str">
        <f t="shared" ref="C158:C167" ca="1" si="40">IF($B$1&gt;O158, "終了", IF(O158 - $B$1 &lt;= 14, "要問合", "受付中"))</f>
        <v>受付中</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終了</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終了</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終了</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終了</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終了</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customHeight="1">
      <c r="B164" s="28" t="s">
        <v>913</v>
      </c>
      <c r="C164" s="26" t="str">
        <f t="shared" ca="1" si="40"/>
        <v>受付中</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終了</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終了</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customHeight="1">
      <c r="B171" s="28" t="s">
        <v>957</v>
      </c>
      <c r="C171" s="26" t="str">
        <f t="shared" ca="1" si="44"/>
        <v>受付中</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customHeight="1">
      <c r="B172" s="28" t="s">
        <v>968</v>
      </c>
      <c r="C172" s="26" t="str">
        <f t="shared" ca="1" si="44"/>
        <v>受付中</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終了</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終了</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終了</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終了</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終了</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customHeight="1">
      <c r="B182" s="28" t="s">
        <v>1018</v>
      </c>
      <c r="C182" s="26" t="str">
        <f t="shared" ca="1" si="44"/>
        <v>受付中</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終了</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customHeight="1">
      <c r="B184" s="28" t="s">
        <v>1035</v>
      </c>
      <c r="C184" s="26" t="str">
        <f t="shared" ca="1" si="44"/>
        <v>受付中</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customHeight="1">
      <c r="B185" s="28" t="s">
        <v>1036</v>
      </c>
      <c r="C185" s="26" t="str">
        <f t="shared" ca="1" si="44"/>
        <v>受付中</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customHeight="1">
      <c r="B186" s="28" t="s">
        <v>1042</v>
      </c>
      <c r="C186" s="26" t="str">
        <f t="shared" ca="1" si="44"/>
        <v>受付中</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customHeight="1">
      <c r="B187" s="28" t="s">
        <v>1048</v>
      </c>
      <c r="C187" s="26" t="str">
        <f t="shared" ca="1" si="44"/>
        <v>受付中</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customHeight="1">
      <c r="B188" s="28" t="s">
        <v>1049</v>
      </c>
      <c r="C188" s="26" t="str">
        <f t="shared" ca="1" si="44"/>
        <v>受付中</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customHeight="1">
      <c r="B189" s="28" t="s">
        <v>1054</v>
      </c>
      <c r="C189" s="26" t="str">
        <f t="shared" ca="1" si="44"/>
        <v>受付中</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終了</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customHeight="1">
      <c r="B191" s="28" t="s">
        <v>1072</v>
      </c>
      <c r="C191" s="26" t="str">
        <f t="shared" ca="1" si="44"/>
        <v>要問合</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customHeight="1">
      <c r="B192" s="28" t="s">
        <v>1072</v>
      </c>
      <c r="C192" s="26" t="str">
        <f t="shared" ca="1" si="44"/>
        <v>要問合</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customHeight="1">
      <c r="B193" s="28" t="s">
        <v>1072</v>
      </c>
      <c r="C193" s="26" t="str">
        <f t="shared" ca="1" si="44"/>
        <v>要問合</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customHeight="1">
      <c r="B194" s="28" t="s">
        <v>1087</v>
      </c>
      <c r="C194" s="26" t="str">
        <f t="shared" ca="1" si="44"/>
        <v>受付中</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customHeight="1">
      <c r="B195" s="28" t="s">
        <v>1091</v>
      </c>
      <c r="C195" s="26" t="str">
        <f t="shared" ca="1" si="44"/>
        <v>受付中</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customHeight="1">
      <c r="B196" s="28" t="s">
        <v>1101</v>
      </c>
      <c r="C196" s="26" t="str">
        <f t="shared" ca="1" si="44"/>
        <v>要問合</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customHeight="1">
      <c r="B197" s="28" t="s">
        <v>1108</v>
      </c>
      <c r="C197" s="26" t="str">
        <f t="shared" ca="1" si="44"/>
        <v>受付中</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customHeight="1">
      <c r="B198" s="28" t="s">
        <v>1120</v>
      </c>
      <c r="C198" s="26" t="str">
        <f t="shared" ca="1" si="44"/>
        <v>受付中</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customHeight="1">
      <c r="B199" s="28" t="s">
        <v>1120</v>
      </c>
      <c r="C199" s="26" t="str">
        <f t="shared" ca="1" si="44"/>
        <v>受付中</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customHeight="1">
      <c r="B200" s="28" t="s">
        <v>1120</v>
      </c>
      <c r="C200" s="26" t="str">
        <f t="shared" ca="1" si="44"/>
        <v>受付中</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customHeight="1">
      <c r="B201" s="28" t="s">
        <v>1120</v>
      </c>
      <c r="C201" s="26" t="str">
        <f t="shared" ca="1" si="44"/>
        <v>受付中</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customHeight="1">
      <c r="B202" s="28" t="s">
        <v>1128</v>
      </c>
      <c r="C202" s="26" t="str">
        <f t="shared" ca="1" si="44"/>
        <v>受付中</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customHeight="1">
      <c r="B203" s="28" t="s">
        <v>1128</v>
      </c>
      <c r="C203" s="26" t="str">
        <f t="shared" ca="1" si="44"/>
        <v>受付中</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customHeight="1">
      <c r="B204" s="28" t="s">
        <v>1128</v>
      </c>
      <c r="C204" s="26" t="str">
        <f t="shared" ca="1" si="44"/>
        <v>受付中</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customHeight="1">
      <c r="B206" s="28" t="s">
        <v>1160</v>
      </c>
      <c r="C206" s="26" t="str">
        <f t="shared" ca="1" si="44"/>
        <v>受付中</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customHeight="1">
      <c r="B207" s="28" t="s">
        <v>1166</v>
      </c>
      <c r="C207" s="26" t="str">
        <f t="shared" ca="1" si="44"/>
        <v>受付中</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customHeight="1">
      <c r="B208" s="28" t="s">
        <v>1166</v>
      </c>
      <c r="C208" s="26" t="str">
        <f t="shared" ca="1" si="44"/>
        <v>受付中</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customHeight="1">
      <c r="B209" s="28" t="s">
        <v>1166</v>
      </c>
      <c r="C209" s="26" t="str">
        <f t="shared" ca="1" si="44"/>
        <v>受付中</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customHeight="1">
      <c r="B210" s="28" t="s">
        <v>1166</v>
      </c>
      <c r="C210" s="26" t="str">
        <f t="shared" ca="1" si="44"/>
        <v>受付中</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終了</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customHeight="1">
      <c r="B212" s="28" t="s">
        <v>1192</v>
      </c>
      <c r="C212" s="26" t="str">
        <f t="shared" ca="1" si="44"/>
        <v>受付中</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customHeight="1">
      <c r="B213" s="28" t="s">
        <v>1207</v>
      </c>
      <c r="C213" s="26" t="str">
        <f t="shared" ca="1" si="44"/>
        <v>受付中</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customHeight="1">
      <c r="B214" s="28" t="s">
        <v>1208</v>
      </c>
      <c r="C214" s="26" t="str">
        <f t="shared" ca="1" si="44"/>
        <v>受付中</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終了</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customHeight="1">
      <c r="B216" s="28" t="s">
        <v>1225</v>
      </c>
      <c r="C216" s="26" t="str">
        <f t="shared" ca="1" si="44"/>
        <v>受付中</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customHeight="1">
      <c r="B217" s="28" t="s">
        <v>1225</v>
      </c>
      <c r="C217" s="26" t="str">
        <f t="shared" ca="1" si="44"/>
        <v>受付中</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customHeight="1">
      <c r="B218" s="28" t="s">
        <v>1237</v>
      </c>
      <c r="C218" s="26" t="str">
        <f t="shared" ca="1" si="44"/>
        <v>受付中</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customHeight="1">
      <c r="B219" s="28" t="s">
        <v>1244</v>
      </c>
      <c r="C219" s="26" t="str">
        <f t="shared" ca="1" si="44"/>
        <v>受付中</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customHeight="1">
      <c r="B220" s="28" t="s">
        <v>1250</v>
      </c>
      <c r="C220" s="26" t="str">
        <f t="shared" ca="1" si="44"/>
        <v>受付中</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customHeight="1">
      <c r="B221" s="28" t="s">
        <v>1257</v>
      </c>
      <c r="C221" s="26" t="str">
        <f t="shared" ca="1" si="44"/>
        <v>要問合</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customHeight="1">
      <c r="B222" s="28" t="s">
        <v>1263</v>
      </c>
      <c r="C222" s="26" t="str">
        <f t="shared" ca="1" si="44"/>
        <v>受付中</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customHeight="1">
      <c r="B223" s="28" t="s">
        <v>1263</v>
      </c>
      <c r="C223" s="26" t="str">
        <f t="shared" ca="1" si="44"/>
        <v>受付中</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customHeight="1">
      <c r="B224" s="28" t="s">
        <v>1274</v>
      </c>
      <c r="C224" s="26" t="str">
        <f t="shared" ca="1" si="44"/>
        <v>受付中</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customHeight="1">
      <c r="B225" s="28" t="s">
        <v>1282</v>
      </c>
      <c r="C225" s="26" t="str">
        <f t="shared" ca="1" si="44"/>
        <v>受付中</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customHeight="1">
      <c r="B226" s="28" t="s">
        <v>1292</v>
      </c>
      <c r="C226" s="26" t="str">
        <f t="shared" ca="1" si="44"/>
        <v>受付中</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customHeight="1">
      <c r="B227" s="28" t="s">
        <v>1300</v>
      </c>
      <c r="C227" s="26" t="str">
        <f t="shared" ca="1" si="44"/>
        <v>受付中</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customHeight="1">
      <c r="B228" s="28" t="s">
        <v>1306</v>
      </c>
      <c r="C228" s="26" t="str">
        <f t="shared" ca="1" si="44"/>
        <v>受付中</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終了</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customHeight="1">
      <c r="B230" s="28" t="s">
        <v>1321</v>
      </c>
      <c r="C230" s="26" t="str">
        <f t="shared" ca="1" si="44"/>
        <v>受付中</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customHeight="1">
      <c r="B231" s="28" t="s">
        <v>1321</v>
      </c>
      <c r="C231" s="26" t="str">
        <f t="shared" ca="1" si="44"/>
        <v>受付中</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customHeight="1">
      <c r="B232" s="28" t="s">
        <v>1331</v>
      </c>
      <c r="C232" s="26" t="str">
        <f t="shared" ca="1" si="44"/>
        <v>受付中</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37" customHeight="1">
      <c r="B233" s="28" t="s">
        <v>1339</v>
      </c>
      <c r="C233" s="26" t="str">
        <f t="shared" ca="1" si="44"/>
        <v>受付中</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customHeight="1">
      <c r="B234" s="28" t="s">
        <v>1342</v>
      </c>
      <c r="C234" s="26" t="str">
        <f t="shared" ca="1" si="44"/>
        <v>受付中</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customHeight="1">
      <c r="B235" s="28" t="s">
        <v>1347</v>
      </c>
      <c r="C235" s="26" t="str">
        <f t="shared" ca="1" si="44"/>
        <v>受付中</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customHeight="1">
      <c r="B236" s="28" t="s">
        <v>1359</v>
      </c>
      <c r="C236" s="26" t="str">
        <f t="shared" ca="1" si="44"/>
        <v>受付中</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403.5" customHeight="1">
      <c r="B237" s="28" t="s">
        <v>1363</v>
      </c>
      <c r="C237" s="26" t="str">
        <f t="shared" ca="1" si="44"/>
        <v>受付中</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customHeight="1">
      <c r="B238" s="28" t="s">
        <v>1420</v>
      </c>
      <c r="C238" s="26" t="str">
        <f t="shared" ca="1" si="44"/>
        <v>受付中</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customHeight="1">
      <c r="B239" s="28" t="s">
        <v>1368</v>
      </c>
      <c r="C239" s="26" t="str">
        <f t="shared" ca="1" si="44"/>
        <v>受付中</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customHeight="1">
      <c r="B240" s="28" t="s">
        <v>1375</v>
      </c>
      <c r="C240" s="26" t="str">
        <f t="shared" ref="C240:C267" ca="1" si="60">IF($B$1&gt;O240, "終了", IF(O240 - $B$1 &lt;= 14, "要問合", "受付中"))</f>
        <v>受付中</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customHeight="1">
      <c r="B241" s="28" t="s">
        <v>1381</v>
      </c>
      <c r="C241" s="26" t="str">
        <f t="shared" ca="1" si="60"/>
        <v>受付中</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customHeight="1">
      <c r="B242" s="28" t="s">
        <v>1388</v>
      </c>
      <c r="C242" s="26" t="str">
        <f t="shared" ca="1" si="60"/>
        <v>受付中</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customHeight="1">
      <c r="B243" s="28" t="s">
        <v>1394</v>
      </c>
      <c r="C243" s="26" t="str">
        <f t="shared" ca="1" si="60"/>
        <v>受付中</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customHeight="1">
      <c r="B244" s="28" t="s">
        <v>1399</v>
      </c>
      <c r="C244" s="26" t="str">
        <f t="shared" ca="1" si="60"/>
        <v>受付中</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customHeight="1">
      <c r="B245" s="28" t="s">
        <v>1403</v>
      </c>
      <c r="C245" s="26" t="str">
        <f t="shared" ca="1" si="60"/>
        <v>受付中</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customHeight="1">
      <c r="B246" s="28" t="s">
        <v>1408</v>
      </c>
      <c r="C246" s="26" t="str">
        <f t="shared" ca="1" si="60"/>
        <v>受付中</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customHeight="1">
      <c r="B247" s="28" t="s">
        <v>1427</v>
      </c>
      <c r="C247" s="26" t="str">
        <f t="shared" ca="1" si="60"/>
        <v>受付中</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customHeight="1">
      <c r="B248" s="28" t="s">
        <v>1434</v>
      </c>
      <c r="C248" s="26" t="str">
        <f t="shared" ca="1" si="60"/>
        <v>受付中</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customHeight="1">
      <c r="B249" s="28" t="s">
        <v>1455</v>
      </c>
      <c r="C249" s="26" t="str">
        <f t="shared" ca="1" si="60"/>
        <v>受付中</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customHeight="1">
      <c r="B250" s="28" t="s">
        <v>1464</v>
      </c>
      <c r="C250" s="26" t="str">
        <f t="shared" ref="C250" ca="1" si="62">IF($B$1&gt;O250, "終了", IF(O250 - $B$1 &lt;= 14, "要問合", "受付中"))</f>
        <v>受付中</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customHeight="1">
      <c r="B251" s="28" t="s">
        <v>1464</v>
      </c>
      <c r="C251" s="26" t="str">
        <f t="shared" ref="C251" ca="1" si="64">IF($B$1&gt;O251, "終了", IF(O251 - $B$1 &lt;= 14, "要問合", "受付中"))</f>
        <v>受付中</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customHeight="1">
      <c r="B252" s="28" t="s">
        <v>1470</v>
      </c>
      <c r="C252" s="26" t="str">
        <f t="shared" ca="1" si="60"/>
        <v>受付中</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customHeight="1">
      <c r="B253" s="28" t="s">
        <v>1479</v>
      </c>
      <c r="C253" s="26" t="str">
        <f t="shared" ca="1" si="60"/>
        <v>受付中</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customHeight="1">
      <c r="B254" s="28" t="s">
        <v>1480</v>
      </c>
      <c r="C254" s="26" t="str">
        <f t="shared" ca="1" si="60"/>
        <v>受付中</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customHeight="1">
      <c r="B255" s="28" t="s">
        <v>1486</v>
      </c>
      <c r="C255" s="26" t="str">
        <f t="shared" ca="1" si="60"/>
        <v>受付中</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customHeight="1">
      <c r="B256" s="28" t="s">
        <v>1486</v>
      </c>
      <c r="C256" s="26" t="str">
        <f t="shared" ca="1" si="60"/>
        <v>受付中</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customHeight="1">
      <c r="B257" s="28" t="s">
        <v>1496</v>
      </c>
      <c r="C257" s="26" t="str">
        <f t="shared" ca="1" si="60"/>
        <v>受付中</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customHeight="1">
      <c r="B259" s="28" t="s">
        <v>1521</v>
      </c>
      <c r="C259" s="26" t="str">
        <f t="shared" ca="1" si="60"/>
        <v>受付中</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customHeight="1">
      <c r="B260" s="28" t="s">
        <v>1529</v>
      </c>
      <c r="C260" s="26" t="str">
        <f t="shared" ca="1" si="60"/>
        <v>受付中</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customHeight="1">
      <c r="B261" s="28" t="s">
        <v>1536</v>
      </c>
      <c r="C261" s="26" t="str">
        <f t="shared" ca="1" si="60"/>
        <v>受付中</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customHeight="1">
      <c r="B262" s="28" t="s">
        <v>1542</v>
      </c>
      <c r="C262" s="26" t="str">
        <f t="shared" ca="1" si="60"/>
        <v>受付中</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customHeight="1">
      <c r="B263" s="28" t="s">
        <v>1552</v>
      </c>
      <c r="C263" s="26" t="str">
        <f t="shared" ca="1" si="60"/>
        <v>受付中</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customHeight="1">
      <c r="B264" s="28" t="s">
        <v>1558</v>
      </c>
      <c r="C264" s="26" t="str">
        <f t="shared" ca="1" si="60"/>
        <v>受付中</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customHeight="1">
      <c r="B265" s="28" t="s">
        <v>1558</v>
      </c>
      <c r="C265" s="26" t="str">
        <f t="shared" ca="1" si="60"/>
        <v>受付中</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customHeight="1">
      <c r="B266" s="28" t="s">
        <v>1566</v>
      </c>
      <c r="C266" s="26" t="str">
        <f t="shared" ca="1" si="60"/>
        <v>受付中</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customHeight="1">
      <c r="B267" s="28" t="s">
        <v>1573</v>
      </c>
      <c r="C267" s="26" t="str">
        <f t="shared" ca="1" si="60"/>
        <v>受付中</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customHeight="1">
      <c r="B268" s="28" t="s">
        <v>1579</v>
      </c>
      <c r="C268" s="26" t="str">
        <f t="shared" ref="C268:C293" ca="1" si="67">IF($B$1&gt;O268, "終了", IF(O268 - $B$1 &lt;= 14, "要問合", "受付中"))</f>
        <v>受付中</v>
      </c>
      <c r="D268" s="19" t="s">
        <v>31</v>
      </c>
      <c r="E268" s="19" t="s">
        <v>31</v>
      </c>
      <c r="F268" s="19" t="s">
        <v>31</v>
      </c>
      <c r="G268" s="25" t="s">
        <v>1580</v>
      </c>
      <c r="H268" s="20" t="s">
        <v>1581</v>
      </c>
      <c r="I268" s="20" t="s">
        <v>1612</v>
      </c>
      <c r="J268" s="81" t="s">
        <v>1582</v>
      </c>
      <c r="K268" s="21" t="s">
        <v>1583</v>
      </c>
      <c r="L268" s="21" t="s">
        <v>633</v>
      </c>
      <c r="M268" s="22">
        <v>45566</v>
      </c>
      <c r="N268" s="30">
        <f t="shared" ref="N268:N272"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customHeight="1">
      <c r="B271" s="28" t="s">
        <v>1596</v>
      </c>
      <c r="C271" s="26" t="str">
        <f t="shared" ca="1" si="67"/>
        <v>受付中</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customHeight="1">
      <c r="B272" s="28" t="s">
        <v>1603</v>
      </c>
      <c r="C272" s="26" t="str">
        <f t="shared" ca="1" si="67"/>
        <v>受付中</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customHeight="1">
      <c r="B273" s="28" t="s">
        <v>1603</v>
      </c>
      <c r="C273" s="26" t="str">
        <f t="shared" ca="1" si="67"/>
        <v>受付中</v>
      </c>
      <c r="D273" s="19" t="s">
        <v>31</v>
      </c>
      <c r="E273" s="19"/>
      <c r="F273" s="19"/>
      <c r="G273" s="25" t="s">
        <v>1604</v>
      </c>
      <c r="H273" s="20" t="s">
        <v>1608</v>
      </c>
      <c r="I273" s="20" t="s">
        <v>1609</v>
      </c>
      <c r="J273" s="81" t="s">
        <v>1600</v>
      </c>
      <c r="K273" s="21" t="s">
        <v>1610</v>
      </c>
      <c r="L273" s="21" t="s">
        <v>633</v>
      </c>
      <c r="M273" s="22" t="s">
        <v>1583</v>
      </c>
      <c r="N273" s="30">
        <f t="shared" ref="N273:N281" si="70">O273-14</f>
        <v>45551</v>
      </c>
      <c r="O273" s="27">
        <v>45565</v>
      </c>
      <c r="P273" s="82" t="s">
        <v>1607</v>
      </c>
      <c r="Q273" s="66" t="s">
        <v>1611</v>
      </c>
      <c r="R273" s="24"/>
    </row>
    <row r="274" spans="2:18" ht="194.25" customHeight="1">
      <c r="B274" s="28" t="s">
        <v>1622</v>
      </c>
      <c r="C274" s="26" t="str">
        <f t="shared" ca="1" si="67"/>
        <v>受付中</v>
      </c>
      <c r="D274" s="19" t="s">
        <v>31</v>
      </c>
      <c r="E274" s="19" t="s">
        <v>31</v>
      </c>
      <c r="F274" s="19"/>
      <c r="G274" s="25" t="s">
        <v>1623</v>
      </c>
      <c r="H274" s="20" t="s">
        <v>1093</v>
      </c>
      <c r="I274" s="20" t="s">
        <v>1624</v>
      </c>
      <c r="J274" s="81" t="s">
        <v>71</v>
      </c>
      <c r="K274" s="21" t="s">
        <v>27</v>
      </c>
      <c r="L274" s="21" t="s">
        <v>27</v>
      </c>
      <c r="M274" s="22">
        <v>45537</v>
      </c>
      <c r="N274" s="30">
        <f t="shared" si="70"/>
        <v>45551</v>
      </c>
      <c r="O274" s="27">
        <v>45565</v>
      </c>
      <c r="P274" s="82" t="s">
        <v>208</v>
      </c>
      <c r="Q274" s="66" t="s">
        <v>1625</v>
      </c>
      <c r="R274" s="24"/>
    </row>
    <row r="275" spans="2:18" ht="90" customHeight="1">
      <c r="B275" s="28" t="s">
        <v>1622</v>
      </c>
      <c r="C275" s="26" t="str">
        <f t="shared" ca="1" si="67"/>
        <v>受付中</v>
      </c>
      <c r="D275" s="19" t="s">
        <v>31</v>
      </c>
      <c r="E275" s="19" t="s">
        <v>31</v>
      </c>
      <c r="F275" s="19"/>
      <c r="G275" s="25" t="s">
        <v>1623</v>
      </c>
      <c r="H275" s="20" t="s">
        <v>1626</v>
      </c>
      <c r="I275" s="20" t="s">
        <v>450</v>
      </c>
      <c r="J275" s="81" t="s">
        <v>71</v>
      </c>
      <c r="K275" s="21" t="s">
        <v>1627</v>
      </c>
      <c r="L275" s="21" t="s">
        <v>27</v>
      </c>
      <c r="M275" s="22">
        <v>45537</v>
      </c>
      <c r="N275" s="30">
        <f t="shared" si="70"/>
        <v>45551</v>
      </c>
      <c r="O275" s="27">
        <v>45565</v>
      </c>
      <c r="P275" s="82" t="s">
        <v>208</v>
      </c>
      <c r="Q275" s="66" t="s">
        <v>1625</v>
      </c>
      <c r="R275" s="24"/>
    </row>
    <row r="276" spans="2:18" ht="90" customHeight="1">
      <c r="B276" s="28" t="s">
        <v>1622</v>
      </c>
      <c r="C276" s="26" t="str">
        <f t="shared" ca="1" si="67"/>
        <v>受付中</v>
      </c>
      <c r="D276" s="19" t="s">
        <v>31</v>
      </c>
      <c r="E276" s="19" t="s">
        <v>31</v>
      </c>
      <c r="F276" s="19"/>
      <c r="G276" s="25" t="s">
        <v>1623</v>
      </c>
      <c r="H276" s="20" t="s">
        <v>1628</v>
      </c>
      <c r="I276" s="20" t="s">
        <v>1629</v>
      </c>
      <c r="J276" s="81" t="s">
        <v>71</v>
      </c>
      <c r="K276" s="21" t="s">
        <v>27</v>
      </c>
      <c r="L276" s="21" t="s">
        <v>27</v>
      </c>
      <c r="M276" s="22">
        <v>45537</v>
      </c>
      <c r="N276" s="30">
        <f t="shared" si="70"/>
        <v>45551</v>
      </c>
      <c r="O276" s="27">
        <v>45565</v>
      </c>
      <c r="P276" s="82" t="s">
        <v>208</v>
      </c>
      <c r="Q276" s="66" t="s">
        <v>1625</v>
      </c>
      <c r="R276" s="24"/>
    </row>
    <row r="277" spans="2:18" ht="90" customHeight="1">
      <c r="B277" s="28" t="s">
        <v>1622</v>
      </c>
      <c r="C277" s="26" t="str">
        <f t="shared" ca="1" si="67"/>
        <v>受付中</v>
      </c>
      <c r="D277" s="19" t="s">
        <v>31</v>
      </c>
      <c r="E277" s="19" t="s">
        <v>31</v>
      </c>
      <c r="F277" s="19"/>
      <c r="G277" s="25" t="s">
        <v>1623</v>
      </c>
      <c r="H277" s="20" t="s">
        <v>1630</v>
      </c>
      <c r="I277" s="20" t="s">
        <v>1631</v>
      </c>
      <c r="J277" s="81" t="s">
        <v>35</v>
      </c>
      <c r="K277" s="21" t="s">
        <v>27</v>
      </c>
      <c r="L277" s="21" t="s">
        <v>27</v>
      </c>
      <c r="M277" s="22">
        <v>45537</v>
      </c>
      <c r="N277" s="30">
        <f t="shared" si="70"/>
        <v>45551</v>
      </c>
      <c r="O277" s="27">
        <v>45565</v>
      </c>
      <c r="P277" s="82" t="s">
        <v>208</v>
      </c>
      <c r="Q277" s="66" t="s">
        <v>1625</v>
      </c>
      <c r="R277" s="24"/>
    </row>
    <row r="278" spans="2:18" ht="90" customHeight="1">
      <c r="B278" s="28" t="s">
        <v>1632</v>
      </c>
      <c r="C278" s="26" t="str">
        <f t="shared" ca="1" si="67"/>
        <v>受付中</v>
      </c>
      <c r="D278" s="19"/>
      <c r="E278" s="19" t="s">
        <v>31</v>
      </c>
      <c r="F278" s="19"/>
      <c r="G278" s="25" t="s">
        <v>1633</v>
      </c>
      <c r="H278" s="20" t="s">
        <v>1634</v>
      </c>
      <c r="I278" s="20" t="s">
        <v>1651</v>
      </c>
      <c r="J278" s="81" t="s">
        <v>336</v>
      </c>
      <c r="K278" s="21" t="s">
        <v>27</v>
      </c>
      <c r="L278" s="21" t="s">
        <v>27</v>
      </c>
      <c r="M278" s="21" t="s">
        <v>27</v>
      </c>
      <c r="N278" s="30">
        <f t="shared" si="70"/>
        <v>45516</v>
      </c>
      <c r="O278" s="27">
        <v>45530</v>
      </c>
      <c r="P278" s="82" t="s">
        <v>1635</v>
      </c>
      <c r="Q278" s="66" t="s">
        <v>1636</v>
      </c>
      <c r="R278" s="24"/>
    </row>
    <row r="279" spans="2:18" ht="90" customHeight="1">
      <c r="B279" s="28" t="s">
        <v>1637</v>
      </c>
      <c r="C279" s="26" t="str">
        <f t="shared" ca="1" si="67"/>
        <v>受付中</v>
      </c>
      <c r="D279" s="19" t="s">
        <v>31</v>
      </c>
      <c r="E279" s="19"/>
      <c r="F279" s="19" t="s">
        <v>31</v>
      </c>
      <c r="G279" s="25" t="s">
        <v>1638</v>
      </c>
      <c r="H279" s="20" t="s">
        <v>1639</v>
      </c>
      <c r="I279" s="20" t="s">
        <v>1640</v>
      </c>
      <c r="J279" s="81" t="s">
        <v>1641</v>
      </c>
      <c r="K279" s="21" t="s">
        <v>27</v>
      </c>
      <c r="L279" s="21" t="s">
        <v>27</v>
      </c>
      <c r="M279" s="21" t="s">
        <v>27</v>
      </c>
      <c r="N279" s="30">
        <f t="shared" si="70"/>
        <v>45582</v>
      </c>
      <c r="O279" s="27">
        <v>45596</v>
      </c>
      <c r="P279" s="82" t="s">
        <v>208</v>
      </c>
      <c r="Q279" s="66" t="s">
        <v>1642</v>
      </c>
      <c r="R279" s="24" t="s">
        <v>1717</v>
      </c>
    </row>
    <row r="280" spans="2:18" ht="87.75" customHeight="1">
      <c r="B280" s="28" t="s">
        <v>1643</v>
      </c>
      <c r="C280" s="26" t="str">
        <f t="shared" ca="1" si="67"/>
        <v>受付中</v>
      </c>
      <c r="D280" s="19" t="s">
        <v>31</v>
      </c>
      <c r="E280" s="19"/>
      <c r="F280" s="19"/>
      <c r="G280" s="25" t="s">
        <v>1644</v>
      </c>
      <c r="H280" s="20" t="s">
        <v>1645</v>
      </c>
      <c r="I280" s="20" t="s">
        <v>1715</v>
      </c>
      <c r="J280" s="81" t="s">
        <v>1646</v>
      </c>
      <c r="K280" s="21" t="s">
        <v>27</v>
      </c>
      <c r="L280" s="21" t="s">
        <v>633</v>
      </c>
      <c r="M280" s="21" t="s">
        <v>27</v>
      </c>
      <c r="N280" s="30">
        <f t="shared" si="70"/>
        <v>45527</v>
      </c>
      <c r="O280" s="27">
        <v>45541</v>
      </c>
      <c r="P280" s="82">
        <v>45711</v>
      </c>
      <c r="Q280" s="66" t="s">
        <v>1647</v>
      </c>
      <c r="R280" s="24"/>
    </row>
    <row r="281" spans="2:18" ht="76.5" customHeight="1">
      <c r="B281" s="28" t="s">
        <v>1650</v>
      </c>
      <c r="C281" s="26" t="str">
        <f t="shared" ca="1" si="67"/>
        <v>受付中</v>
      </c>
      <c r="D281" s="19" t="s">
        <v>31</v>
      </c>
      <c r="E281" s="19"/>
      <c r="F281" s="19"/>
      <c r="G281" s="25" t="s">
        <v>1644</v>
      </c>
      <c r="H281" s="20" t="s">
        <v>1648</v>
      </c>
      <c r="I281" s="20" t="s">
        <v>1716</v>
      </c>
      <c r="J281" s="81" t="s">
        <v>1649</v>
      </c>
      <c r="K281" s="21" t="s">
        <v>27</v>
      </c>
      <c r="L281" s="21" t="s">
        <v>633</v>
      </c>
      <c r="M281" s="21" t="s">
        <v>27</v>
      </c>
      <c r="N281" s="30">
        <f t="shared" si="70"/>
        <v>45527</v>
      </c>
      <c r="O281" s="27">
        <v>45541</v>
      </c>
      <c r="P281" s="82">
        <v>45711</v>
      </c>
      <c r="Q281" s="66" t="s">
        <v>1647</v>
      </c>
      <c r="R281" s="24"/>
    </row>
    <row r="282" spans="2:18" ht="66" customHeight="1">
      <c r="B282" s="28" t="s">
        <v>1652</v>
      </c>
      <c r="C282" s="26" t="str">
        <f t="shared" ca="1" si="67"/>
        <v>受付中</v>
      </c>
      <c r="D282" s="19" t="s">
        <v>31</v>
      </c>
      <c r="E282" s="19"/>
      <c r="F282" s="19"/>
      <c r="G282" s="25" t="s">
        <v>1644</v>
      </c>
      <c r="H282" s="20" t="s">
        <v>1653</v>
      </c>
      <c r="I282" s="20" t="s">
        <v>450</v>
      </c>
      <c r="J282" s="81" t="s">
        <v>1655</v>
      </c>
      <c r="K282" s="21" t="s">
        <v>1654</v>
      </c>
      <c r="L282" s="21" t="s">
        <v>633</v>
      </c>
      <c r="M282" s="21" t="s">
        <v>27</v>
      </c>
      <c r="N282" s="30">
        <f t="shared" ref="N282:N290" si="71">O282-14</f>
        <v>45527</v>
      </c>
      <c r="O282" s="27">
        <v>45541</v>
      </c>
      <c r="P282" s="82">
        <v>45711</v>
      </c>
      <c r="Q282" s="66" t="s">
        <v>1647</v>
      </c>
      <c r="R282" s="24"/>
    </row>
    <row r="283" spans="2:18" ht="112.5" customHeight="1">
      <c r="B283" s="28" t="s">
        <v>1656</v>
      </c>
      <c r="C283" s="26" t="str">
        <f t="shared" ca="1" si="67"/>
        <v>受付中</v>
      </c>
      <c r="D283" s="19"/>
      <c r="E283" s="19"/>
      <c r="F283" s="19" t="s">
        <v>31</v>
      </c>
      <c r="G283" s="25" t="s">
        <v>1657</v>
      </c>
      <c r="H283" s="20" t="s">
        <v>1713</v>
      </c>
      <c r="I283" s="20" t="s">
        <v>1714</v>
      </c>
      <c r="J283" s="81" t="s">
        <v>156</v>
      </c>
      <c r="K283" s="21" t="s">
        <v>1658</v>
      </c>
      <c r="L283" s="21" t="s">
        <v>1658</v>
      </c>
      <c r="M283" s="21" t="s">
        <v>27</v>
      </c>
      <c r="N283" s="30">
        <f t="shared" si="71"/>
        <v>45551</v>
      </c>
      <c r="O283" s="27">
        <v>45565</v>
      </c>
      <c r="P283" s="82" t="s">
        <v>1659</v>
      </c>
      <c r="Q283" s="66" t="s">
        <v>1660</v>
      </c>
      <c r="R283" s="24"/>
    </row>
    <row r="284" spans="2:18" ht="109.5" customHeight="1">
      <c r="B284" s="28" t="s">
        <v>1661</v>
      </c>
      <c r="C284" s="26" t="str">
        <f t="shared" ca="1" si="67"/>
        <v>受付中</v>
      </c>
      <c r="D284" s="19" t="s">
        <v>31</v>
      </c>
      <c r="E284" s="19"/>
      <c r="F284" s="19"/>
      <c r="G284" s="25" t="s">
        <v>1662</v>
      </c>
      <c r="H284" s="20" t="s">
        <v>1663</v>
      </c>
      <c r="I284" s="20" t="s">
        <v>1664</v>
      </c>
      <c r="J284" s="81" t="s">
        <v>1665</v>
      </c>
      <c r="K284" s="21" t="s">
        <v>1666</v>
      </c>
      <c r="L284" s="21" t="s">
        <v>633</v>
      </c>
      <c r="M284" s="21" t="s">
        <v>1658</v>
      </c>
      <c r="N284" s="30">
        <f t="shared" si="71"/>
        <v>45600</v>
      </c>
      <c r="O284" s="27">
        <v>45614</v>
      </c>
      <c r="P284" s="82" t="s">
        <v>1667</v>
      </c>
      <c r="Q284" s="66" t="s">
        <v>1668</v>
      </c>
      <c r="R284" s="24"/>
    </row>
    <row r="285" spans="2:18" ht="105" customHeight="1">
      <c r="B285" s="28" t="s">
        <v>1669</v>
      </c>
      <c r="C285" s="26" t="str">
        <f t="shared" ca="1" si="67"/>
        <v>受付中</v>
      </c>
      <c r="D285" s="19"/>
      <c r="E285" s="19"/>
      <c r="F285" s="19" t="s">
        <v>31</v>
      </c>
      <c r="G285" s="25" t="s">
        <v>1670</v>
      </c>
      <c r="H285" s="20" t="s">
        <v>1671</v>
      </c>
      <c r="I285" s="20" t="s">
        <v>1712</v>
      </c>
      <c r="J285" s="81" t="s">
        <v>1672</v>
      </c>
      <c r="K285" s="21" t="s">
        <v>1658</v>
      </c>
      <c r="L285" s="21" t="s">
        <v>1658</v>
      </c>
      <c r="M285" s="21"/>
      <c r="N285" s="30">
        <f t="shared" si="71"/>
        <v>45582</v>
      </c>
      <c r="O285" s="27">
        <v>45596</v>
      </c>
      <c r="P285" s="82" t="s">
        <v>1673</v>
      </c>
      <c r="Q285" s="66" t="s">
        <v>1674</v>
      </c>
      <c r="R285" s="24"/>
    </row>
    <row r="286" spans="2:18" ht="194.25" customHeight="1">
      <c r="B286" s="28" t="s">
        <v>1675</v>
      </c>
      <c r="C286" s="26" t="str">
        <f t="shared" ca="1" si="67"/>
        <v>受付中</v>
      </c>
      <c r="D286" s="19" t="s">
        <v>31</v>
      </c>
      <c r="E286" s="19"/>
      <c r="F286" s="19" t="s">
        <v>31</v>
      </c>
      <c r="G286" s="25" t="s">
        <v>1676</v>
      </c>
      <c r="H286" s="20" t="s">
        <v>1677</v>
      </c>
      <c r="I286" s="20" t="s">
        <v>1710</v>
      </c>
      <c r="J286" s="81" t="s">
        <v>1678</v>
      </c>
      <c r="K286" s="21" t="s">
        <v>1658</v>
      </c>
      <c r="L286" s="21" t="s">
        <v>633</v>
      </c>
      <c r="M286" s="27">
        <v>45545</v>
      </c>
      <c r="N286" s="30">
        <f t="shared" si="71"/>
        <v>45551</v>
      </c>
      <c r="O286" s="27">
        <v>45565</v>
      </c>
      <c r="P286" s="82" t="s">
        <v>1679</v>
      </c>
      <c r="Q286" s="66" t="s">
        <v>1690</v>
      </c>
      <c r="R286" s="24" t="s">
        <v>1711</v>
      </c>
    </row>
    <row r="287" spans="2:18" ht="126.75" customHeight="1">
      <c r="B287" s="28" t="s">
        <v>1680</v>
      </c>
      <c r="C287" s="26" t="str">
        <f t="shared" ca="1" si="67"/>
        <v>受付中</v>
      </c>
      <c r="D287" s="19" t="s">
        <v>31</v>
      </c>
      <c r="E287" s="19"/>
      <c r="F287" s="19" t="s">
        <v>31</v>
      </c>
      <c r="G287" s="25" t="s">
        <v>1676</v>
      </c>
      <c r="H287" s="20" t="s">
        <v>1681</v>
      </c>
      <c r="I287" s="20" t="s">
        <v>1682</v>
      </c>
      <c r="J287" s="81" t="s">
        <v>1684</v>
      </c>
      <c r="K287" s="21" t="s">
        <v>1683</v>
      </c>
      <c r="L287" s="21" t="s">
        <v>633</v>
      </c>
      <c r="M287" s="27">
        <v>45566</v>
      </c>
      <c r="N287" s="30">
        <f t="shared" si="71"/>
        <v>45571</v>
      </c>
      <c r="O287" s="27">
        <v>45585</v>
      </c>
      <c r="P287" s="82" t="s">
        <v>483</v>
      </c>
      <c r="Q287" s="66" t="s">
        <v>1690</v>
      </c>
      <c r="R287" s="24" t="s">
        <v>1709</v>
      </c>
    </row>
    <row r="288" spans="2:18" ht="217.5" customHeight="1">
      <c r="B288" s="28" t="s">
        <v>1685</v>
      </c>
      <c r="C288" s="26" t="str">
        <f t="shared" ca="1" si="67"/>
        <v>受付中</v>
      </c>
      <c r="D288" s="19" t="s">
        <v>31</v>
      </c>
      <c r="E288" s="19" t="s">
        <v>31</v>
      </c>
      <c r="F288" s="19"/>
      <c r="G288" s="25" t="s">
        <v>1686</v>
      </c>
      <c r="H288" s="20" t="s">
        <v>1687</v>
      </c>
      <c r="I288" s="20" t="s">
        <v>1707</v>
      </c>
      <c r="J288" s="81" t="s">
        <v>1688</v>
      </c>
      <c r="K288" s="21" t="s">
        <v>1689</v>
      </c>
      <c r="L288" s="21" t="s">
        <v>633</v>
      </c>
      <c r="M288" s="27">
        <v>45517</v>
      </c>
      <c r="N288" s="30">
        <f t="shared" si="71"/>
        <v>45559</v>
      </c>
      <c r="O288" s="27">
        <v>45573</v>
      </c>
      <c r="P288" s="82" t="s">
        <v>483</v>
      </c>
      <c r="Q288" s="66" t="s">
        <v>1693</v>
      </c>
      <c r="R288" s="24" t="s">
        <v>1708</v>
      </c>
    </row>
    <row r="289" spans="2:18" ht="162" customHeight="1">
      <c r="B289" s="28" t="s">
        <v>1691</v>
      </c>
      <c r="C289" s="26" t="str">
        <f t="shared" ca="1" si="67"/>
        <v>受付中</v>
      </c>
      <c r="D289" s="19" t="s">
        <v>31</v>
      </c>
      <c r="E289" s="19"/>
      <c r="F289" s="19" t="s">
        <v>31</v>
      </c>
      <c r="G289" s="25" t="s">
        <v>1694</v>
      </c>
      <c r="H289" s="20" t="s">
        <v>1706</v>
      </c>
      <c r="I289" s="20" t="s">
        <v>1695</v>
      </c>
      <c r="J289" s="81" t="s">
        <v>1696</v>
      </c>
      <c r="K289" s="21" t="s">
        <v>295</v>
      </c>
      <c r="L289" s="21" t="s">
        <v>1689</v>
      </c>
      <c r="M289" s="27" t="s">
        <v>1689</v>
      </c>
      <c r="N289" s="30">
        <f t="shared" si="71"/>
        <v>45590</v>
      </c>
      <c r="O289" s="27">
        <v>45604</v>
      </c>
      <c r="P289" s="82" t="s">
        <v>1697</v>
      </c>
      <c r="Q289" s="66" t="s">
        <v>1692</v>
      </c>
      <c r="R289" s="24"/>
    </row>
    <row r="290" spans="2:18" ht="114" customHeight="1">
      <c r="B290" s="28" t="s">
        <v>1698</v>
      </c>
      <c r="C290" s="26" t="str">
        <f t="shared" ca="1" si="67"/>
        <v>受付中</v>
      </c>
      <c r="D290" s="19" t="s">
        <v>31</v>
      </c>
      <c r="E290" s="19"/>
      <c r="F290" s="19"/>
      <c r="G290" s="25" t="s">
        <v>1699</v>
      </c>
      <c r="H290" s="20" t="s">
        <v>1700</v>
      </c>
      <c r="I290" s="20" t="s">
        <v>1701</v>
      </c>
      <c r="J290" s="81" t="s">
        <v>1702</v>
      </c>
      <c r="K290" s="21" t="s">
        <v>1703</v>
      </c>
      <c r="L290" s="21" t="s">
        <v>27</v>
      </c>
      <c r="M290" s="21"/>
      <c r="N290" s="30">
        <f t="shared" si="71"/>
        <v>45521</v>
      </c>
      <c r="O290" s="27">
        <v>45535</v>
      </c>
      <c r="P290" s="82" t="s">
        <v>1705</v>
      </c>
      <c r="Q290" s="66" t="s">
        <v>1704</v>
      </c>
      <c r="R290" s="24"/>
    </row>
    <row r="291" spans="2:18" ht="66" hidden="1" customHeight="1">
      <c r="B291" s="28"/>
      <c r="C291" s="26" t="str">
        <f t="shared" ca="1" si="67"/>
        <v>終了</v>
      </c>
      <c r="D291" s="19"/>
      <c r="E291" s="19"/>
      <c r="F291" s="19"/>
      <c r="G291" s="25"/>
      <c r="H291" s="20"/>
      <c r="I291" s="20"/>
      <c r="J291" s="81"/>
      <c r="K291" s="21"/>
      <c r="L291" s="21"/>
      <c r="M291" s="21"/>
      <c r="N291" s="30"/>
      <c r="O291" s="27"/>
      <c r="P291" s="82"/>
      <c r="Q291" s="66"/>
    </row>
    <row r="292" spans="2:18" ht="66" hidden="1" customHeight="1">
      <c r="B292" s="28"/>
      <c r="C292" s="26" t="str">
        <f t="shared" ca="1" si="67"/>
        <v>終了</v>
      </c>
      <c r="D292" s="19"/>
      <c r="E292" s="19"/>
      <c r="F292" s="19"/>
      <c r="G292" s="25"/>
      <c r="H292" s="20"/>
      <c r="I292" s="20"/>
      <c r="J292" s="81"/>
      <c r="K292" s="21"/>
      <c r="L292" s="21"/>
      <c r="M292" s="21"/>
      <c r="N292" s="30"/>
      <c r="O292" s="27"/>
      <c r="P292" s="82"/>
      <c r="Q292" s="66"/>
    </row>
    <row r="293" spans="2:18" ht="66" hidden="1" customHeight="1">
      <c r="B293" s="28"/>
      <c r="C293" s="26" t="str">
        <f t="shared" ca="1" si="67"/>
        <v>終了</v>
      </c>
      <c r="D293" s="19"/>
      <c r="E293" s="19"/>
      <c r="F293" s="19"/>
      <c r="G293" s="25"/>
      <c r="H293" s="20"/>
      <c r="I293" s="20"/>
      <c r="J293" s="81"/>
      <c r="K293" s="21"/>
      <c r="L293" s="21"/>
      <c r="M293" s="21"/>
      <c r="N293" s="30"/>
      <c r="O293" s="27"/>
      <c r="P293" s="82"/>
      <c r="Q293" s="66"/>
    </row>
    <row r="1043309" spans="8:9">
      <c r="H1043309" s="8"/>
      <c r="I1043309" s="8"/>
    </row>
  </sheetData>
  <autoFilter ref="B9:R293" xr:uid="{FA5CC778-59CA-459F-9207-4D661810715B}">
    <filterColumn colId="1">
      <filters>
        <filter val="受付中"/>
        <filter val="要問合"/>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s>
  <printOptions horizontalCentered="1"/>
  <pageMargins left="0.59055118110236227" right="0.59055118110236227" top="0.59055118110236227" bottom="0.39370078740157483" header="0.31496062992125984" footer="0.31496062992125984"/>
  <pageSetup paperSize="9" scale="41" fitToHeight="0" orientation="landscape" r:id="rId269"/>
  <headerFooter>
    <oddFooter>&amp;C&amp;P</oddFooter>
  </headerFooter>
  <legacyDrawing r:id="rId2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2024-08-02T06:09:38Z</cp:lastPrinted>
  <dcterms:created xsi:type="dcterms:W3CDTF">2018-11-09T00:57:24Z</dcterms:created>
  <dcterms:modified xsi:type="dcterms:W3CDTF">2024-08-06T02:06:11Z</dcterms:modified>
</cp:coreProperties>
</file>