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1BF18EB4-8EC9-44C1-9C7A-C0579C57F139}"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'!$B$9:$R$325</definedName>
    <definedName name="_xlnm.Print_Area" localSheetId="0">'2024年度募集一覧 '!$B$301:$R$321</definedName>
    <definedName name="_xlnm.Print_Titles" localSheetId="0">'2024年度募集一覧 '!$2:$9</definedName>
  </definedNames>
  <calcPr calcId="191029"/>
</workbook>
</file>

<file path=xl/calcChain.xml><?xml version="1.0" encoding="utf-8"?>
<calcChain xmlns="http://schemas.openxmlformats.org/spreadsheetml/2006/main">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320" i="11" l="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<sst xmlns="http://schemas.openxmlformats.org/spreadsheetml/2006/main" count="3609" uniqueCount="1946">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</sst>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0" Type="http://schemas.openxmlformats.org/officeDocument/2006/relationships/hyperlink" Target="https://tonics.co.jp/kokoku_site/social/foundation/koukai.html" TargetMode="External"/><Relationship Id="rId255" Type="http://schemas.openxmlformats.org/officeDocument/2006/relationships/hyperlink" Target="https://www.nisr.or.jp/promotion/recruitment/" TargetMode="External"/><Relationship Id="rId271" Type="http://schemas.openxmlformats.org/officeDocument/2006/relationships/hyperlink" Target="https://hirose-isf.or.jp/grant/" TargetMode="External"/><Relationship Id="rId276" Type="http://schemas.openxmlformats.org/officeDocument/2006/relationships/hyperlink" Target="https://hagiwara-foundation.or.jp/program/grant2024/" TargetMode="External"/><Relationship Id="rId292" Type="http://schemas.openxmlformats.org/officeDocument/2006/relationships/hyperlink" Target="https://www.nisr.or.jp/promotion/recruitment/" TargetMode="External"/><Relationship Id="rId297" Type="http://schemas.openxmlformats.org/officeDocument/2006/relationships/hyperlink" Target="https://watanabe-zaidan.or.jp/jrequirement/"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vmlDrawing" Target="../drawings/vmlDrawing1.vm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0" Type="http://schemas.openxmlformats.org/officeDocument/2006/relationships/hyperlink" Target="https://www.minto.or.jp/products/research/" TargetMode="External"/><Relationship Id="rId245" Type="http://schemas.openxmlformats.org/officeDocument/2006/relationships/hyperlink" Target="https://www.srut.org/subsidize/saboutline/" TargetMode="External"/><Relationship Id="rId261" Type="http://schemas.openxmlformats.org/officeDocument/2006/relationships/hyperlink" Target="https://www.noma.or.jp/keiei/tabid/257/Default.aspx"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282" Type="http://schemas.openxmlformats.org/officeDocument/2006/relationships/hyperlink" Target="http://www.mazak-f.or.jp/05.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1" Type="http://schemas.openxmlformats.org/officeDocument/2006/relationships/hyperlink" Target="https://tonics.co.jp/kokoku_site/social/foundation/koukai.html"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2" Type="http://schemas.openxmlformats.org/officeDocument/2006/relationships/comments" Target="../comments1.xm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printerSettings" Target="../printerSettings/printerSettings1.bin"/><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21"/>
  <sheetViews>
    <sheetView tabSelected="1" topLeftCell="A321" zoomScale="90" zoomScaleNormal="90" zoomScaleSheetLayoutView="115" workbookViewId="0">
      <selection activeCell="P3" sqref="P3"/>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45544</v>
      </c>
      <c r="H1" s="2"/>
    </row>
    <row r="2" spans="1:18" ht="19.5">
      <c r="B2" s="112" t="s">
        <v>19</v>
      </c>
      <c r="C2" s="112"/>
      <c r="D2" s="112"/>
      <c r="E2" s="112"/>
      <c r="F2" s="112"/>
      <c r="G2" s="112"/>
      <c r="H2" s="112"/>
      <c r="I2" s="112"/>
      <c r="J2" s="112"/>
      <c r="K2" s="112"/>
      <c r="L2" s="112"/>
      <c r="M2" s="112"/>
      <c r="N2" s="112"/>
      <c r="O2" s="112"/>
      <c r="P2" s="112"/>
      <c r="Q2" s="112"/>
    </row>
    <row r="3" spans="1:18" ht="19.5">
      <c r="B3" s="6"/>
      <c r="C3" s="5"/>
      <c r="D3" s="5"/>
      <c r="E3" s="5"/>
      <c r="F3" s="5"/>
      <c r="G3" s="10"/>
      <c r="H3" s="5"/>
      <c r="I3" s="10"/>
      <c r="J3" s="6"/>
      <c r="K3" s="5"/>
      <c r="L3" s="5"/>
      <c r="M3" s="17"/>
      <c r="N3" s="17"/>
      <c r="O3" s="17"/>
      <c r="P3" s="15"/>
      <c r="Q3" s="113">
        <v>45541</v>
      </c>
      <c r="R3" s="113"/>
    </row>
    <row r="4" spans="1:18" ht="15.75" customHeight="1">
      <c r="B4" s="6"/>
      <c r="C4" s="103" t="s">
        <v>14</v>
      </c>
      <c r="D4" s="103"/>
      <c r="E4" s="103"/>
      <c r="F4" s="103"/>
      <c r="G4" s="103"/>
      <c r="H4" s="103"/>
      <c r="I4" s="103"/>
      <c r="J4" s="103"/>
      <c r="K4" s="103"/>
      <c r="L4" s="103"/>
      <c r="M4" s="103"/>
      <c r="N4" s="103"/>
      <c r="O4" s="103"/>
      <c r="P4" s="103"/>
    </row>
    <row r="5" spans="1:18" ht="15.75" customHeight="1">
      <c r="B5" s="6"/>
      <c r="C5" s="114" t="s">
        <v>17</v>
      </c>
      <c r="D5" s="114"/>
      <c r="E5" s="114"/>
      <c r="F5" s="114"/>
      <c r="G5" s="114"/>
      <c r="H5" s="114"/>
      <c r="I5" s="114"/>
      <c r="J5" s="114"/>
      <c r="K5" s="114"/>
      <c r="L5" s="114"/>
      <c r="M5" s="114"/>
      <c r="N5" s="114"/>
      <c r="O5" s="114"/>
      <c r="P5" s="114"/>
      <c r="Q5" s="13"/>
    </row>
    <row r="6" spans="1:18" ht="15.75" customHeight="1">
      <c r="B6" s="6"/>
      <c r="C6" s="103" t="s">
        <v>16</v>
      </c>
      <c r="D6" s="103"/>
      <c r="E6" s="103"/>
      <c r="F6" s="103"/>
      <c r="G6" s="103"/>
      <c r="H6" s="103"/>
      <c r="I6" s="103"/>
      <c r="J6" s="103"/>
      <c r="K6" s="103"/>
      <c r="L6" s="103"/>
      <c r="M6" s="103"/>
      <c r="N6" s="103"/>
      <c r="O6" s="103"/>
      <c r="P6" s="103"/>
      <c r="Q6" s="13"/>
    </row>
    <row r="7" spans="1:18" ht="15.75" customHeight="1">
      <c r="B7" s="83"/>
      <c r="C7" s="103" t="s">
        <v>15</v>
      </c>
      <c r="D7" s="103"/>
      <c r="E7" s="103"/>
      <c r="F7" s="103"/>
      <c r="G7" s="103"/>
      <c r="H7" s="103"/>
      <c r="I7" s="103"/>
      <c r="J7" s="103"/>
      <c r="K7" s="103"/>
      <c r="L7" s="103"/>
      <c r="M7" s="103"/>
      <c r="N7" s="103"/>
      <c r="O7" s="103"/>
      <c r="P7" s="103"/>
      <c r="Q7" s="13"/>
    </row>
    <row r="8" spans="1:18" ht="15.75">
      <c r="A8" s="95"/>
      <c r="B8" s="84"/>
      <c r="C8" s="110" t="s">
        <v>9</v>
      </c>
      <c r="D8" s="111" t="s">
        <v>18</v>
      </c>
      <c r="E8" s="111"/>
      <c r="F8" s="111"/>
      <c r="G8" s="106" t="s">
        <v>0</v>
      </c>
      <c r="H8" s="106" t="s">
        <v>5</v>
      </c>
      <c r="I8" s="106" t="s">
        <v>20</v>
      </c>
      <c r="J8" s="106" t="s">
        <v>22</v>
      </c>
      <c r="K8" s="108" t="s">
        <v>1</v>
      </c>
      <c r="L8" s="109"/>
      <c r="M8" s="99" t="s">
        <v>10</v>
      </c>
      <c r="N8" s="99" t="s">
        <v>11</v>
      </c>
      <c r="O8" s="99" t="s">
        <v>12</v>
      </c>
      <c r="P8" s="104" t="s">
        <v>13</v>
      </c>
      <c r="Q8" s="101" t="s">
        <v>3</v>
      </c>
      <c r="R8" s="98" t="s">
        <v>4</v>
      </c>
    </row>
    <row r="9" spans="1:18" ht="184.5" customHeight="1">
      <c r="B9" s="85" t="s">
        <v>695</v>
      </c>
      <c r="C9" s="110"/>
      <c r="D9" s="3" t="s">
        <v>6</v>
      </c>
      <c r="E9" s="3" t="s">
        <v>7</v>
      </c>
      <c r="F9" s="3" t="s">
        <v>8</v>
      </c>
      <c r="G9" s="107"/>
      <c r="H9" s="107"/>
      <c r="I9" s="107"/>
      <c r="J9" s="107"/>
      <c r="K9" s="4" t="s">
        <v>21</v>
      </c>
      <c r="L9" s="9" t="s">
        <v>2</v>
      </c>
      <c r="M9" s="100"/>
      <c r="N9" s="100"/>
      <c r="O9" s="100"/>
      <c r="P9" s="105"/>
      <c r="Q9" s="102"/>
      <c r="R9" s="98"/>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92.2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customHeight="1">
      <c r="B43" s="68" t="s">
        <v>209</v>
      </c>
      <c r="C43" s="26" t="str">
        <f t="shared" ca="1" si="3"/>
        <v>受付中</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34.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hidden="1" customHeight="1">
      <c r="B56" s="28" t="s">
        <v>258</v>
      </c>
      <c r="C56" s="26" t="str">
        <f t="shared" ca="1" si="3"/>
        <v>要問合</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hidden="1" customHeight="1">
      <c r="B57" s="28" t="s">
        <v>258</v>
      </c>
      <c r="C57" s="26" t="str">
        <f t="shared" ca="1" si="3"/>
        <v>要問合</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36.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98.25"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3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92.2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03.5" hidden="1" customHeight="1">
      <c r="B71" s="28" t="s">
        <v>346</v>
      </c>
      <c r="C71" s="26" t="str">
        <f t="shared" ca="1" si="18"/>
        <v>要問合</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92.2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92.25"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92.25"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92.25"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71.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customHeight="1">
      <c r="B96" s="28" t="s">
        <v>479</v>
      </c>
      <c r="C96" s="26" t="str">
        <f t="shared" ca="1" si="22"/>
        <v>受付中</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hidden="1" customHeight="1">
      <c r="B101" s="28" t="s">
        <v>515</v>
      </c>
      <c r="C101" s="26" t="str">
        <f t="shared" ca="1" si="22"/>
        <v>終了</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hidden="1" customHeight="1">
      <c r="B102" s="28" t="s">
        <v>515</v>
      </c>
      <c r="C102" s="26" t="str">
        <f t="shared" ref="C102:C145" ca="1" si="26">IF($B$1&gt;O102, "終了", IF(O102 - $B$1 &lt;= 14, "要問合", "受付中"))</f>
        <v>終了</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終了</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hidden="1" customHeight="1">
      <c r="B122" s="28" t="s">
        <v>665</v>
      </c>
      <c r="C122" s="26" t="str">
        <f t="shared" ca="1" si="26"/>
        <v>要問合</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終了</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終了</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hidden="1" customHeight="1">
      <c r="B142" s="28" t="s">
        <v>790</v>
      </c>
      <c r="C142" s="26" t="str">
        <f t="shared" ca="1" si="26"/>
        <v>終了</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hidden="1" customHeight="1">
      <c r="B157" s="28" t="s">
        <v>860</v>
      </c>
      <c r="C157" s="26" t="str">
        <f t="shared" ca="1" si="32"/>
        <v>終了</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hidden="1" customHeight="1">
      <c r="B158" s="28" t="s">
        <v>860</v>
      </c>
      <c r="C158" s="26" t="str">
        <f t="shared" ref="C158:C167" ca="1" si="40">IF($B$1&gt;O158, "終了", IF(O158 - $B$1 &lt;= 14, "要問合", "受付中"))</f>
        <v>終了</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customHeight="1">
      <c r="B164" s="28" t="s">
        <v>913</v>
      </c>
      <c r="C164" s="26" t="str">
        <f t="shared" ca="1" si="40"/>
        <v>受付中</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hidden="1" customHeight="1">
      <c r="B171" s="28" t="s">
        <v>957</v>
      </c>
      <c r="C171" s="26" t="str">
        <f t="shared" ca="1" si="44"/>
        <v>要問合</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hidden="1" customHeight="1">
      <c r="B172" s="28" t="s">
        <v>968</v>
      </c>
      <c r="C172" s="26" t="str">
        <f t="shared" ca="1" si="44"/>
        <v>要問合</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hidden="1" customHeight="1">
      <c r="B182" s="28" t="s">
        <v>1018</v>
      </c>
      <c r="C182" s="26" t="str">
        <f t="shared" ca="1" si="44"/>
        <v>終了</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customHeight="1">
      <c r="B184" s="28" t="s">
        <v>1035</v>
      </c>
      <c r="C184" s="26" t="str">
        <f t="shared" ca="1" si="44"/>
        <v>受付中</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customHeight="1">
      <c r="B185" s="28" t="s">
        <v>1036</v>
      </c>
      <c r="C185" s="26" t="str">
        <f t="shared" ca="1" si="44"/>
        <v>受付中</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customHeight="1">
      <c r="B186" s="28" t="s">
        <v>1042</v>
      </c>
      <c r="C186" s="26" t="str">
        <f t="shared" ca="1" si="44"/>
        <v>受付中</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customHeight="1">
      <c r="B187" s="28" t="s">
        <v>1048</v>
      </c>
      <c r="C187" s="26" t="str">
        <f t="shared" ca="1" si="44"/>
        <v>受付中</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hidden="1" customHeight="1">
      <c r="B188" s="28" t="s">
        <v>1049</v>
      </c>
      <c r="C188" s="26" t="str">
        <f t="shared" ca="1" si="44"/>
        <v>要問合</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hidden="1" customHeight="1">
      <c r="B189" s="28" t="s">
        <v>1054</v>
      </c>
      <c r="C189" s="26" t="str">
        <f t="shared" ca="1" si="44"/>
        <v>要問合</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hidden="1" customHeight="1">
      <c r="B191" s="28" t="s">
        <v>1072</v>
      </c>
      <c r="C191" s="26" t="str">
        <f t="shared" ca="1" si="44"/>
        <v>終了</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hidden="1" customHeight="1">
      <c r="B192" s="28" t="s">
        <v>1072</v>
      </c>
      <c r="C192" s="26" t="str">
        <f t="shared" ca="1" si="44"/>
        <v>終了</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hidden="1" customHeight="1">
      <c r="B193" s="28" t="s">
        <v>1072</v>
      </c>
      <c r="C193" s="26" t="str">
        <f t="shared" ca="1" si="44"/>
        <v>終了</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hidden="1" customHeight="1">
      <c r="B194" s="28" t="s">
        <v>1087</v>
      </c>
      <c r="C194" s="26" t="str">
        <f t="shared" ca="1" si="44"/>
        <v>終了</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hidden="1" customHeight="1">
      <c r="B195" s="28" t="s">
        <v>1091</v>
      </c>
      <c r="C195" s="26" t="str">
        <f t="shared" ca="1" si="44"/>
        <v>終了</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hidden="1" customHeight="1">
      <c r="B196" s="28" t="s">
        <v>1101</v>
      </c>
      <c r="C196" s="26" t="str">
        <f t="shared" ca="1" si="44"/>
        <v>終了</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customHeight="1">
      <c r="B197" s="28" t="s">
        <v>1108</v>
      </c>
      <c r="C197" s="26" t="str">
        <f t="shared" ca="1" si="44"/>
        <v>受付中</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hidden="1" customHeight="1">
      <c r="B198" s="28" t="s">
        <v>1120</v>
      </c>
      <c r="C198" s="26" t="str">
        <f t="shared" ca="1" si="44"/>
        <v>終了</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hidden="1" customHeight="1">
      <c r="B199" s="28" t="s">
        <v>1120</v>
      </c>
      <c r="C199" s="26" t="str">
        <f t="shared" ca="1" si="44"/>
        <v>終了</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hidden="1" customHeight="1">
      <c r="B200" s="28" t="s">
        <v>1120</v>
      </c>
      <c r="C200" s="26" t="str">
        <f t="shared" ca="1" si="44"/>
        <v>終了</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hidden="1" customHeight="1">
      <c r="B201" s="28" t="s">
        <v>1120</v>
      </c>
      <c r="C201" s="26" t="str">
        <f t="shared" ca="1" si="44"/>
        <v>終了</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hidden="1" customHeight="1">
      <c r="B202" s="28" t="s">
        <v>1128</v>
      </c>
      <c r="C202" s="26" t="str">
        <f t="shared" ca="1" si="44"/>
        <v>終了</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hidden="1" customHeight="1">
      <c r="B203" s="28" t="s">
        <v>1128</v>
      </c>
      <c r="C203" s="26" t="str">
        <f t="shared" ca="1" si="44"/>
        <v>終了</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hidden="1" customHeight="1">
      <c r="B204" s="28" t="s">
        <v>1128</v>
      </c>
      <c r="C204" s="26" t="str">
        <f t="shared" ca="1" si="44"/>
        <v>終了</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hidden="1" customHeight="1">
      <c r="B206" s="28" t="s">
        <v>1160</v>
      </c>
      <c r="C206" s="26" t="str">
        <f t="shared" ca="1" si="44"/>
        <v>終了</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hidden="1" customHeight="1">
      <c r="B207" s="28" t="s">
        <v>1166</v>
      </c>
      <c r="C207" s="26" t="str">
        <f t="shared" ca="1" si="44"/>
        <v>終了</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customHeight="1">
      <c r="B208" s="28" t="s">
        <v>1166</v>
      </c>
      <c r="C208" s="26" t="str">
        <f t="shared" ca="1" si="44"/>
        <v>受付中</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hidden="1" customHeight="1">
      <c r="B209" s="28" t="s">
        <v>1166</v>
      </c>
      <c r="C209" s="26" t="str">
        <f t="shared" ca="1" si="44"/>
        <v>要問合</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hidden="1" customHeight="1">
      <c r="B210" s="28" t="s">
        <v>1166</v>
      </c>
      <c r="C210" s="26" t="str">
        <f t="shared" ca="1" si="44"/>
        <v>終了</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hidden="1" customHeight="1">
      <c r="B216" s="28" t="s">
        <v>1225</v>
      </c>
      <c r="C216" s="26" t="str">
        <f t="shared" ca="1" si="44"/>
        <v>終了</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hidden="1" customHeight="1">
      <c r="B217" s="28" t="s">
        <v>1225</v>
      </c>
      <c r="C217" s="26" t="str">
        <f t="shared" ca="1" si="44"/>
        <v>終了</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hidden="1" customHeight="1">
      <c r="B218" s="28" t="s">
        <v>1237</v>
      </c>
      <c r="C218" s="26" t="str">
        <f t="shared" ca="1" si="44"/>
        <v>要問合</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customHeight="1">
      <c r="B219" s="28" t="s">
        <v>1244</v>
      </c>
      <c r="C219" s="26" t="str">
        <f t="shared" ca="1" si="44"/>
        <v>受付中</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customHeight="1">
      <c r="B220" s="28" t="s">
        <v>1250</v>
      </c>
      <c r="C220" s="26" t="str">
        <f t="shared" ca="1" si="44"/>
        <v>受付中</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hidden="1" customHeight="1">
      <c r="B221" s="28" t="s">
        <v>1257</v>
      </c>
      <c r="C221" s="26" t="str">
        <f t="shared" ca="1" si="44"/>
        <v>終了</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customHeight="1">
      <c r="B222" s="28" t="s">
        <v>1263</v>
      </c>
      <c r="C222" s="26" t="str">
        <f t="shared" ca="1" si="44"/>
        <v>受付中</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customHeight="1">
      <c r="B223" s="28" t="s">
        <v>1263</v>
      </c>
      <c r="C223" s="26" t="str">
        <f t="shared" ca="1" si="44"/>
        <v>受付中</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customHeight="1">
      <c r="B225" s="28" t="s">
        <v>1282</v>
      </c>
      <c r="C225" s="26" t="str">
        <f t="shared" ca="1" si="44"/>
        <v>受付中</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customHeight="1">
      <c r="B226" s="28" t="s">
        <v>1292</v>
      </c>
      <c r="C226" s="26" t="str">
        <f t="shared" ca="1" si="44"/>
        <v>受付中</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customHeight="1">
      <c r="B227" s="28" t="s">
        <v>1300</v>
      </c>
      <c r="C227" s="26" t="str">
        <f t="shared" ca="1" si="44"/>
        <v>受付中</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hidden="1" customHeight="1">
      <c r="B228" s="28" t="s">
        <v>1306</v>
      </c>
      <c r="C228" s="26" t="str">
        <f t="shared" ca="1" si="44"/>
        <v>終了</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hidden="1" customHeight="1">
      <c r="B232" s="28" t="s">
        <v>1331</v>
      </c>
      <c r="C232" s="26" t="str">
        <f t="shared" ca="1" si="44"/>
        <v>要問合</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37" hidden="1" customHeight="1">
      <c r="B233" s="28" t="s">
        <v>1339</v>
      </c>
      <c r="C233" s="26" t="str">
        <f t="shared" ca="1" si="44"/>
        <v>要問合</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hidden="1" customHeight="1">
      <c r="B234" s="28" t="s">
        <v>1342</v>
      </c>
      <c r="C234" s="26" t="str">
        <f t="shared" ca="1" si="44"/>
        <v>要問合</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customHeight="1">
      <c r="B235" s="28" t="s">
        <v>1347</v>
      </c>
      <c r="C235" s="26" t="str">
        <f t="shared" ca="1" si="44"/>
        <v>受付中</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customHeight="1">
      <c r="B236" s="28" t="s">
        <v>1359</v>
      </c>
      <c r="C236" s="26" t="str">
        <f t="shared" ca="1" si="44"/>
        <v>受付中</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403.5" customHeight="1">
      <c r="B237" s="28" t="s">
        <v>1363</v>
      </c>
      <c r="C237" s="26" t="str">
        <f t="shared" ca="1" si="44"/>
        <v>受付中</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customHeight="1">
      <c r="B238" s="28" t="s">
        <v>1420</v>
      </c>
      <c r="C238" s="26" t="str">
        <f t="shared" ca="1" si="44"/>
        <v>受付中</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customHeight="1">
      <c r="B239" s="28" t="s">
        <v>1368</v>
      </c>
      <c r="C239" s="26" t="str">
        <f t="shared" ca="1" si="44"/>
        <v>受付中</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hidden="1" customHeight="1">
      <c r="B240" s="28" t="s">
        <v>1375</v>
      </c>
      <c r="C240" s="26" t="str">
        <f t="shared" ref="C240:C267" ca="1" si="60">IF($B$1&gt;O240, "終了", IF(O240 - $B$1 &lt;= 14, "要問合", "受付中"))</f>
        <v>終了</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hidden="1" customHeight="1">
      <c r="B241" s="28" t="s">
        <v>1381</v>
      </c>
      <c r="C241" s="26" t="str">
        <f t="shared" ca="1" si="60"/>
        <v>要問合</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hidden="1" customHeight="1">
      <c r="B242" s="28" t="s">
        <v>1388</v>
      </c>
      <c r="C242" s="26" t="str">
        <f t="shared" ca="1" si="60"/>
        <v>要問合</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hidden="1" customHeight="1">
      <c r="B243" s="28" t="s">
        <v>1394</v>
      </c>
      <c r="C243" s="26" t="str">
        <f t="shared" ca="1" si="60"/>
        <v>終了</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hidden="1" customHeight="1">
      <c r="B244" s="28" t="s">
        <v>1399</v>
      </c>
      <c r="C244" s="26" t="str">
        <f t="shared" ca="1" si="60"/>
        <v>終了</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customHeight="1">
      <c r="B245" s="28" t="s">
        <v>1403</v>
      </c>
      <c r="C245" s="26" t="str">
        <f t="shared" ca="1" si="60"/>
        <v>受付中</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hidden="1" customHeight="1">
      <c r="B246" s="28" t="s">
        <v>1408</v>
      </c>
      <c r="C246" s="26" t="str">
        <f t="shared" ca="1" si="60"/>
        <v>終了</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customHeight="1">
      <c r="B248" s="28" t="s">
        <v>1434</v>
      </c>
      <c r="C248" s="26" t="str">
        <f t="shared" ca="1" si="60"/>
        <v>受付中</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customHeight="1">
      <c r="B251" s="28" t="s">
        <v>1464</v>
      </c>
      <c r="C251" s="26" t="str">
        <f t="shared" ref="C251" ca="1" si="64">IF($B$1&gt;O251, "終了", IF(O251 - $B$1 &lt;= 14, "要問合", "受付中"))</f>
        <v>受付中</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customHeight="1">
      <c r="B252" s="28" t="s">
        <v>1470</v>
      </c>
      <c r="C252" s="26" t="str">
        <f t="shared" ca="1" si="60"/>
        <v>受付中</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customHeight="1">
      <c r="B253" s="28" t="s">
        <v>1479</v>
      </c>
      <c r="C253" s="26" t="str">
        <f t="shared" ca="1" si="60"/>
        <v>受付中</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hidden="1" customHeight="1">
      <c r="B255" s="28" t="s">
        <v>1486</v>
      </c>
      <c r="C255" s="26" t="str">
        <f t="shared" ca="1" si="60"/>
        <v>終了</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hidden="1" customHeight="1">
      <c r="B256" s="28" t="s">
        <v>1486</v>
      </c>
      <c r="C256" s="26" t="str">
        <f t="shared" ca="1" si="60"/>
        <v>終了</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customHeight="1">
      <c r="B257" s="28" t="s">
        <v>1496</v>
      </c>
      <c r="C257" s="26" t="str">
        <f t="shared" ca="1" si="60"/>
        <v>受付中</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hidden="1" customHeight="1">
      <c r="B259" s="28" t="s">
        <v>1521</v>
      </c>
      <c r="C259" s="26" t="str">
        <f t="shared" ca="1" si="60"/>
        <v>要問合</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customHeight="1">
      <c r="B260" s="28" t="s">
        <v>1529</v>
      </c>
      <c r="C260" s="26" t="str">
        <f t="shared" ca="1" si="60"/>
        <v>受付中</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customHeight="1">
      <c r="B261" s="28" t="s">
        <v>1536</v>
      </c>
      <c r="C261" s="26" t="str">
        <f t="shared" ca="1" si="60"/>
        <v>受付中</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hidden="1" customHeight="1">
      <c r="B262" s="28" t="s">
        <v>1542</v>
      </c>
      <c r="C262" s="26" t="str">
        <f t="shared" ca="1" si="60"/>
        <v>要問合</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hidden="1" customHeight="1">
      <c r="B263" s="28" t="s">
        <v>1552</v>
      </c>
      <c r="C263" s="26" t="str">
        <f t="shared" ca="1" si="60"/>
        <v>要問合</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customHeight="1">
      <c r="B264" s="28" t="s">
        <v>1558</v>
      </c>
      <c r="C264" s="26" t="str">
        <f t="shared" ca="1" si="60"/>
        <v>受付中</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customHeight="1">
      <c r="B265" s="28" t="s">
        <v>1558</v>
      </c>
      <c r="C265" s="26" t="str">
        <f t="shared" ca="1" si="60"/>
        <v>受付中</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customHeight="1">
      <c r="B266" s="28" t="s">
        <v>1566</v>
      </c>
      <c r="C266" s="26" t="str">
        <f t="shared" ca="1" si="60"/>
        <v>受付中</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customHeight="1">
      <c r="B267" s="28" t="s">
        <v>1573</v>
      </c>
      <c r="C267" s="26" t="str">
        <f t="shared" ca="1" si="60"/>
        <v>受付中</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customHeight="1">
      <c r="B268" s="28" t="s">
        <v>1579</v>
      </c>
      <c r="C268" s="26" t="str">
        <f t="shared" ref="C268:C293" ca="1" si="67">IF($B$1&gt;O268, "終了", IF(O268 - $B$1 &lt;= 14, "要問合", "受付中"))</f>
        <v>受付中</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customHeight="1">
      <c r="B272" s="28" t="s">
        <v>1603</v>
      </c>
      <c r="C272" s="26" t="str">
        <f t="shared" ca="1" si="67"/>
        <v>受付中</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customHeight="1">
      <c r="B273" s="28" t="s">
        <v>1603</v>
      </c>
      <c r="C273" s="26" t="str">
        <f t="shared" ca="1" si="67"/>
        <v>受付中</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customHeight="1">
      <c r="B274" s="28" t="s">
        <v>1622</v>
      </c>
      <c r="C274" s="26" t="str">
        <f t="shared" ca="1" si="67"/>
        <v>受付中</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customHeight="1">
      <c r="B275" s="28" t="s">
        <v>1622</v>
      </c>
      <c r="C275" s="26" t="str">
        <f t="shared" ca="1" si="67"/>
        <v>受付中</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customHeight="1">
      <c r="B276" s="28" t="s">
        <v>1622</v>
      </c>
      <c r="C276" s="26" t="str">
        <f t="shared" ca="1" si="67"/>
        <v>受付中</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customHeight="1">
      <c r="B277" s="28" t="s">
        <v>1622</v>
      </c>
      <c r="C277" s="26" t="str">
        <f t="shared" ca="1" si="67"/>
        <v>受付中</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hidden="1" customHeight="1">
      <c r="B278" s="28" t="s">
        <v>1632</v>
      </c>
      <c r="C278" s="26" t="str">
        <f t="shared" ca="1" si="67"/>
        <v>終了</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customHeight="1">
      <c r="B279" s="28" t="s">
        <v>1637</v>
      </c>
      <c r="C279" s="26" t="str">
        <f t="shared" ca="1" si="67"/>
        <v>受付中</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hidden="1" customHeight="1">
      <c r="B280" s="28" t="s">
        <v>1643</v>
      </c>
      <c r="C280" s="26" t="str">
        <f t="shared" ca="1" si="67"/>
        <v>終了</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hidden="1" customHeight="1">
      <c r="B281" s="28" t="s">
        <v>1650</v>
      </c>
      <c r="C281" s="26" t="str">
        <f t="shared" ca="1" si="67"/>
        <v>終了</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hidden="1" customHeight="1">
      <c r="B282" s="28" t="s">
        <v>1652</v>
      </c>
      <c r="C282" s="26" t="str">
        <f t="shared" ca="1" si="67"/>
        <v>終了</v>
      </c>
      <c r="D282" s="19" t="s">
        <v>31</v>
      </c>
      <c r="E282" s="19"/>
      <c r="F282" s="19"/>
      <c r="G282" s="25" t="s">
        <v>1644</v>
      </c>
      <c r="H282" s="20" t="s">
        <v>1653</v>
      </c>
      <c r="I282" s="20" t="s">
        <v>450</v>
      </c>
      <c r="J282" s="81" t="s">
        <v>1655</v>
      </c>
      <c r="K282" s="21" t="s">
        <v>1654</v>
      </c>
      <c r="L282" s="21" t="s">
        <v>633</v>
      </c>
      <c r="M282" s="21" t="s">
        <v>27</v>
      </c>
      <c r="N282" s="30">
        <f t="shared" ref="N282:N302" si="71">O282-14</f>
        <v>45527</v>
      </c>
      <c r="O282" s="27">
        <v>45541</v>
      </c>
      <c r="P282" s="82">
        <v>45711</v>
      </c>
      <c r="Q282" s="66" t="s">
        <v>1647</v>
      </c>
      <c r="R282" s="24"/>
    </row>
    <row r="283" spans="2:18" ht="112.5" customHeight="1">
      <c r="B283" s="28" t="s">
        <v>1656</v>
      </c>
      <c r="C283" s="26" t="str">
        <f t="shared" ca="1" si="67"/>
        <v>受付中</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customHeight="1">
      <c r="B284" s="28" t="s">
        <v>1661</v>
      </c>
      <c r="C284" s="26" t="str">
        <f t="shared" ca="1" si="67"/>
        <v>受付中</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customHeight="1">
      <c r="B285" s="28" t="s">
        <v>1669</v>
      </c>
      <c r="C285" s="26" t="str">
        <f t="shared" ca="1" si="67"/>
        <v>受付中</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customHeight="1">
      <c r="B286" s="28" t="s">
        <v>1675</v>
      </c>
      <c r="C286" s="26" t="str">
        <f t="shared" ca="1" si="67"/>
        <v>受付中</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customHeight="1">
      <c r="B287" s="28" t="s">
        <v>1680</v>
      </c>
      <c r="C287" s="26" t="str">
        <f t="shared" ca="1" si="67"/>
        <v>受付中</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customHeight="1">
      <c r="B288" s="28" t="s">
        <v>1685</v>
      </c>
      <c r="C288" s="26" t="str">
        <f t="shared" ca="1" si="67"/>
        <v>受付中</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customHeight="1">
      <c r="B289" s="28" t="s">
        <v>1691</v>
      </c>
      <c r="C289" s="26" t="str">
        <f t="shared" ca="1" si="67"/>
        <v>受付中</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hidden="1" customHeight="1">
      <c r="B290" s="28" t="s">
        <v>1698</v>
      </c>
      <c r="C290" s="26" t="str">
        <f t="shared" ca="1" si="67"/>
        <v>終了</v>
      </c>
      <c r="D290" s="19" t="s">
        <v>31</v>
      </c>
      <c r="E290" s="19"/>
      <c r="F290" s="19"/>
      <c r="G290" s="25" t="s">
        <v>1699</v>
      </c>
      <c r="H290" s="20" t="s">
        <v>1700</v>
      </c>
      <c r="I290" s="20" t="s">
        <v>1701</v>
      </c>
      <c r="J290" s="81" t="s">
        <v>1702</v>
      </c>
      <c r="K290" s="21" t="s">
        <v>1703</v>
      </c>
      <c r="L290" s="21" t="s">
        <v>27</v>
      </c>
      <c r="M290" s="27" t="s">
        <v>27</v>
      </c>
      <c r="N290" s="30">
        <f t="shared" si="71"/>
        <v>45521</v>
      </c>
      <c r="O290" s="27">
        <v>45535</v>
      </c>
      <c r="P290" s="82" t="s">
        <v>1705</v>
      </c>
      <c r="Q290" s="66" t="s">
        <v>1704</v>
      </c>
      <c r="R290" s="24"/>
    </row>
    <row r="291" spans="2:18" ht="97.5" customHeight="1">
      <c r="B291" s="28" t="s">
        <v>1718</v>
      </c>
      <c r="C291" s="26" t="str">
        <f t="shared" ca="1" si="67"/>
        <v>受付中</v>
      </c>
      <c r="D291" s="19"/>
      <c r="E291" s="19" t="s">
        <v>31</v>
      </c>
      <c r="F291" s="19"/>
      <c r="G291" s="25" t="s">
        <v>1719</v>
      </c>
      <c r="H291" s="20" t="s">
        <v>1720</v>
      </c>
      <c r="I291" s="20" t="s">
        <v>1721</v>
      </c>
      <c r="J291" s="81" t="s">
        <v>1722</v>
      </c>
      <c r="K291" s="21" t="s">
        <v>1723</v>
      </c>
      <c r="L291" s="21" t="s">
        <v>1724</v>
      </c>
      <c r="M291" s="27" t="s">
        <v>27</v>
      </c>
      <c r="N291" s="30">
        <f t="shared" si="71"/>
        <v>45561</v>
      </c>
      <c r="O291" s="27">
        <v>45575</v>
      </c>
      <c r="P291" s="82" t="s">
        <v>1725</v>
      </c>
      <c r="Q291" s="66" t="s">
        <v>1726</v>
      </c>
      <c r="R291" s="24" t="s">
        <v>1737</v>
      </c>
    </row>
    <row r="292" spans="2:18" ht="272.25" customHeight="1">
      <c r="B292" s="28" t="s">
        <v>1727</v>
      </c>
      <c r="C292" s="26" t="str">
        <f t="shared" ca="1" si="67"/>
        <v>受付中</v>
      </c>
      <c r="D292" s="19"/>
      <c r="E292" s="19" t="s">
        <v>31</v>
      </c>
      <c r="F292" s="19"/>
      <c r="G292" s="25" t="s">
        <v>1728</v>
      </c>
      <c r="H292" s="20" t="s">
        <v>1730</v>
      </c>
      <c r="I292" s="80" t="s">
        <v>1731</v>
      </c>
      <c r="J292" s="81" t="s">
        <v>1722</v>
      </c>
      <c r="K292" s="21" t="s">
        <v>1724</v>
      </c>
      <c r="L292" s="21" t="s">
        <v>1732</v>
      </c>
      <c r="M292" s="27" t="s">
        <v>27</v>
      </c>
      <c r="N292" s="30">
        <f t="shared" si="71"/>
        <v>45583</v>
      </c>
      <c r="O292" s="27">
        <v>45597</v>
      </c>
      <c r="P292" s="82" t="s">
        <v>1733</v>
      </c>
      <c r="Q292" s="66" t="s">
        <v>1729</v>
      </c>
      <c r="R292" s="24"/>
    </row>
    <row r="293" spans="2:18" ht="110.25" hidden="1" customHeight="1">
      <c r="B293" s="28" t="s">
        <v>1735</v>
      </c>
      <c r="C293" s="26" t="str">
        <f t="shared" ca="1" si="67"/>
        <v>要問合</v>
      </c>
      <c r="D293" s="19" t="s">
        <v>31</v>
      </c>
      <c r="E293" s="19" t="s">
        <v>31</v>
      </c>
      <c r="F293" s="19" t="s">
        <v>31</v>
      </c>
      <c r="G293" s="25" t="s">
        <v>1734</v>
      </c>
      <c r="H293" s="20" t="s">
        <v>1736</v>
      </c>
      <c r="I293" s="20" t="s">
        <v>1738</v>
      </c>
      <c r="J293" s="81" t="s">
        <v>1739</v>
      </c>
      <c r="K293" s="21" t="s">
        <v>1740</v>
      </c>
      <c r="L293" s="21" t="s">
        <v>1724</v>
      </c>
      <c r="M293" s="21"/>
      <c r="N293" s="30">
        <f t="shared" si="71"/>
        <v>45541</v>
      </c>
      <c r="O293" s="27">
        <v>45555</v>
      </c>
      <c r="P293" s="82" t="s">
        <v>1741</v>
      </c>
      <c r="Q293" s="66" t="s">
        <v>1742</v>
      </c>
      <c r="R293" s="24" t="s">
        <v>1743</v>
      </c>
    </row>
    <row r="294" spans="2:18" ht="121.5" customHeight="1">
      <c r="B294" s="28" t="s">
        <v>1744</v>
      </c>
      <c r="C294" s="26" t="str">
        <f t="shared" ref="C294:C303" ca="1" si="72">IF($B$1&gt;O294, "終了", IF(O294 - $B$1 &lt;= 14, "要問合", "受付中"))</f>
        <v>受付中</v>
      </c>
      <c r="D294" s="19" t="s">
        <v>31</v>
      </c>
      <c r="E294" s="19" t="s">
        <v>31</v>
      </c>
      <c r="F294" s="19" t="s">
        <v>31</v>
      </c>
      <c r="G294" s="25" t="s">
        <v>1745</v>
      </c>
      <c r="H294" s="20" t="s">
        <v>1746</v>
      </c>
      <c r="I294" s="20" t="s">
        <v>1747</v>
      </c>
      <c r="J294" s="81" t="s">
        <v>1748</v>
      </c>
      <c r="K294" s="21" t="s">
        <v>1749</v>
      </c>
      <c r="L294" s="21" t="s">
        <v>1724</v>
      </c>
      <c r="M294" s="86">
        <v>45552</v>
      </c>
      <c r="N294" s="30">
        <f t="shared" si="71"/>
        <v>45566</v>
      </c>
      <c r="O294" s="27">
        <v>45580</v>
      </c>
      <c r="P294" s="82" t="s">
        <v>1751</v>
      </c>
      <c r="Q294" s="66" t="s">
        <v>1752</v>
      </c>
      <c r="R294" s="24" t="s">
        <v>1750</v>
      </c>
    </row>
    <row r="295" spans="2:18" ht="138.75" customHeight="1">
      <c r="B295" s="28" t="s">
        <v>1753</v>
      </c>
      <c r="C295" s="26" t="str">
        <f t="shared" ca="1" si="72"/>
        <v>受付中</v>
      </c>
      <c r="D295" s="19" t="s">
        <v>31</v>
      </c>
      <c r="E295" s="19" t="s">
        <v>31</v>
      </c>
      <c r="F295" s="19"/>
      <c r="G295" s="25" t="s">
        <v>1754</v>
      </c>
      <c r="H295" s="20" t="s">
        <v>1755</v>
      </c>
      <c r="I295" s="20" t="s">
        <v>1756</v>
      </c>
      <c r="J295" s="81" t="s">
        <v>1757</v>
      </c>
      <c r="K295" s="21" t="s">
        <v>1724</v>
      </c>
      <c r="L295" s="21" t="s">
        <v>633</v>
      </c>
      <c r="M295" s="21" t="s">
        <v>1724</v>
      </c>
      <c r="N295" s="30">
        <f t="shared" si="71"/>
        <v>45600</v>
      </c>
      <c r="O295" s="27">
        <v>45614</v>
      </c>
      <c r="P295" s="82" t="s">
        <v>1758</v>
      </c>
      <c r="Q295" s="66" t="s">
        <v>1759</v>
      </c>
      <c r="R295" s="24"/>
    </row>
    <row r="296" spans="2:18" ht="165.75" customHeight="1">
      <c r="B296" s="28" t="s">
        <v>1760</v>
      </c>
      <c r="C296" s="26" t="str">
        <f t="shared" ca="1" si="72"/>
        <v>受付中</v>
      </c>
      <c r="D296" s="19" t="s">
        <v>31</v>
      </c>
      <c r="E296" s="19"/>
      <c r="F296" s="19"/>
      <c r="G296" s="25" t="s">
        <v>1428</v>
      </c>
      <c r="H296" s="20" t="s">
        <v>1761</v>
      </c>
      <c r="I296" s="20" t="s">
        <v>1764</v>
      </c>
      <c r="J296" s="81" t="s">
        <v>1762</v>
      </c>
      <c r="K296" s="21" t="s">
        <v>1431</v>
      </c>
      <c r="L296" s="21" t="s">
        <v>1765</v>
      </c>
      <c r="M296" s="86">
        <v>45536</v>
      </c>
      <c r="N296" s="30">
        <f t="shared" si="71"/>
        <v>45582</v>
      </c>
      <c r="O296" s="27">
        <v>45596</v>
      </c>
      <c r="P296" s="82" t="s">
        <v>1758</v>
      </c>
      <c r="Q296" s="66" t="s">
        <v>1763</v>
      </c>
      <c r="R296" s="24"/>
    </row>
    <row r="297" spans="2:18" ht="147" customHeight="1">
      <c r="B297" s="28" t="s">
        <v>1766</v>
      </c>
      <c r="C297" s="26" t="str">
        <f t="shared" ca="1" si="72"/>
        <v>受付中</v>
      </c>
      <c r="D297" s="19" t="s">
        <v>31</v>
      </c>
      <c r="E297" s="19" t="s">
        <v>31</v>
      </c>
      <c r="F297" s="19"/>
      <c r="G297" s="25" t="s">
        <v>1767</v>
      </c>
      <c r="H297" s="20" t="s">
        <v>1768</v>
      </c>
      <c r="I297" s="20" t="s">
        <v>1769</v>
      </c>
      <c r="J297" s="81" t="s">
        <v>1770</v>
      </c>
      <c r="K297" s="21" t="s">
        <v>1771</v>
      </c>
      <c r="L297" s="21" t="s">
        <v>633</v>
      </c>
      <c r="M297" s="86">
        <v>45537</v>
      </c>
      <c r="N297" s="30">
        <f t="shared" si="71"/>
        <v>45582</v>
      </c>
      <c r="O297" s="27">
        <v>45596</v>
      </c>
      <c r="P297" s="82" t="s">
        <v>670</v>
      </c>
      <c r="Q297" s="66" t="s">
        <v>1772</v>
      </c>
      <c r="R297" s="24"/>
    </row>
    <row r="298" spans="2:18" ht="127.5" customHeight="1">
      <c r="B298" s="28" t="s">
        <v>1773</v>
      </c>
      <c r="C298" s="26" t="str">
        <f t="shared" ca="1" si="72"/>
        <v>受付中</v>
      </c>
      <c r="D298" s="19" t="s">
        <v>31</v>
      </c>
      <c r="E298" s="19"/>
      <c r="F298" s="19" t="s">
        <v>31</v>
      </c>
      <c r="G298" s="25" t="s">
        <v>1774</v>
      </c>
      <c r="H298" s="20" t="s">
        <v>1775</v>
      </c>
      <c r="I298" s="20" t="s">
        <v>1776</v>
      </c>
      <c r="J298" s="81" t="s">
        <v>1777</v>
      </c>
      <c r="K298" s="21" t="s">
        <v>1765</v>
      </c>
      <c r="L298" s="21" t="s">
        <v>633</v>
      </c>
      <c r="M298" s="21" t="s">
        <v>1765</v>
      </c>
      <c r="N298" s="30">
        <f t="shared" si="71"/>
        <v>45582</v>
      </c>
      <c r="O298" s="27">
        <v>45596</v>
      </c>
      <c r="P298" s="82" t="s">
        <v>1778</v>
      </c>
      <c r="Q298" s="66" t="s">
        <v>1779</v>
      </c>
      <c r="R298" s="24"/>
    </row>
    <row r="299" spans="2:18" ht="90" customHeight="1">
      <c r="B299" s="28" t="s">
        <v>1780</v>
      </c>
      <c r="C299" s="26" t="str">
        <f t="shared" ca="1" si="72"/>
        <v>受付中</v>
      </c>
      <c r="D299" s="19"/>
      <c r="E299" s="19" t="s">
        <v>31</v>
      </c>
      <c r="F299" s="19"/>
      <c r="G299" s="25" t="s">
        <v>1781</v>
      </c>
      <c r="H299" s="20" t="s">
        <v>1783</v>
      </c>
      <c r="I299" s="20" t="s">
        <v>1784</v>
      </c>
      <c r="J299" s="81" t="s">
        <v>1785</v>
      </c>
      <c r="K299" s="21" t="s">
        <v>1786</v>
      </c>
      <c r="L299" s="21" t="s">
        <v>633</v>
      </c>
      <c r="M299" s="86">
        <v>45537</v>
      </c>
      <c r="N299" s="30">
        <f t="shared" si="71"/>
        <v>45582</v>
      </c>
      <c r="O299" s="27">
        <v>45596</v>
      </c>
      <c r="P299" s="82" t="s">
        <v>1787</v>
      </c>
      <c r="Q299" s="66" t="s">
        <v>1782</v>
      </c>
      <c r="R299" s="24"/>
    </row>
    <row r="300" spans="2:18" ht="135.75" customHeight="1">
      <c r="B300" s="28" t="s">
        <v>1788</v>
      </c>
      <c r="C300" s="26" t="str">
        <f t="shared" ca="1" si="72"/>
        <v>受付中</v>
      </c>
      <c r="D300" s="19" t="s">
        <v>31</v>
      </c>
      <c r="E300" s="19"/>
      <c r="F300" s="19"/>
      <c r="G300" s="25" t="s">
        <v>1789</v>
      </c>
      <c r="H300" s="20" t="s">
        <v>1790</v>
      </c>
      <c r="I300" s="20" t="s">
        <v>1791</v>
      </c>
      <c r="J300" s="81" t="s">
        <v>1792</v>
      </c>
      <c r="K300" s="21" t="s">
        <v>1793</v>
      </c>
      <c r="L300" s="21" t="s">
        <v>1793</v>
      </c>
      <c r="M300" s="86">
        <v>45566</v>
      </c>
      <c r="N300" s="30">
        <f t="shared" si="71"/>
        <v>45602</v>
      </c>
      <c r="O300" s="27">
        <v>45616</v>
      </c>
      <c r="P300" s="82" t="s">
        <v>39</v>
      </c>
      <c r="Q300" s="66" t="s">
        <v>1794</v>
      </c>
      <c r="R300" s="24"/>
    </row>
    <row r="301" spans="2:18" ht="161.25" customHeight="1">
      <c r="B301" s="28" t="s">
        <v>1805</v>
      </c>
      <c r="C301" s="26" t="str">
        <f t="shared" ca="1" si="72"/>
        <v>受付中</v>
      </c>
      <c r="D301" s="19" t="s">
        <v>31</v>
      </c>
      <c r="E301" s="19" t="s">
        <v>31</v>
      </c>
      <c r="F301" s="19" t="s">
        <v>31</v>
      </c>
      <c r="G301" s="25" t="s">
        <v>1795</v>
      </c>
      <c r="H301" s="20" t="s">
        <v>1796</v>
      </c>
      <c r="I301" s="20" t="s">
        <v>1797</v>
      </c>
      <c r="J301" s="81" t="s">
        <v>1798</v>
      </c>
      <c r="K301" s="21" t="s">
        <v>1799</v>
      </c>
      <c r="L301" s="21" t="s">
        <v>27</v>
      </c>
      <c r="M301" s="86">
        <v>45536</v>
      </c>
      <c r="N301" s="30">
        <f t="shared" si="71"/>
        <v>45582</v>
      </c>
      <c r="O301" s="27">
        <v>45596</v>
      </c>
      <c r="P301" s="82" t="s">
        <v>1800</v>
      </c>
      <c r="Q301" s="66" t="s">
        <v>1831</v>
      </c>
      <c r="R301" s="24"/>
    </row>
    <row r="302" spans="2:18" ht="146.25" customHeight="1">
      <c r="B302" s="28" t="s">
        <v>1805</v>
      </c>
      <c r="C302" s="26" t="str">
        <f t="shared" ca="1" si="72"/>
        <v>受付中</v>
      </c>
      <c r="D302" s="19" t="s">
        <v>31</v>
      </c>
      <c r="E302" s="19" t="s">
        <v>31</v>
      </c>
      <c r="F302" s="19" t="s">
        <v>31</v>
      </c>
      <c r="G302" s="25" t="s">
        <v>1795</v>
      </c>
      <c r="H302" s="20" t="s">
        <v>1801</v>
      </c>
      <c r="I302" s="20" t="s">
        <v>1802</v>
      </c>
      <c r="J302" s="81" t="s">
        <v>1803</v>
      </c>
      <c r="K302" s="21" t="s">
        <v>1799</v>
      </c>
      <c r="L302" s="21" t="s">
        <v>27</v>
      </c>
      <c r="M302" s="86">
        <v>45536</v>
      </c>
      <c r="N302" s="30">
        <f t="shared" si="71"/>
        <v>45582</v>
      </c>
      <c r="O302" s="27">
        <v>45596</v>
      </c>
      <c r="P302" s="82" t="s">
        <v>513</v>
      </c>
      <c r="Q302" s="66" t="s">
        <v>1831</v>
      </c>
      <c r="R302" s="24"/>
    </row>
    <row r="303" spans="2:18" ht="197.25" customHeight="1">
      <c r="B303" s="28" t="s">
        <v>1804</v>
      </c>
      <c r="C303" s="26" t="str">
        <f t="shared" ca="1" si="72"/>
        <v>受付中</v>
      </c>
      <c r="D303" s="19"/>
      <c r="E303" s="19"/>
      <c r="F303" s="19" t="s">
        <v>31</v>
      </c>
      <c r="G303" s="25" t="s">
        <v>1806</v>
      </c>
      <c r="H303" s="20" t="s">
        <v>1807</v>
      </c>
      <c r="I303" s="20" t="s">
        <v>1933</v>
      </c>
      <c r="J303" s="81" t="s">
        <v>1808</v>
      </c>
      <c r="K303" s="21" t="s">
        <v>27</v>
      </c>
      <c r="L303" s="21" t="s">
        <v>27</v>
      </c>
      <c r="M303" s="86">
        <v>45537</v>
      </c>
      <c r="N303" s="30">
        <f t="shared" ref="N303:N305" si="73">O303-14</f>
        <v>45566</v>
      </c>
      <c r="O303" s="27">
        <v>45580</v>
      </c>
      <c r="P303" s="82" t="s">
        <v>1809</v>
      </c>
      <c r="Q303" s="66" t="s">
        <v>1811</v>
      </c>
      <c r="R303" s="24"/>
    </row>
    <row r="304" spans="2:18" ht="182.25" customHeight="1">
      <c r="B304" s="28" t="s">
        <v>1810</v>
      </c>
      <c r="C304" s="26" t="str">
        <f t="shared" ref="C304:C325" ca="1" si="74">IF($B$1&gt;O304, "終了", IF(O304 - $B$1 &lt;= 14, "要問合", "受付中"))</f>
        <v>受付中</v>
      </c>
      <c r="D304" s="19"/>
      <c r="E304" s="19" t="s">
        <v>31</v>
      </c>
      <c r="F304" s="19"/>
      <c r="G304" s="25" t="s">
        <v>1812</v>
      </c>
      <c r="H304" s="20" t="s">
        <v>1934</v>
      </c>
      <c r="I304" s="20" t="s">
        <v>1935</v>
      </c>
      <c r="J304" s="81" t="s">
        <v>1815</v>
      </c>
      <c r="K304" s="21" t="s">
        <v>1666</v>
      </c>
      <c r="L304" s="21" t="s">
        <v>27</v>
      </c>
      <c r="M304" s="86">
        <v>45566</v>
      </c>
      <c r="N304" s="30">
        <f t="shared" si="73"/>
        <v>45612</v>
      </c>
      <c r="O304" s="27">
        <v>45626</v>
      </c>
      <c r="P304" s="82" t="s">
        <v>1814</v>
      </c>
      <c r="Q304" s="66" t="s">
        <v>1813</v>
      </c>
      <c r="R304" s="24"/>
    </row>
    <row r="305" spans="2:18" ht="279.75" customHeight="1">
      <c r="B305" s="28" t="s">
        <v>1816</v>
      </c>
      <c r="C305" s="26" t="str">
        <f t="shared" ca="1" si="74"/>
        <v>受付中</v>
      </c>
      <c r="D305" s="19" t="s">
        <v>31</v>
      </c>
      <c r="E305" s="19"/>
      <c r="F305" s="19"/>
      <c r="G305" s="25" t="s">
        <v>1817</v>
      </c>
      <c r="H305" s="20" t="s">
        <v>1818</v>
      </c>
      <c r="I305" s="20" t="s">
        <v>1936</v>
      </c>
      <c r="J305" s="81" t="s">
        <v>1821</v>
      </c>
      <c r="K305" s="21" t="s">
        <v>1820</v>
      </c>
      <c r="L305" s="21" t="s">
        <v>633</v>
      </c>
      <c r="M305" s="21" t="s">
        <v>1820</v>
      </c>
      <c r="N305" s="30">
        <f t="shared" si="73"/>
        <v>45612</v>
      </c>
      <c r="O305" s="27">
        <v>45626</v>
      </c>
      <c r="P305" s="82" t="s">
        <v>1822</v>
      </c>
      <c r="Q305" s="66" t="s">
        <v>1819</v>
      </c>
      <c r="R305" s="24"/>
    </row>
    <row r="306" spans="2:18" ht="200.25" customHeight="1">
      <c r="B306" s="28" t="s">
        <v>1823</v>
      </c>
      <c r="C306" s="26" t="str">
        <f t="shared" ca="1" si="74"/>
        <v>受付中</v>
      </c>
      <c r="D306" s="19" t="s">
        <v>31</v>
      </c>
      <c r="E306" s="19"/>
      <c r="F306" s="19"/>
      <c r="G306" s="25" t="s">
        <v>1817</v>
      </c>
      <c r="H306" s="20" t="s">
        <v>1824</v>
      </c>
      <c r="I306" s="20" t="s">
        <v>1937</v>
      </c>
      <c r="J306" s="81" t="s">
        <v>1825</v>
      </c>
      <c r="K306" s="21" t="s">
        <v>1820</v>
      </c>
      <c r="L306" s="21" t="s">
        <v>633</v>
      </c>
      <c r="M306" s="21" t="s">
        <v>1820</v>
      </c>
      <c r="N306" s="30">
        <f t="shared" ref="N306:N321" si="75">O306-14</f>
        <v>45612</v>
      </c>
      <c r="O306" s="27">
        <v>45626</v>
      </c>
      <c r="P306" s="82" t="s">
        <v>1822</v>
      </c>
      <c r="Q306" s="66" t="s">
        <v>1819</v>
      </c>
      <c r="R306" s="24"/>
    </row>
    <row r="307" spans="2:18" ht="135" customHeight="1">
      <c r="B307" s="28" t="s">
        <v>1826</v>
      </c>
      <c r="C307" s="26" t="str">
        <f t="shared" ca="1" si="74"/>
        <v>受付中</v>
      </c>
      <c r="D307" s="19"/>
      <c r="E307" s="19" t="s">
        <v>31</v>
      </c>
      <c r="F307" s="19"/>
      <c r="G307" s="25" t="s">
        <v>1827</v>
      </c>
      <c r="H307" s="20" t="s">
        <v>1828</v>
      </c>
      <c r="I307" s="20" t="s">
        <v>1829</v>
      </c>
      <c r="J307" s="81" t="s">
        <v>1830</v>
      </c>
      <c r="K307" s="21" t="s">
        <v>1820</v>
      </c>
      <c r="L307" s="21" t="s">
        <v>1820</v>
      </c>
      <c r="M307" s="21" t="s">
        <v>1820</v>
      </c>
      <c r="N307" s="30">
        <f t="shared" si="75"/>
        <v>45582</v>
      </c>
      <c r="O307" s="27">
        <v>45596</v>
      </c>
      <c r="P307" s="82" t="s">
        <v>1832</v>
      </c>
      <c r="Q307" s="66" t="s">
        <v>1833</v>
      </c>
      <c r="R307" s="24"/>
    </row>
    <row r="308" spans="2:18" ht="162.75" customHeight="1">
      <c r="B308" s="28" t="s">
        <v>1834</v>
      </c>
      <c r="C308" s="26" t="str">
        <f t="shared" ca="1" si="74"/>
        <v>受付中</v>
      </c>
      <c r="D308" s="19"/>
      <c r="E308" s="19" t="s">
        <v>31</v>
      </c>
      <c r="F308" s="19"/>
      <c r="G308" s="25" t="s">
        <v>1836</v>
      </c>
      <c r="H308" s="20" t="s">
        <v>1835</v>
      </c>
      <c r="I308" s="20" t="s">
        <v>1841</v>
      </c>
      <c r="J308" s="81" t="s">
        <v>1838</v>
      </c>
      <c r="K308" s="21" t="s">
        <v>1938</v>
      </c>
      <c r="L308" s="21" t="s">
        <v>633</v>
      </c>
      <c r="M308" s="21" t="s">
        <v>1820</v>
      </c>
      <c r="N308" s="30">
        <f t="shared" si="75"/>
        <v>45595</v>
      </c>
      <c r="O308" s="27">
        <v>45609</v>
      </c>
      <c r="P308" s="82" t="s">
        <v>1839</v>
      </c>
      <c r="Q308" s="66" t="s">
        <v>1837</v>
      </c>
      <c r="R308" s="24" t="s">
        <v>1840</v>
      </c>
    </row>
    <row r="309" spans="2:18" ht="98.25" customHeight="1">
      <c r="B309" s="28" t="s">
        <v>1842</v>
      </c>
      <c r="C309" s="26" t="str">
        <f t="shared" ca="1" si="74"/>
        <v>受付中</v>
      </c>
      <c r="D309" s="19"/>
      <c r="E309" s="19" t="s">
        <v>31</v>
      </c>
      <c r="F309" s="19"/>
      <c r="G309" s="25" t="s">
        <v>1843</v>
      </c>
      <c r="H309" s="20" t="s">
        <v>1845</v>
      </c>
      <c r="I309" s="20" t="s">
        <v>1846</v>
      </c>
      <c r="J309" s="81" t="s">
        <v>1847</v>
      </c>
      <c r="K309" s="21" t="s">
        <v>1848</v>
      </c>
      <c r="L309" s="21" t="s">
        <v>1848</v>
      </c>
      <c r="M309" s="21"/>
      <c r="N309" s="30">
        <f t="shared" si="75"/>
        <v>45582</v>
      </c>
      <c r="O309" s="27">
        <v>45596</v>
      </c>
      <c r="P309" s="82" t="s">
        <v>1849</v>
      </c>
      <c r="Q309" s="66" t="s">
        <v>1844</v>
      </c>
      <c r="R309" s="24"/>
    </row>
    <row r="310" spans="2:18" ht="114.75" customHeight="1">
      <c r="B310" s="28" t="s">
        <v>1850</v>
      </c>
      <c r="C310" s="26" t="str">
        <f t="shared" ca="1" si="74"/>
        <v>受付中</v>
      </c>
      <c r="D310" s="19" t="s">
        <v>31</v>
      </c>
      <c r="E310" s="19"/>
      <c r="F310" s="19"/>
      <c r="G310" s="25" t="s">
        <v>1939</v>
      </c>
      <c r="H310" s="20" t="s">
        <v>1851</v>
      </c>
      <c r="I310" s="20" t="s">
        <v>1940</v>
      </c>
      <c r="J310" s="81" t="s">
        <v>1853</v>
      </c>
      <c r="K310" s="21" t="s">
        <v>1854</v>
      </c>
      <c r="L310" s="21" t="s">
        <v>1848</v>
      </c>
      <c r="M310" s="21"/>
      <c r="N310" s="30">
        <f t="shared" si="75"/>
        <v>45582</v>
      </c>
      <c r="O310" s="27">
        <v>45596</v>
      </c>
      <c r="P310" s="82" t="s">
        <v>1855</v>
      </c>
      <c r="Q310" s="66" t="s">
        <v>1852</v>
      </c>
      <c r="R310" s="24"/>
    </row>
    <row r="311" spans="2:18" ht="213" customHeight="1">
      <c r="B311" s="28" t="s">
        <v>1856</v>
      </c>
      <c r="C311" s="26" t="str">
        <f t="shared" ca="1" si="74"/>
        <v>受付中</v>
      </c>
      <c r="D311" s="19" t="s">
        <v>31</v>
      </c>
      <c r="E311" s="19" t="s">
        <v>31</v>
      </c>
      <c r="F311" s="19"/>
      <c r="G311" s="25" t="s">
        <v>1857</v>
      </c>
      <c r="H311" s="20" t="s">
        <v>1858</v>
      </c>
      <c r="I311" s="20" t="s">
        <v>1859</v>
      </c>
      <c r="J311" s="81" t="s">
        <v>1860</v>
      </c>
      <c r="K311" s="21" t="s">
        <v>1861</v>
      </c>
      <c r="L311" s="21"/>
      <c r="M311" s="21"/>
      <c r="N311" s="30">
        <f t="shared" si="75"/>
        <v>45582</v>
      </c>
      <c r="O311" s="27">
        <v>45596</v>
      </c>
      <c r="P311" s="82" t="s">
        <v>1863</v>
      </c>
      <c r="Q311" s="66" t="s">
        <v>1862</v>
      </c>
      <c r="R311" s="24"/>
    </row>
    <row r="312" spans="2:18" ht="177.75" customHeight="1">
      <c r="B312" s="28" t="s">
        <v>1864</v>
      </c>
      <c r="C312" s="26" t="str">
        <f t="shared" ca="1" si="74"/>
        <v>受付中</v>
      </c>
      <c r="D312" s="19" t="s">
        <v>31</v>
      </c>
      <c r="E312" s="19"/>
      <c r="F312" s="19"/>
      <c r="G312" s="25" t="s">
        <v>1865</v>
      </c>
      <c r="H312" s="20" t="s">
        <v>1866</v>
      </c>
      <c r="I312" s="20" t="s">
        <v>1867</v>
      </c>
      <c r="J312" s="81" t="s">
        <v>1868</v>
      </c>
      <c r="K312" s="21" t="s">
        <v>1861</v>
      </c>
      <c r="L312" s="21"/>
      <c r="M312" s="86">
        <v>45566</v>
      </c>
      <c r="N312" s="30">
        <f t="shared" si="75"/>
        <v>45582</v>
      </c>
      <c r="O312" s="27">
        <v>45596</v>
      </c>
      <c r="P312" s="82" t="s">
        <v>1869</v>
      </c>
      <c r="Q312" s="66" t="s">
        <v>1870</v>
      </c>
      <c r="R312" s="24"/>
    </row>
    <row r="313" spans="2:18" ht="105.75" customHeight="1">
      <c r="B313" s="28" t="s">
        <v>1871</v>
      </c>
      <c r="C313" s="26" t="str">
        <f t="shared" ca="1" si="74"/>
        <v>受付中</v>
      </c>
      <c r="D313" s="19"/>
      <c r="E313" s="19"/>
      <c r="F313" s="19" t="s">
        <v>31</v>
      </c>
      <c r="G313" s="25" t="s">
        <v>1872</v>
      </c>
      <c r="H313" s="20" t="s">
        <v>1873</v>
      </c>
      <c r="I313" s="20" t="s">
        <v>1874</v>
      </c>
      <c r="J313" s="81" t="s">
        <v>1875</v>
      </c>
      <c r="K313" s="21" t="s">
        <v>1876</v>
      </c>
      <c r="L313" s="21" t="s">
        <v>633</v>
      </c>
      <c r="M313" s="21"/>
      <c r="N313" s="30">
        <f t="shared" si="75"/>
        <v>45561</v>
      </c>
      <c r="O313" s="27">
        <v>45575</v>
      </c>
      <c r="P313" s="82" t="s">
        <v>1877</v>
      </c>
      <c r="Q313" s="66" t="s">
        <v>1878</v>
      </c>
      <c r="R313" s="24"/>
    </row>
    <row r="314" spans="2:18" ht="140.25" customHeight="1">
      <c r="B314" s="28" t="s">
        <v>1879</v>
      </c>
      <c r="C314" s="26" t="str">
        <f t="shared" ca="1" si="74"/>
        <v>受付中</v>
      </c>
      <c r="D314" s="19" t="s">
        <v>31</v>
      </c>
      <c r="E314" s="19" t="s">
        <v>31</v>
      </c>
      <c r="F314" s="19"/>
      <c r="G314" s="25" t="s">
        <v>1880</v>
      </c>
      <c r="H314" s="20" t="s">
        <v>1942</v>
      </c>
      <c r="I314" s="20" t="s">
        <v>1881</v>
      </c>
      <c r="J314" s="81" t="s">
        <v>1882</v>
      </c>
      <c r="K314" s="21" t="s">
        <v>1941</v>
      </c>
      <c r="L314" s="21" t="s">
        <v>1876</v>
      </c>
      <c r="M314" s="86">
        <v>45537</v>
      </c>
      <c r="N314" s="30">
        <f t="shared" si="75"/>
        <v>45551</v>
      </c>
      <c r="O314" s="27">
        <v>45565</v>
      </c>
      <c r="P314" s="82" t="s">
        <v>208</v>
      </c>
      <c r="Q314" s="66" t="s">
        <v>1883</v>
      </c>
      <c r="R314" s="24" t="s">
        <v>1943</v>
      </c>
    </row>
    <row r="315" spans="2:18" ht="85.5" customHeight="1">
      <c r="B315" s="28" t="s">
        <v>1884</v>
      </c>
      <c r="C315" s="26" t="str">
        <f t="shared" ca="1" si="74"/>
        <v>受付中</v>
      </c>
      <c r="D315" s="19" t="s">
        <v>31</v>
      </c>
      <c r="E315" s="19" t="s">
        <v>31</v>
      </c>
      <c r="F315" s="19" t="s">
        <v>31</v>
      </c>
      <c r="G315" s="25" t="s">
        <v>1885</v>
      </c>
      <c r="H315" s="20" t="s">
        <v>1886</v>
      </c>
      <c r="I315" s="20" t="s">
        <v>1887</v>
      </c>
      <c r="J315" s="81" t="s">
        <v>1888</v>
      </c>
      <c r="K315" s="21" t="s">
        <v>1890</v>
      </c>
      <c r="L315" s="21" t="s">
        <v>1876</v>
      </c>
      <c r="M315" s="86">
        <v>45566</v>
      </c>
      <c r="N315" s="30">
        <f t="shared" si="75"/>
        <v>45653</v>
      </c>
      <c r="O315" s="27">
        <v>45667</v>
      </c>
      <c r="P315" s="82" t="s">
        <v>208</v>
      </c>
      <c r="Q315" s="66" t="s">
        <v>1889</v>
      </c>
      <c r="R315" s="24"/>
    </row>
    <row r="316" spans="2:18" ht="153.75" customHeight="1">
      <c r="B316" s="28" t="s">
        <v>1891</v>
      </c>
      <c r="C316" s="26" t="str">
        <f t="shared" ca="1" si="74"/>
        <v>受付中</v>
      </c>
      <c r="D316" s="19" t="s">
        <v>31</v>
      </c>
      <c r="E316" s="19" t="s">
        <v>31</v>
      </c>
      <c r="F316" s="19" t="s">
        <v>31</v>
      </c>
      <c r="G316" s="25" t="s">
        <v>1892</v>
      </c>
      <c r="H316" s="20" t="s">
        <v>1893</v>
      </c>
      <c r="I316" s="20" t="s">
        <v>1944</v>
      </c>
      <c r="J316" s="81" t="s">
        <v>1895</v>
      </c>
      <c r="K316" s="21" t="s">
        <v>1876</v>
      </c>
      <c r="L316" s="21" t="s">
        <v>1876</v>
      </c>
      <c r="M316" s="86">
        <v>45566</v>
      </c>
      <c r="N316" s="30">
        <f t="shared" si="75"/>
        <v>45597</v>
      </c>
      <c r="O316" s="27">
        <v>45611</v>
      </c>
      <c r="P316" s="82" t="s">
        <v>208</v>
      </c>
      <c r="Q316" s="66" t="s">
        <v>1894</v>
      </c>
      <c r="R316" s="24"/>
    </row>
    <row r="317" spans="2:18" ht="138.75" customHeight="1">
      <c r="B317" s="28" t="s">
        <v>1896</v>
      </c>
      <c r="C317" s="26" t="str">
        <f t="shared" ca="1" si="74"/>
        <v>受付中</v>
      </c>
      <c r="D317" s="19" t="s">
        <v>31</v>
      </c>
      <c r="E317" s="19"/>
      <c r="F317" s="19"/>
      <c r="G317" s="25" t="s">
        <v>1897</v>
      </c>
      <c r="H317" s="20" t="s">
        <v>1899</v>
      </c>
      <c r="I317" s="20" t="s">
        <v>1900</v>
      </c>
      <c r="J317" s="81" t="s">
        <v>1901</v>
      </c>
      <c r="K317" s="21" t="s">
        <v>1666</v>
      </c>
      <c r="L317" s="21" t="s">
        <v>1902</v>
      </c>
      <c r="M317" s="86">
        <v>45628</v>
      </c>
      <c r="N317" s="30">
        <f t="shared" si="75"/>
        <v>45630</v>
      </c>
      <c r="O317" s="27">
        <v>45644</v>
      </c>
      <c r="P317" s="82" t="s">
        <v>208</v>
      </c>
      <c r="Q317" s="66" t="s">
        <v>1898</v>
      </c>
      <c r="R317" s="24" t="s">
        <v>1903</v>
      </c>
    </row>
    <row r="318" spans="2:18" ht="132.75" customHeight="1">
      <c r="B318" s="28" t="s">
        <v>1910</v>
      </c>
      <c r="C318" s="26" t="str">
        <f t="shared" ca="1" si="74"/>
        <v>受付中</v>
      </c>
      <c r="D318" s="19" t="s">
        <v>31</v>
      </c>
      <c r="E318" s="19" t="s">
        <v>31</v>
      </c>
      <c r="F318" s="19"/>
      <c r="G318" s="25" t="s">
        <v>1904</v>
      </c>
      <c r="H318" s="20" t="s">
        <v>1905</v>
      </c>
      <c r="I318" s="20" t="s">
        <v>1907</v>
      </c>
      <c r="J318" s="81" t="s">
        <v>1906</v>
      </c>
      <c r="K318" s="21" t="s">
        <v>1902</v>
      </c>
      <c r="L318" s="21" t="s">
        <v>1902</v>
      </c>
      <c r="M318" s="21" t="s">
        <v>1902</v>
      </c>
      <c r="N318" s="30">
        <f t="shared" si="75"/>
        <v>45621</v>
      </c>
      <c r="O318" s="27">
        <v>45635</v>
      </c>
      <c r="P318" s="82" t="s">
        <v>1909</v>
      </c>
      <c r="Q318" s="66" t="s">
        <v>1908</v>
      </c>
      <c r="R318" s="24"/>
    </row>
    <row r="319" spans="2:18" ht="214.5" customHeight="1">
      <c r="B319" s="28" t="s">
        <v>1911</v>
      </c>
      <c r="C319" s="26" t="str">
        <f t="shared" ca="1" si="74"/>
        <v>受付中</v>
      </c>
      <c r="D319" s="19"/>
      <c r="E319" s="19" t="s">
        <v>31</v>
      </c>
      <c r="F319" s="19"/>
      <c r="G319" s="25" t="s">
        <v>1912</v>
      </c>
      <c r="H319" s="20" t="s">
        <v>1913</v>
      </c>
      <c r="I319" s="20" t="s">
        <v>1914</v>
      </c>
      <c r="J319" s="81" t="s">
        <v>1915</v>
      </c>
      <c r="K319" s="21" t="s">
        <v>1902</v>
      </c>
      <c r="L319" s="21" t="s">
        <v>1902</v>
      </c>
      <c r="M319" s="21" t="s">
        <v>1902</v>
      </c>
      <c r="N319" s="30">
        <f t="shared" si="75"/>
        <v>45602</v>
      </c>
      <c r="O319" s="27">
        <v>45616</v>
      </c>
      <c r="P319" s="82" t="s">
        <v>1916</v>
      </c>
      <c r="Q319" s="66" t="s">
        <v>1917</v>
      </c>
      <c r="R319" s="24"/>
    </row>
    <row r="320" spans="2:18" ht="145.5" customHeight="1">
      <c r="B320" s="28" t="s">
        <v>1918</v>
      </c>
      <c r="C320" s="26" t="str">
        <f t="shared" ca="1" si="74"/>
        <v>受付中</v>
      </c>
      <c r="D320" s="19" t="s">
        <v>31</v>
      </c>
      <c r="E320" s="19" t="s">
        <v>31</v>
      </c>
      <c r="F320" s="19" t="s">
        <v>31</v>
      </c>
      <c r="G320" s="25" t="s">
        <v>1919</v>
      </c>
      <c r="H320" s="20" t="s">
        <v>1922</v>
      </c>
      <c r="I320" s="20" t="s">
        <v>1920</v>
      </c>
      <c r="J320" s="81" t="s">
        <v>1915</v>
      </c>
      <c r="K320" s="21" t="s">
        <v>1923</v>
      </c>
      <c r="L320" s="21" t="s">
        <v>633</v>
      </c>
      <c r="M320" s="21" t="s">
        <v>1902</v>
      </c>
      <c r="N320" s="30">
        <f t="shared" si="75"/>
        <v>45612</v>
      </c>
      <c r="O320" s="27">
        <v>45626</v>
      </c>
      <c r="P320" s="82" t="s">
        <v>1924</v>
      </c>
      <c r="Q320" s="66" t="s">
        <v>1921</v>
      </c>
      <c r="R320" s="24" t="s">
        <v>1945</v>
      </c>
    </row>
    <row r="321" spans="2:18" ht="174.75" customHeight="1">
      <c r="B321" s="28" t="s">
        <v>1925</v>
      </c>
      <c r="C321" s="26" t="str">
        <f t="shared" ca="1" si="74"/>
        <v>受付中</v>
      </c>
      <c r="D321" s="19" t="s">
        <v>31</v>
      </c>
      <c r="E321" s="19"/>
      <c r="F321" s="19" t="s">
        <v>31</v>
      </c>
      <c r="G321" s="25" t="s">
        <v>1926</v>
      </c>
      <c r="H321" s="20" t="s">
        <v>1927</v>
      </c>
      <c r="I321" s="20" t="s">
        <v>1928</v>
      </c>
      <c r="J321" s="81" t="s">
        <v>1929</v>
      </c>
      <c r="K321" s="21" t="s">
        <v>1902</v>
      </c>
      <c r="L321" s="21" t="s">
        <v>1930</v>
      </c>
      <c r="M321" s="21" t="s">
        <v>1902</v>
      </c>
      <c r="N321" s="30">
        <f t="shared" si="75"/>
        <v>45567</v>
      </c>
      <c r="O321" s="27">
        <v>45581</v>
      </c>
      <c r="P321" s="82" t="s">
        <v>1932</v>
      </c>
      <c r="Q321" s="66" t="s">
        <v>1931</v>
      </c>
      <c r="R321" s="24"/>
    </row>
    <row r="322" spans="2:18" ht="85.5" hidden="1" customHeight="1">
      <c r="B322" s="28"/>
      <c r="C322" s="26" t="str">
        <f t="shared" ca="1" si="74"/>
        <v>終了</v>
      </c>
      <c r="D322" s="19"/>
      <c r="E322" s="19"/>
      <c r="F322" s="19"/>
      <c r="G322" s="25"/>
      <c r="H322" s="20"/>
      <c r="I322" s="20"/>
      <c r="J322" s="81"/>
      <c r="K322" s="21"/>
      <c r="L322" s="21"/>
      <c r="M322" s="21"/>
      <c r="N322" s="30"/>
      <c r="O322" s="27"/>
      <c r="P322" s="82"/>
      <c r="Q322" s="66"/>
      <c r="R322" s="24"/>
    </row>
    <row r="323" spans="2:18" ht="66" hidden="1" customHeight="1">
      <c r="B323" s="28"/>
      <c r="C323" s="26" t="str">
        <f t="shared" ca="1" si="74"/>
        <v>終了</v>
      </c>
      <c r="D323" s="19"/>
      <c r="E323" s="19"/>
      <c r="F323" s="19"/>
      <c r="G323" s="25"/>
      <c r="H323" s="20"/>
      <c r="I323" s="20"/>
      <c r="J323" s="81"/>
      <c r="K323" s="21"/>
      <c r="L323" s="21"/>
      <c r="M323" s="21"/>
      <c r="N323" s="30"/>
      <c r="O323" s="27"/>
      <c r="P323" s="82"/>
      <c r="Q323" s="66"/>
      <c r="R323" s="24"/>
    </row>
    <row r="324" spans="2:18" ht="66" hidden="1" customHeight="1">
      <c r="B324" s="28"/>
      <c r="C324" s="26" t="str">
        <f t="shared" ca="1" si="74"/>
        <v>終了</v>
      </c>
      <c r="D324" s="19"/>
      <c r="E324" s="19"/>
      <c r="F324" s="19"/>
      <c r="G324" s="25"/>
      <c r="H324" s="20"/>
      <c r="I324" s="20"/>
      <c r="J324" s="81"/>
      <c r="K324" s="21"/>
      <c r="L324" s="21"/>
      <c r="M324" s="21"/>
      <c r="N324" s="30"/>
      <c r="O324" s="27"/>
      <c r="P324" s="82"/>
      <c r="Q324" s="66"/>
      <c r="R324" s="24"/>
    </row>
    <row r="325" spans="2:18" ht="66" hidden="1" customHeight="1">
      <c r="B325" s="28"/>
      <c r="C325" s="26" t="str">
        <f t="shared" ca="1" si="74"/>
        <v>終了</v>
      </c>
      <c r="D325" s="19"/>
      <c r="E325" s="19"/>
      <c r="F325" s="19"/>
      <c r="G325" s="25"/>
      <c r="H325" s="20"/>
      <c r="I325" s="20"/>
      <c r="J325" s="81"/>
      <c r="K325" s="21"/>
      <c r="L325" s="21"/>
      <c r="M325" s="21"/>
      <c r="N325" s="30"/>
      <c r="O325" s="27"/>
      <c r="P325" s="82"/>
      <c r="Q325" s="66"/>
      <c r="R325" s="24"/>
    </row>
    <row r="1043321" spans="8:9">
      <c r="H1043321" s="8"/>
      <c r="I1043321" s="8"/>
    </row>
  </sheetData>
  <autoFilter ref="B9:R325"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s>
  <printOptions horizontalCentered="1"/>
  <pageMargins left="0.59055118110236227" right="0.59055118110236227" top="0.59055118110236227" bottom="0.39370078740157483" header="0.31496062992125984" footer="0.31496062992125984"/>
  <pageSetup paperSize="9" scale="41" fitToHeight="0" orientation="landscape" r:id="rId300"/>
  <headerFooter>
    <oddFooter>&amp;C&amp;P</oddFooter>
  </headerFooter>
  <legacyDrawing r:id="rId3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2024-09-06T06:59:39Z</cp:lastPrinted>
  <dcterms:created xsi:type="dcterms:W3CDTF">2018-11-09T00:57:24Z</dcterms:created>
  <dcterms:modified xsi:type="dcterms:W3CDTF">2024-09-09T00:55:49Z</dcterms:modified>
</cp:coreProperties>
</file>