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0669209E-3243-43F0-9F03-90B84E8C4F21}"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'!$B$9:$R$352</definedName>
    <definedName name="_xlnm.Print_Area" localSheetId="0">'2024年度募集一覧 '!$B$336:$R$345</definedName>
    <definedName name="_xlnm.Print_Titles" localSheetId="0">'2024年度募集一覧 '!$2:$9</definedName>
  </definedNames>
  <calcPr calcId="191029"/>
</workbook>
</file>

<file path=xl/calcChain.xml><?xml version="1.0" encoding="utf-8"?>
<calcChain xmlns="http://schemas.openxmlformats.org/spreadsheetml/2006/main">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50" i="11" l="1"/>
  <c r="C345" i="11"/>
  <c r="C341" i="11"/>
  <c r="C344" i="11"/>
  <c r="C351" i="11"/>
  <c r="C343" i="11"/>
  <c r="C342" i="11"/>
  <c r="C337" i="11"/>
  <c r="C336" i="11"/>
  <c r="C352"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<sst xmlns="http://schemas.openxmlformats.org/spreadsheetml/2006/main" count="3880" uniqueCount="2102">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</sst>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303" Type="http://schemas.openxmlformats.org/officeDocument/2006/relationships/hyperlink" Target="http://www.teet.or.jp/08_4.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324" Type="http://schemas.openxmlformats.org/officeDocument/2006/relationships/printerSettings" Target="../printerSettings/printerSettings1.bin"/><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vmlDrawing" Target="../drawings/vmlDrawing1.vm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comments" Target="../comments1.xm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282" Type="http://schemas.openxmlformats.org/officeDocument/2006/relationships/hyperlink" Target="http://www.mazak-f.or.jp/05.html" TargetMode="External"/><Relationship Id="rId312" Type="http://schemas.openxmlformats.org/officeDocument/2006/relationships/hyperlink" Target="https://hojo.keirin-autorace.or.jp/shinsei/shinsei_kikai_hojo.html" TargetMode="External"/><Relationship Id="rId317" Type="http://schemas.openxmlformats.org/officeDocument/2006/relationships/hyperlink" Target="https://www.kao-foundation.or.jp/science/assist/"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2" Type="http://schemas.openxmlformats.org/officeDocument/2006/relationships/hyperlink" Target="https://www.newglass.jp/kenkyu/2025/" TargetMode="External"/><Relationship Id="rId307" Type="http://schemas.openxmlformats.org/officeDocument/2006/relationships/hyperlink" Target="https://r.lne.st/grant/" TargetMode="External"/><Relationship Id="rId323" Type="http://schemas.openxmlformats.org/officeDocument/2006/relationships/hyperlink" Target="https://www.rohm.co.jp/rd/offer"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3" Type="http://schemas.openxmlformats.org/officeDocument/2006/relationships/hyperlink" Target="https://hojo.keirin-autorace.or.jp/shinsei/shinsei_kikai_hojo.html" TargetMode="External"/><Relationship Id="rId318" Type="http://schemas.openxmlformats.org/officeDocument/2006/relationships/hyperlink" Target="https://www.kiriizaidan.jp/topics/"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34"/>
  <sheetViews>
    <sheetView tabSelected="1" topLeftCell="A294" zoomScaleNormal="100" zoomScaleSheetLayoutView="115" workbookViewId="0">
      <selection activeCell="G344" sqref="G344"/>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45555</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45559</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695</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hidden="1" customHeight="1">
      <c r="B43" s="68" t="s">
        <v>209</v>
      </c>
      <c r="C43" s="26" t="str">
        <f t="shared" ca="1" si="3"/>
        <v>要問合</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要問合</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要問合</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hidden="1" customHeight="1">
      <c r="B71" s="28" t="s">
        <v>346</v>
      </c>
      <c r="C71" s="26" t="str">
        <f t="shared" ca="1" si="18"/>
        <v>終了</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hidden="1" customHeight="1">
      <c r="B96" s="28" t="s">
        <v>479</v>
      </c>
      <c r="C96" s="26" t="str">
        <f t="shared" ca="1" si="22"/>
        <v>要問合</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終了</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hidden="1" customHeight="1">
      <c r="B164" s="28" t="s">
        <v>913</v>
      </c>
      <c r="C164" s="26" t="str">
        <f t="shared" ca="1" si="40"/>
        <v>要問合</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要問合</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要問合</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hidden="1" customHeight="1">
      <c r="B184" s="28" t="s">
        <v>1035</v>
      </c>
      <c r="C184" s="26" t="str">
        <f t="shared" ca="1" si="44"/>
        <v>要問合</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hidden="1" customHeight="1">
      <c r="B185" s="28" t="s">
        <v>1036</v>
      </c>
      <c r="C185" s="26" t="str">
        <f t="shared" ca="1" si="44"/>
        <v>要問合</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hidden="1" customHeight="1">
      <c r="B186" s="28" t="s">
        <v>1042</v>
      </c>
      <c r="C186" s="26" t="str">
        <f t="shared" ca="1" si="44"/>
        <v>要問合</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hidden="1" customHeight="1">
      <c r="B187" s="28" t="s">
        <v>1048</v>
      </c>
      <c r="C187" s="26" t="str">
        <f t="shared" ca="1" si="44"/>
        <v>要問合</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終了</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終了</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hidden="1" customHeight="1">
      <c r="B197" s="28" t="s">
        <v>1108</v>
      </c>
      <c r="C197" s="26" t="str">
        <f t="shared" ca="1" si="44"/>
        <v>要問合</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終了</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要問合</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hidden="1" customHeight="1">
      <c r="B219" s="28" t="s">
        <v>1244</v>
      </c>
      <c r="C219" s="26" t="str">
        <f t="shared" ca="1" si="44"/>
        <v>要問合</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hidden="1" customHeight="1">
      <c r="B220" s="28" t="s">
        <v>1250</v>
      </c>
      <c r="C220" s="26" t="str">
        <f t="shared" ca="1" si="44"/>
        <v>要問合</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hidden="1" customHeight="1">
      <c r="B225" s="28" t="s">
        <v>1282</v>
      </c>
      <c r="C225" s="26" t="str">
        <f t="shared" ca="1" si="44"/>
        <v>要問合</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hidden="1" customHeight="1">
      <c r="B226" s="28" t="s">
        <v>1292</v>
      </c>
      <c r="C226" s="26" t="str">
        <f t="shared" ca="1" si="44"/>
        <v>要問合</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hidden="1" customHeight="1">
      <c r="B227" s="28" t="s">
        <v>1300</v>
      </c>
      <c r="C227" s="26" t="str">
        <f t="shared" ca="1" si="44"/>
        <v>要問合</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終了</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hidden="1" customHeight="1">
      <c r="B233" s="28" t="s">
        <v>1339</v>
      </c>
      <c r="C233" s="26" t="str">
        <f t="shared" ca="1" si="44"/>
        <v>終了</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終了</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hidden="1" customHeight="1">
      <c r="B235" s="28" t="s">
        <v>1347</v>
      </c>
      <c r="C235" s="26" t="str">
        <f t="shared" ca="1" si="44"/>
        <v>要問合</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hidden="1" customHeight="1">
      <c r="B236" s="28" t="s">
        <v>1359</v>
      </c>
      <c r="C236" s="26" t="str">
        <f t="shared" ca="1" si="44"/>
        <v>要問合</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hidden="1" customHeight="1">
      <c r="B237" s="28" t="s">
        <v>1363</v>
      </c>
      <c r="C237" s="26" t="str">
        <f t="shared" ca="1" si="44"/>
        <v>要問合</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hidden="1" customHeight="1">
      <c r="B238" s="28" t="s">
        <v>1420</v>
      </c>
      <c r="C238" s="26" t="str">
        <f t="shared" ca="1" si="44"/>
        <v>要問合</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hidden="1" customHeight="1">
      <c r="B239" s="28" t="s">
        <v>1368</v>
      </c>
      <c r="C239" s="26" t="str">
        <f t="shared" ca="1" si="44"/>
        <v>要問合</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要問合</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終了</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hidden="1" customHeight="1">
      <c r="B245" s="28" t="s">
        <v>1403</v>
      </c>
      <c r="C245" s="26" t="str">
        <f t="shared" ca="1" si="60"/>
        <v>要問合</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hidden="1" customHeight="1">
      <c r="B248" s="28" t="s">
        <v>1434</v>
      </c>
      <c r="C248" s="26" t="str">
        <f t="shared" ca="1" si="60"/>
        <v>要問合</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hidden="1" customHeight="1">
      <c r="B251" s="28" t="s">
        <v>1464</v>
      </c>
      <c r="C251" s="26" t="str">
        <f t="shared" ref="C251" ca="1" si="64">IF($B$1&gt;O251, "終了", IF(O251 - $B$1 &lt;= 14, "要問合", "受付中"))</f>
        <v>要問合</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hidden="1" customHeight="1">
      <c r="B252" s="28" t="s">
        <v>1470</v>
      </c>
      <c r="C252" s="26" t="str">
        <f t="shared" ca="1" si="60"/>
        <v>要問合</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hidden="1" customHeight="1">
      <c r="B253" s="28" t="s">
        <v>1479</v>
      </c>
      <c r="C253" s="26" t="str">
        <f t="shared" ca="1" si="60"/>
        <v>要問合</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hidden="1" customHeight="1">
      <c r="B257" s="28" t="s">
        <v>1496</v>
      </c>
      <c r="C257" s="26" t="str">
        <f t="shared" ca="1" si="60"/>
        <v>要問合</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終了</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終了</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要問合</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hidden="1" customHeight="1">
      <c r="B272" s="28" t="s">
        <v>1603</v>
      </c>
      <c r="C272" s="26" t="str">
        <f t="shared" ca="1" si="67"/>
        <v>要問合</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hidden="1" customHeight="1">
      <c r="B273" s="28" t="s">
        <v>1603</v>
      </c>
      <c r="C273" s="26" t="str">
        <f t="shared" ca="1" si="67"/>
        <v>要問合</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hidden="1" customHeight="1">
      <c r="B274" s="28" t="s">
        <v>1622</v>
      </c>
      <c r="C274" s="26" t="str">
        <f t="shared" ca="1" si="67"/>
        <v>要問合</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hidden="1" customHeight="1">
      <c r="B275" s="28" t="s">
        <v>1622</v>
      </c>
      <c r="C275" s="26" t="str">
        <f t="shared" ca="1" si="67"/>
        <v>要問合</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hidden="1" customHeight="1">
      <c r="B276" s="28" t="s">
        <v>1622</v>
      </c>
      <c r="C276" s="26" t="str">
        <f t="shared" ca="1" si="67"/>
        <v>要問合</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hidden="1" customHeight="1">
      <c r="B277" s="28" t="s">
        <v>1622</v>
      </c>
      <c r="C277" s="26" t="str">
        <f t="shared" ca="1" si="67"/>
        <v>要問合</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hidden="1" customHeight="1">
      <c r="B283" s="28" t="s">
        <v>1656</v>
      </c>
      <c r="C283" s="26" t="str">
        <f t="shared" ca="1" si="67"/>
        <v>要問合</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hidden="1" customHeight="1">
      <c r="B286" s="28" t="s">
        <v>1675</v>
      </c>
      <c r="C286" s="26" t="str">
        <f t="shared" ca="1" si="67"/>
        <v>要問合</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customHeight="1">
      <c r="B288" s="28" t="s">
        <v>1685</v>
      </c>
      <c r="C288" s="26" t="str">
        <f t="shared" ca="1" si="67"/>
        <v>受付中</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customHeight="1">
      <c r="B291" s="28" t="s">
        <v>1718</v>
      </c>
      <c r="C291" s="26" t="str">
        <f t="shared" ca="1" si="67"/>
        <v>受付中</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customHeight="1">
      <c r="B292" s="28" t="s">
        <v>1727</v>
      </c>
      <c r="C292" s="26" t="str">
        <f t="shared" ca="1" si="67"/>
        <v>受付中</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要問合</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customHeight="1">
      <c r="B294" s="28" t="s">
        <v>1744</v>
      </c>
      <c r="C294" s="26" t="str">
        <f t="shared" ref="C294:C303" ca="1" si="72">IF($B$1&gt;O294, "終了", IF(O294 - $B$1 &lt;= 14, "要問合", "受付中"))</f>
        <v>受付中</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customHeight="1">
      <c r="B296" s="28" t="s">
        <v>1760</v>
      </c>
      <c r="C296" s="26" t="str">
        <f t="shared" ca="1" si="72"/>
        <v>受付中</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customHeight="1">
      <c r="B297" s="28" t="s">
        <v>1766</v>
      </c>
      <c r="C297" s="26" t="str">
        <f t="shared" ca="1" si="72"/>
        <v>受付中</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customHeight="1">
      <c r="B298" s="28" t="s">
        <v>1773</v>
      </c>
      <c r="C298" s="26" t="str">
        <f t="shared" ca="1" si="72"/>
        <v>受付中</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customHeight="1">
      <c r="B299" s="28" t="s">
        <v>1780</v>
      </c>
      <c r="C299" s="26" t="str">
        <f t="shared" ca="1" si="72"/>
        <v>受付中</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customHeight="1">
      <c r="B301" s="28" t="s">
        <v>1805</v>
      </c>
      <c r="C301" s="26" t="str">
        <f t="shared" ca="1" si="72"/>
        <v>受付中</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customHeight="1">
      <c r="B302" s="28" t="s">
        <v>1805</v>
      </c>
      <c r="C302" s="26" t="str">
        <f t="shared" ca="1" si="72"/>
        <v>受付中</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customHeight="1">
      <c r="B303" s="28" t="s">
        <v>1804</v>
      </c>
      <c r="C303" s="26" t="str">
        <f t="shared" ca="1" si="72"/>
        <v>受付中</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8" si="75">O306-14</f>
        <v>45612</v>
      </c>
      <c r="O306" s="27">
        <v>45626</v>
      </c>
      <c r="P306" s="82" t="s">
        <v>1822</v>
      </c>
      <c r="Q306" s="66" t="s">
        <v>1819</v>
      </c>
      <c r="R306" s="24"/>
    </row>
    <row r="307" spans="2:18" ht="135" customHeight="1">
      <c r="B307" s="28" t="s">
        <v>1826</v>
      </c>
      <c r="C307" s="26" t="str">
        <f t="shared" ca="1" si="74"/>
        <v>受付中</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customHeight="1">
      <c r="B308" s="28" t="s">
        <v>1834</v>
      </c>
      <c r="C308" s="26" t="str">
        <f t="shared" ca="1" si="74"/>
        <v>受付中</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customHeight="1">
      <c r="B309" s="28" t="s">
        <v>1842</v>
      </c>
      <c r="C309" s="26" t="str">
        <f t="shared" ca="1" si="74"/>
        <v>受付中</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customHeight="1">
      <c r="B310" s="28" t="s">
        <v>1850</v>
      </c>
      <c r="C310" s="26" t="str">
        <f t="shared" ca="1" si="74"/>
        <v>受付中</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customHeight="1">
      <c r="B311" s="28" t="s">
        <v>1856</v>
      </c>
      <c r="C311" s="26" t="str">
        <f t="shared" ca="1" si="74"/>
        <v>受付中</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customHeight="1">
      <c r="B312" s="28" t="s">
        <v>1864</v>
      </c>
      <c r="C312" s="26" t="str">
        <f t="shared" ca="1" si="74"/>
        <v>受付中</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customHeight="1">
      <c r="B313" s="28" t="s">
        <v>1871</v>
      </c>
      <c r="C313" s="26" t="str">
        <f t="shared" ca="1" si="74"/>
        <v>受付中</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hidden="1" customHeight="1">
      <c r="B314" s="28" t="s">
        <v>1879</v>
      </c>
      <c r="C314" s="26" t="str">
        <f t="shared" ca="1" si="74"/>
        <v>要問合</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customHeight="1">
      <c r="B316" s="28" t="s">
        <v>1891</v>
      </c>
      <c r="C316" s="26" t="str">
        <f t="shared" ca="1" si="74"/>
        <v>受付中</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customHeight="1">
      <c r="B319" s="28" t="s">
        <v>1911</v>
      </c>
      <c r="C319" s="26" t="str">
        <f t="shared" ca="1" si="74"/>
        <v>受付中</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customHeight="1">
      <c r="B321" s="28" t="s">
        <v>1925</v>
      </c>
      <c r="C321" s="26" t="str">
        <f t="shared" ca="1" si="74"/>
        <v>受付中</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199.5" customHeight="1">
      <c r="B322" s="28" t="s">
        <v>1946</v>
      </c>
      <c r="C322" s="26" t="str">
        <f t="shared" ca="1" si="74"/>
        <v>受付中</v>
      </c>
      <c r="D322" s="19"/>
      <c r="E322" s="19"/>
      <c r="F322" s="19" t="s">
        <v>31</v>
      </c>
      <c r="G322" s="25" t="s">
        <v>1947</v>
      </c>
      <c r="H322" s="20" t="s">
        <v>1948</v>
      </c>
      <c r="I322" s="20" t="s">
        <v>1953</v>
      </c>
      <c r="J322" s="81" t="s">
        <v>1950</v>
      </c>
      <c r="K322" s="21" t="s">
        <v>1951</v>
      </c>
      <c r="L322" s="21" t="s">
        <v>633</v>
      </c>
      <c r="M322" s="21" t="s">
        <v>27</v>
      </c>
      <c r="N322" s="30">
        <f t="shared" si="75"/>
        <v>45582</v>
      </c>
      <c r="O322" s="27">
        <v>45596</v>
      </c>
      <c r="P322" s="82" t="s">
        <v>987</v>
      </c>
      <c r="Q322" s="66" t="s">
        <v>1949</v>
      </c>
      <c r="R322" s="24" t="s">
        <v>1952</v>
      </c>
    </row>
    <row r="323" spans="2:18" ht="186.75" customHeight="1">
      <c r="B323" s="28" t="s">
        <v>1955</v>
      </c>
      <c r="C323" s="26" t="str">
        <f t="shared" ca="1" si="74"/>
        <v>受付中</v>
      </c>
      <c r="D323" s="19"/>
      <c r="E323" s="19" t="s">
        <v>31</v>
      </c>
      <c r="F323" s="19"/>
      <c r="G323" s="25" t="s">
        <v>2020</v>
      </c>
      <c r="H323" s="20" t="s">
        <v>1956</v>
      </c>
      <c r="I323" s="20" t="s">
        <v>2021</v>
      </c>
      <c r="J323" s="81" t="s">
        <v>1957</v>
      </c>
      <c r="K323" s="21" t="s">
        <v>1951</v>
      </c>
      <c r="L323" s="21" t="s">
        <v>633</v>
      </c>
      <c r="M323" s="21" t="s">
        <v>27</v>
      </c>
      <c r="N323" s="30">
        <f t="shared" si="75"/>
        <v>45558</v>
      </c>
      <c r="O323" s="27">
        <v>45572</v>
      </c>
      <c r="P323" s="82" t="s">
        <v>1958</v>
      </c>
      <c r="Q323" s="66" t="s">
        <v>1954</v>
      </c>
      <c r="R323" s="24"/>
    </row>
    <row r="324" spans="2:18" ht="150.75" customHeight="1">
      <c r="B324" s="28" t="s">
        <v>1959</v>
      </c>
      <c r="C324" s="26" t="str">
        <f t="shared" ca="1" si="74"/>
        <v>受付中</v>
      </c>
      <c r="D324" s="19" t="s">
        <v>31</v>
      </c>
      <c r="E324" s="19"/>
      <c r="F324" s="19"/>
      <c r="G324" s="25" t="s">
        <v>1960</v>
      </c>
      <c r="H324" s="20" t="s">
        <v>1961</v>
      </c>
      <c r="I324" s="20" t="s">
        <v>2022</v>
      </c>
      <c r="J324" s="81" t="s">
        <v>1962</v>
      </c>
      <c r="K324" s="21" t="s">
        <v>1963</v>
      </c>
      <c r="L324" s="21" t="s">
        <v>1966</v>
      </c>
      <c r="M324" s="21" t="s">
        <v>27</v>
      </c>
      <c r="N324" s="30">
        <f t="shared" si="75"/>
        <v>45625</v>
      </c>
      <c r="O324" s="27">
        <v>45639</v>
      </c>
      <c r="P324" s="82" t="s">
        <v>1965</v>
      </c>
      <c r="Q324" s="66" t="s">
        <v>1964</v>
      </c>
      <c r="R324" s="24"/>
    </row>
    <row r="325" spans="2:18" ht="143.25" customHeight="1">
      <c r="B325" s="28" t="s">
        <v>1967</v>
      </c>
      <c r="C325" s="26" t="str">
        <f t="shared" ca="1" si="74"/>
        <v>受付中</v>
      </c>
      <c r="D325" s="19" t="s">
        <v>31</v>
      </c>
      <c r="E325" s="19"/>
      <c r="F325" s="19"/>
      <c r="G325" s="25" t="s">
        <v>1969</v>
      </c>
      <c r="H325" s="20" t="s">
        <v>1970</v>
      </c>
      <c r="I325" s="20" t="s">
        <v>1971</v>
      </c>
      <c r="J325" s="81" t="s">
        <v>1962</v>
      </c>
      <c r="K325" s="21" t="s">
        <v>1951</v>
      </c>
      <c r="L325" s="21" t="s">
        <v>1951</v>
      </c>
      <c r="M325" s="21" t="s">
        <v>27</v>
      </c>
      <c r="N325" s="30">
        <f t="shared" si="75"/>
        <v>45575</v>
      </c>
      <c r="O325" s="27">
        <v>45589</v>
      </c>
      <c r="P325" s="82" t="s">
        <v>1972</v>
      </c>
      <c r="Q325" s="66" t="s">
        <v>1968</v>
      </c>
      <c r="R325" s="24" t="s">
        <v>1973</v>
      </c>
    </row>
    <row r="326" spans="2:18" ht="86.25" customHeight="1">
      <c r="B326" s="28" t="s">
        <v>1974</v>
      </c>
      <c r="C326" s="26" t="str">
        <f t="shared" ref="C326:C352" ca="1" si="76">IF($B$1&gt;O326, "終了", IF(O326 - $B$1 &lt;= 14, "要問合", "受付中"))</f>
        <v>受付中</v>
      </c>
      <c r="D326" s="19" t="s">
        <v>31</v>
      </c>
      <c r="E326" s="19"/>
      <c r="F326" s="19"/>
      <c r="G326" s="25" t="s">
        <v>1975</v>
      </c>
      <c r="H326" s="20" t="s">
        <v>1976</v>
      </c>
      <c r="I326" s="20" t="s">
        <v>1979</v>
      </c>
      <c r="J326" s="81" t="s">
        <v>1980</v>
      </c>
      <c r="K326" s="21" t="s">
        <v>1951</v>
      </c>
      <c r="L326" s="21" t="s">
        <v>633</v>
      </c>
      <c r="M326" s="86">
        <v>45597</v>
      </c>
      <c r="N326" s="30">
        <f t="shared" si="75"/>
        <v>45674</v>
      </c>
      <c r="O326" s="27">
        <v>45688</v>
      </c>
      <c r="P326" s="82" t="s">
        <v>1977</v>
      </c>
      <c r="Q326" s="66" t="s">
        <v>1978</v>
      </c>
      <c r="R326" s="24"/>
    </row>
    <row r="327" spans="2:18" ht="179.25" customHeight="1">
      <c r="B327" s="28" t="s">
        <v>1981</v>
      </c>
      <c r="C327" s="26" t="str">
        <f t="shared" ca="1" si="76"/>
        <v>受付中</v>
      </c>
      <c r="D327" s="19" t="s">
        <v>31</v>
      </c>
      <c r="E327" s="19" t="s">
        <v>31</v>
      </c>
      <c r="F327" s="19"/>
      <c r="G327" s="25" t="s">
        <v>1982</v>
      </c>
      <c r="H327" s="20" t="s">
        <v>1983</v>
      </c>
      <c r="I327" s="20" t="s">
        <v>1985</v>
      </c>
      <c r="J327" s="81" t="s">
        <v>1951</v>
      </c>
      <c r="K327" s="21" t="s">
        <v>1951</v>
      </c>
      <c r="L327" s="21" t="s">
        <v>1984</v>
      </c>
      <c r="M327" s="21" t="s">
        <v>1951</v>
      </c>
      <c r="N327" s="30">
        <f t="shared" si="75"/>
        <v>45574</v>
      </c>
      <c r="O327" s="27">
        <v>45588</v>
      </c>
      <c r="P327" s="21" t="s">
        <v>27</v>
      </c>
      <c r="Q327" s="66" t="s">
        <v>1986</v>
      </c>
      <c r="R327" s="24"/>
    </row>
    <row r="328" spans="2:18" ht="112.5" customHeight="1">
      <c r="B328" s="28" t="s">
        <v>1987</v>
      </c>
      <c r="C328" s="26" t="str">
        <f t="shared" ca="1" si="76"/>
        <v>受付中</v>
      </c>
      <c r="D328" s="19" t="s">
        <v>31</v>
      </c>
      <c r="E328" s="19"/>
      <c r="F328" s="19"/>
      <c r="G328" s="25" t="s">
        <v>84</v>
      </c>
      <c r="H328" s="20" t="s">
        <v>1992</v>
      </c>
      <c r="I328" s="20" t="s">
        <v>1988</v>
      </c>
      <c r="J328" s="81" t="s">
        <v>1989</v>
      </c>
      <c r="K328" s="21" t="s">
        <v>1990</v>
      </c>
      <c r="L328" s="21" t="s">
        <v>2010</v>
      </c>
      <c r="M328" s="21"/>
      <c r="N328" s="30">
        <f t="shared" si="75"/>
        <v>45582</v>
      </c>
      <c r="O328" s="27">
        <v>45596</v>
      </c>
      <c r="P328" s="82" t="s">
        <v>1995</v>
      </c>
      <c r="Q328" s="66" t="s">
        <v>1994</v>
      </c>
      <c r="R328" s="24" t="s">
        <v>1996</v>
      </c>
    </row>
    <row r="329" spans="2:18" ht="110.25" customHeight="1">
      <c r="B329" s="28" t="s">
        <v>1991</v>
      </c>
      <c r="C329" s="26" t="str">
        <f t="shared" ca="1" si="76"/>
        <v>受付中</v>
      </c>
      <c r="D329" s="19" t="s">
        <v>31</v>
      </c>
      <c r="E329" s="19"/>
      <c r="F329" s="19"/>
      <c r="G329" s="25" t="s">
        <v>84</v>
      </c>
      <c r="H329" s="20" t="s">
        <v>1993</v>
      </c>
      <c r="I329" s="20" t="s">
        <v>2023</v>
      </c>
      <c r="J329" s="81" t="s">
        <v>1989</v>
      </c>
      <c r="K329" s="21" t="s">
        <v>1990</v>
      </c>
      <c r="L329" s="21" t="s">
        <v>2010</v>
      </c>
      <c r="M329" s="21"/>
      <c r="N329" s="30">
        <f t="shared" ref="N329" si="77">O329-14</f>
        <v>45582</v>
      </c>
      <c r="O329" s="27">
        <v>45596</v>
      </c>
      <c r="P329" s="82" t="s">
        <v>1995</v>
      </c>
      <c r="Q329" s="66" t="s">
        <v>1994</v>
      </c>
      <c r="R329" s="24" t="s">
        <v>1996</v>
      </c>
    </row>
    <row r="330" spans="2:18" ht="106.5" customHeight="1">
      <c r="B330" s="28" t="s">
        <v>2000</v>
      </c>
      <c r="C330" s="26" t="str">
        <f t="shared" ca="1" si="76"/>
        <v>受付中</v>
      </c>
      <c r="D330" s="19" t="s">
        <v>31</v>
      </c>
      <c r="E330" s="19" t="s">
        <v>31</v>
      </c>
      <c r="F330" s="19"/>
      <c r="G330" s="25" t="s">
        <v>84</v>
      </c>
      <c r="H330" s="20" t="s">
        <v>1997</v>
      </c>
      <c r="I330" s="20" t="s">
        <v>1998</v>
      </c>
      <c r="J330" s="81" t="s">
        <v>1989</v>
      </c>
      <c r="K330" s="21" t="s">
        <v>1990</v>
      </c>
      <c r="L330" s="21" t="s">
        <v>2010</v>
      </c>
      <c r="M330" s="21"/>
      <c r="N330" s="30">
        <f t="shared" ref="N330" si="78">O330-14</f>
        <v>45582</v>
      </c>
      <c r="O330" s="27">
        <v>45596</v>
      </c>
      <c r="P330" s="82" t="s">
        <v>1995</v>
      </c>
      <c r="Q330" s="66" t="s">
        <v>1994</v>
      </c>
      <c r="R330" s="24" t="s">
        <v>1996</v>
      </c>
    </row>
    <row r="331" spans="2:18" ht="100.5" customHeight="1">
      <c r="B331" s="28" t="s">
        <v>2001</v>
      </c>
      <c r="C331" s="26" t="str">
        <f t="shared" ca="1" si="76"/>
        <v>受付中</v>
      </c>
      <c r="D331" s="19" t="s">
        <v>31</v>
      </c>
      <c r="E331" s="19" t="s">
        <v>31</v>
      </c>
      <c r="F331" s="19"/>
      <c r="G331" s="25" t="s">
        <v>84</v>
      </c>
      <c r="H331" s="20" t="s">
        <v>1999</v>
      </c>
      <c r="I331" s="20" t="s">
        <v>2024</v>
      </c>
      <c r="J331" s="81" t="s">
        <v>1989</v>
      </c>
      <c r="K331" s="21" t="s">
        <v>1990</v>
      </c>
      <c r="L331" s="21" t="s">
        <v>2010</v>
      </c>
      <c r="M331" s="21"/>
      <c r="N331" s="30">
        <f t="shared" ref="N331:N334" si="79">O331-14</f>
        <v>45582</v>
      </c>
      <c r="O331" s="27">
        <v>45596</v>
      </c>
      <c r="P331" s="82" t="s">
        <v>1995</v>
      </c>
      <c r="Q331" s="66" t="s">
        <v>1994</v>
      </c>
      <c r="R331" s="24" t="s">
        <v>1996</v>
      </c>
    </row>
    <row r="332" spans="2:18" ht="243" customHeight="1">
      <c r="B332" s="28" t="s">
        <v>2002</v>
      </c>
      <c r="C332" s="26" t="str">
        <f t="shared" ca="1" si="76"/>
        <v>受付中</v>
      </c>
      <c r="D332" s="19" t="s">
        <v>31</v>
      </c>
      <c r="E332" s="19" t="s">
        <v>31</v>
      </c>
      <c r="F332" s="19"/>
      <c r="G332" s="25" t="s">
        <v>84</v>
      </c>
      <c r="H332" s="20" t="s">
        <v>2003</v>
      </c>
      <c r="I332" s="80" t="s">
        <v>2004</v>
      </c>
      <c r="J332" s="81" t="s">
        <v>1989</v>
      </c>
      <c r="K332" s="21" t="s">
        <v>1990</v>
      </c>
      <c r="L332" s="21" t="s">
        <v>2010</v>
      </c>
      <c r="M332" s="21"/>
      <c r="N332" s="30">
        <f t="shared" si="79"/>
        <v>45582</v>
      </c>
      <c r="O332" s="27">
        <v>45596</v>
      </c>
      <c r="P332" s="82" t="s">
        <v>1995</v>
      </c>
      <c r="Q332" s="66" t="s">
        <v>1994</v>
      </c>
      <c r="R332" s="24" t="s">
        <v>1996</v>
      </c>
    </row>
    <row r="333" spans="2:18" ht="292.5" customHeight="1">
      <c r="B333" s="28" t="s">
        <v>2005</v>
      </c>
      <c r="C333" s="26" t="str">
        <f t="shared" ca="1" si="76"/>
        <v>受付中</v>
      </c>
      <c r="D333" s="19" t="s">
        <v>31</v>
      </c>
      <c r="E333" s="19" t="s">
        <v>31</v>
      </c>
      <c r="F333" s="19" t="s">
        <v>31</v>
      </c>
      <c r="G333" s="25" t="s">
        <v>2007</v>
      </c>
      <c r="H333" s="20" t="s">
        <v>2008</v>
      </c>
      <c r="I333" s="20" t="s">
        <v>2025</v>
      </c>
      <c r="J333" s="81" t="s">
        <v>2009</v>
      </c>
      <c r="K333" s="21" t="s">
        <v>27</v>
      </c>
      <c r="L333" s="21" t="s">
        <v>2010</v>
      </c>
      <c r="M333" s="21"/>
      <c r="N333" s="30">
        <f t="shared" si="79"/>
        <v>45590</v>
      </c>
      <c r="O333" s="27">
        <v>45604</v>
      </c>
      <c r="P333" s="82" t="s">
        <v>2011</v>
      </c>
      <c r="Q333" s="66" t="s">
        <v>2006</v>
      </c>
      <c r="R333" s="24"/>
    </row>
    <row r="334" spans="2:18" ht="257.25" customHeight="1">
      <c r="B334" s="28" t="s">
        <v>2012</v>
      </c>
      <c r="C334" s="26" t="str">
        <f t="shared" ca="1" si="76"/>
        <v>受付中</v>
      </c>
      <c r="D334" s="19" t="s">
        <v>31</v>
      </c>
      <c r="E334" s="19" t="s">
        <v>31</v>
      </c>
      <c r="F334" s="19"/>
      <c r="G334" s="25" t="s">
        <v>2013</v>
      </c>
      <c r="H334" s="20" t="s">
        <v>2026</v>
      </c>
      <c r="I334" s="20" t="s">
        <v>2019</v>
      </c>
      <c r="J334" s="29" t="s">
        <v>2015</v>
      </c>
      <c r="K334" s="21" t="s">
        <v>2014</v>
      </c>
      <c r="L334" s="21" t="s">
        <v>2010</v>
      </c>
      <c r="M334" s="86">
        <v>45572</v>
      </c>
      <c r="N334" s="30">
        <f t="shared" si="79"/>
        <v>45590</v>
      </c>
      <c r="O334" s="27">
        <v>45604</v>
      </c>
      <c r="P334" s="82" t="s">
        <v>2017</v>
      </c>
      <c r="Q334" s="66" t="s">
        <v>2018</v>
      </c>
      <c r="R334" s="24" t="s">
        <v>2016</v>
      </c>
    </row>
    <row r="335" spans="2:18" ht="209.25" customHeight="1">
      <c r="B335" s="28" t="s">
        <v>2027</v>
      </c>
      <c r="C335" s="26" t="str">
        <f t="shared" ca="1" si="76"/>
        <v>受付中</v>
      </c>
      <c r="D335" s="19"/>
      <c r="E335" s="19" t="s">
        <v>31</v>
      </c>
      <c r="F335" s="19" t="s">
        <v>31</v>
      </c>
      <c r="G335" s="25" t="s">
        <v>2013</v>
      </c>
      <c r="H335" s="20" t="s">
        <v>2028</v>
      </c>
      <c r="I335" s="20" t="s">
        <v>2029</v>
      </c>
      <c r="J335" s="81" t="s">
        <v>2030</v>
      </c>
      <c r="K335" s="21" t="s">
        <v>2014</v>
      </c>
      <c r="L335" s="21" t="s">
        <v>27</v>
      </c>
      <c r="M335" s="86">
        <v>45572</v>
      </c>
      <c r="N335" s="30">
        <f t="shared" ref="N335:N345" si="80">O335-14</f>
        <v>45590</v>
      </c>
      <c r="O335" s="27">
        <v>45604</v>
      </c>
      <c r="P335" s="82" t="s">
        <v>39</v>
      </c>
      <c r="Q335" s="66" t="s">
        <v>2018</v>
      </c>
      <c r="R335" s="24" t="s">
        <v>2016</v>
      </c>
    </row>
    <row r="336" spans="2:18" ht="114.75" customHeight="1">
      <c r="B336" s="28" t="s">
        <v>2031</v>
      </c>
      <c r="C336" s="26" t="str">
        <f t="shared" ref="C336:C337" ca="1" si="81">IF($B$1&gt;O336, "終了", IF(O336 - $B$1 &lt;= 14, "要問合", "受付中"))</f>
        <v>受付中</v>
      </c>
      <c r="D336" s="19"/>
      <c r="E336" s="19" t="s">
        <v>31</v>
      </c>
      <c r="F336" s="19" t="s">
        <v>31</v>
      </c>
      <c r="G336" s="25" t="s">
        <v>2033</v>
      </c>
      <c r="H336" s="20" t="s">
        <v>2034</v>
      </c>
      <c r="I336" s="20" t="s">
        <v>2035</v>
      </c>
      <c r="J336" s="81" t="s">
        <v>2036</v>
      </c>
      <c r="K336" s="21" t="s">
        <v>2037</v>
      </c>
      <c r="L336" s="21" t="s">
        <v>27</v>
      </c>
      <c r="M336" s="21" t="s">
        <v>27</v>
      </c>
      <c r="N336" s="30">
        <f t="shared" si="80"/>
        <v>45590</v>
      </c>
      <c r="O336" s="27">
        <v>45604</v>
      </c>
      <c r="P336" s="82" t="s">
        <v>2038</v>
      </c>
      <c r="Q336" s="66" t="s">
        <v>2032</v>
      </c>
      <c r="R336" s="24"/>
    </row>
    <row r="337" spans="2:18" ht="111.75" customHeight="1">
      <c r="B337" s="28" t="s">
        <v>2039</v>
      </c>
      <c r="C337" s="26" t="str">
        <f t="shared" ca="1" si="81"/>
        <v>受付中</v>
      </c>
      <c r="D337" s="19"/>
      <c r="E337" s="19" t="s">
        <v>31</v>
      </c>
      <c r="F337" s="19" t="s">
        <v>31</v>
      </c>
      <c r="G337" s="25" t="s">
        <v>2041</v>
      </c>
      <c r="H337" s="20" t="s">
        <v>2042</v>
      </c>
      <c r="I337" s="20" t="s">
        <v>2043</v>
      </c>
      <c r="J337" s="81" t="s">
        <v>2044</v>
      </c>
      <c r="K337" s="21" t="s">
        <v>2045</v>
      </c>
      <c r="L337" s="21" t="s">
        <v>633</v>
      </c>
      <c r="M337" s="86">
        <v>45566</v>
      </c>
      <c r="N337" s="30">
        <f t="shared" si="80"/>
        <v>45612</v>
      </c>
      <c r="O337" s="27">
        <v>45626</v>
      </c>
      <c r="P337" s="82" t="s">
        <v>2046</v>
      </c>
      <c r="Q337" s="66" t="s">
        <v>2040</v>
      </c>
      <c r="R337" s="24"/>
    </row>
    <row r="338" spans="2:18" ht="116.25" customHeight="1">
      <c r="B338" s="28" t="s">
        <v>2047</v>
      </c>
      <c r="C338" s="26" t="str">
        <f t="shared" ca="1" si="76"/>
        <v>受付中</v>
      </c>
      <c r="D338" s="19" t="s">
        <v>31</v>
      </c>
      <c r="E338" s="19" t="s">
        <v>31</v>
      </c>
      <c r="F338" s="19"/>
      <c r="G338" s="25" t="s">
        <v>2050</v>
      </c>
      <c r="H338" s="20" t="s">
        <v>2051</v>
      </c>
      <c r="I338" s="20" t="s">
        <v>2059</v>
      </c>
      <c r="J338" s="81" t="s">
        <v>2052</v>
      </c>
      <c r="K338" s="21" t="s">
        <v>2053</v>
      </c>
      <c r="L338" s="21" t="s">
        <v>633</v>
      </c>
      <c r="M338" s="86">
        <v>45566</v>
      </c>
      <c r="N338" s="30">
        <f t="shared" si="80"/>
        <v>45612</v>
      </c>
      <c r="O338" s="27">
        <v>45626</v>
      </c>
      <c r="P338" s="82" t="s">
        <v>2054</v>
      </c>
      <c r="Q338" s="66" t="s">
        <v>2048</v>
      </c>
      <c r="R338" s="24"/>
    </row>
    <row r="339" spans="2:18" ht="232.5" customHeight="1">
      <c r="B339" s="28" t="s">
        <v>2049</v>
      </c>
      <c r="C339" s="26" t="str">
        <f t="shared" ca="1" si="76"/>
        <v>受付中</v>
      </c>
      <c r="D339" s="19" t="s">
        <v>31</v>
      </c>
      <c r="E339" s="19" t="s">
        <v>31</v>
      </c>
      <c r="F339" s="19"/>
      <c r="G339" s="25" t="s">
        <v>2057</v>
      </c>
      <c r="H339" s="20" t="s">
        <v>2058</v>
      </c>
      <c r="I339" s="20" t="s">
        <v>2060</v>
      </c>
      <c r="J339" s="81" t="s">
        <v>2061</v>
      </c>
      <c r="K339" s="21" t="s">
        <v>2053</v>
      </c>
      <c r="L339" s="21" t="s">
        <v>633</v>
      </c>
      <c r="M339" s="21"/>
      <c r="N339" s="30">
        <f t="shared" si="80"/>
        <v>45582</v>
      </c>
      <c r="O339" s="27">
        <v>45596</v>
      </c>
      <c r="P339" s="82" t="s">
        <v>2046</v>
      </c>
      <c r="Q339" s="66" t="s">
        <v>2056</v>
      </c>
      <c r="R339" s="24"/>
    </row>
    <row r="340" spans="2:18" ht="102.75" customHeight="1">
      <c r="B340" s="28" t="s">
        <v>2055</v>
      </c>
      <c r="C340" s="26" t="str">
        <f t="shared" ca="1" si="76"/>
        <v>受付中</v>
      </c>
      <c r="D340" s="19" t="s">
        <v>31</v>
      </c>
      <c r="E340" s="19"/>
      <c r="F340" s="19"/>
      <c r="G340" s="25" t="s">
        <v>2064</v>
      </c>
      <c r="H340" s="20" t="s">
        <v>2065</v>
      </c>
      <c r="I340" s="20" t="s">
        <v>2066</v>
      </c>
      <c r="J340" s="81" t="s">
        <v>2067</v>
      </c>
      <c r="K340" s="21" t="s">
        <v>2037</v>
      </c>
      <c r="L340" s="21" t="s">
        <v>2037</v>
      </c>
      <c r="M340" s="21"/>
      <c r="N340" s="30">
        <f t="shared" si="80"/>
        <v>45612</v>
      </c>
      <c r="O340" s="27">
        <v>45626</v>
      </c>
      <c r="P340" s="82" t="s">
        <v>2054</v>
      </c>
      <c r="Q340" s="66" t="s">
        <v>2063</v>
      </c>
      <c r="R340" s="24" t="s">
        <v>2068</v>
      </c>
    </row>
    <row r="341" spans="2:18" ht="166.5" customHeight="1">
      <c r="B341" s="28" t="s">
        <v>2062</v>
      </c>
      <c r="C341" s="26" t="str">
        <f t="shared" ca="1" si="76"/>
        <v>受付中</v>
      </c>
      <c r="D341" s="19" t="s">
        <v>31</v>
      </c>
      <c r="E341" s="19"/>
      <c r="F341" s="19"/>
      <c r="G341" s="25" t="s">
        <v>2070</v>
      </c>
      <c r="H341" s="20" t="s">
        <v>2071</v>
      </c>
      <c r="I341" s="20" t="s">
        <v>2072</v>
      </c>
      <c r="J341" s="81" t="s">
        <v>2073</v>
      </c>
      <c r="K341" s="21" t="s">
        <v>2074</v>
      </c>
      <c r="L341" s="21"/>
      <c r="M341" s="21"/>
      <c r="N341" s="30">
        <f t="shared" si="80"/>
        <v>45582</v>
      </c>
      <c r="O341" s="27">
        <v>45596</v>
      </c>
      <c r="P341" s="82" t="s">
        <v>519</v>
      </c>
      <c r="Q341" s="66" t="s">
        <v>2075</v>
      </c>
      <c r="R341" s="24"/>
    </row>
    <row r="342" spans="2:18" ht="182.25" customHeight="1">
      <c r="B342" s="28" t="s">
        <v>2069</v>
      </c>
      <c r="C342" s="26" t="str">
        <f t="shared" ca="1" si="76"/>
        <v>受付中</v>
      </c>
      <c r="D342" s="19" t="s">
        <v>31</v>
      </c>
      <c r="E342" s="19" t="s">
        <v>31</v>
      </c>
      <c r="F342" s="19" t="s">
        <v>31</v>
      </c>
      <c r="G342" s="25" t="s">
        <v>2077</v>
      </c>
      <c r="H342" s="20" t="s">
        <v>2078</v>
      </c>
      <c r="I342" s="20" t="s">
        <v>2079</v>
      </c>
      <c r="J342" s="81" t="s">
        <v>1582</v>
      </c>
      <c r="K342" s="21" t="s">
        <v>2080</v>
      </c>
      <c r="L342" s="21" t="s">
        <v>633</v>
      </c>
      <c r="M342" s="86">
        <v>45566</v>
      </c>
      <c r="N342" s="30">
        <f t="shared" si="80"/>
        <v>45583</v>
      </c>
      <c r="O342" s="27">
        <v>45597</v>
      </c>
      <c r="P342" s="82" t="s">
        <v>2082</v>
      </c>
      <c r="Q342" s="66" t="s">
        <v>2081</v>
      </c>
      <c r="R342" s="24"/>
    </row>
    <row r="343" spans="2:18" ht="190.5" customHeight="1">
      <c r="B343" s="28" t="s">
        <v>2076</v>
      </c>
      <c r="C343" s="26" t="str">
        <f t="shared" ca="1" si="76"/>
        <v>受付中</v>
      </c>
      <c r="D343" s="19" t="s">
        <v>31</v>
      </c>
      <c r="E343" s="19"/>
      <c r="F343" s="19"/>
      <c r="G343" s="25" t="s">
        <v>2085</v>
      </c>
      <c r="H343" s="20" t="s">
        <v>2086</v>
      </c>
      <c r="I343" s="20" t="s">
        <v>2087</v>
      </c>
      <c r="J343" s="81" t="s">
        <v>2088</v>
      </c>
      <c r="K343" s="21" t="s">
        <v>2080</v>
      </c>
      <c r="L343" s="21" t="s">
        <v>2080</v>
      </c>
      <c r="M343" s="21" t="s">
        <v>2080</v>
      </c>
      <c r="N343" s="30">
        <f t="shared" si="80"/>
        <v>45572</v>
      </c>
      <c r="O343" s="27">
        <v>45586</v>
      </c>
      <c r="P343" s="82" t="s">
        <v>2089</v>
      </c>
      <c r="Q343" s="66" t="s">
        <v>2084</v>
      </c>
      <c r="R343" s="24"/>
    </row>
    <row r="344" spans="2:18" ht="151.5" customHeight="1">
      <c r="B344" s="28" t="s">
        <v>2083</v>
      </c>
      <c r="C344" s="26" t="str">
        <f t="shared" ca="1" si="76"/>
        <v>受付中</v>
      </c>
      <c r="D344" s="19" t="s">
        <v>31</v>
      </c>
      <c r="E344" s="19"/>
      <c r="F344" s="19" t="s">
        <v>31</v>
      </c>
      <c r="G344" s="25" t="s">
        <v>2090</v>
      </c>
      <c r="H344" s="20" t="s">
        <v>2092</v>
      </c>
      <c r="I344" s="20" t="s">
        <v>2096</v>
      </c>
      <c r="J344" s="81" t="s">
        <v>2093</v>
      </c>
      <c r="K344" s="21" t="s">
        <v>2080</v>
      </c>
      <c r="L344" s="21" t="s">
        <v>633</v>
      </c>
      <c r="M344" s="21"/>
      <c r="N344" s="30">
        <f t="shared" si="80"/>
        <v>45612</v>
      </c>
      <c r="O344" s="27">
        <v>45626</v>
      </c>
      <c r="P344" s="82" t="s">
        <v>2094</v>
      </c>
      <c r="Q344" s="66" t="s">
        <v>2091</v>
      </c>
      <c r="R344" s="24"/>
    </row>
    <row r="345" spans="2:18" ht="207.75" customHeight="1">
      <c r="B345" s="28" t="s">
        <v>2101</v>
      </c>
      <c r="C345" s="26" t="str">
        <f t="shared" ca="1" si="76"/>
        <v>受付中</v>
      </c>
      <c r="D345" s="19" t="s">
        <v>31</v>
      </c>
      <c r="E345" s="19"/>
      <c r="F345" s="19"/>
      <c r="G345" s="25" t="s">
        <v>2097</v>
      </c>
      <c r="H345" s="20" t="s">
        <v>2098</v>
      </c>
      <c r="I345" s="20" t="s">
        <v>2100</v>
      </c>
      <c r="J345" s="81" t="s">
        <v>2099</v>
      </c>
      <c r="K345" s="21" t="s">
        <v>27</v>
      </c>
      <c r="L345" s="21" t="s">
        <v>27</v>
      </c>
      <c r="M345" s="21"/>
      <c r="N345" s="30">
        <f t="shared" si="80"/>
        <v>45593</v>
      </c>
      <c r="O345" s="27">
        <v>45607</v>
      </c>
      <c r="P345" s="82" t="s">
        <v>519</v>
      </c>
      <c r="Q345" s="66" t="s">
        <v>2095</v>
      </c>
      <c r="R345" s="24"/>
    </row>
    <row r="346" spans="2:18" ht="66" hidden="1" customHeight="1">
      <c r="B346" s="28"/>
      <c r="C346" s="26"/>
      <c r="D346" s="19"/>
      <c r="E346" s="19"/>
      <c r="F346" s="19"/>
      <c r="G346" s="25"/>
      <c r="H346" s="20"/>
      <c r="I346" s="20"/>
      <c r="J346" s="81"/>
      <c r="K346" s="21"/>
      <c r="L346" s="21"/>
      <c r="M346" s="21"/>
      <c r="N346" s="30"/>
      <c r="O346" s="27"/>
      <c r="P346" s="82"/>
      <c r="Q346" s="66"/>
      <c r="R346" s="24"/>
    </row>
    <row r="347" spans="2:18" ht="66" hidden="1" customHeight="1">
      <c r="B347" s="28"/>
      <c r="C347" s="26"/>
      <c r="D347" s="19"/>
      <c r="E347" s="19"/>
      <c r="F347" s="19"/>
      <c r="G347" s="25"/>
      <c r="H347" s="20"/>
      <c r="I347" s="20"/>
      <c r="J347" s="81"/>
      <c r="K347" s="21"/>
      <c r="L347" s="21"/>
      <c r="M347" s="21"/>
      <c r="N347" s="30"/>
      <c r="O347" s="27"/>
      <c r="P347" s="82"/>
      <c r="Q347" s="66"/>
      <c r="R347" s="24"/>
    </row>
    <row r="348" spans="2:18" ht="66" hidden="1" customHeight="1">
      <c r="B348" s="28"/>
      <c r="C348" s="26"/>
      <c r="D348" s="19"/>
      <c r="E348" s="19"/>
      <c r="F348" s="19"/>
      <c r="G348" s="25"/>
      <c r="H348" s="20"/>
      <c r="I348" s="20"/>
      <c r="J348" s="81"/>
      <c r="K348" s="21"/>
      <c r="L348" s="21"/>
      <c r="M348" s="21"/>
      <c r="N348" s="30"/>
      <c r="O348" s="27"/>
      <c r="P348" s="82"/>
      <c r="Q348" s="66"/>
      <c r="R348" s="24"/>
    </row>
    <row r="349" spans="2:18" ht="66" hidden="1" customHeight="1">
      <c r="B349" s="28"/>
      <c r="C349" s="26"/>
      <c r="D349" s="19"/>
      <c r="E349" s="19"/>
      <c r="F349" s="19"/>
      <c r="G349" s="25"/>
      <c r="H349" s="20"/>
      <c r="I349" s="20"/>
      <c r="J349" s="81"/>
      <c r="K349" s="21"/>
      <c r="L349" s="21"/>
      <c r="M349" s="21"/>
      <c r="N349" s="30"/>
      <c r="O349" s="27"/>
      <c r="P349" s="82"/>
      <c r="Q349" s="66"/>
      <c r="R349" s="24"/>
    </row>
    <row r="350" spans="2:18" ht="66" hidden="1" customHeight="1">
      <c r="B350" s="28"/>
      <c r="C350" s="26" t="str">
        <f t="shared" ca="1" si="76"/>
        <v>終了</v>
      </c>
      <c r="D350" s="19"/>
      <c r="E350" s="19"/>
      <c r="F350" s="19"/>
      <c r="G350" s="25"/>
      <c r="H350" s="20"/>
      <c r="I350" s="20"/>
      <c r="J350" s="81"/>
      <c r="K350" s="21"/>
      <c r="L350" s="21"/>
      <c r="M350" s="21"/>
      <c r="N350" s="30"/>
      <c r="O350" s="27"/>
      <c r="P350" s="82"/>
      <c r="Q350" s="66"/>
      <c r="R350" s="24"/>
    </row>
    <row r="351" spans="2:18" ht="66" hidden="1" customHeight="1">
      <c r="B351" s="28"/>
      <c r="C351" s="26" t="str">
        <f t="shared" ca="1" si="76"/>
        <v>終了</v>
      </c>
      <c r="D351" s="19"/>
      <c r="E351" s="19"/>
      <c r="F351" s="19"/>
      <c r="G351" s="25"/>
      <c r="H351" s="20"/>
      <c r="I351" s="20"/>
      <c r="J351" s="81"/>
      <c r="K351" s="21"/>
      <c r="L351" s="21"/>
      <c r="M351" s="21"/>
      <c r="N351" s="30"/>
      <c r="O351" s="27"/>
      <c r="P351" s="82"/>
      <c r="Q351" s="66"/>
      <c r="R351" s="24"/>
    </row>
    <row r="352" spans="2:18" ht="66" hidden="1" customHeight="1">
      <c r="B352" s="28"/>
      <c r="C352" s="26" t="str">
        <f t="shared" ca="1" si="76"/>
        <v>終了</v>
      </c>
      <c r="D352" s="19"/>
      <c r="E352" s="19"/>
      <c r="F352" s="19"/>
      <c r="G352" s="25"/>
      <c r="H352" s="20"/>
      <c r="I352" s="20"/>
      <c r="J352" s="81"/>
      <c r="K352" s="21"/>
      <c r="L352" s="21"/>
      <c r="M352" s="21"/>
      <c r="N352" s="30"/>
      <c r="O352" s="27"/>
      <c r="P352" s="82"/>
      <c r="Q352" s="66"/>
      <c r="R352" s="24"/>
    </row>
    <row r="1043334" spans="8:9">
      <c r="H1043334" s="8"/>
      <c r="I1043334" s="8"/>
    </row>
  </sheetData>
  <autoFilter ref="B9:R352"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s>
  <printOptions horizontalCentered="1"/>
  <pageMargins left="0.59055118110236227" right="0.59055118110236227" top="0.59055118110236227" bottom="0.39370078740157483" header="0.31496062992125984" footer="0.31496062992125984"/>
  <pageSetup paperSize="9" scale="41" fitToHeight="0" orientation="landscape" r:id="rId324"/>
  <headerFooter>
    <oddFooter>&amp;C&amp;P</oddFooter>
  </headerFooter>
  <legacyDrawing r:id="rId3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2024-09-19T04:10:22Z</cp:lastPrinted>
  <dcterms:created xsi:type="dcterms:W3CDTF">2018-11-09T00:57:24Z</dcterms:created>
  <dcterms:modified xsi:type="dcterms:W3CDTF">2024-09-20T04:21:12Z</dcterms:modified>
</cp:coreProperties>
</file>