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85863466-8C6E-4E2C-BFDE-32A36F1B7217}"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'!$B$9:$R$361</definedName>
    <definedName name="_xlnm.Print_Area" localSheetId="0">'2024年度募集一覧 '!$B$347:$R$358</definedName>
    <definedName name="_xlnm.Print_Titles" localSheetId="0">'2024年度募集一覧 '!$2:$9</definedName>
  </definedNames>
  <calcPr calcId="191029"/>
</workbook>
</file>

<file path=xl/calcChain.xml><?xml version="1.0" encoding="utf-8"?>
<calcChain xmlns="http://schemas.openxmlformats.org/spreadsheetml/2006/main">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57" i="11" l="1"/>
  <c r="C359" i="11"/>
  <c r="C356" i="11"/>
  <c r="C358" i="11"/>
  <c r="C360" i="11"/>
  <c r="C355" i="11"/>
  <c r="C354" i="11"/>
  <c r="C352" i="11"/>
  <c r="C353" i="11"/>
  <c r="C349" i="11"/>
  <c r="C348" i="11"/>
  <c r="C347" i="11"/>
  <c r="C346" i="11"/>
  <c r="C350" i="11"/>
  <c r="C345" i="11"/>
  <c r="C341" i="11"/>
  <c r="C344" i="11"/>
  <c r="C351" i="11"/>
  <c r="C343" i="11"/>
  <c r="C342" i="11"/>
  <c r="C337" i="11"/>
  <c r="C336" i="11"/>
  <c r="C361"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<sst xmlns="http://schemas.openxmlformats.org/spreadsheetml/2006/main" count="4030" uniqueCount="2186">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</sst>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303" Type="http://schemas.openxmlformats.org/officeDocument/2006/relationships/hyperlink" Target="http://www.teet.or.jp/08_4.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35" Type="http://schemas.openxmlformats.org/officeDocument/2006/relationships/hyperlink" Target="https://www.secomzaidan.jp/challenge.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printerSettings" Target="../printerSettings/printerSettings1.bin"/><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vmlDrawing" Target="../drawings/vmlDrawing1.vm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2" Type="http://schemas.openxmlformats.org/officeDocument/2006/relationships/hyperlink" Target="https://www.newglass.jp/kenkyu/2025/" TargetMode="External"/><Relationship Id="rId307" Type="http://schemas.openxmlformats.org/officeDocument/2006/relationships/hyperlink" Target="https://r.lne.st/grant/" TargetMode="External"/><Relationship Id="rId323" Type="http://schemas.openxmlformats.org/officeDocument/2006/relationships/hyperlink" Target="https://www.rohm.co.jp/rd/offer" TargetMode="External"/><Relationship Id="rId328" Type="http://schemas.openxmlformats.org/officeDocument/2006/relationships/hyperlink" Target="https://www.saltscience.or.jp/research/"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3" Type="http://schemas.openxmlformats.org/officeDocument/2006/relationships/hyperlink" Target="https://hojo.keirin-autorace.or.jp/shinsei/shinsei_kikai_hojo.html" TargetMode="External"/><Relationship Id="rId318" Type="http://schemas.openxmlformats.org/officeDocument/2006/relationships/hyperlink" Target="https://www.kiriizaidan.jp/topics/" TargetMode="External"/><Relationship Id="rId339" Type="http://schemas.openxmlformats.org/officeDocument/2006/relationships/comments" Target="../comments1.xm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334" Type="http://schemas.openxmlformats.org/officeDocument/2006/relationships/hyperlink" Target="https://m-alliance.j-milk.jp/koubo/2025/huh1j4000000er70-att/a1727682582877.pdf"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43"/>
  <sheetViews>
    <sheetView tabSelected="1" topLeftCell="A307" zoomScaleNormal="100" zoomScaleSheetLayoutView="115" workbookViewId="0">
      <selection activeCell="G308" sqref="G308"/>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45569</v>
      </c>
      <c r="H1" s="2"/>
    </row>
    <row r="2" spans="1:18" ht="19.5">
      <c r="B2" s="112" t="s">
        <v>19</v>
      </c>
      <c r="C2" s="112"/>
      <c r="D2" s="112"/>
      <c r="E2" s="112"/>
      <c r="F2" s="112"/>
      <c r="G2" s="112"/>
      <c r="H2" s="112"/>
      <c r="I2" s="112"/>
      <c r="J2" s="112"/>
      <c r="K2" s="112"/>
      <c r="L2" s="112"/>
      <c r="M2" s="112"/>
      <c r="N2" s="112"/>
      <c r="O2" s="112"/>
      <c r="P2" s="112"/>
      <c r="Q2" s="112"/>
    </row>
    <row r="3" spans="1:18" ht="19.5">
      <c r="B3" s="6"/>
      <c r="C3" s="5"/>
      <c r="D3" s="5"/>
      <c r="E3" s="5"/>
      <c r="F3" s="5"/>
      <c r="G3" s="10"/>
      <c r="H3" s="5"/>
      <c r="I3" s="10"/>
      <c r="J3" s="6"/>
      <c r="K3" s="5"/>
      <c r="L3" s="5"/>
      <c r="M3" s="17"/>
      <c r="N3" s="17"/>
      <c r="O3" s="17"/>
      <c r="P3" s="15"/>
      <c r="Q3" s="113">
        <v>45569</v>
      </c>
      <c r="R3" s="113"/>
    </row>
    <row r="4" spans="1:18" ht="15.75" customHeight="1">
      <c r="B4" s="6"/>
      <c r="C4" s="103" t="s">
        <v>14</v>
      </c>
      <c r="D4" s="103"/>
      <c r="E4" s="103"/>
      <c r="F4" s="103"/>
      <c r="G4" s="103"/>
      <c r="H4" s="103"/>
      <c r="I4" s="103"/>
      <c r="J4" s="103"/>
      <c r="K4" s="103"/>
      <c r="L4" s="103"/>
      <c r="M4" s="103"/>
      <c r="N4" s="103"/>
      <c r="O4" s="103"/>
      <c r="P4" s="103"/>
    </row>
    <row r="5" spans="1:18" ht="15.75" customHeight="1">
      <c r="B5" s="6"/>
      <c r="C5" s="114" t="s">
        <v>17</v>
      </c>
      <c r="D5" s="114"/>
      <c r="E5" s="114"/>
      <c r="F5" s="114"/>
      <c r="G5" s="114"/>
      <c r="H5" s="114"/>
      <c r="I5" s="114"/>
      <c r="J5" s="114"/>
      <c r="K5" s="114"/>
      <c r="L5" s="114"/>
      <c r="M5" s="114"/>
      <c r="N5" s="114"/>
      <c r="O5" s="114"/>
      <c r="P5" s="114"/>
      <c r="Q5" s="13"/>
    </row>
    <row r="6" spans="1:18" ht="15.75" customHeight="1">
      <c r="B6" s="6"/>
      <c r="C6" s="103" t="s">
        <v>16</v>
      </c>
      <c r="D6" s="103"/>
      <c r="E6" s="103"/>
      <c r="F6" s="103"/>
      <c r="G6" s="103"/>
      <c r="H6" s="103"/>
      <c r="I6" s="103"/>
      <c r="J6" s="103"/>
      <c r="K6" s="103"/>
      <c r="L6" s="103"/>
      <c r="M6" s="103"/>
      <c r="N6" s="103"/>
      <c r="O6" s="103"/>
      <c r="P6" s="103"/>
      <c r="Q6" s="13"/>
    </row>
    <row r="7" spans="1:18" ht="15.75" customHeight="1">
      <c r="B7" s="83"/>
      <c r="C7" s="103" t="s">
        <v>15</v>
      </c>
      <c r="D7" s="103"/>
      <c r="E7" s="103"/>
      <c r="F7" s="103"/>
      <c r="G7" s="103"/>
      <c r="H7" s="103"/>
      <c r="I7" s="103"/>
      <c r="J7" s="103"/>
      <c r="K7" s="103"/>
      <c r="L7" s="103"/>
      <c r="M7" s="103"/>
      <c r="N7" s="103"/>
      <c r="O7" s="103"/>
      <c r="P7" s="103"/>
      <c r="Q7" s="13"/>
    </row>
    <row r="8" spans="1:18" ht="15.75">
      <c r="A8" s="95"/>
      <c r="B8" s="84"/>
      <c r="C8" s="110" t="s">
        <v>9</v>
      </c>
      <c r="D8" s="111" t="s">
        <v>18</v>
      </c>
      <c r="E8" s="111"/>
      <c r="F8" s="111"/>
      <c r="G8" s="106" t="s">
        <v>0</v>
      </c>
      <c r="H8" s="106" t="s">
        <v>5</v>
      </c>
      <c r="I8" s="106" t="s">
        <v>20</v>
      </c>
      <c r="J8" s="106" t="s">
        <v>22</v>
      </c>
      <c r="K8" s="108" t="s">
        <v>1</v>
      </c>
      <c r="L8" s="109"/>
      <c r="M8" s="99" t="s">
        <v>10</v>
      </c>
      <c r="N8" s="99" t="s">
        <v>11</v>
      </c>
      <c r="O8" s="99" t="s">
        <v>12</v>
      </c>
      <c r="P8" s="104" t="s">
        <v>13</v>
      </c>
      <c r="Q8" s="101" t="s">
        <v>3</v>
      </c>
      <c r="R8" s="98" t="s">
        <v>4</v>
      </c>
    </row>
    <row r="9" spans="1:18" ht="184.5" customHeight="1">
      <c r="B9" s="85" t="s">
        <v>695</v>
      </c>
      <c r="C9" s="110"/>
      <c r="D9" s="3" t="s">
        <v>6</v>
      </c>
      <c r="E9" s="3" t="s">
        <v>7</v>
      </c>
      <c r="F9" s="3" t="s">
        <v>8</v>
      </c>
      <c r="G9" s="107"/>
      <c r="H9" s="107"/>
      <c r="I9" s="107"/>
      <c r="J9" s="107"/>
      <c r="K9" s="4" t="s">
        <v>21</v>
      </c>
      <c r="L9" s="9" t="s">
        <v>2</v>
      </c>
      <c r="M9" s="100"/>
      <c r="N9" s="100"/>
      <c r="O9" s="100"/>
      <c r="P9" s="105"/>
      <c r="Q9" s="102"/>
      <c r="R9" s="98"/>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159.7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hidden="1" customHeight="1">
      <c r="B43" s="68" t="s">
        <v>209</v>
      </c>
      <c r="C43" s="26" t="str">
        <f t="shared" ca="1" si="3"/>
        <v>終了</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88.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hidden="1" customHeight="1">
      <c r="B56" s="28" t="s">
        <v>258</v>
      </c>
      <c r="C56" s="26" t="str">
        <f t="shared" ca="1" si="3"/>
        <v>終了</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hidden="1" customHeight="1">
      <c r="B57" s="28" t="s">
        <v>258</v>
      </c>
      <c r="C57" s="26" t="str">
        <f t="shared" ca="1" si="3"/>
        <v>終了</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60.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159"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57.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145.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26.75" hidden="1" customHeight="1">
      <c r="B71" s="28" t="s">
        <v>346</v>
      </c>
      <c r="C71" s="26" t="str">
        <f t="shared" ca="1" si="18"/>
        <v>終了</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123.7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60"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60"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60"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83.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hidden="1" customHeight="1">
      <c r="B96" s="28" t="s">
        <v>479</v>
      </c>
      <c r="C96" s="26" t="str">
        <f t="shared" ca="1" si="22"/>
        <v>終了</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終了</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終了</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hidden="1" customHeight="1">
      <c r="B122" s="28" t="s">
        <v>665</v>
      </c>
      <c r="C122" s="26" t="str">
        <f t="shared" ca="1" si="26"/>
        <v>終了</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終了</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終了</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終了</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hidden="1" customHeight="1">
      <c r="B164" s="28" t="s">
        <v>913</v>
      </c>
      <c r="C164" s="26" t="str">
        <f t="shared" ca="1" si="40"/>
        <v>終了</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hidden="1" customHeight="1">
      <c r="B171" s="28" t="s">
        <v>957</v>
      </c>
      <c r="C171" s="26" t="str">
        <f t="shared" ca="1" si="44"/>
        <v>終了</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hidden="1" customHeight="1">
      <c r="B172" s="28" t="s">
        <v>968</v>
      </c>
      <c r="C172" s="26" t="str">
        <f t="shared" ca="1" si="44"/>
        <v>終了</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終了</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hidden="1" customHeight="1">
      <c r="B184" s="28" t="s">
        <v>1035</v>
      </c>
      <c r="C184" s="26" t="str">
        <f t="shared" ca="1" si="44"/>
        <v>終了</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hidden="1" customHeight="1">
      <c r="B185" s="28" t="s">
        <v>1036</v>
      </c>
      <c r="C185" s="26" t="str">
        <f t="shared" ca="1" si="44"/>
        <v>終了</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hidden="1" customHeight="1">
      <c r="B186" s="28" t="s">
        <v>1042</v>
      </c>
      <c r="C186" s="26" t="str">
        <f t="shared" ca="1" si="44"/>
        <v>終了</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hidden="1" customHeight="1">
      <c r="B187" s="28" t="s">
        <v>1048</v>
      </c>
      <c r="C187" s="26" t="str">
        <f t="shared" ca="1" si="44"/>
        <v>終了</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hidden="1" customHeight="1">
      <c r="B188" s="28" t="s">
        <v>1049</v>
      </c>
      <c r="C188" s="26" t="str">
        <f t="shared" ca="1" si="44"/>
        <v>終了</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hidden="1" customHeight="1">
      <c r="B189" s="28" t="s">
        <v>1054</v>
      </c>
      <c r="C189" s="26" t="str">
        <f t="shared" ca="1" si="44"/>
        <v>終了</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終了</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終了</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hidden="1" customHeight="1">
      <c r="B197" s="28" t="s">
        <v>1108</v>
      </c>
      <c r="C197" s="26" t="str">
        <f t="shared" ca="1" si="44"/>
        <v>終了</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終了</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終了</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終了</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終了</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終了</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終了</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終了</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終了</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終了</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hidden="1" customHeight="1">
      <c r="B208" s="28" t="s">
        <v>1166</v>
      </c>
      <c r="C208" s="26" t="str">
        <f t="shared" ca="1" si="44"/>
        <v>要問合</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hidden="1" customHeight="1">
      <c r="B209" s="28" t="s">
        <v>1166</v>
      </c>
      <c r="C209" s="26" t="str">
        <f t="shared" ca="1" si="44"/>
        <v>終了</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終了</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hidden="1" customHeight="1">
      <c r="B218" s="28" t="s">
        <v>1237</v>
      </c>
      <c r="C218" s="26" t="str">
        <f t="shared" ca="1" si="44"/>
        <v>終了</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hidden="1" customHeight="1">
      <c r="B219" s="28" t="s">
        <v>1244</v>
      </c>
      <c r="C219" s="26" t="str">
        <f t="shared" ca="1" si="44"/>
        <v>終了</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hidden="1" customHeight="1">
      <c r="B220" s="28" t="s">
        <v>1250</v>
      </c>
      <c r="C220" s="26" t="str">
        <f t="shared" ca="1" si="44"/>
        <v>終了</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hidden="1" customHeight="1">
      <c r="B222" s="28" t="s">
        <v>1263</v>
      </c>
      <c r="C222" s="26" t="str">
        <f t="shared" ca="1" si="44"/>
        <v>要問合</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hidden="1" customHeight="1">
      <c r="B223" s="28" t="s">
        <v>1263</v>
      </c>
      <c r="C223" s="26" t="str">
        <f t="shared" ca="1" si="44"/>
        <v>要問合</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hidden="1" customHeight="1">
      <c r="B225" s="28" t="s">
        <v>1282</v>
      </c>
      <c r="C225" s="26" t="str">
        <f t="shared" ca="1" si="44"/>
        <v>終了</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hidden="1" customHeight="1">
      <c r="B226" s="28" t="s">
        <v>1292</v>
      </c>
      <c r="C226" s="26" t="str">
        <f t="shared" ca="1" si="44"/>
        <v>終了</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hidden="1" customHeight="1">
      <c r="B227" s="28" t="s">
        <v>1300</v>
      </c>
      <c r="C227" s="26" t="str">
        <f t="shared" ca="1" si="44"/>
        <v>終了</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終了</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hidden="1" customHeight="1">
      <c r="B232" s="28" t="s">
        <v>1331</v>
      </c>
      <c r="C232" s="26" t="str">
        <f t="shared" ca="1" si="44"/>
        <v>終了</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10" hidden="1" customHeight="1">
      <c r="B233" s="28" t="s">
        <v>1339</v>
      </c>
      <c r="C233" s="26" t="str">
        <f t="shared" ca="1" si="44"/>
        <v>終了</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終了</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hidden="1" customHeight="1">
      <c r="B235" s="28" t="s">
        <v>1347</v>
      </c>
      <c r="C235" s="26" t="str">
        <f t="shared" ca="1" si="44"/>
        <v>終了</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hidden="1" customHeight="1">
      <c r="B236" s="28" t="s">
        <v>1359</v>
      </c>
      <c r="C236" s="26" t="str">
        <f t="shared" ca="1" si="44"/>
        <v>終了</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354.75" hidden="1" customHeight="1">
      <c r="B237" s="28" t="s">
        <v>1363</v>
      </c>
      <c r="C237" s="26" t="str">
        <f t="shared" ca="1" si="44"/>
        <v>終了</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hidden="1" customHeight="1">
      <c r="B238" s="28" t="s">
        <v>1420</v>
      </c>
      <c r="C238" s="26" t="str">
        <f t="shared" ca="1" si="44"/>
        <v>終了</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hidden="1" customHeight="1">
      <c r="B239" s="28" t="s">
        <v>1368</v>
      </c>
      <c r="C239" s="26" t="str">
        <f t="shared" ca="1" si="44"/>
        <v>終了</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終了</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hidden="1" customHeight="1">
      <c r="B241" s="28" t="s">
        <v>1381</v>
      </c>
      <c r="C241" s="26" t="str">
        <f t="shared" ca="1" si="60"/>
        <v>終了</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hidden="1" customHeight="1">
      <c r="B242" s="28" t="s">
        <v>1388</v>
      </c>
      <c r="C242" s="26" t="str">
        <f t="shared" ca="1" si="60"/>
        <v>終了</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終了</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終了</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hidden="1" customHeight="1">
      <c r="B245" s="28" t="s">
        <v>1403</v>
      </c>
      <c r="C245" s="26" t="str">
        <f t="shared" ca="1" si="60"/>
        <v>終了</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hidden="1" customHeight="1">
      <c r="B248" s="28" t="s">
        <v>1434</v>
      </c>
      <c r="C248" s="26" t="str">
        <f t="shared" ca="1" si="60"/>
        <v>終了</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hidden="1" customHeight="1">
      <c r="B251" s="28" t="s">
        <v>1464</v>
      </c>
      <c r="C251" s="26" t="str">
        <f t="shared" ref="C251" ca="1" si="64">IF($B$1&gt;O251, "終了", IF(O251 - $B$1 &lt;= 14, "要問合", "受付中"))</f>
        <v>終了</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hidden="1" customHeight="1">
      <c r="B252" s="28" t="s">
        <v>1470</v>
      </c>
      <c r="C252" s="26" t="str">
        <f t="shared" ca="1" si="60"/>
        <v>終了</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hidden="1" customHeight="1">
      <c r="B253" s="28" t="s">
        <v>1479</v>
      </c>
      <c r="C253" s="26" t="str">
        <f t="shared" ca="1" si="60"/>
        <v>終了</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終了</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終了</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hidden="1" customHeight="1">
      <c r="B257" s="28" t="s">
        <v>1496</v>
      </c>
      <c r="C257" s="26" t="str">
        <f t="shared" ca="1" si="60"/>
        <v>終了</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hidden="1" customHeight="1">
      <c r="B259" s="28" t="s">
        <v>1521</v>
      </c>
      <c r="C259" s="26" t="str">
        <f t="shared" ca="1" si="60"/>
        <v>終了</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hidden="1" customHeight="1">
      <c r="B260" s="28" t="s">
        <v>1529</v>
      </c>
      <c r="C260" s="26" t="str">
        <f t="shared" ca="1" si="60"/>
        <v>要問合</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hidden="1" customHeight="1">
      <c r="B261" s="28" t="s">
        <v>1536</v>
      </c>
      <c r="C261" s="26" t="str">
        <f t="shared" ca="1" si="60"/>
        <v>要問合</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終了</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hidden="1" customHeight="1">
      <c r="B263" s="28" t="s">
        <v>1552</v>
      </c>
      <c r="C263" s="26" t="str">
        <f t="shared" ca="1" si="60"/>
        <v>終了</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hidden="1" customHeight="1">
      <c r="B264" s="28" t="s">
        <v>1558</v>
      </c>
      <c r="C264" s="26" t="str">
        <f t="shared" ca="1" si="60"/>
        <v>要問合</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hidden="1" customHeight="1">
      <c r="B265" s="28" t="s">
        <v>1558</v>
      </c>
      <c r="C265" s="26" t="str">
        <f t="shared" ca="1" si="60"/>
        <v>要問合</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hidden="1" customHeight="1">
      <c r="B266" s="28" t="s">
        <v>1566</v>
      </c>
      <c r="C266" s="26" t="str">
        <f t="shared" ca="1" si="60"/>
        <v>要問合</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93"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hidden="1" customHeight="1">
      <c r="B272" s="28" t="s">
        <v>1603</v>
      </c>
      <c r="C272" s="26" t="str">
        <f t="shared" ca="1" si="67"/>
        <v>終了</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hidden="1" customHeight="1">
      <c r="B273" s="28" t="s">
        <v>1603</v>
      </c>
      <c r="C273" s="26" t="str">
        <f t="shared" ca="1" si="67"/>
        <v>終了</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hidden="1" customHeight="1">
      <c r="B274" s="28" t="s">
        <v>1622</v>
      </c>
      <c r="C274" s="26" t="str">
        <f t="shared" ca="1" si="67"/>
        <v>終了</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hidden="1" customHeight="1">
      <c r="B275" s="28" t="s">
        <v>1622</v>
      </c>
      <c r="C275" s="26" t="str">
        <f t="shared" ca="1" si="67"/>
        <v>終了</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hidden="1" customHeight="1">
      <c r="B276" s="28" t="s">
        <v>1622</v>
      </c>
      <c r="C276" s="26" t="str">
        <f t="shared" ca="1" si="67"/>
        <v>終了</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hidden="1" customHeight="1">
      <c r="B277" s="28" t="s">
        <v>1622</v>
      </c>
      <c r="C277" s="26" t="str">
        <f t="shared" ca="1" si="67"/>
        <v>終了</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customHeight="1">
      <c r="B279" s="28" t="s">
        <v>1637</v>
      </c>
      <c r="C279" s="26" t="str">
        <f t="shared" ca="1" si="67"/>
        <v>受付中</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終了</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終了</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終了</v>
      </c>
      <c r="D282" s="19" t="s">
        <v>31</v>
      </c>
      <c r="E282" s="19"/>
      <c r="F282" s="19"/>
      <c r="G282" s="25" t="s">
        <v>1644</v>
      </c>
      <c r="H282" s="20" t="s">
        <v>1653</v>
      </c>
      <c r="I282" s="20" t="s">
        <v>450</v>
      </c>
      <c r="J282" s="81" t="s">
        <v>1655</v>
      </c>
      <c r="K282" s="21" t="s">
        <v>1654</v>
      </c>
      <c r="L282" s="21" t="s">
        <v>633</v>
      </c>
      <c r="M282" s="21" t="s">
        <v>27</v>
      </c>
      <c r="N282" s="30">
        <f t="shared" ref="N282:N302" si="71">O282-14</f>
        <v>45527</v>
      </c>
      <c r="O282" s="27">
        <v>45541</v>
      </c>
      <c r="P282" s="82">
        <v>45711</v>
      </c>
      <c r="Q282" s="66" t="s">
        <v>1647</v>
      </c>
      <c r="R282" s="24"/>
    </row>
    <row r="283" spans="2:18" ht="112.5" hidden="1" customHeight="1">
      <c r="B283" s="28" t="s">
        <v>1656</v>
      </c>
      <c r="C283" s="26" t="str">
        <f t="shared" ca="1" si="67"/>
        <v>終了</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customHeight="1">
      <c r="B285" s="28" t="s">
        <v>1669</v>
      </c>
      <c r="C285" s="26" t="str">
        <f t="shared" ca="1" si="67"/>
        <v>受付中</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hidden="1" customHeight="1">
      <c r="B286" s="28" t="s">
        <v>1675</v>
      </c>
      <c r="C286" s="26" t="str">
        <f t="shared" ca="1" si="67"/>
        <v>終了</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customHeight="1">
      <c r="B287" s="28" t="s">
        <v>1680</v>
      </c>
      <c r="C287" s="26" t="str">
        <f t="shared" ca="1" si="67"/>
        <v>受付中</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hidden="1" customHeight="1">
      <c r="B288" s="28" t="s">
        <v>1685</v>
      </c>
      <c r="C288" s="26" t="str">
        <f t="shared" ca="1" si="67"/>
        <v>要問合</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終了</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hidden="1" customHeight="1">
      <c r="B291" s="28" t="s">
        <v>1718</v>
      </c>
      <c r="C291" s="26" t="str">
        <f t="shared" ca="1" si="67"/>
        <v>要問合</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customHeight="1">
      <c r="B292" s="28" t="s">
        <v>1727</v>
      </c>
      <c r="C292" s="26" t="str">
        <f t="shared" ca="1" si="67"/>
        <v>受付中</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hidden="1" customHeight="1">
      <c r="B293" s="28" t="s">
        <v>1735</v>
      </c>
      <c r="C293" s="26" t="str">
        <f t="shared" ca="1" si="67"/>
        <v>終了</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hidden="1" customHeight="1">
      <c r="B294" s="28" t="s">
        <v>1744</v>
      </c>
      <c r="C294" s="26" t="str">
        <f t="shared" ref="C294:C303" ca="1" si="72">IF($B$1&gt;O294, "終了", IF(O294 - $B$1 &lt;= 14, "要問合", "受付中"))</f>
        <v>要問合</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customHeight="1">
      <c r="B295" s="28" t="s">
        <v>1753</v>
      </c>
      <c r="C295" s="26" t="str">
        <f t="shared" ca="1" si="72"/>
        <v>受付中</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customHeight="1">
      <c r="B296" s="28" t="s">
        <v>1760</v>
      </c>
      <c r="C296" s="26" t="str">
        <f t="shared" ca="1" si="72"/>
        <v>受付中</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customHeight="1">
      <c r="B297" s="28" t="s">
        <v>1766</v>
      </c>
      <c r="C297" s="26" t="str">
        <f t="shared" ca="1" si="72"/>
        <v>受付中</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customHeight="1">
      <c r="B298" s="28" t="s">
        <v>1773</v>
      </c>
      <c r="C298" s="26" t="str">
        <f t="shared" ca="1" si="72"/>
        <v>受付中</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customHeight="1">
      <c r="B299" s="28" t="s">
        <v>1780</v>
      </c>
      <c r="C299" s="26" t="str">
        <f t="shared" ca="1" si="72"/>
        <v>受付中</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customHeight="1">
      <c r="B300" s="28" t="s">
        <v>1788</v>
      </c>
      <c r="C300" s="26" t="str">
        <f t="shared" ca="1" si="72"/>
        <v>受付中</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61.25" customHeight="1">
      <c r="B301" s="28" t="s">
        <v>1805</v>
      </c>
      <c r="C301" s="26" t="str">
        <f t="shared" ca="1" si="72"/>
        <v>受付中</v>
      </c>
      <c r="D301" s="19" t="s">
        <v>31</v>
      </c>
      <c r="E301" s="19" t="s">
        <v>31</v>
      </c>
      <c r="F301" s="19" t="s">
        <v>31</v>
      </c>
      <c r="G301" s="25" t="s">
        <v>1795</v>
      </c>
      <c r="H301" s="20" t="s">
        <v>1796</v>
      </c>
      <c r="I301" s="20" t="s">
        <v>1797</v>
      </c>
      <c r="J301" s="81" t="s">
        <v>1798</v>
      </c>
      <c r="K301" s="21" t="s">
        <v>1799</v>
      </c>
      <c r="L301" s="21" t="s">
        <v>27</v>
      </c>
      <c r="M301" s="86">
        <v>45536</v>
      </c>
      <c r="N301" s="30">
        <f t="shared" si="71"/>
        <v>45582</v>
      </c>
      <c r="O301" s="27">
        <v>45596</v>
      </c>
      <c r="P301" s="82" t="s">
        <v>1800</v>
      </c>
      <c r="Q301" s="66" t="s">
        <v>1831</v>
      </c>
      <c r="R301" s="24"/>
    </row>
    <row r="302" spans="2:18" ht="146.25" customHeight="1">
      <c r="B302" s="28" t="s">
        <v>1805</v>
      </c>
      <c r="C302" s="26" t="str">
        <f t="shared" ca="1" si="72"/>
        <v>受付中</v>
      </c>
      <c r="D302" s="19" t="s">
        <v>31</v>
      </c>
      <c r="E302" s="19" t="s">
        <v>31</v>
      </c>
      <c r="F302" s="19" t="s">
        <v>31</v>
      </c>
      <c r="G302" s="25" t="s">
        <v>1795</v>
      </c>
      <c r="H302" s="20" t="s">
        <v>1801</v>
      </c>
      <c r="I302" s="20" t="s">
        <v>1802</v>
      </c>
      <c r="J302" s="81" t="s">
        <v>1803</v>
      </c>
      <c r="K302" s="21" t="s">
        <v>1799</v>
      </c>
      <c r="L302" s="21" t="s">
        <v>27</v>
      </c>
      <c r="M302" s="86">
        <v>45536</v>
      </c>
      <c r="N302" s="30">
        <f t="shared" si="71"/>
        <v>45582</v>
      </c>
      <c r="O302" s="27">
        <v>45596</v>
      </c>
      <c r="P302" s="82" t="s">
        <v>513</v>
      </c>
      <c r="Q302" s="66" t="s">
        <v>1831</v>
      </c>
      <c r="R302" s="24"/>
    </row>
    <row r="303" spans="2:18" ht="197.25" hidden="1" customHeight="1">
      <c r="B303" s="28" t="s">
        <v>1804</v>
      </c>
      <c r="C303" s="26" t="str">
        <f t="shared" ca="1" si="72"/>
        <v>要問合</v>
      </c>
      <c r="D303" s="19"/>
      <c r="E303" s="19"/>
      <c r="F303" s="19" t="s">
        <v>31</v>
      </c>
      <c r="G303" s="25" t="s">
        <v>1806</v>
      </c>
      <c r="H303" s="20" t="s">
        <v>1807</v>
      </c>
      <c r="I303" s="20" t="s">
        <v>1933</v>
      </c>
      <c r="J303" s="81" t="s">
        <v>1808</v>
      </c>
      <c r="K303" s="21" t="s">
        <v>27</v>
      </c>
      <c r="L303" s="21" t="s">
        <v>27</v>
      </c>
      <c r="M303" s="86">
        <v>45537</v>
      </c>
      <c r="N303" s="30">
        <f t="shared" ref="N303:N305" si="73">O303-14</f>
        <v>45566</v>
      </c>
      <c r="O303" s="27">
        <v>45580</v>
      </c>
      <c r="P303" s="82" t="s">
        <v>1809</v>
      </c>
      <c r="Q303" s="66" t="s">
        <v>1811</v>
      </c>
      <c r="R303" s="24"/>
    </row>
    <row r="304" spans="2:18" ht="182.25" customHeight="1">
      <c r="B304" s="28" t="s">
        <v>1810</v>
      </c>
      <c r="C304" s="26" t="str">
        <f t="shared" ref="C304:C325" ca="1" si="74">IF($B$1&gt;O304, "終了", IF(O304 - $B$1 &lt;= 14, "要問合", "受付中"))</f>
        <v>受付中</v>
      </c>
      <c r="D304" s="19"/>
      <c r="E304" s="19" t="s">
        <v>31</v>
      </c>
      <c r="F304" s="19"/>
      <c r="G304" s="25" t="s">
        <v>1812</v>
      </c>
      <c r="H304" s="20" t="s">
        <v>1934</v>
      </c>
      <c r="I304" s="20" t="s">
        <v>1935</v>
      </c>
      <c r="J304" s="81" t="s">
        <v>1815</v>
      </c>
      <c r="K304" s="21" t="s">
        <v>1666</v>
      </c>
      <c r="L304" s="21" t="s">
        <v>27</v>
      </c>
      <c r="M304" s="86">
        <v>45566</v>
      </c>
      <c r="N304" s="30">
        <f t="shared" si="73"/>
        <v>45612</v>
      </c>
      <c r="O304" s="27">
        <v>45626</v>
      </c>
      <c r="P304" s="82" t="s">
        <v>1814</v>
      </c>
      <c r="Q304" s="66" t="s">
        <v>1813</v>
      </c>
      <c r="R304" s="24"/>
    </row>
    <row r="305" spans="2:18" ht="279.75" customHeight="1">
      <c r="B305" s="28" t="s">
        <v>1816</v>
      </c>
      <c r="C305" s="26" t="str">
        <f t="shared" ca="1" si="74"/>
        <v>受付中</v>
      </c>
      <c r="D305" s="19" t="s">
        <v>31</v>
      </c>
      <c r="E305" s="19"/>
      <c r="F305" s="19"/>
      <c r="G305" s="25" t="s">
        <v>1817</v>
      </c>
      <c r="H305" s="20" t="s">
        <v>1818</v>
      </c>
      <c r="I305" s="20" t="s">
        <v>1936</v>
      </c>
      <c r="J305" s="81" t="s">
        <v>1821</v>
      </c>
      <c r="K305" s="21" t="s">
        <v>1820</v>
      </c>
      <c r="L305" s="21" t="s">
        <v>633</v>
      </c>
      <c r="M305" s="21" t="s">
        <v>1820</v>
      </c>
      <c r="N305" s="30">
        <f t="shared" si="73"/>
        <v>45612</v>
      </c>
      <c r="O305" s="27">
        <v>45626</v>
      </c>
      <c r="P305" s="82" t="s">
        <v>1822</v>
      </c>
      <c r="Q305" s="66" t="s">
        <v>1819</v>
      </c>
      <c r="R305" s="24"/>
    </row>
    <row r="306" spans="2:18" ht="200.25" customHeight="1">
      <c r="B306" s="28" t="s">
        <v>1823</v>
      </c>
      <c r="C306" s="26" t="str">
        <f t="shared" ca="1" si="74"/>
        <v>受付中</v>
      </c>
      <c r="D306" s="19" t="s">
        <v>31</v>
      </c>
      <c r="E306" s="19"/>
      <c r="F306" s="19"/>
      <c r="G306" s="25" t="s">
        <v>1817</v>
      </c>
      <c r="H306" s="20" t="s">
        <v>1824</v>
      </c>
      <c r="I306" s="20" t="s">
        <v>1937</v>
      </c>
      <c r="J306" s="81" t="s">
        <v>1825</v>
      </c>
      <c r="K306" s="21" t="s">
        <v>1820</v>
      </c>
      <c r="L306" s="21" t="s">
        <v>633</v>
      </c>
      <c r="M306" s="21" t="s">
        <v>1820</v>
      </c>
      <c r="N306" s="30">
        <f t="shared" ref="N306:N328" si="75">O306-14</f>
        <v>45612</v>
      </c>
      <c r="O306" s="27">
        <v>45626</v>
      </c>
      <c r="P306" s="82" t="s">
        <v>1822</v>
      </c>
      <c r="Q306" s="66" t="s">
        <v>1819</v>
      </c>
      <c r="R306" s="24"/>
    </row>
    <row r="307" spans="2:18" ht="135" customHeight="1">
      <c r="B307" s="28" t="s">
        <v>1826</v>
      </c>
      <c r="C307" s="26" t="str">
        <f t="shared" ca="1" si="74"/>
        <v>受付中</v>
      </c>
      <c r="D307" s="19"/>
      <c r="E307" s="19" t="s">
        <v>31</v>
      </c>
      <c r="F307" s="19"/>
      <c r="G307" s="25" t="s">
        <v>1827</v>
      </c>
      <c r="H307" s="20" t="s">
        <v>1828</v>
      </c>
      <c r="I307" s="20" t="s">
        <v>1829</v>
      </c>
      <c r="J307" s="81" t="s">
        <v>1830</v>
      </c>
      <c r="K307" s="21" t="s">
        <v>1820</v>
      </c>
      <c r="L307" s="21" t="s">
        <v>1820</v>
      </c>
      <c r="M307" s="21" t="s">
        <v>1820</v>
      </c>
      <c r="N307" s="30">
        <f t="shared" si="75"/>
        <v>45582</v>
      </c>
      <c r="O307" s="27">
        <v>45596</v>
      </c>
      <c r="P307" s="82" t="s">
        <v>1832</v>
      </c>
      <c r="Q307" s="66" t="s">
        <v>1833</v>
      </c>
      <c r="R307" s="24"/>
    </row>
    <row r="308" spans="2:18" ht="162.75" customHeight="1">
      <c r="B308" s="28" t="s">
        <v>1834</v>
      </c>
      <c r="C308" s="26" t="str">
        <f t="shared" ca="1" si="74"/>
        <v>受付中</v>
      </c>
      <c r="D308" s="19"/>
      <c r="E308" s="19" t="s">
        <v>31</v>
      </c>
      <c r="F308" s="19"/>
      <c r="G308" s="25" t="s">
        <v>1836</v>
      </c>
      <c r="H308" s="20" t="s">
        <v>1835</v>
      </c>
      <c r="I308" s="20" t="s">
        <v>1841</v>
      </c>
      <c r="J308" s="81" t="s">
        <v>1838</v>
      </c>
      <c r="K308" s="21" t="s">
        <v>1938</v>
      </c>
      <c r="L308" s="21" t="s">
        <v>633</v>
      </c>
      <c r="M308" s="21" t="s">
        <v>1820</v>
      </c>
      <c r="N308" s="30">
        <f t="shared" si="75"/>
        <v>45595</v>
      </c>
      <c r="O308" s="27">
        <v>45609</v>
      </c>
      <c r="P308" s="82" t="s">
        <v>1839</v>
      </c>
      <c r="Q308" s="66" t="s">
        <v>1837</v>
      </c>
      <c r="R308" s="24" t="s">
        <v>1840</v>
      </c>
    </row>
    <row r="309" spans="2:18" ht="98.25" customHeight="1">
      <c r="B309" s="28" t="s">
        <v>1842</v>
      </c>
      <c r="C309" s="26" t="str">
        <f t="shared" ca="1" si="74"/>
        <v>受付中</v>
      </c>
      <c r="D309" s="19"/>
      <c r="E309" s="19" t="s">
        <v>31</v>
      </c>
      <c r="F309" s="19"/>
      <c r="G309" s="25" t="s">
        <v>1843</v>
      </c>
      <c r="H309" s="20" t="s">
        <v>1845</v>
      </c>
      <c r="I309" s="20" t="s">
        <v>1846</v>
      </c>
      <c r="J309" s="81" t="s">
        <v>1847</v>
      </c>
      <c r="K309" s="21" t="s">
        <v>1848</v>
      </c>
      <c r="L309" s="21" t="s">
        <v>1848</v>
      </c>
      <c r="M309" s="21"/>
      <c r="N309" s="30">
        <f t="shared" si="75"/>
        <v>45582</v>
      </c>
      <c r="O309" s="27">
        <v>45596</v>
      </c>
      <c r="P309" s="82" t="s">
        <v>1849</v>
      </c>
      <c r="Q309" s="66" t="s">
        <v>1844</v>
      </c>
      <c r="R309" s="24"/>
    </row>
    <row r="310" spans="2:18" ht="114.75" customHeight="1">
      <c r="B310" s="28" t="s">
        <v>1850</v>
      </c>
      <c r="C310" s="26" t="str">
        <f t="shared" ca="1" si="74"/>
        <v>受付中</v>
      </c>
      <c r="D310" s="19" t="s">
        <v>31</v>
      </c>
      <c r="E310" s="19"/>
      <c r="F310" s="19"/>
      <c r="G310" s="25" t="s">
        <v>1939</v>
      </c>
      <c r="H310" s="20" t="s">
        <v>1851</v>
      </c>
      <c r="I310" s="20" t="s">
        <v>1940</v>
      </c>
      <c r="J310" s="81" t="s">
        <v>1853</v>
      </c>
      <c r="K310" s="21" t="s">
        <v>1854</v>
      </c>
      <c r="L310" s="21" t="s">
        <v>1848</v>
      </c>
      <c r="M310" s="21"/>
      <c r="N310" s="30">
        <f t="shared" si="75"/>
        <v>45582</v>
      </c>
      <c r="O310" s="27">
        <v>45596</v>
      </c>
      <c r="P310" s="82" t="s">
        <v>1855</v>
      </c>
      <c r="Q310" s="66" t="s">
        <v>1852</v>
      </c>
      <c r="R310" s="24"/>
    </row>
    <row r="311" spans="2:18" ht="213" customHeight="1">
      <c r="B311" s="28" t="s">
        <v>1856</v>
      </c>
      <c r="C311" s="26" t="str">
        <f t="shared" ca="1" si="74"/>
        <v>受付中</v>
      </c>
      <c r="D311" s="19" t="s">
        <v>31</v>
      </c>
      <c r="E311" s="19" t="s">
        <v>31</v>
      </c>
      <c r="F311" s="19"/>
      <c r="G311" s="25" t="s">
        <v>1857</v>
      </c>
      <c r="H311" s="20" t="s">
        <v>1858</v>
      </c>
      <c r="I311" s="20" t="s">
        <v>1859</v>
      </c>
      <c r="J311" s="81" t="s">
        <v>1860</v>
      </c>
      <c r="K311" s="21" t="s">
        <v>1861</v>
      </c>
      <c r="L311" s="21"/>
      <c r="M311" s="21"/>
      <c r="N311" s="30">
        <f t="shared" si="75"/>
        <v>45582</v>
      </c>
      <c r="O311" s="27">
        <v>45596</v>
      </c>
      <c r="P311" s="82" t="s">
        <v>1863</v>
      </c>
      <c r="Q311" s="66" t="s">
        <v>1862</v>
      </c>
      <c r="R311" s="24"/>
    </row>
    <row r="312" spans="2:18" ht="177.75" customHeight="1">
      <c r="B312" s="28" t="s">
        <v>1864</v>
      </c>
      <c r="C312" s="26" t="str">
        <f t="shared" ca="1" si="74"/>
        <v>受付中</v>
      </c>
      <c r="D312" s="19" t="s">
        <v>31</v>
      </c>
      <c r="E312" s="19"/>
      <c r="F312" s="19"/>
      <c r="G312" s="25" t="s">
        <v>1865</v>
      </c>
      <c r="H312" s="20" t="s">
        <v>1866</v>
      </c>
      <c r="I312" s="20" t="s">
        <v>1867</v>
      </c>
      <c r="J312" s="81" t="s">
        <v>1868</v>
      </c>
      <c r="K312" s="21" t="s">
        <v>1861</v>
      </c>
      <c r="L312" s="21"/>
      <c r="M312" s="86">
        <v>45566</v>
      </c>
      <c r="N312" s="30">
        <f t="shared" si="75"/>
        <v>45582</v>
      </c>
      <c r="O312" s="27">
        <v>45596</v>
      </c>
      <c r="P312" s="82" t="s">
        <v>1869</v>
      </c>
      <c r="Q312" s="66" t="s">
        <v>1870</v>
      </c>
      <c r="R312" s="24"/>
    </row>
    <row r="313" spans="2:18" ht="105.75" hidden="1" customHeight="1">
      <c r="B313" s="28" t="s">
        <v>1871</v>
      </c>
      <c r="C313" s="26" t="str">
        <f t="shared" ca="1" si="74"/>
        <v>要問合</v>
      </c>
      <c r="D313" s="19"/>
      <c r="E313" s="19"/>
      <c r="F313" s="19" t="s">
        <v>31</v>
      </c>
      <c r="G313" s="25" t="s">
        <v>1872</v>
      </c>
      <c r="H313" s="20" t="s">
        <v>1873</v>
      </c>
      <c r="I313" s="20" t="s">
        <v>1874</v>
      </c>
      <c r="J313" s="81" t="s">
        <v>1875</v>
      </c>
      <c r="K313" s="21" t="s">
        <v>1876</v>
      </c>
      <c r="L313" s="21" t="s">
        <v>633</v>
      </c>
      <c r="M313" s="21"/>
      <c r="N313" s="30">
        <f t="shared" si="75"/>
        <v>45561</v>
      </c>
      <c r="O313" s="27">
        <v>45575</v>
      </c>
      <c r="P313" s="82" t="s">
        <v>1877</v>
      </c>
      <c r="Q313" s="66" t="s">
        <v>1878</v>
      </c>
      <c r="R313" s="24"/>
    </row>
    <row r="314" spans="2:18" ht="140.25" hidden="1" customHeight="1">
      <c r="B314" s="28" t="s">
        <v>1879</v>
      </c>
      <c r="C314" s="26" t="str">
        <f t="shared" ca="1" si="74"/>
        <v>終了</v>
      </c>
      <c r="D314" s="19" t="s">
        <v>31</v>
      </c>
      <c r="E314" s="19" t="s">
        <v>31</v>
      </c>
      <c r="F314" s="19"/>
      <c r="G314" s="25" t="s">
        <v>1880</v>
      </c>
      <c r="H314" s="20" t="s">
        <v>1942</v>
      </c>
      <c r="I314" s="20" t="s">
        <v>1881</v>
      </c>
      <c r="J314" s="81" t="s">
        <v>1882</v>
      </c>
      <c r="K314" s="21" t="s">
        <v>1941</v>
      </c>
      <c r="L314" s="21" t="s">
        <v>1876</v>
      </c>
      <c r="M314" s="86">
        <v>45537</v>
      </c>
      <c r="N314" s="30">
        <f t="shared" si="75"/>
        <v>45551</v>
      </c>
      <c r="O314" s="27">
        <v>45565</v>
      </c>
      <c r="P314" s="82" t="s">
        <v>208</v>
      </c>
      <c r="Q314" s="66" t="s">
        <v>1883</v>
      </c>
      <c r="R314" s="24" t="s">
        <v>1943</v>
      </c>
    </row>
    <row r="315" spans="2:18" ht="85.5" customHeight="1">
      <c r="B315" s="28" t="s">
        <v>1884</v>
      </c>
      <c r="C315" s="26" t="str">
        <f t="shared" ca="1" si="74"/>
        <v>受付中</v>
      </c>
      <c r="D315" s="19" t="s">
        <v>31</v>
      </c>
      <c r="E315" s="19" t="s">
        <v>31</v>
      </c>
      <c r="F315" s="19" t="s">
        <v>31</v>
      </c>
      <c r="G315" s="25" t="s">
        <v>1885</v>
      </c>
      <c r="H315" s="20" t="s">
        <v>1886</v>
      </c>
      <c r="I315" s="20" t="s">
        <v>1887</v>
      </c>
      <c r="J315" s="81" t="s">
        <v>1888</v>
      </c>
      <c r="K315" s="21" t="s">
        <v>1890</v>
      </c>
      <c r="L315" s="21" t="s">
        <v>1876</v>
      </c>
      <c r="M315" s="86">
        <v>45566</v>
      </c>
      <c r="N315" s="30">
        <f t="shared" si="75"/>
        <v>45653</v>
      </c>
      <c r="O315" s="27">
        <v>45667</v>
      </c>
      <c r="P315" s="82" t="s">
        <v>208</v>
      </c>
      <c r="Q315" s="66" t="s">
        <v>1889</v>
      </c>
      <c r="R315" s="24"/>
    </row>
    <row r="316" spans="2:18" ht="153.75" customHeight="1">
      <c r="B316" s="28" t="s">
        <v>1891</v>
      </c>
      <c r="C316" s="26" t="str">
        <f t="shared" ca="1" si="74"/>
        <v>受付中</v>
      </c>
      <c r="D316" s="19" t="s">
        <v>31</v>
      </c>
      <c r="E316" s="19" t="s">
        <v>31</v>
      </c>
      <c r="F316" s="19" t="s">
        <v>31</v>
      </c>
      <c r="G316" s="25" t="s">
        <v>1892</v>
      </c>
      <c r="H316" s="20" t="s">
        <v>1893</v>
      </c>
      <c r="I316" s="20" t="s">
        <v>1944</v>
      </c>
      <c r="J316" s="81" t="s">
        <v>1895</v>
      </c>
      <c r="K316" s="21" t="s">
        <v>1876</v>
      </c>
      <c r="L316" s="21" t="s">
        <v>1876</v>
      </c>
      <c r="M316" s="86">
        <v>45566</v>
      </c>
      <c r="N316" s="30">
        <f t="shared" si="75"/>
        <v>45597</v>
      </c>
      <c r="O316" s="27">
        <v>45611</v>
      </c>
      <c r="P316" s="82" t="s">
        <v>208</v>
      </c>
      <c r="Q316" s="66" t="s">
        <v>1894</v>
      </c>
      <c r="R316" s="24"/>
    </row>
    <row r="317" spans="2:18" ht="138.75" customHeight="1">
      <c r="B317" s="28" t="s">
        <v>1896</v>
      </c>
      <c r="C317" s="26" t="str">
        <f t="shared" ca="1" si="74"/>
        <v>受付中</v>
      </c>
      <c r="D317" s="19" t="s">
        <v>31</v>
      </c>
      <c r="E317" s="19"/>
      <c r="F317" s="19"/>
      <c r="G317" s="25" t="s">
        <v>1897</v>
      </c>
      <c r="H317" s="20" t="s">
        <v>1899</v>
      </c>
      <c r="I317" s="20" t="s">
        <v>1900</v>
      </c>
      <c r="J317" s="81" t="s">
        <v>1901</v>
      </c>
      <c r="K317" s="21" t="s">
        <v>1666</v>
      </c>
      <c r="L317" s="21" t="s">
        <v>1902</v>
      </c>
      <c r="M317" s="86">
        <v>45628</v>
      </c>
      <c r="N317" s="30">
        <f t="shared" si="75"/>
        <v>45630</v>
      </c>
      <c r="O317" s="27">
        <v>45644</v>
      </c>
      <c r="P317" s="82" t="s">
        <v>208</v>
      </c>
      <c r="Q317" s="66" t="s">
        <v>1898</v>
      </c>
      <c r="R317" s="24" t="s">
        <v>1903</v>
      </c>
    </row>
    <row r="318" spans="2:18" ht="132.75" customHeight="1">
      <c r="B318" s="28" t="s">
        <v>1910</v>
      </c>
      <c r="C318" s="26" t="str">
        <f t="shared" ca="1" si="74"/>
        <v>受付中</v>
      </c>
      <c r="D318" s="19" t="s">
        <v>31</v>
      </c>
      <c r="E318" s="19" t="s">
        <v>31</v>
      </c>
      <c r="F318" s="19"/>
      <c r="G318" s="25" t="s">
        <v>1904</v>
      </c>
      <c r="H318" s="20" t="s">
        <v>1905</v>
      </c>
      <c r="I318" s="20" t="s">
        <v>1907</v>
      </c>
      <c r="J318" s="81" t="s">
        <v>1906</v>
      </c>
      <c r="K318" s="21" t="s">
        <v>1902</v>
      </c>
      <c r="L318" s="21" t="s">
        <v>1902</v>
      </c>
      <c r="M318" s="21" t="s">
        <v>1902</v>
      </c>
      <c r="N318" s="30">
        <f t="shared" si="75"/>
        <v>45621</v>
      </c>
      <c r="O318" s="27">
        <v>45635</v>
      </c>
      <c r="P318" s="82" t="s">
        <v>1909</v>
      </c>
      <c r="Q318" s="66" t="s">
        <v>1908</v>
      </c>
      <c r="R318" s="24"/>
    </row>
    <row r="319" spans="2:18" ht="214.5" customHeight="1">
      <c r="B319" s="28" t="s">
        <v>1911</v>
      </c>
      <c r="C319" s="26" t="str">
        <f t="shared" ca="1" si="74"/>
        <v>受付中</v>
      </c>
      <c r="D319" s="19"/>
      <c r="E319" s="19" t="s">
        <v>31</v>
      </c>
      <c r="F319" s="19"/>
      <c r="G319" s="25" t="s">
        <v>1912</v>
      </c>
      <c r="H319" s="20" t="s">
        <v>1913</v>
      </c>
      <c r="I319" s="20" t="s">
        <v>1914</v>
      </c>
      <c r="J319" s="81" t="s">
        <v>1915</v>
      </c>
      <c r="K319" s="21" t="s">
        <v>1902</v>
      </c>
      <c r="L319" s="21" t="s">
        <v>1902</v>
      </c>
      <c r="M319" s="21" t="s">
        <v>1902</v>
      </c>
      <c r="N319" s="30">
        <f t="shared" si="75"/>
        <v>45602</v>
      </c>
      <c r="O319" s="27">
        <v>45616</v>
      </c>
      <c r="P319" s="82" t="s">
        <v>1916</v>
      </c>
      <c r="Q319" s="66" t="s">
        <v>1917</v>
      </c>
      <c r="R319" s="24"/>
    </row>
    <row r="320" spans="2:18" ht="145.5" customHeight="1">
      <c r="B320" s="28" t="s">
        <v>1918</v>
      </c>
      <c r="C320" s="26" t="str">
        <f t="shared" ca="1" si="74"/>
        <v>受付中</v>
      </c>
      <c r="D320" s="19" t="s">
        <v>31</v>
      </c>
      <c r="E320" s="19" t="s">
        <v>31</v>
      </c>
      <c r="F320" s="19" t="s">
        <v>31</v>
      </c>
      <c r="G320" s="25" t="s">
        <v>1919</v>
      </c>
      <c r="H320" s="20" t="s">
        <v>1922</v>
      </c>
      <c r="I320" s="20" t="s">
        <v>1920</v>
      </c>
      <c r="J320" s="81" t="s">
        <v>1915</v>
      </c>
      <c r="K320" s="21" t="s">
        <v>1923</v>
      </c>
      <c r="L320" s="21" t="s">
        <v>633</v>
      </c>
      <c r="M320" s="21" t="s">
        <v>1902</v>
      </c>
      <c r="N320" s="30">
        <f t="shared" si="75"/>
        <v>45612</v>
      </c>
      <c r="O320" s="27">
        <v>45626</v>
      </c>
      <c r="P320" s="82" t="s">
        <v>1924</v>
      </c>
      <c r="Q320" s="66" t="s">
        <v>1921</v>
      </c>
      <c r="R320" s="24" t="s">
        <v>1945</v>
      </c>
    </row>
    <row r="321" spans="2:18" ht="174.75" hidden="1" customHeight="1">
      <c r="B321" s="28" t="s">
        <v>1925</v>
      </c>
      <c r="C321" s="26" t="str">
        <f t="shared" ca="1" si="74"/>
        <v>要問合</v>
      </c>
      <c r="D321" s="19" t="s">
        <v>31</v>
      </c>
      <c r="E321" s="19"/>
      <c r="F321" s="19" t="s">
        <v>31</v>
      </c>
      <c r="G321" s="25" t="s">
        <v>1926</v>
      </c>
      <c r="H321" s="20" t="s">
        <v>1927</v>
      </c>
      <c r="I321" s="20" t="s">
        <v>1928</v>
      </c>
      <c r="J321" s="81" t="s">
        <v>1929</v>
      </c>
      <c r="K321" s="21" t="s">
        <v>1902</v>
      </c>
      <c r="L321" s="21" t="s">
        <v>1930</v>
      </c>
      <c r="M321" s="21" t="s">
        <v>1902</v>
      </c>
      <c r="N321" s="30">
        <f t="shared" si="75"/>
        <v>45567</v>
      </c>
      <c r="O321" s="27">
        <v>45581</v>
      </c>
      <c r="P321" s="82" t="s">
        <v>1932</v>
      </c>
      <c r="Q321" s="66" t="s">
        <v>1931</v>
      </c>
      <c r="R321" s="24"/>
    </row>
    <row r="322" spans="2:18" ht="199.5" customHeight="1">
      <c r="B322" s="28" t="s">
        <v>1946</v>
      </c>
      <c r="C322" s="26" t="str">
        <f t="shared" ca="1" si="74"/>
        <v>受付中</v>
      </c>
      <c r="D322" s="19"/>
      <c r="E322" s="19"/>
      <c r="F322" s="19" t="s">
        <v>31</v>
      </c>
      <c r="G322" s="25" t="s">
        <v>1947</v>
      </c>
      <c r="H322" s="20" t="s">
        <v>1948</v>
      </c>
      <c r="I322" s="20" t="s">
        <v>1953</v>
      </c>
      <c r="J322" s="81" t="s">
        <v>1950</v>
      </c>
      <c r="K322" s="21" t="s">
        <v>1951</v>
      </c>
      <c r="L322" s="21" t="s">
        <v>633</v>
      </c>
      <c r="M322" s="21" t="s">
        <v>27</v>
      </c>
      <c r="N322" s="30">
        <f t="shared" si="75"/>
        <v>45582</v>
      </c>
      <c r="O322" s="27">
        <v>45596</v>
      </c>
      <c r="P322" s="82" t="s">
        <v>987</v>
      </c>
      <c r="Q322" s="66" t="s">
        <v>1949</v>
      </c>
      <c r="R322" s="24" t="s">
        <v>1952</v>
      </c>
    </row>
    <row r="323" spans="2:18" ht="186.75" hidden="1" customHeight="1">
      <c r="B323" s="28" t="s">
        <v>1955</v>
      </c>
      <c r="C323" s="26" t="str">
        <f t="shared" ca="1" si="74"/>
        <v>要問合</v>
      </c>
      <c r="D323" s="19"/>
      <c r="E323" s="19" t="s">
        <v>31</v>
      </c>
      <c r="F323" s="19"/>
      <c r="G323" s="25" t="s">
        <v>2020</v>
      </c>
      <c r="H323" s="20" t="s">
        <v>1956</v>
      </c>
      <c r="I323" s="20" t="s">
        <v>2021</v>
      </c>
      <c r="J323" s="81" t="s">
        <v>1957</v>
      </c>
      <c r="K323" s="21" t="s">
        <v>1951</v>
      </c>
      <c r="L323" s="21" t="s">
        <v>633</v>
      </c>
      <c r="M323" s="21" t="s">
        <v>27</v>
      </c>
      <c r="N323" s="30">
        <f t="shared" si="75"/>
        <v>45558</v>
      </c>
      <c r="O323" s="27">
        <v>45572</v>
      </c>
      <c r="P323" s="82" t="s">
        <v>1958</v>
      </c>
      <c r="Q323" s="66" t="s">
        <v>1954</v>
      </c>
      <c r="R323" s="24"/>
    </row>
    <row r="324" spans="2:18" ht="150.75" customHeight="1">
      <c r="B324" s="28" t="s">
        <v>1959</v>
      </c>
      <c r="C324" s="26" t="str">
        <f t="shared" ca="1" si="74"/>
        <v>受付中</v>
      </c>
      <c r="D324" s="19" t="s">
        <v>31</v>
      </c>
      <c r="E324" s="19"/>
      <c r="F324" s="19"/>
      <c r="G324" s="25" t="s">
        <v>1960</v>
      </c>
      <c r="H324" s="20" t="s">
        <v>1961</v>
      </c>
      <c r="I324" s="20" t="s">
        <v>2022</v>
      </c>
      <c r="J324" s="81" t="s">
        <v>1962</v>
      </c>
      <c r="K324" s="21" t="s">
        <v>1963</v>
      </c>
      <c r="L324" s="21" t="s">
        <v>1966</v>
      </c>
      <c r="M324" s="21" t="s">
        <v>27</v>
      </c>
      <c r="N324" s="30">
        <f t="shared" si="75"/>
        <v>45625</v>
      </c>
      <c r="O324" s="27">
        <v>45639</v>
      </c>
      <c r="P324" s="82" t="s">
        <v>1965</v>
      </c>
      <c r="Q324" s="66" t="s">
        <v>1964</v>
      </c>
      <c r="R324" s="24"/>
    </row>
    <row r="325" spans="2:18" ht="143.25" customHeight="1">
      <c r="B325" s="28" t="s">
        <v>1967</v>
      </c>
      <c r="C325" s="26" t="str">
        <f t="shared" ca="1" si="74"/>
        <v>受付中</v>
      </c>
      <c r="D325" s="19" t="s">
        <v>31</v>
      </c>
      <c r="E325" s="19"/>
      <c r="F325" s="19"/>
      <c r="G325" s="25" t="s">
        <v>1969</v>
      </c>
      <c r="H325" s="20" t="s">
        <v>1970</v>
      </c>
      <c r="I325" s="20" t="s">
        <v>1971</v>
      </c>
      <c r="J325" s="81" t="s">
        <v>1962</v>
      </c>
      <c r="K325" s="21" t="s">
        <v>1951</v>
      </c>
      <c r="L325" s="21" t="s">
        <v>1951</v>
      </c>
      <c r="M325" s="21" t="s">
        <v>27</v>
      </c>
      <c r="N325" s="30">
        <f t="shared" si="75"/>
        <v>45575</v>
      </c>
      <c r="O325" s="27">
        <v>45589</v>
      </c>
      <c r="P325" s="82" t="s">
        <v>1972</v>
      </c>
      <c r="Q325" s="66" t="s">
        <v>1968</v>
      </c>
      <c r="R325" s="24" t="s">
        <v>1973</v>
      </c>
    </row>
    <row r="326" spans="2:18" ht="86.25" customHeight="1">
      <c r="B326" s="28" t="s">
        <v>1974</v>
      </c>
      <c r="C326" s="26" t="str">
        <f t="shared" ref="C326:C361" ca="1" si="76">IF($B$1&gt;O326, "終了", IF(O326 - $B$1 &lt;= 14, "要問合", "受付中"))</f>
        <v>受付中</v>
      </c>
      <c r="D326" s="19" t="s">
        <v>31</v>
      </c>
      <c r="E326" s="19"/>
      <c r="F326" s="19"/>
      <c r="G326" s="25" t="s">
        <v>1975</v>
      </c>
      <c r="H326" s="20" t="s">
        <v>1976</v>
      </c>
      <c r="I326" s="20" t="s">
        <v>1979</v>
      </c>
      <c r="J326" s="81" t="s">
        <v>1980</v>
      </c>
      <c r="K326" s="21" t="s">
        <v>1951</v>
      </c>
      <c r="L326" s="21" t="s">
        <v>633</v>
      </c>
      <c r="M326" s="86">
        <v>45597</v>
      </c>
      <c r="N326" s="30">
        <f t="shared" si="75"/>
        <v>45674</v>
      </c>
      <c r="O326" s="27">
        <v>45688</v>
      </c>
      <c r="P326" s="82" t="s">
        <v>1977</v>
      </c>
      <c r="Q326" s="66" t="s">
        <v>1978</v>
      </c>
      <c r="R326" s="24"/>
    </row>
    <row r="327" spans="2:18" ht="179.25" customHeight="1">
      <c r="B327" s="28" t="s">
        <v>1981</v>
      </c>
      <c r="C327" s="26" t="str">
        <f t="shared" ca="1" si="76"/>
        <v>受付中</v>
      </c>
      <c r="D327" s="19" t="s">
        <v>31</v>
      </c>
      <c r="E327" s="19" t="s">
        <v>31</v>
      </c>
      <c r="F327" s="19"/>
      <c r="G327" s="25" t="s">
        <v>1982</v>
      </c>
      <c r="H327" s="20" t="s">
        <v>1983</v>
      </c>
      <c r="I327" s="20" t="s">
        <v>1985</v>
      </c>
      <c r="J327" s="81" t="s">
        <v>1951</v>
      </c>
      <c r="K327" s="21" t="s">
        <v>1951</v>
      </c>
      <c r="L327" s="21" t="s">
        <v>1984</v>
      </c>
      <c r="M327" s="21" t="s">
        <v>1951</v>
      </c>
      <c r="N327" s="30">
        <f t="shared" si="75"/>
        <v>45574</v>
      </c>
      <c r="O327" s="27">
        <v>45588</v>
      </c>
      <c r="P327" s="21" t="s">
        <v>27</v>
      </c>
      <c r="Q327" s="66" t="s">
        <v>1986</v>
      </c>
      <c r="R327" s="24"/>
    </row>
    <row r="328" spans="2:18" ht="112.5" customHeight="1">
      <c r="B328" s="28" t="s">
        <v>1987</v>
      </c>
      <c r="C328" s="26" t="str">
        <f t="shared" ca="1" si="76"/>
        <v>受付中</v>
      </c>
      <c r="D328" s="19" t="s">
        <v>31</v>
      </c>
      <c r="E328" s="19"/>
      <c r="F328" s="19"/>
      <c r="G328" s="25" t="s">
        <v>84</v>
      </c>
      <c r="H328" s="20" t="s">
        <v>1992</v>
      </c>
      <c r="I328" s="20" t="s">
        <v>1988</v>
      </c>
      <c r="J328" s="81" t="s">
        <v>1989</v>
      </c>
      <c r="K328" s="21" t="s">
        <v>1990</v>
      </c>
      <c r="L328" s="21" t="s">
        <v>2010</v>
      </c>
      <c r="M328" s="21"/>
      <c r="N328" s="30">
        <f t="shared" si="75"/>
        <v>45582</v>
      </c>
      <c r="O328" s="27">
        <v>45596</v>
      </c>
      <c r="P328" s="82" t="s">
        <v>1995</v>
      </c>
      <c r="Q328" s="66" t="s">
        <v>1994</v>
      </c>
      <c r="R328" s="24" t="s">
        <v>1996</v>
      </c>
    </row>
    <row r="329" spans="2:18" ht="110.25" customHeight="1">
      <c r="B329" s="28" t="s">
        <v>1991</v>
      </c>
      <c r="C329" s="26" t="str">
        <f t="shared" ca="1" si="76"/>
        <v>受付中</v>
      </c>
      <c r="D329" s="19" t="s">
        <v>31</v>
      </c>
      <c r="E329" s="19"/>
      <c r="F329" s="19"/>
      <c r="G329" s="25" t="s">
        <v>84</v>
      </c>
      <c r="H329" s="20" t="s">
        <v>1993</v>
      </c>
      <c r="I329" s="20" t="s">
        <v>2023</v>
      </c>
      <c r="J329" s="81" t="s">
        <v>1989</v>
      </c>
      <c r="K329" s="21" t="s">
        <v>1990</v>
      </c>
      <c r="L329" s="21" t="s">
        <v>2010</v>
      </c>
      <c r="M329" s="21"/>
      <c r="N329" s="30">
        <f t="shared" ref="N329" si="77">O329-14</f>
        <v>45582</v>
      </c>
      <c r="O329" s="27">
        <v>45596</v>
      </c>
      <c r="P329" s="82" t="s">
        <v>1995</v>
      </c>
      <c r="Q329" s="66" t="s">
        <v>1994</v>
      </c>
      <c r="R329" s="24" t="s">
        <v>1996</v>
      </c>
    </row>
    <row r="330" spans="2:18" ht="106.5" customHeight="1">
      <c r="B330" s="28" t="s">
        <v>2000</v>
      </c>
      <c r="C330" s="26" t="str">
        <f t="shared" ca="1" si="76"/>
        <v>受付中</v>
      </c>
      <c r="D330" s="19" t="s">
        <v>31</v>
      </c>
      <c r="E330" s="19" t="s">
        <v>31</v>
      </c>
      <c r="F330" s="19"/>
      <c r="G330" s="25" t="s">
        <v>84</v>
      </c>
      <c r="H330" s="20" t="s">
        <v>1997</v>
      </c>
      <c r="I330" s="20" t="s">
        <v>1998</v>
      </c>
      <c r="J330" s="81" t="s">
        <v>1989</v>
      </c>
      <c r="K330" s="21" t="s">
        <v>1990</v>
      </c>
      <c r="L330" s="21" t="s">
        <v>2010</v>
      </c>
      <c r="M330" s="21"/>
      <c r="N330" s="30">
        <f t="shared" ref="N330" si="78">O330-14</f>
        <v>45582</v>
      </c>
      <c r="O330" s="27">
        <v>45596</v>
      </c>
      <c r="P330" s="82" t="s">
        <v>1995</v>
      </c>
      <c r="Q330" s="66" t="s">
        <v>1994</v>
      </c>
      <c r="R330" s="24" t="s">
        <v>1996</v>
      </c>
    </row>
    <row r="331" spans="2:18" ht="100.5" customHeight="1">
      <c r="B331" s="28" t="s">
        <v>2001</v>
      </c>
      <c r="C331" s="26" t="str">
        <f t="shared" ca="1" si="76"/>
        <v>受付中</v>
      </c>
      <c r="D331" s="19" t="s">
        <v>31</v>
      </c>
      <c r="E331" s="19" t="s">
        <v>31</v>
      </c>
      <c r="F331" s="19"/>
      <c r="G331" s="25" t="s">
        <v>84</v>
      </c>
      <c r="H331" s="20" t="s">
        <v>1999</v>
      </c>
      <c r="I331" s="20" t="s">
        <v>2024</v>
      </c>
      <c r="J331" s="81" t="s">
        <v>1989</v>
      </c>
      <c r="K331" s="21" t="s">
        <v>1990</v>
      </c>
      <c r="L331" s="21" t="s">
        <v>2010</v>
      </c>
      <c r="M331" s="21"/>
      <c r="N331" s="30">
        <f t="shared" ref="N331:N334" si="79">O331-14</f>
        <v>45582</v>
      </c>
      <c r="O331" s="27">
        <v>45596</v>
      </c>
      <c r="P331" s="82" t="s">
        <v>1995</v>
      </c>
      <c r="Q331" s="66" t="s">
        <v>1994</v>
      </c>
      <c r="R331" s="24" t="s">
        <v>1996</v>
      </c>
    </row>
    <row r="332" spans="2:18" ht="243" customHeight="1">
      <c r="B332" s="28" t="s">
        <v>2002</v>
      </c>
      <c r="C332" s="26" t="str">
        <f t="shared" ca="1" si="76"/>
        <v>受付中</v>
      </c>
      <c r="D332" s="19" t="s">
        <v>31</v>
      </c>
      <c r="E332" s="19" t="s">
        <v>31</v>
      </c>
      <c r="F332" s="19"/>
      <c r="G332" s="25" t="s">
        <v>84</v>
      </c>
      <c r="H332" s="20" t="s">
        <v>2003</v>
      </c>
      <c r="I332" s="80" t="s">
        <v>2004</v>
      </c>
      <c r="J332" s="81" t="s">
        <v>1989</v>
      </c>
      <c r="K332" s="21" t="s">
        <v>1990</v>
      </c>
      <c r="L332" s="21" t="s">
        <v>2010</v>
      </c>
      <c r="M332" s="21"/>
      <c r="N332" s="30">
        <f t="shared" si="79"/>
        <v>45582</v>
      </c>
      <c r="O332" s="27">
        <v>45596</v>
      </c>
      <c r="P332" s="82" t="s">
        <v>1995</v>
      </c>
      <c r="Q332" s="66" t="s">
        <v>1994</v>
      </c>
      <c r="R332" s="24" t="s">
        <v>1996</v>
      </c>
    </row>
    <row r="333" spans="2:18" ht="292.5" customHeight="1">
      <c r="B333" s="28" t="s">
        <v>2005</v>
      </c>
      <c r="C333" s="26" t="str">
        <f t="shared" ca="1" si="76"/>
        <v>受付中</v>
      </c>
      <c r="D333" s="19" t="s">
        <v>31</v>
      </c>
      <c r="E333" s="19" t="s">
        <v>31</v>
      </c>
      <c r="F333" s="19" t="s">
        <v>31</v>
      </c>
      <c r="G333" s="25" t="s">
        <v>2007</v>
      </c>
      <c r="H333" s="20" t="s">
        <v>2008</v>
      </c>
      <c r="I333" s="20" t="s">
        <v>2025</v>
      </c>
      <c r="J333" s="81" t="s">
        <v>2009</v>
      </c>
      <c r="K333" s="21" t="s">
        <v>27</v>
      </c>
      <c r="L333" s="21" t="s">
        <v>2010</v>
      </c>
      <c r="M333" s="21"/>
      <c r="N333" s="30">
        <f t="shared" si="79"/>
        <v>45590</v>
      </c>
      <c r="O333" s="27">
        <v>45604</v>
      </c>
      <c r="P333" s="82" t="s">
        <v>2011</v>
      </c>
      <c r="Q333" s="66" t="s">
        <v>2006</v>
      </c>
      <c r="R333" s="24"/>
    </row>
    <row r="334" spans="2:18" ht="257.25" customHeight="1">
      <c r="B334" s="28" t="s">
        <v>2012</v>
      </c>
      <c r="C334" s="26" t="str">
        <f t="shared" ca="1" si="76"/>
        <v>受付中</v>
      </c>
      <c r="D334" s="19" t="s">
        <v>31</v>
      </c>
      <c r="E334" s="19" t="s">
        <v>31</v>
      </c>
      <c r="F334" s="19"/>
      <c r="G334" s="25" t="s">
        <v>2013</v>
      </c>
      <c r="H334" s="20" t="s">
        <v>2026</v>
      </c>
      <c r="I334" s="20" t="s">
        <v>2019</v>
      </c>
      <c r="J334" s="29" t="s">
        <v>2015</v>
      </c>
      <c r="K334" s="21" t="s">
        <v>2014</v>
      </c>
      <c r="L334" s="21" t="s">
        <v>2010</v>
      </c>
      <c r="M334" s="86">
        <v>45572</v>
      </c>
      <c r="N334" s="30">
        <f t="shared" si="79"/>
        <v>45590</v>
      </c>
      <c r="O334" s="27">
        <v>45604</v>
      </c>
      <c r="P334" s="82" t="s">
        <v>2017</v>
      </c>
      <c r="Q334" s="66" t="s">
        <v>2018</v>
      </c>
      <c r="R334" s="24" t="s">
        <v>2016</v>
      </c>
    </row>
    <row r="335" spans="2:18" ht="209.25" customHeight="1">
      <c r="B335" s="28" t="s">
        <v>2027</v>
      </c>
      <c r="C335" s="26" t="str">
        <f t="shared" ca="1" si="76"/>
        <v>受付中</v>
      </c>
      <c r="D335" s="19"/>
      <c r="E335" s="19" t="s">
        <v>31</v>
      </c>
      <c r="F335" s="19" t="s">
        <v>31</v>
      </c>
      <c r="G335" s="25" t="s">
        <v>2013</v>
      </c>
      <c r="H335" s="20" t="s">
        <v>2028</v>
      </c>
      <c r="I335" s="20" t="s">
        <v>2029</v>
      </c>
      <c r="J335" s="81" t="s">
        <v>2030</v>
      </c>
      <c r="K335" s="21" t="s">
        <v>2014</v>
      </c>
      <c r="L335" s="21" t="s">
        <v>27</v>
      </c>
      <c r="M335" s="86">
        <v>45572</v>
      </c>
      <c r="N335" s="30">
        <f t="shared" ref="N335:N347" si="80">O335-14</f>
        <v>45590</v>
      </c>
      <c r="O335" s="27">
        <v>45604</v>
      </c>
      <c r="P335" s="82" t="s">
        <v>39</v>
      </c>
      <c r="Q335" s="66" t="s">
        <v>2018</v>
      </c>
      <c r="R335" s="24" t="s">
        <v>2016</v>
      </c>
    </row>
    <row r="336" spans="2:18" ht="114.75" customHeight="1">
      <c r="B336" s="28" t="s">
        <v>2031</v>
      </c>
      <c r="C336" s="26" t="str">
        <f t="shared" ref="C336:C337" ca="1" si="81">IF($B$1&gt;O336, "終了", IF(O336 - $B$1 &lt;= 14, "要問合", "受付中"))</f>
        <v>受付中</v>
      </c>
      <c r="D336" s="19"/>
      <c r="E336" s="19" t="s">
        <v>31</v>
      </c>
      <c r="F336" s="19" t="s">
        <v>31</v>
      </c>
      <c r="G336" s="25" t="s">
        <v>2033</v>
      </c>
      <c r="H336" s="20" t="s">
        <v>2034</v>
      </c>
      <c r="I336" s="20" t="s">
        <v>2035</v>
      </c>
      <c r="J336" s="81" t="s">
        <v>2036</v>
      </c>
      <c r="K336" s="21" t="s">
        <v>2037</v>
      </c>
      <c r="L336" s="21" t="s">
        <v>27</v>
      </c>
      <c r="M336" s="21" t="s">
        <v>27</v>
      </c>
      <c r="N336" s="30">
        <f t="shared" si="80"/>
        <v>45590</v>
      </c>
      <c r="O336" s="27">
        <v>45604</v>
      </c>
      <c r="P336" s="82" t="s">
        <v>2038</v>
      </c>
      <c r="Q336" s="66" t="s">
        <v>2032</v>
      </c>
      <c r="R336" s="24"/>
    </row>
    <row r="337" spans="2:18" ht="111.75" customHeight="1">
      <c r="B337" s="28" t="s">
        <v>2039</v>
      </c>
      <c r="C337" s="26" t="str">
        <f t="shared" ca="1" si="81"/>
        <v>受付中</v>
      </c>
      <c r="D337" s="19"/>
      <c r="E337" s="19" t="s">
        <v>31</v>
      </c>
      <c r="F337" s="19" t="s">
        <v>31</v>
      </c>
      <c r="G337" s="25" t="s">
        <v>2041</v>
      </c>
      <c r="H337" s="20" t="s">
        <v>2042</v>
      </c>
      <c r="I337" s="20" t="s">
        <v>2043</v>
      </c>
      <c r="J337" s="81" t="s">
        <v>2044</v>
      </c>
      <c r="K337" s="21" t="s">
        <v>2045</v>
      </c>
      <c r="L337" s="21" t="s">
        <v>633</v>
      </c>
      <c r="M337" s="86">
        <v>45566</v>
      </c>
      <c r="N337" s="30">
        <f t="shared" si="80"/>
        <v>45612</v>
      </c>
      <c r="O337" s="27">
        <v>45626</v>
      </c>
      <c r="P337" s="82" t="s">
        <v>2046</v>
      </c>
      <c r="Q337" s="66" t="s">
        <v>2040</v>
      </c>
      <c r="R337" s="24"/>
    </row>
    <row r="338" spans="2:18" ht="116.25" customHeight="1">
      <c r="B338" s="28" t="s">
        <v>2047</v>
      </c>
      <c r="C338" s="26" t="str">
        <f t="shared" ca="1" si="76"/>
        <v>受付中</v>
      </c>
      <c r="D338" s="19" t="s">
        <v>31</v>
      </c>
      <c r="E338" s="19" t="s">
        <v>31</v>
      </c>
      <c r="F338" s="19"/>
      <c r="G338" s="25" t="s">
        <v>2050</v>
      </c>
      <c r="H338" s="20" t="s">
        <v>2051</v>
      </c>
      <c r="I338" s="20" t="s">
        <v>2059</v>
      </c>
      <c r="J338" s="81" t="s">
        <v>2052</v>
      </c>
      <c r="K338" s="21" t="s">
        <v>2053</v>
      </c>
      <c r="L338" s="21" t="s">
        <v>633</v>
      </c>
      <c r="M338" s="86">
        <v>45566</v>
      </c>
      <c r="N338" s="30">
        <f t="shared" si="80"/>
        <v>45612</v>
      </c>
      <c r="O338" s="27">
        <v>45626</v>
      </c>
      <c r="P338" s="82" t="s">
        <v>2054</v>
      </c>
      <c r="Q338" s="66" t="s">
        <v>2048</v>
      </c>
      <c r="R338" s="24"/>
    </row>
    <row r="339" spans="2:18" ht="232.5" customHeight="1">
      <c r="B339" s="28" t="s">
        <v>2049</v>
      </c>
      <c r="C339" s="26" t="str">
        <f t="shared" ca="1" si="76"/>
        <v>受付中</v>
      </c>
      <c r="D339" s="19" t="s">
        <v>31</v>
      </c>
      <c r="E339" s="19" t="s">
        <v>31</v>
      </c>
      <c r="F339" s="19"/>
      <c r="G339" s="25" t="s">
        <v>2057</v>
      </c>
      <c r="H339" s="20" t="s">
        <v>2058</v>
      </c>
      <c r="I339" s="20" t="s">
        <v>2060</v>
      </c>
      <c r="J339" s="81" t="s">
        <v>2061</v>
      </c>
      <c r="K339" s="21" t="s">
        <v>2053</v>
      </c>
      <c r="L339" s="21" t="s">
        <v>633</v>
      </c>
      <c r="M339" s="21"/>
      <c r="N339" s="30">
        <f t="shared" si="80"/>
        <v>45582</v>
      </c>
      <c r="O339" s="27">
        <v>45596</v>
      </c>
      <c r="P339" s="82" t="s">
        <v>2046</v>
      </c>
      <c r="Q339" s="66" t="s">
        <v>2056</v>
      </c>
      <c r="R339" s="24"/>
    </row>
    <row r="340" spans="2:18" ht="102.75" customHeight="1">
      <c r="B340" s="28" t="s">
        <v>2055</v>
      </c>
      <c r="C340" s="26" t="str">
        <f t="shared" ca="1" si="76"/>
        <v>受付中</v>
      </c>
      <c r="D340" s="19" t="s">
        <v>31</v>
      </c>
      <c r="E340" s="19"/>
      <c r="F340" s="19"/>
      <c r="G340" s="25" t="s">
        <v>2064</v>
      </c>
      <c r="H340" s="20" t="s">
        <v>2065</v>
      </c>
      <c r="I340" s="20" t="s">
        <v>2066</v>
      </c>
      <c r="J340" s="81" t="s">
        <v>2067</v>
      </c>
      <c r="K340" s="21" t="s">
        <v>2037</v>
      </c>
      <c r="L340" s="21" t="s">
        <v>2037</v>
      </c>
      <c r="M340" s="21"/>
      <c r="N340" s="30">
        <f t="shared" si="80"/>
        <v>45612</v>
      </c>
      <c r="O340" s="27">
        <v>45626</v>
      </c>
      <c r="P340" s="82" t="s">
        <v>2054</v>
      </c>
      <c r="Q340" s="66" t="s">
        <v>2063</v>
      </c>
      <c r="R340" s="24" t="s">
        <v>2068</v>
      </c>
    </row>
    <row r="341" spans="2:18" ht="166.5" customHeight="1">
      <c r="B341" s="28" t="s">
        <v>2062</v>
      </c>
      <c r="C341" s="26" t="str">
        <f t="shared" ca="1" si="76"/>
        <v>受付中</v>
      </c>
      <c r="D341" s="19" t="s">
        <v>31</v>
      </c>
      <c r="E341" s="19"/>
      <c r="F341" s="19"/>
      <c r="G341" s="25" t="s">
        <v>2070</v>
      </c>
      <c r="H341" s="20" t="s">
        <v>2071</v>
      </c>
      <c r="I341" s="20" t="s">
        <v>2072</v>
      </c>
      <c r="J341" s="81" t="s">
        <v>2073</v>
      </c>
      <c r="K341" s="21" t="s">
        <v>2074</v>
      </c>
      <c r="L341" s="21"/>
      <c r="M341" s="21"/>
      <c r="N341" s="30">
        <f t="shared" si="80"/>
        <v>45582</v>
      </c>
      <c r="O341" s="27">
        <v>45596</v>
      </c>
      <c r="P341" s="82" t="s">
        <v>519</v>
      </c>
      <c r="Q341" s="66" t="s">
        <v>2075</v>
      </c>
      <c r="R341" s="24"/>
    </row>
    <row r="342" spans="2:18" ht="182.25" customHeight="1">
      <c r="B342" s="28" t="s">
        <v>2069</v>
      </c>
      <c r="C342" s="26" t="str">
        <f t="shared" ca="1" si="76"/>
        <v>受付中</v>
      </c>
      <c r="D342" s="19" t="s">
        <v>31</v>
      </c>
      <c r="E342" s="19" t="s">
        <v>31</v>
      </c>
      <c r="F342" s="19" t="s">
        <v>31</v>
      </c>
      <c r="G342" s="25" t="s">
        <v>2077</v>
      </c>
      <c r="H342" s="20" t="s">
        <v>2078</v>
      </c>
      <c r="I342" s="20" t="s">
        <v>2079</v>
      </c>
      <c r="J342" s="81" t="s">
        <v>1582</v>
      </c>
      <c r="K342" s="21" t="s">
        <v>2080</v>
      </c>
      <c r="L342" s="21" t="s">
        <v>633</v>
      </c>
      <c r="M342" s="86">
        <v>45566</v>
      </c>
      <c r="N342" s="30">
        <f t="shared" si="80"/>
        <v>45583</v>
      </c>
      <c r="O342" s="27">
        <v>45597</v>
      </c>
      <c r="P342" s="82" t="s">
        <v>2082</v>
      </c>
      <c r="Q342" s="66" t="s">
        <v>2081</v>
      </c>
      <c r="R342" s="24"/>
    </row>
    <row r="343" spans="2:18" ht="190.5" customHeight="1">
      <c r="B343" s="28" t="s">
        <v>2076</v>
      </c>
      <c r="C343" s="26" t="str">
        <f t="shared" ca="1" si="76"/>
        <v>受付中</v>
      </c>
      <c r="D343" s="19" t="s">
        <v>31</v>
      </c>
      <c r="E343" s="19"/>
      <c r="F343" s="19"/>
      <c r="G343" s="25" t="s">
        <v>2085</v>
      </c>
      <c r="H343" s="20" t="s">
        <v>2086</v>
      </c>
      <c r="I343" s="20" t="s">
        <v>2087</v>
      </c>
      <c r="J343" s="81" t="s">
        <v>2088</v>
      </c>
      <c r="K343" s="21" t="s">
        <v>2080</v>
      </c>
      <c r="L343" s="21" t="s">
        <v>2080</v>
      </c>
      <c r="M343" s="21" t="s">
        <v>2080</v>
      </c>
      <c r="N343" s="30">
        <f t="shared" si="80"/>
        <v>45572</v>
      </c>
      <c r="O343" s="27">
        <v>45586</v>
      </c>
      <c r="P343" s="82" t="s">
        <v>2089</v>
      </c>
      <c r="Q343" s="66" t="s">
        <v>2084</v>
      </c>
      <c r="R343" s="24"/>
    </row>
    <row r="344" spans="2:18" ht="151.5" customHeight="1">
      <c r="B344" s="28" t="s">
        <v>2083</v>
      </c>
      <c r="C344" s="26" t="str">
        <f t="shared" ca="1" si="76"/>
        <v>受付中</v>
      </c>
      <c r="D344" s="19" t="s">
        <v>31</v>
      </c>
      <c r="E344" s="19"/>
      <c r="F344" s="19" t="s">
        <v>31</v>
      </c>
      <c r="G344" s="25" t="s">
        <v>2090</v>
      </c>
      <c r="H344" s="20" t="s">
        <v>2092</v>
      </c>
      <c r="I344" s="20" t="s">
        <v>2096</v>
      </c>
      <c r="J344" s="81" t="s">
        <v>2093</v>
      </c>
      <c r="K344" s="21" t="s">
        <v>2080</v>
      </c>
      <c r="L344" s="21" t="s">
        <v>633</v>
      </c>
      <c r="M344" s="21"/>
      <c r="N344" s="30">
        <f t="shared" si="80"/>
        <v>45612</v>
      </c>
      <c r="O344" s="27">
        <v>45626</v>
      </c>
      <c r="P344" s="82" t="s">
        <v>2094</v>
      </c>
      <c r="Q344" s="66" t="s">
        <v>2091</v>
      </c>
      <c r="R344" s="24"/>
    </row>
    <row r="345" spans="2:18" ht="207.75" customHeight="1">
      <c r="B345" s="28" t="s">
        <v>2101</v>
      </c>
      <c r="C345" s="26" t="str">
        <f t="shared" ca="1" si="76"/>
        <v>受付中</v>
      </c>
      <c r="D345" s="19" t="s">
        <v>31</v>
      </c>
      <c r="E345" s="19"/>
      <c r="F345" s="19"/>
      <c r="G345" s="25" t="s">
        <v>2097</v>
      </c>
      <c r="H345" s="20" t="s">
        <v>2098</v>
      </c>
      <c r="I345" s="20" t="s">
        <v>2100</v>
      </c>
      <c r="J345" s="81" t="s">
        <v>2099</v>
      </c>
      <c r="K345" s="21" t="s">
        <v>27</v>
      </c>
      <c r="L345" s="21" t="s">
        <v>27</v>
      </c>
      <c r="M345" s="21" t="s">
        <v>27</v>
      </c>
      <c r="N345" s="30">
        <f t="shared" si="80"/>
        <v>45593</v>
      </c>
      <c r="O345" s="27">
        <v>45607</v>
      </c>
      <c r="P345" s="82" t="s">
        <v>519</v>
      </c>
      <c r="Q345" s="66" t="s">
        <v>2095</v>
      </c>
      <c r="R345" s="24"/>
    </row>
    <row r="346" spans="2:18" ht="147.75" customHeight="1">
      <c r="B346" s="28" t="s">
        <v>2102</v>
      </c>
      <c r="C346" s="26" t="str">
        <f t="shared" ca="1" si="76"/>
        <v>受付中</v>
      </c>
      <c r="D346" s="19"/>
      <c r="E346" s="19" t="s">
        <v>31</v>
      </c>
      <c r="F346" s="19"/>
      <c r="G346" s="25" t="s">
        <v>1676</v>
      </c>
      <c r="H346" s="20" t="s">
        <v>2103</v>
      </c>
      <c r="I346" s="20" t="s">
        <v>2107</v>
      </c>
      <c r="J346" s="81" t="s">
        <v>2105</v>
      </c>
      <c r="K346" s="21" t="s">
        <v>2106</v>
      </c>
      <c r="L346" s="21" t="s">
        <v>633</v>
      </c>
      <c r="M346" s="86">
        <v>45606</v>
      </c>
      <c r="N346" s="30">
        <f t="shared" si="80"/>
        <v>45612</v>
      </c>
      <c r="O346" s="27">
        <v>45626</v>
      </c>
      <c r="P346" s="82" t="s">
        <v>987</v>
      </c>
      <c r="Q346" s="66" t="s">
        <v>2104</v>
      </c>
      <c r="R346" s="24"/>
    </row>
    <row r="347" spans="2:18" ht="75.75" customHeight="1">
      <c r="B347" s="28" t="s">
        <v>2108</v>
      </c>
      <c r="C347" s="26" t="str">
        <f t="shared" ca="1" si="76"/>
        <v>受付中</v>
      </c>
      <c r="D347" s="19" t="s">
        <v>31</v>
      </c>
      <c r="E347" s="19"/>
      <c r="F347" s="19"/>
      <c r="G347" s="25" t="s">
        <v>2110</v>
      </c>
      <c r="H347" s="20" t="s">
        <v>2115</v>
      </c>
      <c r="I347" s="20" t="s">
        <v>2111</v>
      </c>
      <c r="J347" s="81" t="s">
        <v>2118</v>
      </c>
      <c r="K347" s="21" t="s">
        <v>2112</v>
      </c>
      <c r="L347" s="21" t="s">
        <v>2113</v>
      </c>
      <c r="M347" s="86" t="s">
        <v>2184</v>
      </c>
      <c r="N347" s="30">
        <f t="shared" si="80"/>
        <v>45612</v>
      </c>
      <c r="O347" s="27">
        <v>45626</v>
      </c>
      <c r="P347" s="82" t="s">
        <v>2114</v>
      </c>
      <c r="Q347" s="66" t="s">
        <v>2109</v>
      </c>
      <c r="R347" s="24"/>
    </row>
    <row r="348" spans="2:18" ht="66" customHeight="1">
      <c r="B348" s="28" t="s">
        <v>2108</v>
      </c>
      <c r="C348" s="26" t="str">
        <f t="shared" ca="1" si="76"/>
        <v>受付中</v>
      </c>
      <c r="D348" s="19" t="s">
        <v>31</v>
      </c>
      <c r="E348" s="19"/>
      <c r="F348" s="19"/>
      <c r="G348" s="25" t="s">
        <v>2110</v>
      </c>
      <c r="H348" s="20" t="s">
        <v>2116</v>
      </c>
      <c r="I348" s="20" t="s">
        <v>450</v>
      </c>
      <c r="J348" s="81" t="s">
        <v>2117</v>
      </c>
      <c r="K348" s="21" t="s">
        <v>2112</v>
      </c>
      <c r="L348" s="21" t="s">
        <v>2113</v>
      </c>
      <c r="M348" s="86" t="s">
        <v>2184</v>
      </c>
      <c r="N348" s="30">
        <f t="shared" ref="N348:N349" si="82">O348-14</f>
        <v>45612</v>
      </c>
      <c r="O348" s="27">
        <v>45626</v>
      </c>
      <c r="P348" s="82" t="s">
        <v>2114</v>
      </c>
      <c r="Q348" s="66" t="s">
        <v>2109</v>
      </c>
      <c r="R348" s="24"/>
    </row>
    <row r="349" spans="2:18" ht="243" customHeight="1">
      <c r="B349" s="28" t="s">
        <v>2119</v>
      </c>
      <c r="C349" s="26" t="str">
        <f t="shared" ca="1" si="76"/>
        <v>受付中</v>
      </c>
      <c r="D349" s="19" t="s">
        <v>31</v>
      </c>
      <c r="E349" s="19" t="s">
        <v>31</v>
      </c>
      <c r="F349" s="19"/>
      <c r="G349" s="25" t="s">
        <v>2120</v>
      </c>
      <c r="H349" s="20" t="s">
        <v>2115</v>
      </c>
      <c r="I349" s="20" t="s">
        <v>2123</v>
      </c>
      <c r="J349" s="81" t="s">
        <v>2122</v>
      </c>
      <c r="K349" s="21" t="s">
        <v>2112</v>
      </c>
      <c r="L349" s="21" t="s">
        <v>2112</v>
      </c>
      <c r="M349" s="86">
        <v>45590</v>
      </c>
      <c r="N349" s="30">
        <f t="shared" si="82"/>
        <v>45607</v>
      </c>
      <c r="O349" s="27">
        <v>45621</v>
      </c>
      <c r="P349" s="82" t="s">
        <v>2125</v>
      </c>
      <c r="Q349" s="66" t="s">
        <v>2121</v>
      </c>
      <c r="R349" s="24"/>
    </row>
    <row r="350" spans="2:18" ht="94.5" customHeight="1">
      <c r="B350" s="28" t="s">
        <v>2127</v>
      </c>
      <c r="C350" s="26" t="str">
        <f t="shared" ca="1" si="76"/>
        <v>受付中</v>
      </c>
      <c r="D350" s="19" t="s">
        <v>31</v>
      </c>
      <c r="E350" s="19"/>
      <c r="F350" s="19"/>
      <c r="G350" s="25" t="s">
        <v>2120</v>
      </c>
      <c r="H350" s="20" t="s">
        <v>2115</v>
      </c>
      <c r="I350" s="20" t="s">
        <v>2126</v>
      </c>
      <c r="J350" s="81" t="s">
        <v>2124</v>
      </c>
      <c r="K350" s="21" t="s">
        <v>2112</v>
      </c>
      <c r="L350" s="21" t="s">
        <v>2112</v>
      </c>
      <c r="M350" s="86">
        <v>45590</v>
      </c>
      <c r="N350" s="30">
        <f t="shared" ref="N350:N354" si="83">O350-14</f>
        <v>45607</v>
      </c>
      <c r="O350" s="27">
        <v>45621</v>
      </c>
      <c r="P350" s="82" t="s">
        <v>2125</v>
      </c>
      <c r="Q350" s="66" t="s">
        <v>2121</v>
      </c>
      <c r="R350" s="24"/>
    </row>
    <row r="351" spans="2:18" ht="129" customHeight="1">
      <c r="B351" s="28" t="s">
        <v>2128</v>
      </c>
      <c r="C351" s="26" t="str">
        <f t="shared" ca="1" si="76"/>
        <v>受付中</v>
      </c>
      <c r="D351" s="19" t="s">
        <v>31</v>
      </c>
      <c r="E351" s="19" t="s">
        <v>31</v>
      </c>
      <c r="F351" s="19" t="s">
        <v>31</v>
      </c>
      <c r="G351" s="25" t="s">
        <v>2129</v>
      </c>
      <c r="H351" s="20" t="s">
        <v>2130</v>
      </c>
      <c r="I351" s="20" t="s">
        <v>2134</v>
      </c>
      <c r="J351" s="81" t="s">
        <v>2131</v>
      </c>
      <c r="K351" s="21" t="s">
        <v>1287</v>
      </c>
      <c r="L351" s="21" t="s">
        <v>27</v>
      </c>
      <c r="M351" s="21" t="s">
        <v>27</v>
      </c>
      <c r="N351" s="30">
        <f t="shared" si="83"/>
        <v>45597</v>
      </c>
      <c r="O351" s="27">
        <v>45611</v>
      </c>
      <c r="P351" s="82" t="s">
        <v>2141</v>
      </c>
      <c r="Q351" s="66" t="s">
        <v>2133</v>
      </c>
      <c r="R351" s="24" t="s">
        <v>2132</v>
      </c>
    </row>
    <row r="352" spans="2:18" ht="179.25" customHeight="1">
      <c r="B352" s="28" t="s">
        <v>2137</v>
      </c>
      <c r="C352" s="26" t="str">
        <f t="shared" ca="1" si="76"/>
        <v>受付中</v>
      </c>
      <c r="D352" s="19" t="s">
        <v>31</v>
      </c>
      <c r="E352" s="19"/>
      <c r="F352" s="19"/>
      <c r="G352" s="25" t="s">
        <v>2135</v>
      </c>
      <c r="H352" s="20" t="s">
        <v>2136</v>
      </c>
      <c r="I352" s="20" t="s">
        <v>2138</v>
      </c>
      <c r="J352" s="81" t="s">
        <v>2139</v>
      </c>
      <c r="K352" s="21" t="s">
        <v>2140</v>
      </c>
      <c r="L352" s="21" t="s">
        <v>27</v>
      </c>
      <c r="M352" s="86">
        <v>45597</v>
      </c>
      <c r="N352" s="30">
        <f t="shared" si="83"/>
        <v>45674</v>
      </c>
      <c r="O352" s="27">
        <v>45688</v>
      </c>
      <c r="P352" s="82" t="s">
        <v>2142</v>
      </c>
      <c r="Q352" s="66" t="s">
        <v>2144</v>
      </c>
      <c r="R352" s="24" t="s">
        <v>2143</v>
      </c>
    </row>
    <row r="353" spans="2:18" ht="85.5" customHeight="1">
      <c r="B353" s="28" t="s">
        <v>2146</v>
      </c>
      <c r="C353" s="26" t="str">
        <f t="shared" ca="1" si="76"/>
        <v>受付中</v>
      </c>
      <c r="D353" s="19"/>
      <c r="E353" s="19"/>
      <c r="F353" s="19" t="s">
        <v>31</v>
      </c>
      <c r="G353" s="25" t="s">
        <v>2147</v>
      </c>
      <c r="H353" s="20" t="s">
        <v>2148</v>
      </c>
      <c r="I353" s="20" t="s">
        <v>2149</v>
      </c>
      <c r="J353" s="81" t="s">
        <v>2150</v>
      </c>
      <c r="K353" s="21" t="s">
        <v>2151</v>
      </c>
      <c r="L353" s="21" t="s">
        <v>633</v>
      </c>
      <c r="M353" s="21" t="s">
        <v>27</v>
      </c>
      <c r="N353" s="30">
        <f t="shared" si="83"/>
        <v>45612</v>
      </c>
      <c r="O353" s="27">
        <v>45626</v>
      </c>
      <c r="P353" s="82" t="s">
        <v>2152</v>
      </c>
      <c r="Q353" s="66" t="s">
        <v>2145</v>
      </c>
      <c r="R353" s="24"/>
    </row>
    <row r="354" spans="2:18" ht="131.25" customHeight="1">
      <c r="B354" s="28" t="s">
        <v>2153</v>
      </c>
      <c r="C354" s="26" t="str">
        <f t="shared" ca="1" si="76"/>
        <v>受付中</v>
      </c>
      <c r="D354" s="19"/>
      <c r="E354" s="19" t="s">
        <v>31</v>
      </c>
      <c r="F354" s="19"/>
      <c r="G354" s="25" t="s">
        <v>2154</v>
      </c>
      <c r="H354" s="20" t="s">
        <v>2155</v>
      </c>
      <c r="I354" s="20" t="s">
        <v>2157</v>
      </c>
      <c r="J354" s="81" t="s">
        <v>2158</v>
      </c>
      <c r="K354" s="21" t="s">
        <v>2151</v>
      </c>
      <c r="L354" s="21" t="s">
        <v>27</v>
      </c>
      <c r="M354" s="21" t="s">
        <v>27</v>
      </c>
      <c r="N354" s="30">
        <f t="shared" si="83"/>
        <v>45643</v>
      </c>
      <c r="O354" s="27">
        <v>45657</v>
      </c>
      <c r="P354" s="82" t="s">
        <v>987</v>
      </c>
      <c r="Q354" s="66" t="s">
        <v>2156</v>
      </c>
      <c r="R354" s="24"/>
    </row>
    <row r="355" spans="2:18" ht="120" customHeight="1">
      <c r="B355" s="28" t="s">
        <v>2159</v>
      </c>
      <c r="C355" s="26" t="str">
        <f t="shared" ca="1" si="76"/>
        <v>受付中</v>
      </c>
      <c r="D355" s="19"/>
      <c r="E355" s="19" t="s">
        <v>31</v>
      </c>
      <c r="F355" s="19"/>
      <c r="G355" s="25" t="s">
        <v>2154</v>
      </c>
      <c r="H355" s="20" t="s">
        <v>2160</v>
      </c>
      <c r="I355" s="20" t="s">
        <v>2161</v>
      </c>
      <c r="J355" s="81" t="s">
        <v>2162</v>
      </c>
      <c r="K355" s="21" t="s">
        <v>2151</v>
      </c>
      <c r="L355" s="21" t="s">
        <v>27</v>
      </c>
      <c r="M355" s="21" t="s">
        <v>27</v>
      </c>
      <c r="N355" s="30">
        <f t="shared" ref="N355" si="84">O355-14</f>
        <v>45643</v>
      </c>
      <c r="O355" s="27">
        <v>45657</v>
      </c>
      <c r="P355" s="82" t="s">
        <v>2185</v>
      </c>
      <c r="Q355" s="66" t="s">
        <v>2156</v>
      </c>
      <c r="R355" s="24"/>
    </row>
    <row r="356" spans="2:18" ht="255.75" customHeight="1">
      <c r="B356" s="28" t="s">
        <v>2165</v>
      </c>
      <c r="C356" s="26" t="str">
        <f t="shared" ca="1" si="76"/>
        <v>受付中</v>
      </c>
      <c r="D356" s="19" t="s">
        <v>31</v>
      </c>
      <c r="E356" s="19" t="s">
        <v>31</v>
      </c>
      <c r="F356" s="19" t="s">
        <v>31</v>
      </c>
      <c r="G356" s="25" t="s">
        <v>2154</v>
      </c>
      <c r="H356" s="20" t="s">
        <v>2163</v>
      </c>
      <c r="I356" s="20" t="s">
        <v>2164</v>
      </c>
      <c r="J356" s="81" t="s">
        <v>2162</v>
      </c>
      <c r="K356" s="21" t="s">
        <v>2151</v>
      </c>
      <c r="L356" s="21" t="s">
        <v>27</v>
      </c>
      <c r="M356" s="21" t="s">
        <v>27</v>
      </c>
      <c r="N356" s="30">
        <f t="shared" ref="N356:N357" si="85">O356-14</f>
        <v>45643</v>
      </c>
      <c r="O356" s="27">
        <v>45657</v>
      </c>
      <c r="P356" s="82" t="s">
        <v>2185</v>
      </c>
      <c r="Q356" s="66" t="s">
        <v>2156</v>
      </c>
      <c r="R356" s="24"/>
    </row>
    <row r="357" spans="2:18" ht="115.5" customHeight="1">
      <c r="B357" s="28" t="s">
        <v>2166</v>
      </c>
      <c r="C357" s="26" t="str">
        <f t="shared" ca="1" si="76"/>
        <v>受付中</v>
      </c>
      <c r="D357" s="19" t="s">
        <v>31</v>
      </c>
      <c r="E357" s="19" t="s">
        <v>31</v>
      </c>
      <c r="F357" s="19" t="s">
        <v>31</v>
      </c>
      <c r="G357" s="25" t="s">
        <v>2020</v>
      </c>
      <c r="H357" s="20" t="s">
        <v>2172</v>
      </c>
      <c r="I357" s="20" t="s">
        <v>2173</v>
      </c>
      <c r="J357" s="81" t="s">
        <v>2174</v>
      </c>
      <c r="K357" s="21" t="s">
        <v>2175</v>
      </c>
      <c r="L357" s="21" t="s">
        <v>2177</v>
      </c>
      <c r="M357" s="86">
        <v>45575</v>
      </c>
      <c r="N357" s="30">
        <f t="shared" si="85"/>
        <v>45583</v>
      </c>
      <c r="O357" s="27">
        <v>45597</v>
      </c>
      <c r="P357" s="82" t="s">
        <v>2178</v>
      </c>
      <c r="Q357" s="66" t="s">
        <v>2176</v>
      </c>
      <c r="R357" s="24" t="s">
        <v>2179</v>
      </c>
    </row>
    <row r="358" spans="2:18" ht="117.75" customHeight="1">
      <c r="B358" s="28" t="s">
        <v>2180</v>
      </c>
      <c r="C358" s="26" t="str">
        <f t="shared" ca="1" si="76"/>
        <v>受付中</v>
      </c>
      <c r="D358" s="19"/>
      <c r="E358" s="19"/>
      <c r="F358" s="19" t="s">
        <v>31</v>
      </c>
      <c r="G358" s="25" t="s">
        <v>2167</v>
      </c>
      <c r="H358" s="20" t="s">
        <v>2168</v>
      </c>
      <c r="I358" s="20" t="s">
        <v>2170</v>
      </c>
      <c r="J358" s="81" t="s">
        <v>2169</v>
      </c>
      <c r="K358" s="21" t="s">
        <v>2171</v>
      </c>
      <c r="L358" s="21" t="s">
        <v>27</v>
      </c>
      <c r="M358" s="21" t="s">
        <v>27</v>
      </c>
      <c r="N358" s="30">
        <f t="shared" ref="N358" si="86">O358-14</f>
        <v>45607</v>
      </c>
      <c r="O358" s="27">
        <v>45621</v>
      </c>
      <c r="P358" s="82" t="s">
        <v>2181</v>
      </c>
      <c r="Q358" s="66" t="s">
        <v>2182</v>
      </c>
      <c r="R358" s="24" t="s">
        <v>2183</v>
      </c>
    </row>
    <row r="359" spans="2:18" ht="85.5" hidden="1" customHeight="1">
      <c r="B359" s="28"/>
      <c r="C359" s="26" t="str">
        <f t="shared" ca="1" si="76"/>
        <v>終了</v>
      </c>
      <c r="D359" s="19"/>
      <c r="E359" s="19"/>
      <c r="F359" s="19"/>
      <c r="G359" s="25"/>
      <c r="H359" s="20"/>
      <c r="I359" s="20"/>
      <c r="J359" s="81"/>
      <c r="K359" s="21"/>
      <c r="L359" s="21"/>
      <c r="M359" s="21"/>
      <c r="N359" s="30"/>
      <c r="O359" s="27"/>
      <c r="P359" s="82"/>
      <c r="Q359" s="66"/>
      <c r="R359" s="24"/>
    </row>
    <row r="360" spans="2:18" ht="85.5" hidden="1" customHeight="1">
      <c r="B360" s="28"/>
      <c r="C360" s="26" t="str">
        <f t="shared" ca="1" si="76"/>
        <v>終了</v>
      </c>
      <c r="D360" s="19"/>
      <c r="E360" s="19"/>
      <c r="F360" s="19"/>
      <c r="G360" s="25"/>
      <c r="H360" s="20"/>
      <c r="I360" s="20"/>
      <c r="J360" s="81"/>
      <c r="K360" s="21"/>
      <c r="L360" s="21"/>
      <c r="M360" s="21"/>
      <c r="N360" s="30"/>
      <c r="O360" s="27"/>
      <c r="P360" s="82"/>
      <c r="Q360" s="66"/>
      <c r="R360" s="24"/>
    </row>
    <row r="361" spans="2:18" ht="66" hidden="1" customHeight="1">
      <c r="B361" s="28"/>
      <c r="C361" s="26" t="str">
        <f t="shared" ca="1" si="76"/>
        <v>終了</v>
      </c>
      <c r="D361" s="19"/>
      <c r="E361" s="19"/>
      <c r="F361" s="19"/>
      <c r="G361" s="25"/>
      <c r="H361" s="20"/>
      <c r="I361" s="20"/>
      <c r="J361" s="81"/>
      <c r="K361" s="21"/>
      <c r="L361" s="21"/>
      <c r="M361" s="21"/>
      <c r="N361" s="30"/>
      <c r="O361" s="27"/>
      <c r="P361" s="82"/>
      <c r="Q361" s="66"/>
      <c r="R361" s="24"/>
    </row>
    <row r="1043343" spans="8:9">
      <c r="H1043343" s="8"/>
      <c r="I1043343" s="8"/>
    </row>
  </sheetData>
  <autoFilter ref="B9:R361"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s>
  <printOptions horizontalCentered="1"/>
  <pageMargins left="0.59055118110236227" right="0.59055118110236227" top="0.59055118110236227" bottom="0.39370078740157483" header="0.31496062992125984" footer="0.31496062992125984"/>
  <pageSetup paperSize="9" scale="41" fitToHeight="0" orientation="landscape" r:id="rId337"/>
  <headerFooter>
    <oddFooter>&amp;C&amp;P</oddFooter>
  </headerFooter>
  <legacyDrawing r:id="rId3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2024-10-03T03:13:34Z</cp:lastPrinted>
  <dcterms:created xsi:type="dcterms:W3CDTF">2018-11-09T00:57:24Z</dcterms:created>
  <dcterms:modified xsi:type="dcterms:W3CDTF">2024-10-04T03:25:01Z</dcterms:modified>
</cp:coreProperties>
</file>