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00CFAE6E-BF92-47CE-9433-9652CAA812A4}"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'!$B$9:$R$395</definedName>
    <definedName name="_xlnm.Print_Area" localSheetId="0">'2024年度募集一覧 '!$B$379:$R$390</definedName>
    <definedName name="_xlnm.Print_Titles" localSheetId="0">'2024年度募集一覧 '!$2:$9</definedName>
  </definedNames>
  <calcPr calcId="191029"/>
</workbook>
</file>

<file path=xl/calcChain.xml><?xml version="1.0" encoding="utf-8"?>
<calcChain xmlns="http://schemas.openxmlformats.org/spreadsheetml/2006/main">
  <c r="N381" i="11" l="1"/>
  <c r="N380" i="11"/>
  <c r="N379" i="11"/>
  <c r="N395"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79" i="11" l="1"/>
  <c r="C381" i="11"/>
  <c r="C380" i="11"/>
  <c r="C371" i="11"/>
  <c r="C385" i="11"/>
  <c r="C394" i="11"/>
  <c r="C392" i="11"/>
  <c r="C390" i="11"/>
  <c r="C388" i="11"/>
  <c r="C386" i="11"/>
  <c r="C384" i="11"/>
  <c r="C382" i="11"/>
  <c r="C395"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<sst xmlns="http://schemas.openxmlformats.org/spreadsheetml/2006/main" count="4375" uniqueCount="2408">
  <si>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</si>
  <si>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</si>
  <si>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</si>
  <si>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</si>
  <si>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</si>
  <si>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</si>
  <si>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</si>
  <si>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</si>
  <si>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</si>
  <si>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</si>
  <si>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</si>
  <si>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</si>
  <si>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</si>
  <si>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</si>
  <si>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</si>
  <si>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</si>
  <si>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</si>
  <si>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</si>
  <si>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</si>
  <si>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</si>
  <si>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</si>
  <si>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</si>
  <si>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</si>
  <si>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</si>
  <si>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</si>
  <si>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</si>
  <si>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</si>
  <si>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</si>
  <si>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</si>
  <si>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</si>
  <si>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</si>
  <si>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</si>
  <si>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</si>
  <si>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</si>
  <si>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</si>
  <si>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</si>
  <si>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</si>
  <si>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</si>
  <si>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</si>
  <si>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</si>
  <si>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</si>
  <si>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</si>
  <si>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</si>
  <si>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</si>
  <si>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</si>
  <si>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</si>
  <si>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</si>
  <si>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</si>
  <si>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</si>
  <si>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</si>
  <si>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</si>
  <si>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</si>
  <si>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</si>
  <si>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</si>
  <si>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</si>
  <si>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</si>
  <si>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</si>
  <si>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</si>
  <si>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</si>
  <si>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</si>
  <si>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</si>
  <si>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</si>
  <si>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</si>
  <si>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</si>
  <si>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</si>
  <si>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</si>
  <si>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</si>
  <si>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</si>
  <si>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</si>
  <si>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</si>
  <si>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</si>
  <si>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</si>
  <si>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</si>
  <si>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</si>
  <si>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</si>
  <si>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</si>
  <si>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</si>
  <si>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</si>
  <si>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</si>
  <si>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</si>
  <si>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</si>
  <si>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</si>
  <si>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</si>
  <si>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</si>
  <si>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</si>
  <si>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</si>
  <si>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</si>
  <si>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</si>
  <si>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</si>
  <si>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</si>
  <si>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</si>
  <si>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</si>
  <si>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</si>
  <si>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</si>
  <si>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</si>
  <si>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</si>
  <si>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</si>
  <si>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</si>
  <si>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</si>
  <si>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</si>
  <si>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</si>
  <si>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</si>
  <si>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</si>
  <si>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</si>
  <si>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</si>
  <si>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</si>
  <si>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</si>
  <si>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</si>
  <si>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</si>
  <si>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</si>
  <si>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</si>
  <si>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</si>
  <si>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</si>
  <si>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</si>
  <si>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</si>
  <si>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</si>
  <si>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</si>
  <si>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</si>
  <si>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</si>
  <si>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</si>
  <si>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</si>
  <si>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</si>
  <si>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</si>
  <si>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</si>
  <si>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</si>
  <si>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</si>
  <si>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</si>
  <si>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</si>
  <si>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</si>
  <si>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</si>
  <si>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</si>
  <si>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</si>
  <si>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</si>
  <si>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</si>
  <si>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</si>
  <si>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</si>
  <si>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</si>
  <si>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</si>
  <si>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</si>
  <si>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</si>
  <si>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</si>
  <si>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</si>
  <si>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</si>
  <si>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</si>
  <si>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</si>
  <si>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</si>
  <si>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</si>
  <si>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</si>
  <si>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</si>
  <si>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</si>
  <si>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</si>
  <si>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</si>
  <si>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</si>
  <si>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</si>
  <si>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</si>
  <si>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</si>
  <si>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</si>
  <si>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</si>
  <si>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</si>
  <si>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</si>
  <si>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</si>
  <si>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</si>
  <si>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</si>
  <si>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</si>
  <si>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</si>
  <si>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</si>
  <si>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</si>
  <si>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</si>
  <si>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</si>
  <si>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</si>
  <si>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</si>
  <si>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</si>
  <si>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</si>
  <si>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</si>
  <si>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</si>
  <si>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</si>
  <si>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</si>
  <si>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</si>
  <si>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</si>
  <si>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</si>
  <si>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</si>
  <si>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</si>
  <si>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</si>
  <si>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</si>
  <si>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</si>
  <si>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</si>
  <si>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</si>
  <si>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</si>
  <si>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</si>
  <si>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</si>
  <si>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</si>
  <si>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</si>
  <si>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</si>
  <si>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</si>
  <si>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</si>
  <si>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</si>
  <si>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</si>
  <si>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</si>
  <si>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</si>
  <si>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</si>
  <si>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</si>
  <si>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</si>
  <si>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</si>
  <si>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</si>
  <si>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</si>
  <si>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</si>
  <si>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</si>
  <si>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</si>
  <si>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</si>
  <si>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</si>
  <si>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</si>
  <si>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</si>
  <si>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</si>
  <si>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</si>
  <si>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</si>
  <si>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</si>
  <si>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</si>
  <si>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</si>
  <si>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</si>
  <si>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</si>
  <si>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</si>
  <si>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</si>
  <si>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</si>
  <si>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</si>
  <si>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</si>
  <si>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</si>
  <si>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</si>
  <si>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</si>
  <si>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</si>
  <si>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</si>
  <si>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</si>
  <si>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</si>
  <si>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</si>
  <si>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</si>
  <si>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</si>
  <si>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</si>
  <si>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</si>
  <si>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</si>
  <si>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</si>
  <si>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</si>
  <si>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</si>
  <si>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</si>
  <si>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</si>
  <si>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</si>
  <si>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</si>
  <si>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</si>
  <si>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</si>
  <si>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</si>
  <si>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</si>
  <si>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</si>
  <si>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</si>
  <si>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</si>
  <si>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</si>
  <si>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</si>
  <si>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</si>
  <si>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</si>
  <si>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</si>
  <si>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</si>
  <si>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</si>
  <si>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</si>
  <si>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</si>
  <si>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</si>
  <si>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</si>
  <si>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</si>
  <si>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</si>
  <si>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</si>
  <si>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</si>
  <si>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</si>
  <si>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</si>
  <si>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</si>
  <si>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</si>
  <si>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</si>
  <si>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</si>
  <si>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</si>
  <si>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</si>
  <si>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</si>
  <si>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</si>
  <si>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</si>
  <si>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</si>
  <si>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</si>
  <si>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</si>
  <si>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</si>
  <si>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</si>
  <si>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</si>
  <si>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</si>
  <si>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</si>
  <si>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</si>
  <si>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</si>
  <si>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</si>
  <si>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</si>
  <si>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</si>
  <si>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</si>
  <si>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</si>
  <si>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</si>
  <si>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</si>
  <si>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</si>
  <si>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</si>
  <si>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</si>
  <si>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</si>
  <si>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</si>
  <si>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</si>
  <si>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</si>
  <si>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</si>
  <si>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</si>
  <si>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</si>
  <si>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</si>
  <si>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</si>
  <si>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</si>
  <si>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</si>
  <si>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</si>
  <si>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</si>
  <si>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</si>
  <si>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</si>
  <si>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</si>
  <si>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</si>
  <si>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</si>
  <si>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</si>
  <si>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</si>
  <si>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</si>
  <si>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</si>
  <si>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</si>
  <si>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</si>
  <si>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</si>
  <si>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</si>
  <si>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</si>
  <si>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</si>
  <si>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</si>
  <si>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</si>
  <si>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</si>
  <si>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</si>
  <si>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</si>
  <si>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</si>
  <si>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</si>
  <si>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</si>
  <si>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</si>
  <si>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</si>
  <si>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</si>
  <si>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</si>
  <si>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</si>
  <si>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</si>
  <si>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</si>
  <si>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</si>
  <si>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</si>
  <si>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</si>
  <si>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</si>
  <si>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</si>
  <si>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</si>
  <si>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</si>
  <si>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</si>
  <si>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</si>
  <si>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</si>
  <si>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</si>
  <si>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</si>
  <si>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</si>
  <si>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</si>
  <si>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</si>
  <si>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</si>
  <si>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</si>
  <si>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</si>
  <si>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</si>
  <si>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</si>
  <si>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</si>
  <si>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</si>
  <si>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</si>
  <si>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</si>
  <si>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</si>
  <si>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</si>
  <si>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</si>
  <si>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</si>
  <si>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</si>
  <si>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</si>
  <si>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</si>
  <si>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</si>
  <si>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</si>
  <si>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</si>
  <si>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</si>
  <si>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</si>
  <si>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</si>
  <si>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</si>
  <si>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</si>
  <si>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</si>
  <si>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</si>
  <si>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</si>
  <si>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</si>
  <si>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</si>
  <si>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</si>
  <si>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</si>
  <si>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</si>
  <si>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</si>
  <si>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</si>
  <si>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</si>
  <si>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</si>
  <si>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</si>
  <si>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</si>
  <si>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</si>
  <si>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</si>
  <si>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</si>
  <si>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</si>
  <si>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</si>
  <si>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</si>
  <si>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</si>
  <si>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</si>
  <si>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</si>
  <si>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</si>
  <si>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</si>
  <si>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</si>
  <si>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</si>
  <si>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</si>
  <si>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</si>
  <si>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</si>
  <si>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</si>
  <si>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</si>
  <si>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</si>
  <si>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</si>
  <si>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</si>
  <si>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</si>
  <si>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</si>
  <si>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</si>
  <si>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</si>
  <si>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</si>
  <si>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</si>
  <si>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</si>
  <si>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</si>
  <si>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</si>
  <si>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</si>
  <si>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</si>
  <si>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</si>
  <si>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</si>
  <si>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</si>
  <si>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</si>
  <si>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</si>
  <si>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</si>
  <si>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</si>
  <si>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</si>
  <si>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</si>
  <si>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</si>
  <si>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</si>
  <si>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</si>
  <si>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</si>
  <si>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</si>
  <si>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</si>
  <si>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</si>
  <si>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</si>
  <si>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</si>
  <si>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</si>
  <si>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</si>
  <si>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</si>
  <si>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</si>
  <si>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</si>
  <si>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</si>
  <si>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</si>
  <si>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</si>
  <si>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</si>
  <si>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</si>
  <si>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</si>
  <si>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</si>
  <si>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</si>
  <si>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</si>
  <si>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</si>
  <si>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</si>
  <si>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</si>
  <si>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</si>
  <si>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</si>
  <si>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</si>
  <si>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</si>
  <si>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</si>
  <si>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</si>
  <si>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</si>
  <si>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</si>
  <si>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</si>
  <si>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</si>
  <si>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</si>
  <si>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</si>
  <si>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</si>
  <si>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</si>
  <si>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</si>
  <si>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</si>
  <si>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</si>
  <si>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</si>
  <si>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</si>
  <si>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</si>
  <si>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</si>
  <si>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</si>
  <si>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</si>
  <si>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</si>
  <si>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</si>
  <si>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</si>
  <si>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</si>
  <si>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</si>
  <si>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</si>
  <si>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</si>
  <si>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</si>
  <si>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</si>
  <si>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</si>
  <si>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</si>
  <si>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</si>
  <si>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</si>
  <si>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</si>
  <si>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</si>
  <si>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</si>
  <si>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</si>
  <si>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</si>
  <si>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</si>
  <si>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</si>
  <si>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</si>
  <si>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</si>
  <si>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</si>
  <si>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</si>
  <si>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</si>
  <si>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</si>
  <si>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</si>
  <si>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</si>
  <si>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</si>
  <si>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</si>
  <si>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</si>
  <si>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</si>
  <si>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</si>
  <si>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</si>
  <si>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</si>
  <si>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</si>
  <si>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</si>
  <si>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</si>
  <si>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</si>
  <si>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</si>
  <si>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</si>
  <si>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</si>
  <si>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</si>
  <si>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</si>
  <si>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</si>
  <si>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</si>
  <si>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</si>
  <si>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</si>
  <si>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</si>
  <si>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</si>
  <si>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</si>
  <si>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</si>
  <si>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</si>
  <si>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</si>
  <si>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</si>
  <si>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</si>
  <si>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</si>
  <si>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</si>
  <si>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</si>
  <si>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</si>
  <si>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</si>
  <si>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</si>
  <si>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</si>
  <si>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</si>
  <si>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</si>
  <si>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</si>
  <si>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</si>
  <si>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</si>
  <si>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</si>
  <si>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</si>
  <si>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</si>
  <si>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</si>
  <si>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</si>
  <si>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</si>
  <si>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</si>
  <si>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</si>
  <si>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</si>
  <si>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</si>
  <si>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</si>
  <si>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</si>
  <si>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</si>
  <si>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</si>
  <si>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</si>
  <si>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</si>
  <si>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</si>
  <si>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</si>
  <si>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</si>
  <si>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</si>
  <si>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</si>
  <si>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</si>
  <si>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</si>
  <si>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</si>
  <si>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</si>
  <si>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</si>
  <si>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</si>
  <si>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</si>
  <si>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</si>
  <si>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</si>
  <si>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</si>
  <si>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</si>
  <si>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</si>
  <si>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</si>
  <si>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</si>
  <si>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</si>
  <si>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</si>
  <si>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</si>
  <si>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</si>
  <si>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</si>
  <si>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</si>
  <si>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</si>
  <si>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</si>
  <si>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</si>
  <si>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</si>
  <si>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</si>
  <si>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</si>
  <si>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</si>
  <si>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</si>
  <si>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</si>
  <si>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</si>
  <si>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</si>
  <si>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</si>
  <si>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</si>
  <si>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</si>
  <si>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</si>
  <si>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</si>
  <si>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</si>
  <si>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</si>
  <si>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</si>
  <si>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</si>
  <si>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</si>
  <si>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</si>
  <si>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</si>
  <si>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</si>
  <si>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</si>
  <si>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</si>
  <si>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</si>
  <si>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</si>
  <si>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</si>
  <si>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</si>
  <si>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</si>
  <si>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</si>
  <si>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</si>
  <si>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</si>
  <si>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</si>
  <si>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</si>
  <si>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</si>
  <si>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</si>
  <si>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</si>
  <si>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</si>
  <si>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</si>
  <si>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</si>
  <si>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</si>
  <si>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</si>
  <si>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</si>
  <si>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</si>
  <si>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</si>
  <si>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</si>
  <si>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</si>
  <si>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</si>
  <si>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</si>
  <si>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</si>
  <si>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</si>
  <si>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</si>
  <si>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</si>
  <si>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</si>
  <si>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</si>
  <si>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</si>
  <si>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</si>
  <si>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</si>
  <si>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</si>
  <si>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</si>
  <si>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</si>
  <si>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</si>
  <si>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</si>
  <si>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</si>
  <si>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</si>
  <si>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</si>
  <si>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</si>
  <si>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</si>
  <si>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</si>
  <si>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</si>
  <si>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</si>
  <si>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</si>
  <si>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</si>
  <si>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</si>
  <si>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</si>
  <si>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</si>
  <si>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</si>
  <si>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</si>
  <si>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</si>
  <si>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</si>
  <si>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</si>
  <si>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</si>
  <si>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</si>
  <si>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</si>
  <si>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</si>
  <si>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</si>
  <si>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</si>
  <si>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</si>
  <si>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</si>
  <si>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</si>
  <si>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</si>
  <si>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</si>
  <si>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</si>
  <si>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</si>
  <si>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</si>
  <si>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</si>
  <si>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</si>
  <si>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</si>
  <si>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</si>
  <si>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</si>
  <si>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</si>
  <si>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</si>
  <si>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</si>
  <si>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</si>
  <si>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</si>
  <si>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</si>
  <si>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</si>
  <si>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</si>
  <si>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</si>
  <si>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</si>
  <si>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</si>
  <si>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</si>
  <si>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</si>
  <si>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</si>
  <si>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</si>
  <si>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</si>
  <si>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</si>
  <si>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</si>
  <si>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</si>
  <si>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</si>
  <si>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</si>
  <si>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</si>
  <si>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</si>
  <si>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</si>
  <si>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</si>
  <si>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</si>
  <si>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</si>
  <si>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</si>
  <si>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</si>
  <si>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</si>
  <si>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</si>
  <si>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</si>
  <si>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</si>
  <si>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</si>
  <si>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</si>
  <si>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</si>
  <si>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</si>
  <si>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</si>
  <si>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</si>
  <si>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</si>
  <si>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</si>
  <si>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</si>
  <si>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</si>
  <si>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</si>
  <si>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</si>
  <si>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</si>
  <si>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</si>
  <si>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</si>
  <si>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</si>
  <si>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</si>
  <si>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</si>
  <si>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</si>
  <si>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</si>
  <si>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</si>
  <si>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</si>
  <si>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</si>
  <si>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</si>
  <si>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</si>
  <si>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</si>
  <si>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</si>
  <si>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</si>
  <si>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</si>
  <si>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</si>
  <si>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</si>
  <si>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</si>
  <si>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</si>
  <si>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</si>
  <si>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</si>
  <si>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</si>
  <si>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</si>
  <si>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</si>
  <si>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</si>
  <si>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</si>
  <si>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</si>
  <si>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</si>
  <si>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</si>
  <si>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</si>
  <si>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</si>
  <si>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</si>
  <si>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</si>
  <si>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</si>
  <si>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</si>
  <si>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</si>
  <si>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</si>
  <si>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</si>
  <si>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</si>
  <si>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</si>
  <si>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</si>
  <si>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</si>
  <si>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</si>
  <si>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</si>
  <si>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</si>
  <si>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</si>
  <si>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</si>
  <si>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</si>
  <si>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</si>
  <si>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</si>
  <si>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</si>
  <si>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</si>
  <si>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</si>
  <si>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</si>
  <si>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</si>
  <si>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</si>
  <si>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</si>
  <si>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</si>
  <si>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</si>
  <si>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</si>
  <si>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</si>
  <si>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</si>
  <si>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</si>
  <si>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</si>
  <si>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</si>
  <si>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</si>
  <si>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</si>
  <si>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</si>
  <si>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</si>
  <si>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</si>
  <si>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</si>
  <si>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</si>
  <si>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</si>
  <si>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</si>
  <si>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</si>
  <si>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</si>
  <si>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</si>
  <si>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</si>
  <si>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</si>
  <si>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</si>
  <si>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</si>
  <si>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</si>
  <si>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</si>
  <si>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</si>
  <si>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</si>
  <si>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</si>
  <si>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</si>
  <si>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</si>
  <si>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</si>
  <si>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</si>
  <si>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</si>
  <si>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</si>
  <si>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</si>
  <si>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</si>
  <si>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</si>
  <si>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</si>
  <si>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</si>
  <si>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</si>
  <si>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</si>
  <si>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</si>
  <si>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</si>
  <si>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</si>
  <si>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</si>
  <si>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</si>
  <si>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</si>
  <si>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</si>
  <si>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</si>
  <si>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</si>
  <si>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</si>
  <si>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</si>
  <si>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</si>
  <si>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</si>
  <si>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</si>
  <si>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</si>
  <si>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</si>
  <si>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</si>
  <si>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</si>
  <si>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</si>
  <si>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</si>
  <si>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</si>
  <si>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</si>
  <si>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</si>
  <si>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</si>
  <si>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</si>
  <si>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</si>
  <si>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</si>
  <si>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</si>
  <si>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</si>
  <si>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</si>
  <si>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</si>
  <si>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</si>
  <si>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</si>
  <si>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</si>
  <si>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</si>
  <si>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</si>
  <si>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</si>
  <si>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</si>
  <si>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</si>
  <si>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</si>
  <si>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</si>
  <si>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</si>
  <si>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</si>
  <si>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</si>
  <si>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</si>
  <si>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</si>
  <si>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</si>
  <si>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</si>
  <si>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</si>
  <si>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</si>
  <si>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</si>
  <si>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</si>
  <si>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</si>
  <si>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</si>
  <si>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</si>
  <si>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</si>
  <si>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</si>
  <si>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</si>
  <si>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</si>
  <si>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</si>
  <si>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</si>
  <si>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</si>
  <si>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</si>
  <si>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</si>
  <si>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</si>
  <si>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</si>
  <si>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</si>
  <si>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</si>
  <si>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</si>
  <si>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</si>
  <si>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</si>
  <si>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</si>
  <si>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</si>
  <si>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</si>
  <si>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</si>
  <si>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</si>
  <si>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</si>
  <si>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</si>
  <si>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</si>
  <si>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</si>
  <si>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</si>
  <si>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</si>
  <si>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</si>
  <si>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</si>
  <si>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</si>
  <si>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</si>
  <si>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</si>
  <si>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</si>
  <si>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</si>
  <si>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</si>
  <si>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</si>
  <si>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</si>
  <si>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</si>
  <si>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</si>
  <si>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</si>
  <si>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</si>
  <si>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</si>
  <si>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</si>
  <si>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</si>
  <si>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</si>
  <si>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</si>
  <si>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</si>
  <si>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</si>
  <si>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</si>
  <si>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</si>
  <si>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</si>
  <si>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</si>
  <si>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</si>
  <si>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</si>
  <si>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</si>
  <si>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</si>
  <si>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</si>
  <si>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</si>
  <si>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</si>
  <si>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</si>
  <si>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</si>
  <si>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</si>
  <si>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</si>
  <si>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</si>
  <si>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</si>
  <si>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</si>
  <si>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</si>
  <si>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</si>
  <si>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</si>
  <si>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</si>
  <si>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</si>
  <si>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</si>
  <si>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</si>
  <si>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</si>
  <si>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</si>
  <si>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</si>
  <si>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</si>
  <si>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</si>
  <si>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</si>
  <si>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</si>
  <si>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</si>
  <si>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</si>
  <si>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</si>
  <si>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</si>
  <si>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</si>
  <si>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</si>
  <si>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</si>
  <si>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</si>
  <si>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</si>
  <si>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</si>
  <si>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</si>
  <si>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</si>
  <si>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</si>
  <si>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</si>
  <si>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</si>
  <si>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</si>
  <si>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</si>
  <si>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</si>
  <si>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</si>
  <si>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</si>
  <si>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</si>
  <si>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</si>
  <si>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</si>
  <si>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</si>
  <si>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</si>
  <si>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</si>
  <si>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</si>
  <si>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</si>
  <si>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</si>
  <si>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</si>
  <si>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</si>
  <si>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</si>
  <si>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</si>
  <si>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</si>
  <si>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</si>
  <si>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</si>
  <si>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</si>
  <si>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</si>
  <si>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</si>
  <si>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</si>
  <si>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</si>
  <si>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</si>
  <si>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</si>
  <si>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</si>
  <si>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</si>
  <si>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</si>
  <si>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</si>
  <si>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</si>
  <si>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</si>
  <si>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</si>
  <si>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</si>
  <si>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</si>
  <si>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</si>
  <si>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</si>
  <si>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</si>
  <si>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</si>
  <si>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</si>
  <si>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</si>
  <si>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</si>
  <si>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</si>
  <si>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</si>
  <si>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</si>
  <si>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</si>
  <si>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</si>
  <si>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</si>
  <si>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</si>
  <si>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</si>
  <si>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</si>
  <si>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</si>
  <si>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</si>
  <si>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</si>
  <si>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</si>
  <si>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</si>
  <si>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</si>
  <si>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</si>
  <si>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</si>
  <si>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</si>
  <si>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</si>
  <si>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</si>
  <si>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</si>
  <si>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</si>
  <si>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</si>
  <si>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</si>
  <si>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</si>
  <si>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</si>
  <si>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</si>
  <si>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</si>
  <si>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</si>
  <si>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</si>
  <si>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</si>
  <si>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</si>
  <si>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</si>
  <si>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</si>
  <si>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</si>
  <si>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</si>
  <si>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</si>
  <si>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</si>
  <si>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</si>
  <si>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</si>
  <si>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</si>
  <si>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</si>
  <si>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</si>
  <si>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</si>
  <si>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</si>
  <si>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</si>
  <si>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</si>
  <si>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</si>
  <si>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</si>
  <si>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</si>
  <si>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</si>
  <si>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</si>
  <si>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</si>
  <si>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</si>
  <si>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</si>
  <si>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</si>
  <si>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</si>
  <si>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</si>
  <si>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</si>
  <si>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</si>
  <si>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</si>
  <si>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</si>
  <si>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</si>
  <si>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</si>
  <si>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</si>
  <si>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</si>
  <si>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</si>
  <si>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</si>
  <si>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</si>
  <si>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</si>
  <si>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</si>
  <si>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</si>
  <si>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</si>
  <si>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</si>
  <si>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</si>
  <si>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</si>
  <si>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</si>
  <si>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</si>
  <si>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</si>
  <si>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</si>
  <si>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</si>
  <si>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</si>
  <si>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</si>
  <si>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</si>
  <si>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</si>
  <si>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</si>
  <si>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</si>
  <si>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</si>
  <si>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</si>
  <si>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</si>
  <si>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</si>
  <si>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</si>
  <si>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</si>
  <si>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</si>
  <si>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</si>
  <si>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</si>
  <si>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</si>
  <si>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</si>
  <si>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</si>
  <si>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</si>
  <si>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</si>
  <si>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</si>
  <si>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</si>
  <si>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</si>
  <si>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</si>
  <si>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</si>
  <si>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</si>
  <si>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</si>
  <si>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</si>
  <si>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</si>
  <si>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</si>
  <si>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</si>
  <si>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</si>
  <si>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</si>
  <si>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</si>
  <si>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</si>
  <si>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</si>
  <si>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</si>
  <si>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</si>
  <si>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</si>
  <si>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</si>
  <si>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</si>
  <si>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</si>
  <si>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</si>
  <si>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</si>
  <si>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</si>
  <si>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</si>
  <si>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</si>
  <si>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</si>
  <si>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</si>
  <si>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</si>
  <si>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</si>
  <si>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</si>
  <si>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</si>
  <si>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</si>
  <si>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</si>
  <si>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</si>
  <si>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</si>
  <si>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</si>
  <si>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</si>
  <si>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</si>
  <si>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</si>
  <si>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</si>
  <si>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</si>
  <si>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</si>
  <si>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</si>
  <si>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</si>
  <si>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</si>
  <si>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</si>
  <si>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</si>
  <si>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</si>
  <si>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</si>
  <si>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</si>
  <si>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</si>
  <si>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</si>
  <si>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</si>
  <si>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</si>
  <si>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</si>
  <si>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</si>
  <si>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</si>
  <si>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</si>
  <si>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</si>
  <si>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</si>
  <si>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</si>
  <si>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</si>
  <si>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</si>
  <si>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</si>
  <si>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</si>
  <si>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</si>
  <si>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</si>
  <si>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</si>
  <si>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</si>
  <si>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</si>
  <si>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</si>
  <si>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</si>
  <si>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</si>
  <si>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</si>
  <si>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</si>
  <si>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</si>
  <si>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</si>
  <si>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</si>
  <si>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</si>
  <si>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</si>
  <si>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</si>
  <si>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</si>
  <si>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</si>
  <si>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</si>
  <si>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</si>
  <si>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</si>
  <si>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</si>
  <si>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</si>
  <si>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</si>
  <si>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</si>
  <si>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</si>
  <si>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</si>
  <si>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</si>
  <si>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</si>
  <si>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</si>
  <si>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</si>
  <si>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</si>
  <si>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</si>
  <si>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</si>
  <si>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</si>
  <si>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</si>
  <si>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</si>
  <si>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</si>
  <si>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</si>
  <si>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</si>
  <si>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</si>
  <si>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</si>
  <si>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</si>
  <si>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</si>
  <si>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</si>
  <si>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</si>
  <si>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</si>
  <si>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</si>
  <si>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</si>
  <si>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</si>
  <si>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</si>
  <si>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</si>
  <si>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</si>
  <si>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</si>
  <si>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</si>
  <si>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</si>
  <si>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</si>
  <si>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</si>
  <si>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</si>
  <si>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</si>
  <si>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</si>
  <si>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</si>
  <si>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</si>
  <si>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</si>
  <si>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</si>
  <si>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</si>
  <si>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</si>
  <si>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</si>
  <si>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</si>
  <si>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</si>
  <si>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</si>
  <si>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</si>
  <si>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</si>
  <si>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</si>
  <si>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</si>
  <si>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</si>
  <si>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</si>
  <si>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</si>
  <si>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</si>
  <si>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</si>
  <si>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</si>
  <si>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</si>
  <si>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</si>
  <si>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</si>
  <si>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</si>
  <si>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</si>
  <si>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</si>
  <si>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</si>
  <si>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</si>
  <si>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</si>
  <si>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</si>
  <si>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</si>
  <si>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</si>
  <si>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</si>
  <si>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</si>
  <si>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</si>
  <si>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</si>
  <si>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</si>
  <si>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</si>
  <si>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</si>
  <si>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</si>
  <si>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</si>
  <si>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</si>
  <si>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</si>
  <si>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</si>
  <si>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</si>
  <si>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</si>
  <si>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</si>
  <si>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</si>
  <si>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</si>
  <si>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</si>
  <si>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</si>
  <si>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</si>
  <si>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</si>
  <si>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</si>
  <si>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</si>
  <si>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</si>
  <si>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</si>
  <si>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</si>
  <si>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</si>
  <si>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</si>
  <si>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</si>
  <si>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</si>
  <si>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</si>
  <si>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</si>
  <si>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</si>
  <si>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</si>
  <si>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</si>
  <si>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</si>
  <si>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</si>
  <si>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</si>
  <si>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</si>
  <si>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</si>
  <si>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</si>
  <si>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</si>
  <si>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</si>
  <si>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</si>
  <si>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</si>
  <si>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</si>
  <si>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</si>
  <si>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</si>
  <si>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</si>
  <si>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</si>
  <si>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</si>
  <si>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</si>
  <si>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</si>
  <si>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</si>
  <si>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</si>
  <si>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</si>
  <si>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</si>
  <si>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</si>
  <si>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</si>
  <si>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</si>
  <si>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</si>
  <si>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</si>
  <si>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</si>
  <si>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</si>
  <si>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</si>
  <si>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</si>
  <si>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</si>
  <si>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</si>
  <si>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</si>
  <si>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</si>
  <si>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</si>
  <si>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</si>
  <si>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</si>
  <si>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</si>
  <si>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</si>
  <si>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</si>
  <si>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</si>
  <si>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</si>
  <si>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</si>
  <si>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</si>
  <si>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</si>
  <si>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</si>
  <si>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</si>
  <si>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</si>
  <si>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</si>
  <si>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</si>
  <si>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</si>
  <si>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</si>
  <si>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</si>
  <si>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</si>
  <si>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</si>
  <si>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</si>
  <si>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</si>
  <si>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</si>
  <si>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</si>
  <si>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</si>
  <si>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</si>
  <si>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</si>
  <si>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</si>
  <si>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</si>
  <si>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</si>
  <si>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</si>
  <si>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</si>
  <si>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</si>
  <si>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</si>
  <si>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</si>
  <si>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</si>
  <si>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</si>
  <si>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</si>
  <si>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</si>
  <si>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</si>
  <si>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</si>
  <si>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</si>
  <si>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</si>
  <si>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</si>
  <si>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</si>
  <si>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</si>
  <si>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</si>
  <si>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</si>
  <si>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</si>
  <si>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</si>
  <si>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</si>
  <si>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</si>
  <si>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</si>
  <si>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</si>
  <si>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</si>
  <si>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</si>
  <si>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</si>
  <si>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</si>
  <si>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</si>
  <si>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</si>
  <si>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</si>
  <si>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</si>
  <si>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</si>
  <si>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</si>
  <si>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</si>
  <si>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</si>
  <si>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</si>
  <si>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</si>
  <si>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</si>
  <si>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</si>
  <si>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</si>
  <si>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</si>
  <si>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</si>
  <si>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</si>
  <si>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</si>
  <si>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</si>
  <si>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</si>
  <si>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</si>
  <si>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</si>
  <si>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</si>
  <si>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</si>
  <si>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</si>
  <si>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</si>
  <si>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</si>
  <si>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</si>
  <si>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</si>
  <si>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</si>
  <si>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</si>
  <si>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</si>
  <si>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</si>
  <si>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</si>
  <si>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</si>
  <si>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</si>
  <si>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</si>
  <si>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</si>
  <si>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</si>
  <si>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</si>
  <si>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</si>
  <si>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</si>
  <si>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</si>
  <si>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</si>
  <si>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</si>
  <si>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</si>
  <si>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</si>
  <si>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</si>
  <si>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</si>
  <si>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</si>
  <si>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</si>
  <si>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</si>
  <si>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</si>
  <si>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</si>
  <si>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</si>
  <si>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</si>
  <si>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</si>
  <si>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</si>
  <si>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</si>
  <si>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</si>
  <si>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</si>
  <si>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</si>
  <si>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</si>
  <si>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</si>
  <si>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</si>
  <si>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</si>
  <si>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</si>
  <si>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</si>
  <si>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</si>
  <si>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</si>
  <si>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</si>
  <si>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</si>
  <si>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</si>
  <si>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</si>
  <si>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</si>
  <si>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</si>
  <si>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</si>
  <si>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</si>
  <si>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</si>
  <si>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</si>
  <si>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</si>
  <si>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</si>
  <si>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</si>
  <si>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</si>
  <si>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</si>
  <si>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</si>
  <si>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</si>
  <si>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</si>
  <si>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</si>
  <si>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</si>
  <si>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</si>
  <si>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</si>
  <si>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</si>
  <si>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</si>
  <si>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</si>
  <si>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</si>
  <si>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</si>
  <si>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</si>
  <si>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</si>
  <si>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</si>
  <si>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</si>
  <si>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</si>
  <si>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</si>
  <si>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</si>
  <si>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</si>
  <si>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</si>
  <si>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</si>
  <si>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</si>
  <si>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</si>
  <si>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</si>
  <si>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</si>
  <si>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</si>
  <si>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</si>
  <si>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</si>
  <si>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</si>
  <si>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</si>
  <si>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</si>
  <si>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</si>
  <si>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</si>
  <si>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</si>
  <si>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</si>
  <si>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</si>
  <si>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</si>
  <si>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</si>
  <si>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</si>
  <si>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</si>
  <si>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</si>
  <si>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</si>
  <si>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</si>
  <si>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</si>
  <si>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</si>
  <si>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</si>
  <si>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</si>
  <si>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</si>
  <si>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</si>
  <si>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</si>
  <si>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</si>
  <si>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</si>
  <si>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</si>
  <si>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</si>
  <si>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</si>
  <si>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</si>
  <si>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</si>
  <si>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</si>
  <si>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</si>
  <si>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</si>
  <si>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</si>
  <si>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</si>
  <si>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</si>
  <si>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</si>
  <si>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</si>
  <si>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</si>
  <si>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</si>
  <si>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</si>
  <si>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</si>
  <si>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</si>
  <si>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</si>
  <si>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</si>
  <si>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</si>
  <si>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</si>
  <si>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</si>
  <si>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</si>
  <si>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</si>
  <si>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</si>
  <si>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</si>
  <si>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</si>
  <si>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</si>
  <si>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</si>
  <si>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</si>
  <si>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</si>
  <si>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</si>
  <si>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</si>
  <si>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</si>
  <si>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</si>
  <si>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</si>
  <si>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</si>
  <si>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</si>
  <si>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</si>
  <si>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</si>
  <si>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</si>
  <si>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</si>
  <si>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</si>
  <si>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</si>
  <si>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</si>
  <si>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</si>
  <si>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</si>
  <si>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</si>
  <si>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</si>
  <si>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</si>
  <si>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</si>
  <si>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</si>
  <si>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</si>
  <si>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</si>
  <si>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</si>
  <si>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</si>
  <si>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</si>
  <si>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</si>
  <si>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</si>
  <si>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</si>
  <si>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</si>
  <si>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</si>
  <si>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</si>
  <si>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</si>
  <si>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</si>
  <si>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</si>
  <si>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</si>
  <si>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</si>
  <si>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</si>
  <si>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</si>
  <si>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</si>
  <si>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</si>
  <si>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</si>
  <si>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</si>
  <si>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</si>
  <si>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</si>
  <si>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</si>
  <si>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</si>
  <si>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</si>
  <si>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</si>
  <si>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</si>
  <si>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</si>
  <si>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</si>
  <si>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</si>
  <si>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</si>
  <si>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</si>
  <si>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</si>
  <si>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</si>
  <si>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</si>
  <si>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</si>
  <si>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</si>
  <si>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</si>
  <si>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</si>
  <si>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</si>
  <si>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</si>
  <si>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</si>
  <si>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</si>
  <si>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</si>
  <si>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</si>
  <si>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</si>
  <si>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</si>
  <si>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</si>
  <si>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</si>
  <si>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</si>
  <si>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</si>
  <si>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</si>
  <si>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</si>
  <si>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</si>
  <si>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</si>
  <si>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</si>
  <si>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</si>
  <si>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</si>
  <si>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</si>
  <si>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</si>
  <si>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</si>
  <si>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</si>
  <si>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</si>
  <si>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</si>
  <si>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</si>
  <si>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</si>
  <si>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</si>
  <si>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</si>
  <si>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</si>
  <si>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</si>
  <si>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</si>
  <si>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</si>
  <si>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</si>
  <si>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</si>
  <si>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</si>
  <si>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</si>
  <si>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</si>
  <si>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</si>
  <si>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</si>
  <si>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</si>
  <si>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</si>
  <si>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</si>
  <si>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</si>
  <si>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</si>
  <si>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</si>
  <si>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</si>
  <si>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</si>
  <si>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</si>
  <si>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</si>
  <si>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</si>
  <si>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</si>
  <si>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</si>
  <si>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</si>
  <si>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</si>
  <si>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</si>
  <si>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</si>
  <si>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</si>
  <si>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</si>
  <si>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</si>
  <si>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</si>
  <si>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</si>
  <si>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</si>
  <si>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</si>
  <si>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</si>
  <si>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</si>
  <si>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</si>
  <si>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</si>
  <si>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</si>
  <si>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</si>
  <si>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</si>
  <si>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</si>
  <si>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</si>
  <si>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</si>
  <si>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</si>
  <si>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</si>
  <si>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</si>
  <si>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</si>
  <si>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</si>
  <si>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</si>
  <si>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</si>
  <si>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</si>
  <si>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</si>
  <si>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</si>
  <si>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</si>
  <si>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</si>
  <si>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</si>
  <si>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</si>
  <si>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</si>
  <si>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</si>
  <si>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</si>
  <si>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</si>
  <si>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</si>
  <si>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</si>
  <si>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</si>
  <si>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</si>
  <si>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</si>
  <si>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</si>
  <si>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</si>
  <si>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</si>
  <si>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</si>
  <si>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</si>
  <si>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</si>
  <si>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</si>
  <si>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</si>
  <si>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</si>
  <si>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</si>
  <si>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</si>
  <si>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</si>
  <si>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</si>
  <si>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</si>
  <si>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</si>
  <si>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</si>
  <si>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</si>
  <si>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</si>
  <si>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</si>
  <si>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</si>
  <si>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</si>
  <si>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</si>
  <si>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</si>
  <si>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</si>
  <si>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</si>
  <si>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</si>
  <si>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</si>
  <si>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</si>
  <si>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</si>
  <si>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</si>
  <si>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</si>
  <si>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</si>
  <si>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</si>
  <si>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</si>
  <si>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</si>
  <si>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</si>
  <si>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</si>
  <si>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</si>
  <si>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</si>
  <si>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</si>
  <si>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</si>
  <si>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</si>
  <si>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</si>
  <si>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</si>
  <si>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</si>
  <si>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</si>
  <si>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</si>
  <si>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</si>
  <si>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</si>
  <si>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</si>
  <si>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</si>
  <si>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</si>
  <si>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</si>
  <si>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</si>
  <si>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</si>
  <si>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</si>
  <si>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</si>
  <si>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</si>
  <si>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</si>
  <si>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</si>
  <si>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</si>
  <si>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</si>
  <si>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</si>
  <si>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</si>
  <si>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</si>
  <si>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</si>
  <si>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</si>
  <si>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</si>
  <si>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</si>
  <si>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</si>
  <si>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</si>
  <si>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</si>
  <si>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</si>
  <si>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</si>
  <si>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</si>
  <si>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</si>
  <si>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</si>
  <si>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</si>
  <si>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</si>
  <si>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</si>
  <si>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</si>
  <si>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</si>
  <si>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</si>
  <si>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</si>
  <si>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</si>
  <si>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</si>
  <si>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</si>
  <si>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</si>
  <si>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</si>
  <si>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</si>
  <si>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</si>
  <si>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</si>
  <si>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</si>
  <si>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</si>
  <si>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</si>
  <si>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</si>
  <si>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</si>
  <si>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</si>
  <si>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</si>
  <si>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</si>
  <si>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</si>
  <si>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</si>
  <si>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</si>
  <si>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</si>
  <si>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</si>
  <si>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</si>
  <si>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</si>
  <si>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</si>
  <si>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</si>
  <si>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</si>
  <si>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</si>
  <si>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</si>
  <si>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</si>
  <si>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</si>
  <si>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</si>
  <si>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</si>
  <si>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</si>
  <si>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</si>
  <si>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</si>
  <si>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</si>
  <si>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</si>
  <si>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</si>
  <si>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</si>
  <si>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</si>
  <si>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</si>
  <si>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</si>
  <si>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</si>
  <si>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</si>
  <si>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</si>
  <si>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</si>
  <si>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</si>
  <si>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</si>
  <si>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</si>
  <si>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</si>
  <si>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</si>
  <si>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</si>
  <si>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</si>
  <si>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</si>
  <si>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</si>
  <si>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</si>
  <si>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</si>
  <si>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</si>
  <si>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</si>
  <si>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</si>
  <si>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</si>
  <si>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</si>
  <si>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</si>
  <si>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</si>
  <si>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</si>
  <si>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</si>
  <si>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</si>
  <si>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</si>
  <si>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</si>
  <si>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</si>
  <si>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</si>
  <si>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</si>
  <si>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</si>
  <si>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</si>
  <si>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</si>
  <si>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</si>
  <si>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</si>
  <si>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</si>
  <si>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</si>
  <si>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</si>
  <si>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</si>
  <si>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</si>
  <si>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</si>
  <si>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</si>
  <si>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</si>
  <si>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</si>
  <si>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</si>
  <si>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</si>
  <si>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</si>
  <si>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</si>
  <si>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</si>
  <si>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</si>
  <si>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</si>
  <si>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</si>
  <si>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</si>
  <si>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</si>
  <si>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</si>
  <si>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</si>
  <si>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</si>
  <si>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</si>
  <si>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</si>
  <si>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</si>
  <si>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</si>
  <si>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</si>
  <si>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</si>
  <si>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</si>
  <si>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</si>
  <si>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</si>
  <si>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</si>
  <si>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</si>
  <si>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</si>
  <si>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</si>
  <si>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</si>
  <si>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</si>
  <si>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</si>
  <si>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</si>
  <si>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</si>
  <si>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</si>
  <si>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</si>
  <si>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</si>
  <si>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</si>
  <si>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</si>
  <si>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</si>
  <si>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</si>
  <si>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</si>
  <si>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</si>
  <si>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</si>
  <si>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</si>
  <si>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</si>
  <si>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</si>
  <si>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</si>
  <si>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</si>
  <si>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</si>
  <si>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</si>
  <si>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</si>
  <si>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</si>
  <si>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</si>
  <si>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</si>
  <si>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</si>
  <si>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</si>
  <si>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</si>
  <si>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</si>
  <si>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</si>
  <si>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</si>
  <si>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</si>
  <si>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</si>
  <si>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</si>
  <si>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</si>
  <si>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</si>
  <si>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</si>
  <si>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</si>
  <si>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</si>
  <si>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</si>
  <si>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</si>
  <si>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</si>
  <si>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</si>
  <si>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</si>
  <si>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</si>
  <si>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</si>
  <si>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</si>
  <si>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</si>
  <si>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</si>
  <si>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</si>
  <si>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</si>
  <si>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</si>
  <si>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</si>
  <si>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</si>
  <si>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</si>
  <si>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</si>
  <si>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</si>
  <si>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</si>
  <si>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</si>
  <si>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</si>
  <si>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</si>
  <si>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</si>
  <si>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</si>
  <si>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</si>
  <si>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</si>
  <si>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</si>
  <si>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</si>
  <si>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</si>
  <si>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</si>
  <si>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</si>
  <si>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</si>
  <si>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</si>
  <si>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</si>
  <si>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</si>
  <si>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</si>
  <si>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</si>
  <si>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</si>
  <si>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</si>
  <si>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</si>
  <si>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</si>
  <si>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</si>
  <si>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</si>
  <si>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</si>
  <si>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</si>
  <si>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</si>
  <si>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</si>
  <si>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</si>
  <si>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</si>
  <si>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</si>
  <si>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</si>
  <si>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</si>
  <si>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</si>
  <si>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</si>
  <si>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</si>
  <si>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</si>
  <si>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</si>
  <si>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</si>
  <si>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</si>
  <si>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</si>
  <si>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</si>
  <si>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</si>
  <si>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</si>
  <si>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</si>
  <si>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</si>
  <si>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</si>
  <si>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</si>
  <si>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</si>
  <si>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</si>
  <si>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</si>
  <si>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</si>
  <si>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</si>
  <si>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</si>
  <si>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</si>
  <si>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</si>
  <si>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</si>
  <si>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</si>
  <si>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</si>
  <si>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</si>
  <si>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</si>
  <si>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</si>
  <si>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</si>
  <si>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</si>
  <si>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</si>
  <si>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</si>
  <si>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</si>
  <si>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</si>
  <si>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</si>
  <si>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</si>
  <si>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</si>
  <si>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</si>
  <si>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</si>
  <si>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</si>
  <si>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</si>
  <si>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</si>
  <si>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</si>
  <si>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</si>
  <si>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</si>
  <si>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</si>
  <si>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</si>
  <si>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</si>
  <si>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</si>
  <si>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</si>
  <si>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</si>
  <si>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</si>
  <si>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</si>
  <si>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</si>
  <si>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</si>
  <si>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</si>
  <si>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</si>
  <si>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</si>
  <si>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</si>
  <si>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</si>
  <si>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</si>
  <si>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</si>
  <si>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</si>
  <si>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</si>
  <si>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</si>
  <si>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</si>
  <si>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</si>
  <si>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</si>
  <si>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</si>
  <si>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</si>
  <si>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</si>
  <si>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</si>
  <si>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</si>
  <si>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</si>
  <si>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</si>
  <si>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</si>
  <si>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</si>
  <si>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</si>
  <si>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</si>
  <si>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</si>
  <si>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</si>
  <si>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</si>
  <si>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</si>
  <si>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</si>
  <si>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</si>
  <si>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</si>
  <si>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</si>
  <si>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</si>
  <si>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</si>
  <si>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</si>
  <si>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</si>
  <si>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</si>
  <si>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</si>
  <si>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</si>
  <si>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</si>
  <si>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</si>
  <si>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</si>
  <si>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</si>
  <si>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</si>
  <si>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</si>
  <si>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</si>
  <si>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</si>
  <si>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</si>
  <si>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</si>
  <si>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</si>
  <si>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</si>
  <si>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</si>
  <si>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</si>
  <si>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</si>
  <si>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</si>
  <si>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</si>
  <si>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</si>
  <si>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</si>
  <si>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</si>
  <si>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</si>
  <si>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</si>
  <si>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</si>
  <si>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</si>
  <si>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</si>
  <si>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</si>
  <si>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</si>
  <si>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</si>
  <si>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</si>
  <si>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</si>
  <si>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</si>
  <si>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</si>
  <si>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</si>
  <si>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</si>
  <si>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</si>
  <si>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</si>
  <si>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</si>
  <si>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</si>
  <si>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</si>
  <si>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</si>
  <si>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</si>
  <si>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</si>
  <si>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</si>
  <si>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</si>
  <si>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</si>
  <si>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</si>
  <si>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</si>
  <si>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</si>
  <si>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</si>
  <si>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</si>
  <si>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</si>
  <si>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</si>
  <si>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</si>
  <si>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</si>
  <si>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</si>
  <si>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</si>
  <si>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</si>
  <si>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</si>
  <si>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</si>
  <si>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</si>
  <si>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</si>
  <si>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</si>
  <si>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</si>
  <si>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</si>
  <si>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</si>
  <si>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</si>
  <si>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</si>
  <si>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</si>
  <si>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</si>
  <si>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</si>
  <si>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</si>
  <si>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</si>
  <si>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</si>
  <si>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</si>
  <si>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</si>
  <si>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</si>
  <si>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</si>
  <si>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</si>
  <si>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</si>
  <si>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</si>
  <si>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</si>
  <si>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</si>
  <si>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</si>
  <si>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</si>
  <si>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</si>
  <si>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</si>
  <si>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</si>
  <si>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</si>
  <si>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</si>
  <si>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</si>
  <si>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</si>
  <si>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</si>
  <si>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</si>
  <si>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</si>
  <si>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</si>
  <si>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</si>
  <si>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</si>
  <si>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</si>
  <si>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</si>
  <si>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</si>
  <si>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</si>
  <si>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</si>
  <si>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</si>
  <si>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</si>
  <si>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</si>
  <si>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</si>
  <si>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</si>
  <si>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</si>
  <si>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</si>
  <si>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</si>
  <si>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</si>
  <si>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</si>
  <si>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</si>
  <si>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</si>
  <si>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</si>
  <si>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</si>
  <si>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</si>
  <si>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</si>
  <si>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</si>
  <si>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</si>
  <si>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</si>
  <si>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</si>
  <si>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</si>
  <si>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</si>
  <si>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</si>
  <si>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</si>
  <si>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</si>
  <si>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</si>
  <si>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</si>
  <si>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</si>
  <si>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</si>
  <si>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</si>
  <si>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</si>
  <si>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</si>
  <si>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</si>
  <si>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</si>
  <si>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</si>
  <si>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</si>
  <si>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</si>
  <si>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</si>
  <si>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</si>
  <si>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</si>
  <si>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</si>
  <si>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</si>
  <si>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</si>
  <si>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</si>
  <si>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</si>
  <si>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</si>
  <si>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</si>
  <si>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</si>
  <si>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</si>
  <si>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</si>
  <si>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</si>
  <si>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</si>
  <si>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</si>
  <si>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</si>
  <si>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</si>
  <si>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</si>
  <si>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</si>
  <si>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</si>
  <si>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</si>
  <si>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</si>
  <si>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</si>
  <si>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</si>
  <si>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</si>
  <si>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</si>
  <si>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</si>
  <si>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</si>
  <si>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</si>
  <si>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</si>
  <si>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</si>
  <si>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</si>
  <si>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</si>
  <si>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</si>
  <si>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</si>
  <si>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</si>
  <si>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</si>
  <si>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</si>
  <si>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</si>
  <si>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</si>
  <si>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</si>
  <si>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</si>
  <si>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</si>
  <si>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</si>
  <si>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</si>
  <si>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</si>
  <si>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</si>
  <si>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</si>
  <si>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</si>
  <si>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</si>
  <si>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</si>
  <si>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</si>
  <si>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</si>
  <si>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</si>
  <si>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</si>
  <si>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</si>
  <si>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</si>
  <si>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</si>
  <si>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</si>
  <si>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</si>
  <si>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</si>
  <si>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</si>
  <si>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</si>
  <si>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</si>
  <si>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</si>
  <si>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</si>
  <si>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</si>
  <si>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</si>
  <si>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</si>
  <si>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</si>
  <si>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</si>
  <si>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</si>
  <si>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</si>
  <si>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</si>
  <si>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</si>
  <si>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</si>
  <si>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</si>
  <si>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</si>
  <si>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</si>
  <si>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</si>
  <si>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</si>
  <si>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</si>
  <si>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</si>
  <si>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</si>
  <si>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</si>
  <si>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</si>
  <si>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</si>
  <si>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</si>
  <si>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</si>
  <si>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</si>
  <si>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</si>
  <si>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</si>
  <si>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</si>
  <si>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</si>
  <si>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</si>
  <si>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</si>
  <si>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推薦</t>
    <rPh sb="0" eb="2">
      <t>スイセン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</si>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</sst>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303" Type="http://schemas.openxmlformats.org/officeDocument/2006/relationships/hyperlink" Target="http://www.teet.or.jp/08_4.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45" Type="http://schemas.openxmlformats.org/officeDocument/2006/relationships/hyperlink" Target="https://inno-vation.jp/"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356" Type="http://schemas.openxmlformats.org/officeDocument/2006/relationships/hyperlink" Target="https://www.toyotariken.jp/research-grant/scholar/recruit/"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printerSettings" Target="../printerSettings/printerSettings1.bin"/><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vmlDrawing" Target="../drawings/vmlDrawing1.vm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comments" Target="../comments1.xm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334" Type="http://schemas.openxmlformats.org/officeDocument/2006/relationships/hyperlink" Target="https://m-alliance.j-milk.jp/koubo/2025/huh1j4000000er70-att/a1727682582877.pdf" TargetMode="External"/><Relationship Id="rId350" Type="http://schemas.openxmlformats.org/officeDocument/2006/relationships/hyperlink" Target="http://www.pf.chiba-u.ac.jp/joint/offering.html" TargetMode="External"/><Relationship Id="rId355" Type="http://schemas.openxmlformats.org/officeDocument/2006/relationships/hyperlink" Target="https://www.osakacancer.jp/information.html"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62"/>
  <sheetViews>
    <sheetView tabSelected="1" topLeftCell="A388" zoomScaleNormal="100" zoomScaleSheetLayoutView="115" workbookViewId="0">
      <selection activeCell="A391" sqref="A391"/>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45609</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45609</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695</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159.7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hidden="1" customHeight="1">
      <c r="B43" s="68" t="s">
        <v>209</v>
      </c>
      <c r="C43" s="26" t="str">
        <f t="shared" ca="1" si="3"/>
        <v>終了</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88.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終了</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終了</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60.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159"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57.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145.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26.75" hidden="1" customHeight="1">
      <c r="B71" s="28" t="s">
        <v>346</v>
      </c>
      <c r="C71" s="26" t="str">
        <f t="shared" ca="1" si="18"/>
        <v>終了</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123.7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60"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60"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60"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83.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hidden="1" customHeight="1">
      <c r="B96" s="28" t="s">
        <v>479</v>
      </c>
      <c r="C96" s="26" t="str">
        <f t="shared" ca="1" si="22"/>
        <v>終了</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hidden="1" customHeight="1">
      <c r="B100" s="28" t="s">
        <v>507</v>
      </c>
      <c r="C100" s="26" t="str">
        <f t="shared" ca="1" si="22"/>
        <v>終了</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終了</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hidden="1" customHeight="1">
      <c r="B164" s="28" t="s">
        <v>913</v>
      </c>
      <c r="C164" s="26" t="str">
        <f t="shared" ca="1" si="40"/>
        <v>終了</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終了</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終了</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hidden="1" customHeight="1">
      <c r="B184" s="28" t="s">
        <v>1035</v>
      </c>
      <c r="C184" s="26" t="str">
        <f t="shared" ca="1" si="44"/>
        <v>終了</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hidden="1" customHeight="1">
      <c r="B185" s="28" t="s">
        <v>1036</v>
      </c>
      <c r="C185" s="26" t="str">
        <f t="shared" ca="1" si="44"/>
        <v>終了</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hidden="1" customHeight="1">
      <c r="B186" s="28" t="s">
        <v>1042</v>
      </c>
      <c r="C186" s="26" t="str">
        <f t="shared" ca="1" si="44"/>
        <v>終了</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hidden="1" customHeight="1">
      <c r="B187" s="28" t="s">
        <v>1048</v>
      </c>
      <c r="C187" s="26" t="str">
        <f t="shared" ca="1" si="44"/>
        <v>終了</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終了</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終了</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hidden="1" customHeight="1">
      <c r="B197" s="28" t="s">
        <v>1108</v>
      </c>
      <c r="C197" s="26" t="str">
        <f t="shared" ca="1" si="44"/>
        <v>終了</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hidden="1" customHeight="1">
      <c r="B208" s="28" t="s">
        <v>1166</v>
      </c>
      <c r="C208" s="26" t="str">
        <f t="shared" ca="1" si="44"/>
        <v>終了</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終了</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hidden="1" customHeight="1">
      <c r="B212" s="28" t="s">
        <v>1192</v>
      </c>
      <c r="C212" s="26" t="str">
        <f t="shared" ca="1" si="44"/>
        <v>終了</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hidden="1" customHeight="1">
      <c r="B213" s="28" t="s">
        <v>1207</v>
      </c>
      <c r="C213" s="26" t="str">
        <f t="shared" ca="1" si="44"/>
        <v>終了</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hidden="1" customHeight="1">
      <c r="B214" s="28" t="s">
        <v>1208</v>
      </c>
      <c r="C214" s="26" t="str">
        <f t="shared" ca="1" si="44"/>
        <v>終了</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終了</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hidden="1" customHeight="1">
      <c r="B219" s="28" t="s">
        <v>1244</v>
      </c>
      <c r="C219" s="26" t="str">
        <f t="shared" ca="1" si="44"/>
        <v>終了</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hidden="1" customHeight="1">
      <c r="B220" s="28" t="s">
        <v>1250</v>
      </c>
      <c r="C220" s="26" t="str">
        <f t="shared" ca="1" si="44"/>
        <v>終了</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hidden="1" customHeight="1">
      <c r="B222" s="28" t="s">
        <v>1263</v>
      </c>
      <c r="C222" s="26" t="str">
        <f t="shared" ca="1" si="44"/>
        <v>終了</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hidden="1" customHeight="1">
      <c r="B223" s="28" t="s">
        <v>1263</v>
      </c>
      <c r="C223" s="26" t="str">
        <f t="shared" ca="1" si="44"/>
        <v>終了</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hidden="1" customHeight="1">
      <c r="B224" s="28" t="s">
        <v>1274</v>
      </c>
      <c r="C224" s="26" t="str">
        <f t="shared" ca="1" si="44"/>
        <v>終了</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hidden="1" customHeight="1">
      <c r="B225" s="28" t="s">
        <v>1282</v>
      </c>
      <c r="C225" s="26" t="str">
        <f t="shared" ca="1" si="44"/>
        <v>終了</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hidden="1" customHeight="1">
      <c r="B226" s="28" t="s">
        <v>1292</v>
      </c>
      <c r="C226" s="26" t="str">
        <f t="shared" ca="1" si="44"/>
        <v>終了</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hidden="1" customHeight="1">
      <c r="B227" s="28" t="s">
        <v>1300</v>
      </c>
      <c r="C227" s="26" t="str">
        <f t="shared" ca="1" si="44"/>
        <v>終了</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hidden="1" customHeight="1">
      <c r="B230" s="28" t="s">
        <v>1321</v>
      </c>
      <c r="C230" s="26" t="str">
        <f t="shared" ca="1" si="44"/>
        <v>終了</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hidden="1" customHeight="1">
      <c r="B231" s="28" t="s">
        <v>1321</v>
      </c>
      <c r="C231" s="26" t="str">
        <f t="shared" ca="1" si="44"/>
        <v>終了</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終了</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10" hidden="1" customHeight="1">
      <c r="B233" s="28" t="s">
        <v>1339</v>
      </c>
      <c r="C233" s="26" t="str">
        <f t="shared" ca="1" si="44"/>
        <v>終了</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終了</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hidden="1" customHeight="1">
      <c r="B235" s="28" t="s">
        <v>1347</v>
      </c>
      <c r="C235" s="26" t="str">
        <f t="shared" ca="1" si="44"/>
        <v>終了</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hidden="1" customHeight="1">
      <c r="B236" s="28" t="s">
        <v>1359</v>
      </c>
      <c r="C236" s="26" t="str">
        <f t="shared" ca="1" si="44"/>
        <v>終了</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354.75" hidden="1" customHeight="1">
      <c r="B237" s="28" t="s">
        <v>1363</v>
      </c>
      <c r="C237" s="26" t="str">
        <f t="shared" ca="1" si="44"/>
        <v>終了</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hidden="1" customHeight="1">
      <c r="B238" s="28" t="s">
        <v>1420</v>
      </c>
      <c r="C238" s="26" t="str">
        <f t="shared" ca="1" si="44"/>
        <v>終了</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hidden="1" customHeight="1">
      <c r="B239" s="28" t="s">
        <v>1368</v>
      </c>
      <c r="C239" s="26" t="str">
        <f t="shared" ca="1" si="44"/>
        <v>終了</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終了</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終了</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hidden="1" customHeight="1">
      <c r="B245" s="28" t="s">
        <v>1403</v>
      </c>
      <c r="C245" s="26" t="str">
        <f t="shared" ca="1" si="60"/>
        <v>終了</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hidden="1" customHeight="1">
      <c r="B247" s="28" t="s">
        <v>1427</v>
      </c>
      <c r="C247" s="26" t="str">
        <f t="shared" ca="1" si="60"/>
        <v>終了</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hidden="1" customHeight="1">
      <c r="B248" s="28" t="s">
        <v>1434</v>
      </c>
      <c r="C248" s="26" t="str">
        <f t="shared" ca="1" si="60"/>
        <v>終了</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hidden="1" customHeight="1">
      <c r="B249" s="28" t="s">
        <v>1455</v>
      </c>
      <c r="C249" s="26" t="str">
        <f t="shared" ca="1" si="60"/>
        <v>終了</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hidden="1" customHeight="1">
      <c r="B250" s="28" t="s">
        <v>1464</v>
      </c>
      <c r="C250" s="26" t="str">
        <f t="shared" ref="C250" ca="1" si="62">IF($B$1&gt;O250, "終了", IF(O250 - $B$1 &lt;= 14, "要問合", "受付中"))</f>
        <v>終了</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hidden="1" customHeight="1">
      <c r="B251" s="28" t="s">
        <v>1464</v>
      </c>
      <c r="C251" s="26" t="str">
        <f t="shared" ref="C251" ca="1" si="64">IF($B$1&gt;O251, "終了", IF(O251 - $B$1 &lt;= 14, "要問合", "受付中"))</f>
        <v>終了</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hidden="1" customHeight="1">
      <c r="B252" s="28" t="s">
        <v>1470</v>
      </c>
      <c r="C252" s="26" t="str">
        <f t="shared" ca="1" si="60"/>
        <v>終了</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hidden="1" customHeight="1">
      <c r="B253" s="28" t="s">
        <v>1479</v>
      </c>
      <c r="C253" s="26" t="str">
        <f t="shared" ca="1" si="60"/>
        <v>終了</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hidden="1" customHeight="1">
      <c r="B254" s="28" t="s">
        <v>1480</v>
      </c>
      <c r="C254" s="26" t="str">
        <f t="shared" ca="1" si="60"/>
        <v>終了</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hidden="1" customHeight="1">
      <c r="B257" s="28" t="s">
        <v>1496</v>
      </c>
      <c r="C257" s="26" t="str">
        <f t="shared" ca="1" si="60"/>
        <v>終了</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終了</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hidden="1" customHeight="1">
      <c r="B260" s="28" t="s">
        <v>1529</v>
      </c>
      <c r="C260" s="26" t="str">
        <f t="shared" ca="1" si="60"/>
        <v>終了</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hidden="1" customHeight="1">
      <c r="B261" s="28" t="s">
        <v>1536</v>
      </c>
      <c r="C261" s="26" t="str">
        <f t="shared" ca="1" si="60"/>
        <v>終了</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終了</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終了</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hidden="1" customHeight="1">
      <c r="B264" s="28" t="s">
        <v>1558</v>
      </c>
      <c r="C264" s="26" t="str">
        <f t="shared" ca="1" si="60"/>
        <v>終了</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hidden="1" customHeight="1">
      <c r="B265" s="28" t="s">
        <v>1558</v>
      </c>
      <c r="C265" s="26" t="str">
        <f t="shared" ca="1" si="60"/>
        <v>終了</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hidden="1" customHeight="1">
      <c r="B266" s="28" t="s">
        <v>1566</v>
      </c>
      <c r="C266" s="26" t="str">
        <f t="shared" ca="1" si="60"/>
        <v>終了</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hidden="1" customHeight="1">
      <c r="B267" s="28" t="s">
        <v>1573</v>
      </c>
      <c r="C267" s="26" t="str">
        <f t="shared" ca="1" si="60"/>
        <v>終了</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hidden="1" customHeight="1">
      <c r="B268" s="28" t="s">
        <v>1579</v>
      </c>
      <c r="C268" s="26" t="str">
        <f t="shared" ref="C268:C293" ca="1" si="67">IF($B$1&gt;O268, "終了", IF(O268 - $B$1 &lt;= 14, "要問合", "受付中"))</f>
        <v>終了</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hidden="1" customHeight="1">
      <c r="B271" s="28" t="s">
        <v>1596</v>
      </c>
      <c r="C271" s="26" t="str">
        <f t="shared" ca="1" si="67"/>
        <v>要問合</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hidden="1" customHeight="1">
      <c r="B272" s="28" t="s">
        <v>1603</v>
      </c>
      <c r="C272" s="26" t="str">
        <f t="shared" ca="1" si="67"/>
        <v>終了</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hidden="1" customHeight="1">
      <c r="B273" s="28" t="s">
        <v>1603</v>
      </c>
      <c r="C273" s="26" t="str">
        <f t="shared" ca="1" si="67"/>
        <v>終了</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hidden="1" customHeight="1">
      <c r="B274" s="28" t="s">
        <v>1622</v>
      </c>
      <c r="C274" s="26" t="str">
        <f t="shared" ca="1" si="67"/>
        <v>終了</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hidden="1" customHeight="1">
      <c r="B275" s="28" t="s">
        <v>1622</v>
      </c>
      <c r="C275" s="26" t="str">
        <f t="shared" ca="1" si="67"/>
        <v>終了</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hidden="1" customHeight="1">
      <c r="B276" s="28" t="s">
        <v>1622</v>
      </c>
      <c r="C276" s="26" t="str">
        <f t="shared" ca="1" si="67"/>
        <v>終了</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hidden="1" customHeight="1">
      <c r="B277" s="28" t="s">
        <v>1622</v>
      </c>
      <c r="C277" s="26" t="str">
        <f t="shared" ca="1" si="67"/>
        <v>終了</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hidden="1" customHeight="1">
      <c r="B279" s="28" t="s">
        <v>1637</v>
      </c>
      <c r="C279" s="26" t="str">
        <f t="shared" ca="1" si="67"/>
        <v>終了</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hidden="1" customHeight="1">
      <c r="B283" s="28" t="s">
        <v>1656</v>
      </c>
      <c r="C283" s="26" t="str">
        <f t="shared" ca="1" si="67"/>
        <v>終了</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hidden="1" customHeight="1">
      <c r="B284" s="28" t="s">
        <v>1661</v>
      </c>
      <c r="C284" s="26" t="str">
        <f t="shared" ca="1" si="67"/>
        <v>要問合</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hidden="1" customHeight="1">
      <c r="B285" s="28" t="s">
        <v>1669</v>
      </c>
      <c r="C285" s="26" t="str">
        <f t="shared" ca="1" si="67"/>
        <v>終了</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hidden="1" customHeight="1">
      <c r="B286" s="28" t="s">
        <v>1675</v>
      </c>
      <c r="C286" s="26" t="str">
        <f t="shared" ca="1" si="67"/>
        <v>終了</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hidden="1" customHeight="1">
      <c r="B287" s="28" t="s">
        <v>1680</v>
      </c>
      <c r="C287" s="26" t="str">
        <f t="shared" ca="1" si="67"/>
        <v>終了</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hidden="1" customHeight="1">
      <c r="B288" s="28" t="s">
        <v>1685</v>
      </c>
      <c r="C288" s="26" t="str">
        <f t="shared" ca="1" si="67"/>
        <v>終了</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hidden="1" customHeight="1">
      <c r="B289" s="28" t="s">
        <v>1691</v>
      </c>
      <c r="C289" s="26" t="str">
        <f t="shared" ca="1" si="67"/>
        <v>終了</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hidden="1" customHeight="1">
      <c r="B291" s="28" t="s">
        <v>1718</v>
      </c>
      <c r="C291" s="26" t="str">
        <f t="shared" ca="1" si="67"/>
        <v>終了</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hidden="1" customHeight="1">
      <c r="B292" s="28" t="s">
        <v>1727</v>
      </c>
      <c r="C292" s="26" t="str">
        <f t="shared" ca="1" si="67"/>
        <v>終了</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終了</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hidden="1" customHeight="1">
      <c r="B294" s="28" t="s">
        <v>1744</v>
      </c>
      <c r="C294" s="26" t="str">
        <f t="shared" ref="C294:C303" ca="1" si="72">IF($B$1&gt;O294, "終了", IF(O294 - $B$1 &lt;= 14, "要問合", "受付中"))</f>
        <v>終了</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hidden="1" customHeight="1">
      <c r="B295" s="28" t="s">
        <v>1753</v>
      </c>
      <c r="C295" s="26" t="str">
        <f t="shared" ca="1" si="72"/>
        <v>要問合</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hidden="1" customHeight="1">
      <c r="B296" s="28" t="s">
        <v>1760</v>
      </c>
      <c r="C296" s="26" t="str">
        <f t="shared" ca="1" si="72"/>
        <v>終了</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hidden="1" customHeight="1">
      <c r="B297" s="28" t="s">
        <v>1766</v>
      </c>
      <c r="C297" s="26" t="str">
        <f t="shared" ca="1" si="72"/>
        <v>終了</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hidden="1" customHeight="1">
      <c r="B298" s="28" t="s">
        <v>1773</v>
      </c>
      <c r="C298" s="26" t="str">
        <f t="shared" ca="1" si="72"/>
        <v>終了</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hidden="1" customHeight="1">
      <c r="B299" s="28" t="s">
        <v>1780</v>
      </c>
      <c r="C299" s="26" t="str">
        <f t="shared" ca="1" si="72"/>
        <v>終了</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hidden="1" customHeight="1">
      <c r="B300" s="28" t="s">
        <v>1788</v>
      </c>
      <c r="C300" s="26" t="str">
        <f t="shared" ca="1" si="72"/>
        <v>要問合</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hidden="1" customHeight="1">
      <c r="B301" s="28" t="s">
        <v>1805</v>
      </c>
      <c r="C301" s="26" t="str">
        <f t="shared" ca="1" si="72"/>
        <v>終了</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hidden="1" customHeight="1">
      <c r="B302" s="28" t="s">
        <v>1805</v>
      </c>
      <c r="C302" s="26" t="str">
        <f t="shared" ca="1" si="72"/>
        <v>終了</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hidden="1" customHeight="1">
      <c r="B303" s="28" t="s">
        <v>1804</v>
      </c>
      <c r="C303" s="26" t="str">
        <f t="shared" ca="1" si="72"/>
        <v>終了</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8" si="75">O306-14</f>
        <v>45612</v>
      </c>
      <c r="O306" s="27">
        <v>45626</v>
      </c>
      <c r="P306" s="82" t="s">
        <v>1822</v>
      </c>
      <c r="Q306" s="66" t="s">
        <v>1819</v>
      </c>
      <c r="R306" s="24"/>
    </row>
    <row r="307" spans="2:18" ht="135" hidden="1" customHeight="1">
      <c r="B307" s="28" t="s">
        <v>1826</v>
      </c>
      <c r="C307" s="26" t="str">
        <f t="shared" ca="1" si="74"/>
        <v>終了</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hidden="1" customHeight="1">
      <c r="B308" s="28" t="s">
        <v>1834</v>
      </c>
      <c r="C308" s="26" t="str">
        <f t="shared" ca="1" si="74"/>
        <v>要問合</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hidden="1" customHeight="1">
      <c r="B309" s="28" t="s">
        <v>1842</v>
      </c>
      <c r="C309" s="26" t="str">
        <f t="shared" ca="1" si="74"/>
        <v>終了</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hidden="1" customHeight="1">
      <c r="B310" s="28" t="s">
        <v>1850</v>
      </c>
      <c r="C310" s="26" t="str">
        <f t="shared" ca="1" si="74"/>
        <v>終了</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hidden="1" customHeight="1">
      <c r="B311" s="28" t="s">
        <v>1856</v>
      </c>
      <c r="C311" s="26" t="str">
        <f t="shared" ca="1" si="74"/>
        <v>終了</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hidden="1" customHeight="1">
      <c r="B312" s="28" t="s">
        <v>1864</v>
      </c>
      <c r="C312" s="26" t="str">
        <f t="shared" ca="1" si="74"/>
        <v>終了</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hidden="1" customHeight="1">
      <c r="B313" s="28" t="s">
        <v>1871</v>
      </c>
      <c r="C313" s="26" t="str">
        <f t="shared" ca="1" si="74"/>
        <v>終了</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hidden="1" customHeight="1">
      <c r="B314" s="28" t="s">
        <v>1879</v>
      </c>
      <c r="C314" s="26" t="str">
        <f t="shared" ca="1" si="74"/>
        <v>終了</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hidden="1" customHeight="1">
      <c r="B316" s="28" t="s">
        <v>1891</v>
      </c>
      <c r="C316" s="26" t="str">
        <f t="shared" ca="1" si="74"/>
        <v>要問合</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hidden="1" customHeight="1">
      <c r="B319" s="28" t="s">
        <v>1911</v>
      </c>
      <c r="C319" s="26" t="str">
        <f t="shared" ca="1" si="74"/>
        <v>要問合</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hidden="1" customHeight="1">
      <c r="B321" s="28" t="s">
        <v>1925</v>
      </c>
      <c r="C321" s="26" t="str">
        <f t="shared" ca="1" si="74"/>
        <v>終了</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199.5" hidden="1" customHeight="1">
      <c r="B322" s="28" t="s">
        <v>1946</v>
      </c>
      <c r="C322" s="26" t="str">
        <f t="shared" ca="1" si="74"/>
        <v>終了</v>
      </c>
      <c r="D322" s="19"/>
      <c r="E322" s="19"/>
      <c r="F322" s="19" t="s">
        <v>31</v>
      </c>
      <c r="G322" s="25" t="s">
        <v>1947</v>
      </c>
      <c r="H322" s="20" t="s">
        <v>1948</v>
      </c>
      <c r="I322" s="20" t="s">
        <v>1953</v>
      </c>
      <c r="J322" s="81" t="s">
        <v>1950</v>
      </c>
      <c r="K322" s="21" t="s">
        <v>1951</v>
      </c>
      <c r="L322" s="21" t="s">
        <v>633</v>
      </c>
      <c r="M322" s="21" t="s">
        <v>27</v>
      </c>
      <c r="N322" s="30">
        <f t="shared" si="75"/>
        <v>45582</v>
      </c>
      <c r="O322" s="27">
        <v>45596</v>
      </c>
      <c r="P322" s="82" t="s">
        <v>987</v>
      </c>
      <c r="Q322" s="66" t="s">
        <v>1949</v>
      </c>
      <c r="R322" s="24" t="s">
        <v>1952</v>
      </c>
    </row>
    <row r="323" spans="2:18" ht="186.75" hidden="1" customHeight="1">
      <c r="B323" s="28" t="s">
        <v>1955</v>
      </c>
      <c r="C323" s="26" t="str">
        <f t="shared" ca="1" si="74"/>
        <v>終了</v>
      </c>
      <c r="D323" s="19"/>
      <c r="E323" s="19" t="s">
        <v>31</v>
      </c>
      <c r="F323" s="19"/>
      <c r="G323" s="25" t="s">
        <v>2020</v>
      </c>
      <c r="H323" s="20" t="s">
        <v>1956</v>
      </c>
      <c r="I323" s="20" t="s">
        <v>2021</v>
      </c>
      <c r="J323" s="81" t="s">
        <v>1957</v>
      </c>
      <c r="K323" s="21" t="s">
        <v>1951</v>
      </c>
      <c r="L323" s="21" t="s">
        <v>633</v>
      </c>
      <c r="M323" s="21" t="s">
        <v>27</v>
      </c>
      <c r="N323" s="30">
        <f t="shared" si="75"/>
        <v>45558</v>
      </c>
      <c r="O323" s="27">
        <v>45572</v>
      </c>
      <c r="P323" s="82" t="s">
        <v>1958</v>
      </c>
      <c r="Q323" s="66" t="s">
        <v>1954</v>
      </c>
      <c r="R323" s="24"/>
    </row>
    <row r="324" spans="2:18" ht="150.75" customHeight="1">
      <c r="B324" s="28" t="s">
        <v>1959</v>
      </c>
      <c r="C324" s="26" t="str">
        <f t="shared" ca="1" si="74"/>
        <v>受付中</v>
      </c>
      <c r="D324" s="19" t="s">
        <v>31</v>
      </c>
      <c r="E324" s="19"/>
      <c r="F324" s="19"/>
      <c r="G324" s="25" t="s">
        <v>1960</v>
      </c>
      <c r="H324" s="20" t="s">
        <v>1961</v>
      </c>
      <c r="I324" s="20" t="s">
        <v>2022</v>
      </c>
      <c r="J324" s="81" t="s">
        <v>1962</v>
      </c>
      <c r="K324" s="21" t="s">
        <v>1963</v>
      </c>
      <c r="L324" s="21" t="s">
        <v>1966</v>
      </c>
      <c r="M324" s="21" t="s">
        <v>27</v>
      </c>
      <c r="N324" s="30">
        <f t="shared" si="75"/>
        <v>45625</v>
      </c>
      <c r="O324" s="27">
        <v>45639</v>
      </c>
      <c r="P324" s="82" t="s">
        <v>1965</v>
      </c>
      <c r="Q324" s="66" t="s">
        <v>1964</v>
      </c>
      <c r="R324" s="24"/>
    </row>
    <row r="325" spans="2:18" ht="143.25" hidden="1" customHeight="1">
      <c r="B325" s="28" t="s">
        <v>1967</v>
      </c>
      <c r="C325" s="26" t="str">
        <f t="shared" ca="1" si="74"/>
        <v>終了</v>
      </c>
      <c r="D325" s="19" t="s">
        <v>31</v>
      </c>
      <c r="E325" s="19"/>
      <c r="F325" s="19"/>
      <c r="G325" s="25" t="s">
        <v>1969</v>
      </c>
      <c r="H325" s="20" t="s">
        <v>1970</v>
      </c>
      <c r="I325" s="20" t="s">
        <v>1971</v>
      </c>
      <c r="J325" s="81" t="s">
        <v>1962</v>
      </c>
      <c r="K325" s="21" t="s">
        <v>1951</v>
      </c>
      <c r="L325" s="21" t="s">
        <v>1951</v>
      </c>
      <c r="M325" s="21" t="s">
        <v>27</v>
      </c>
      <c r="N325" s="30">
        <f t="shared" si="75"/>
        <v>45575</v>
      </c>
      <c r="O325" s="27">
        <v>45589</v>
      </c>
      <c r="P325" s="82" t="s">
        <v>1972</v>
      </c>
      <c r="Q325" s="66" t="s">
        <v>1968</v>
      </c>
      <c r="R325" s="24" t="s">
        <v>1973</v>
      </c>
    </row>
    <row r="326" spans="2:18" ht="86.25" customHeight="1">
      <c r="B326" s="28" t="s">
        <v>1974</v>
      </c>
      <c r="C326" s="26" t="str">
        <f t="shared" ref="C326:C377" ca="1" si="76">IF($B$1&gt;O326, "終了", IF(O326 - $B$1 &lt;= 14, "要問合", "受付中"))</f>
        <v>受付中</v>
      </c>
      <c r="D326" s="19" t="s">
        <v>31</v>
      </c>
      <c r="E326" s="19"/>
      <c r="F326" s="19"/>
      <c r="G326" s="25" t="s">
        <v>1975</v>
      </c>
      <c r="H326" s="20" t="s">
        <v>1976</v>
      </c>
      <c r="I326" s="20" t="s">
        <v>1979</v>
      </c>
      <c r="J326" s="81" t="s">
        <v>1980</v>
      </c>
      <c r="K326" s="21" t="s">
        <v>1951</v>
      </c>
      <c r="L326" s="21" t="s">
        <v>633</v>
      </c>
      <c r="M326" s="86">
        <v>45597</v>
      </c>
      <c r="N326" s="30">
        <f t="shared" si="75"/>
        <v>45674</v>
      </c>
      <c r="O326" s="27">
        <v>45688</v>
      </c>
      <c r="P326" s="82" t="s">
        <v>1977</v>
      </c>
      <c r="Q326" s="66" t="s">
        <v>1978</v>
      </c>
      <c r="R326" s="24"/>
    </row>
    <row r="327" spans="2:18" ht="179.25" hidden="1" customHeight="1">
      <c r="B327" s="28" t="s">
        <v>1981</v>
      </c>
      <c r="C327" s="26" t="str">
        <f t="shared" ca="1" si="76"/>
        <v>終了</v>
      </c>
      <c r="D327" s="19" t="s">
        <v>31</v>
      </c>
      <c r="E327" s="19" t="s">
        <v>31</v>
      </c>
      <c r="F327" s="19"/>
      <c r="G327" s="25" t="s">
        <v>1982</v>
      </c>
      <c r="H327" s="20" t="s">
        <v>1983</v>
      </c>
      <c r="I327" s="20" t="s">
        <v>1985</v>
      </c>
      <c r="J327" s="81" t="s">
        <v>1951</v>
      </c>
      <c r="K327" s="21" t="s">
        <v>1951</v>
      </c>
      <c r="L327" s="21" t="s">
        <v>1984</v>
      </c>
      <c r="M327" s="21" t="s">
        <v>1951</v>
      </c>
      <c r="N327" s="30">
        <f t="shared" si="75"/>
        <v>45574</v>
      </c>
      <c r="O327" s="27">
        <v>45588</v>
      </c>
      <c r="P327" s="21" t="s">
        <v>27</v>
      </c>
      <c r="Q327" s="66" t="s">
        <v>1986</v>
      </c>
      <c r="R327" s="24"/>
    </row>
    <row r="328" spans="2:18" ht="112.5" hidden="1" customHeight="1">
      <c r="B328" s="28" t="s">
        <v>1987</v>
      </c>
      <c r="C328" s="26" t="str">
        <f t="shared" ca="1" si="76"/>
        <v>終了</v>
      </c>
      <c r="D328" s="19" t="s">
        <v>31</v>
      </c>
      <c r="E328" s="19"/>
      <c r="F328" s="19"/>
      <c r="G328" s="25" t="s">
        <v>84</v>
      </c>
      <c r="H328" s="20" t="s">
        <v>1992</v>
      </c>
      <c r="I328" s="20" t="s">
        <v>1988</v>
      </c>
      <c r="J328" s="81" t="s">
        <v>1989</v>
      </c>
      <c r="K328" s="21" t="s">
        <v>1990</v>
      </c>
      <c r="L328" s="21" t="s">
        <v>2010</v>
      </c>
      <c r="M328" s="21"/>
      <c r="N328" s="30">
        <f t="shared" si="75"/>
        <v>45582</v>
      </c>
      <c r="O328" s="27">
        <v>45596</v>
      </c>
      <c r="P328" s="82" t="s">
        <v>1995</v>
      </c>
      <c r="Q328" s="66" t="s">
        <v>1994</v>
      </c>
      <c r="R328" s="24" t="s">
        <v>1996</v>
      </c>
    </row>
    <row r="329" spans="2:18" ht="110.25" hidden="1" customHeight="1">
      <c r="B329" s="28" t="s">
        <v>1991</v>
      </c>
      <c r="C329" s="26" t="str">
        <f t="shared" ca="1" si="76"/>
        <v>終了</v>
      </c>
      <c r="D329" s="19" t="s">
        <v>31</v>
      </c>
      <c r="E329" s="19"/>
      <c r="F329" s="19"/>
      <c r="G329" s="25" t="s">
        <v>84</v>
      </c>
      <c r="H329" s="20" t="s">
        <v>1993</v>
      </c>
      <c r="I329" s="20" t="s">
        <v>2023</v>
      </c>
      <c r="J329" s="81" t="s">
        <v>1989</v>
      </c>
      <c r="K329" s="21" t="s">
        <v>1990</v>
      </c>
      <c r="L329" s="21" t="s">
        <v>2010</v>
      </c>
      <c r="M329" s="21"/>
      <c r="N329" s="30">
        <f t="shared" ref="N329" si="77">O329-14</f>
        <v>45582</v>
      </c>
      <c r="O329" s="27">
        <v>45596</v>
      </c>
      <c r="P329" s="82" t="s">
        <v>1995</v>
      </c>
      <c r="Q329" s="66" t="s">
        <v>1994</v>
      </c>
      <c r="R329" s="24" t="s">
        <v>1996</v>
      </c>
    </row>
    <row r="330" spans="2:18" ht="106.5" hidden="1" customHeight="1">
      <c r="B330" s="28" t="s">
        <v>2000</v>
      </c>
      <c r="C330" s="26" t="str">
        <f t="shared" ca="1" si="76"/>
        <v>終了</v>
      </c>
      <c r="D330" s="19" t="s">
        <v>31</v>
      </c>
      <c r="E330" s="19" t="s">
        <v>31</v>
      </c>
      <c r="F330" s="19"/>
      <c r="G330" s="25" t="s">
        <v>84</v>
      </c>
      <c r="H330" s="20" t="s">
        <v>1997</v>
      </c>
      <c r="I330" s="20" t="s">
        <v>1998</v>
      </c>
      <c r="J330" s="81" t="s">
        <v>1989</v>
      </c>
      <c r="K330" s="21" t="s">
        <v>1990</v>
      </c>
      <c r="L330" s="21" t="s">
        <v>2010</v>
      </c>
      <c r="M330" s="21"/>
      <c r="N330" s="30">
        <f t="shared" ref="N330" si="78">O330-14</f>
        <v>45582</v>
      </c>
      <c r="O330" s="27">
        <v>45596</v>
      </c>
      <c r="P330" s="82" t="s">
        <v>1995</v>
      </c>
      <c r="Q330" s="66" t="s">
        <v>1994</v>
      </c>
      <c r="R330" s="24" t="s">
        <v>1996</v>
      </c>
    </row>
    <row r="331" spans="2:18" ht="100.5" hidden="1" customHeight="1">
      <c r="B331" s="28" t="s">
        <v>2001</v>
      </c>
      <c r="C331" s="26" t="str">
        <f t="shared" ca="1" si="76"/>
        <v>終了</v>
      </c>
      <c r="D331" s="19" t="s">
        <v>31</v>
      </c>
      <c r="E331" s="19" t="s">
        <v>31</v>
      </c>
      <c r="F331" s="19"/>
      <c r="G331" s="25" t="s">
        <v>84</v>
      </c>
      <c r="H331" s="20" t="s">
        <v>1999</v>
      </c>
      <c r="I331" s="20" t="s">
        <v>2024</v>
      </c>
      <c r="J331" s="81" t="s">
        <v>1989</v>
      </c>
      <c r="K331" s="21" t="s">
        <v>1990</v>
      </c>
      <c r="L331" s="21" t="s">
        <v>2010</v>
      </c>
      <c r="M331" s="21"/>
      <c r="N331" s="30">
        <f t="shared" ref="N331:N334" si="79">O331-14</f>
        <v>45582</v>
      </c>
      <c r="O331" s="27">
        <v>45596</v>
      </c>
      <c r="P331" s="82" t="s">
        <v>1995</v>
      </c>
      <c r="Q331" s="66" t="s">
        <v>1994</v>
      </c>
      <c r="R331" s="24" t="s">
        <v>1996</v>
      </c>
    </row>
    <row r="332" spans="2:18" ht="243" hidden="1" customHeight="1">
      <c r="B332" s="28" t="s">
        <v>2002</v>
      </c>
      <c r="C332" s="26" t="str">
        <f t="shared" ca="1" si="76"/>
        <v>終了</v>
      </c>
      <c r="D332" s="19" t="s">
        <v>31</v>
      </c>
      <c r="E332" s="19" t="s">
        <v>31</v>
      </c>
      <c r="F332" s="19"/>
      <c r="G332" s="25" t="s">
        <v>84</v>
      </c>
      <c r="H332" s="20" t="s">
        <v>2003</v>
      </c>
      <c r="I332" s="80" t="s">
        <v>2004</v>
      </c>
      <c r="J332" s="81" t="s">
        <v>1989</v>
      </c>
      <c r="K332" s="21" t="s">
        <v>1990</v>
      </c>
      <c r="L332" s="21" t="s">
        <v>2010</v>
      </c>
      <c r="M332" s="21"/>
      <c r="N332" s="30">
        <f t="shared" si="79"/>
        <v>45582</v>
      </c>
      <c r="O332" s="27">
        <v>45596</v>
      </c>
      <c r="P332" s="82" t="s">
        <v>1995</v>
      </c>
      <c r="Q332" s="66" t="s">
        <v>1994</v>
      </c>
      <c r="R332" s="24" t="s">
        <v>1996</v>
      </c>
    </row>
    <row r="333" spans="2:18" ht="292.5" hidden="1" customHeight="1">
      <c r="B333" s="28" t="s">
        <v>2005</v>
      </c>
      <c r="C333" s="26" t="str">
        <f t="shared" ca="1" si="76"/>
        <v>終了</v>
      </c>
      <c r="D333" s="19" t="s">
        <v>31</v>
      </c>
      <c r="E333" s="19" t="s">
        <v>31</v>
      </c>
      <c r="F333" s="19" t="s">
        <v>31</v>
      </c>
      <c r="G333" s="25" t="s">
        <v>2007</v>
      </c>
      <c r="H333" s="20" t="s">
        <v>2008</v>
      </c>
      <c r="I333" s="20" t="s">
        <v>2025</v>
      </c>
      <c r="J333" s="81" t="s">
        <v>2009</v>
      </c>
      <c r="K333" s="21" t="s">
        <v>27</v>
      </c>
      <c r="L333" s="21" t="s">
        <v>2010</v>
      </c>
      <c r="M333" s="21"/>
      <c r="N333" s="30">
        <f t="shared" si="79"/>
        <v>45590</v>
      </c>
      <c r="O333" s="27">
        <v>45604</v>
      </c>
      <c r="P333" s="82" t="s">
        <v>2011</v>
      </c>
      <c r="Q333" s="66" t="s">
        <v>2006</v>
      </c>
      <c r="R333" s="24"/>
    </row>
    <row r="334" spans="2:18" ht="257.25" hidden="1" customHeight="1">
      <c r="B334" s="28" t="s">
        <v>2012</v>
      </c>
      <c r="C334" s="26" t="str">
        <f t="shared" ca="1" si="76"/>
        <v>終了</v>
      </c>
      <c r="D334" s="19" t="s">
        <v>31</v>
      </c>
      <c r="E334" s="19" t="s">
        <v>31</v>
      </c>
      <c r="F334" s="19"/>
      <c r="G334" s="25" t="s">
        <v>2013</v>
      </c>
      <c r="H334" s="20" t="s">
        <v>2026</v>
      </c>
      <c r="I334" s="20" t="s">
        <v>2019</v>
      </c>
      <c r="J334" s="29" t="s">
        <v>2015</v>
      </c>
      <c r="K334" s="21" t="s">
        <v>2014</v>
      </c>
      <c r="L334" s="21" t="s">
        <v>2010</v>
      </c>
      <c r="M334" s="86">
        <v>45572</v>
      </c>
      <c r="N334" s="30">
        <f t="shared" si="79"/>
        <v>45590</v>
      </c>
      <c r="O334" s="27">
        <v>45604</v>
      </c>
      <c r="P334" s="82" t="s">
        <v>2017</v>
      </c>
      <c r="Q334" s="66" t="s">
        <v>2018</v>
      </c>
      <c r="R334" s="24" t="s">
        <v>2016</v>
      </c>
    </row>
    <row r="335" spans="2:18" ht="209.25" hidden="1" customHeight="1">
      <c r="B335" s="28" t="s">
        <v>2027</v>
      </c>
      <c r="C335" s="26" t="str">
        <f t="shared" ca="1" si="76"/>
        <v>終了</v>
      </c>
      <c r="D335" s="19"/>
      <c r="E335" s="19" t="s">
        <v>31</v>
      </c>
      <c r="F335" s="19" t="s">
        <v>31</v>
      </c>
      <c r="G335" s="25" t="s">
        <v>2013</v>
      </c>
      <c r="H335" s="20" t="s">
        <v>2028</v>
      </c>
      <c r="I335" s="20" t="s">
        <v>2029</v>
      </c>
      <c r="J335" s="81" t="s">
        <v>2030</v>
      </c>
      <c r="K335" s="21" t="s">
        <v>2014</v>
      </c>
      <c r="L335" s="21" t="s">
        <v>27</v>
      </c>
      <c r="M335" s="86">
        <v>45572</v>
      </c>
      <c r="N335" s="30">
        <f t="shared" ref="N335:N347" si="80">O335-14</f>
        <v>45590</v>
      </c>
      <c r="O335" s="27">
        <v>45604</v>
      </c>
      <c r="P335" s="82" t="s">
        <v>39</v>
      </c>
      <c r="Q335" s="66" t="s">
        <v>2018</v>
      </c>
      <c r="R335" s="24" t="s">
        <v>2016</v>
      </c>
    </row>
    <row r="336" spans="2:18" ht="114.75" hidden="1" customHeight="1">
      <c r="B336" s="28" t="s">
        <v>2031</v>
      </c>
      <c r="C336" s="26" t="str">
        <f t="shared" ref="C336:C337" ca="1" si="81">IF($B$1&gt;O336, "終了", IF(O336 - $B$1 &lt;= 14, "要問合", "受付中"))</f>
        <v>終了</v>
      </c>
      <c r="D336" s="19"/>
      <c r="E336" s="19" t="s">
        <v>31</v>
      </c>
      <c r="F336" s="19" t="s">
        <v>31</v>
      </c>
      <c r="G336" s="25" t="s">
        <v>2033</v>
      </c>
      <c r="H336" s="20" t="s">
        <v>2034</v>
      </c>
      <c r="I336" s="20" t="s">
        <v>2035</v>
      </c>
      <c r="J336" s="81" t="s">
        <v>2036</v>
      </c>
      <c r="K336" s="21" t="s">
        <v>2037</v>
      </c>
      <c r="L336" s="21" t="s">
        <v>27</v>
      </c>
      <c r="M336" s="21" t="s">
        <v>27</v>
      </c>
      <c r="N336" s="30">
        <f t="shared" si="80"/>
        <v>45590</v>
      </c>
      <c r="O336" s="27">
        <v>45604</v>
      </c>
      <c r="P336" s="82" t="s">
        <v>2038</v>
      </c>
      <c r="Q336" s="66" t="s">
        <v>2032</v>
      </c>
      <c r="R336" s="24"/>
    </row>
    <row r="337" spans="2:18" ht="111.75" customHeight="1">
      <c r="B337" s="28" t="s">
        <v>2039</v>
      </c>
      <c r="C337" s="26" t="str">
        <f t="shared" ca="1" si="81"/>
        <v>受付中</v>
      </c>
      <c r="D337" s="19"/>
      <c r="E337" s="19" t="s">
        <v>31</v>
      </c>
      <c r="F337" s="19" t="s">
        <v>31</v>
      </c>
      <c r="G337" s="25" t="s">
        <v>2041</v>
      </c>
      <c r="H337" s="20" t="s">
        <v>2042</v>
      </c>
      <c r="I337" s="20" t="s">
        <v>2043</v>
      </c>
      <c r="J337" s="81" t="s">
        <v>2044</v>
      </c>
      <c r="K337" s="21" t="s">
        <v>2045</v>
      </c>
      <c r="L337" s="21" t="s">
        <v>633</v>
      </c>
      <c r="M337" s="86">
        <v>45566</v>
      </c>
      <c r="N337" s="30">
        <f t="shared" si="80"/>
        <v>45612</v>
      </c>
      <c r="O337" s="27">
        <v>45626</v>
      </c>
      <c r="P337" s="82" t="s">
        <v>2046</v>
      </c>
      <c r="Q337" s="66" t="s">
        <v>2040</v>
      </c>
      <c r="R337" s="24"/>
    </row>
    <row r="338" spans="2:18" ht="116.25" customHeight="1">
      <c r="B338" s="28" t="s">
        <v>2047</v>
      </c>
      <c r="C338" s="26" t="str">
        <f t="shared" ca="1" si="76"/>
        <v>受付中</v>
      </c>
      <c r="D338" s="19" t="s">
        <v>31</v>
      </c>
      <c r="E338" s="19" t="s">
        <v>31</v>
      </c>
      <c r="F338" s="19"/>
      <c r="G338" s="25" t="s">
        <v>2050</v>
      </c>
      <c r="H338" s="20" t="s">
        <v>2051</v>
      </c>
      <c r="I338" s="20" t="s">
        <v>2059</v>
      </c>
      <c r="J338" s="81" t="s">
        <v>2052</v>
      </c>
      <c r="K338" s="21" t="s">
        <v>2053</v>
      </c>
      <c r="L338" s="21" t="s">
        <v>633</v>
      </c>
      <c r="M338" s="86">
        <v>45566</v>
      </c>
      <c r="N338" s="30">
        <f t="shared" si="80"/>
        <v>45612</v>
      </c>
      <c r="O338" s="27">
        <v>45626</v>
      </c>
      <c r="P338" s="82" t="s">
        <v>2054</v>
      </c>
      <c r="Q338" s="66" t="s">
        <v>2048</v>
      </c>
      <c r="R338" s="24"/>
    </row>
    <row r="339" spans="2:18" ht="232.5" hidden="1" customHeight="1">
      <c r="B339" s="28" t="s">
        <v>2049</v>
      </c>
      <c r="C339" s="26" t="str">
        <f t="shared" ca="1" si="76"/>
        <v>終了</v>
      </c>
      <c r="D339" s="19" t="s">
        <v>31</v>
      </c>
      <c r="E339" s="19" t="s">
        <v>31</v>
      </c>
      <c r="F339" s="19"/>
      <c r="G339" s="25" t="s">
        <v>2057</v>
      </c>
      <c r="H339" s="20" t="s">
        <v>2058</v>
      </c>
      <c r="I339" s="20" t="s">
        <v>2060</v>
      </c>
      <c r="J339" s="81" t="s">
        <v>2061</v>
      </c>
      <c r="K339" s="21" t="s">
        <v>2053</v>
      </c>
      <c r="L339" s="21" t="s">
        <v>633</v>
      </c>
      <c r="M339" s="21"/>
      <c r="N339" s="30">
        <f t="shared" si="80"/>
        <v>45582</v>
      </c>
      <c r="O339" s="27">
        <v>45596</v>
      </c>
      <c r="P339" s="82" t="s">
        <v>2046</v>
      </c>
      <c r="Q339" s="66" t="s">
        <v>2056</v>
      </c>
      <c r="R339" s="24"/>
    </row>
    <row r="340" spans="2:18" ht="102.75" customHeight="1">
      <c r="B340" s="28" t="s">
        <v>2055</v>
      </c>
      <c r="C340" s="26" t="str">
        <f t="shared" ca="1" si="76"/>
        <v>受付中</v>
      </c>
      <c r="D340" s="19" t="s">
        <v>31</v>
      </c>
      <c r="E340" s="19"/>
      <c r="F340" s="19"/>
      <c r="G340" s="25" t="s">
        <v>2064</v>
      </c>
      <c r="H340" s="20" t="s">
        <v>2065</v>
      </c>
      <c r="I340" s="20" t="s">
        <v>2066</v>
      </c>
      <c r="J340" s="81" t="s">
        <v>2067</v>
      </c>
      <c r="K340" s="21" t="s">
        <v>2037</v>
      </c>
      <c r="L340" s="21" t="s">
        <v>2037</v>
      </c>
      <c r="M340" s="21"/>
      <c r="N340" s="30">
        <f t="shared" si="80"/>
        <v>45612</v>
      </c>
      <c r="O340" s="27">
        <v>45626</v>
      </c>
      <c r="P340" s="82" t="s">
        <v>2054</v>
      </c>
      <c r="Q340" s="66" t="s">
        <v>2063</v>
      </c>
      <c r="R340" s="24" t="s">
        <v>2068</v>
      </c>
    </row>
    <row r="341" spans="2:18" ht="166.5" hidden="1" customHeight="1">
      <c r="B341" s="28" t="s">
        <v>2062</v>
      </c>
      <c r="C341" s="26" t="str">
        <f t="shared" ca="1" si="76"/>
        <v>終了</v>
      </c>
      <c r="D341" s="19" t="s">
        <v>31</v>
      </c>
      <c r="E341" s="19"/>
      <c r="F341" s="19"/>
      <c r="G341" s="25" t="s">
        <v>2070</v>
      </c>
      <c r="H341" s="20" t="s">
        <v>2071</v>
      </c>
      <c r="I341" s="20" t="s">
        <v>2072</v>
      </c>
      <c r="J341" s="81" t="s">
        <v>2073</v>
      </c>
      <c r="K341" s="21" t="s">
        <v>2074</v>
      </c>
      <c r="L341" s="21"/>
      <c r="M341" s="21"/>
      <c r="N341" s="30">
        <f t="shared" si="80"/>
        <v>45582</v>
      </c>
      <c r="O341" s="27">
        <v>45596</v>
      </c>
      <c r="P341" s="82" t="s">
        <v>519</v>
      </c>
      <c r="Q341" s="66" t="s">
        <v>2075</v>
      </c>
      <c r="R341" s="24"/>
    </row>
    <row r="342" spans="2:18" ht="182.25" hidden="1" customHeight="1">
      <c r="B342" s="28" t="s">
        <v>2069</v>
      </c>
      <c r="C342" s="26" t="str">
        <f t="shared" ca="1" si="76"/>
        <v>終了</v>
      </c>
      <c r="D342" s="19" t="s">
        <v>31</v>
      </c>
      <c r="E342" s="19" t="s">
        <v>31</v>
      </c>
      <c r="F342" s="19" t="s">
        <v>31</v>
      </c>
      <c r="G342" s="25" t="s">
        <v>2077</v>
      </c>
      <c r="H342" s="20" t="s">
        <v>2078</v>
      </c>
      <c r="I342" s="20" t="s">
        <v>2079</v>
      </c>
      <c r="J342" s="81" t="s">
        <v>1582</v>
      </c>
      <c r="K342" s="21" t="s">
        <v>2080</v>
      </c>
      <c r="L342" s="21" t="s">
        <v>633</v>
      </c>
      <c r="M342" s="86">
        <v>45566</v>
      </c>
      <c r="N342" s="30">
        <f t="shared" si="80"/>
        <v>45583</v>
      </c>
      <c r="O342" s="27">
        <v>45597</v>
      </c>
      <c r="P342" s="82" t="s">
        <v>2082</v>
      </c>
      <c r="Q342" s="66" t="s">
        <v>2081</v>
      </c>
      <c r="R342" s="24"/>
    </row>
    <row r="343" spans="2:18" ht="190.5" hidden="1" customHeight="1">
      <c r="B343" s="28" t="s">
        <v>2076</v>
      </c>
      <c r="C343" s="26" t="str">
        <f t="shared" ca="1" si="76"/>
        <v>終了</v>
      </c>
      <c r="D343" s="19" t="s">
        <v>31</v>
      </c>
      <c r="E343" s="19"/>
      <c r="F343" s="19"/>
      <c r="G343" s="25" t="s">
        <v>2085</v>
      </c>
      <c r="H343" s="20" t="s">
        <v>2086</v>
      </c>
      <c r="I343" s="20" t="s">
        <v>2087</v>
      </c>
      <c r="J343" s="81" t="s">
        <v>2088</v>
      </c>
      <c r="K343" s="21" t="s">
        <v>2080</v>
      </c>
      <c r="L343" s="21" t="s">
        <v>2080</v>
      </c>
      <c r="M343" s="21" t="s">
        <v>2080</v>
      </c>
      <c r="N343" s="30">
        <f t="shared" si="80"/>
        <v>45572</v>
      </c>
      <c r="O343" s="27">
        <v>45586</v>
      </c>
      <c r="P343" s="82" t="s">
        <v>2089</v>
      </c>
      <c r="Q343" s="66" t="s">
        <v>2084</v>
      </c>
      <c r="R343" s="24"/>
    </row>
    <row r="344" spans="2:18" ht="151.5" customHeight="1">
      <c r="B344" s="28" t="s">
        <v>2083</v>
      </c>
      <c r="C344" s="26" t="str">
        <f t="shared" ca="1" si="76"/>
        <v>受付中</v>
      </c>
      <c r="D344" s="19" t="s">
        <v>31</v>
      </c>
      <c r="E344" s="19"/>
      <c r="F344" s="19" t="s">
        <v>31</v>
      </c>
      <c r="G344" s="25" t="s">
        <v>2090</v>
      </c>
      <c r="H344" s="20" t="s">
        <v>2092</v>
      </c>
      <c r="I344" s="20" t="s">
        <v>2096</v>
      </c>
      <c r="J344" s="81" t="s">
        <v>2093</v>
      </c>
      <c r="K344" s="21" t="s">
        <v>2080</v>
      </c>
      <c r="L344" s="21" t="s">
        <v>633</v>
      </c>
      <c r="M344" s="21"/>
      <c r="N344" s="30">
        <f t="shared" si="80"/>
        <v>45612</v>
      </c>
      <c r="O344" s="27">
        <v>45626</v>
      </c>
      <c r="P344" s="82" t="s">
        <v>2094</v>
      </c>
      <c r="Q344" s="66" t="s">
        <v>2091</v>
      </c>
      <c r="R344" s="24"/>
    </row>
    <row r="345" spans="2:18" ht="207.75" hidden="1" customHeight="1">
      <c r="B345" s="28" t="s">
        <v>2101</v>
      </c>
      <c r="C345" s="26" t="str">
        <f t="shared" ca="1" si="76"/>
        <v>終了</v>
      </c>
      <c r="D345" s="19" t="s">
        <v>31</v>
      </c>
      <c r="E345" s="19"/>
      <c r="F345" s="19"/>
      <c r="G345" s="25" t="s">
        <v>2097</v>
      </c>
      <c r="H345" s="20" t="s">
        <v>2098</v>
      </c>
      <c r="I345" s="20" t="s">
        <v>2100</v>
      </c>
      <c r="J345" s="81" t="s">
        <v>2099</v>
      </c>
      <c r="K345" s="21" t="s">
        <v>27</v>
      </c>
      <c r="L345" s="21" t="s">
        <v>27</v>
      </c>
      <c r="M345" s="21" t="s">
        <v>27</v>
      </c>
      <c r="N345" s="30">
        <f t="shared" si="80"/>
        <v>45593</v>
      </c>
      <c r="O345" s="27">
        <v>45607</v>
      </c>
      <c r="P345" s="82" t="s">
        <v>519</v>
      </c>
      <c r="Q345" s="66" t="s">
        <v>2095</v>
      </c>
      <c r="R345" s="24"/>
    </row>
    <row r="346" spans="2:18" ht="147.75" customHeight="1">
      <c r="B346" s="28" t="s">
        <v>2102</v>
      </c>
      <c r="C346" s="26" t="str">
        <f t="shared" ca="1" si="76"/>
        <v>受付中</v>
      </c>
      <c r="D346" s="19"/>
      <c r="E346" s="19" t="s">
        <v>31</v>
      </c>
      <c r="F346" s="19"/>
      <c r="G346" s="25" t="s">
        <v>1676</v>
      </c>
      <c r="H346" s="20" t="s">
        <v>2103</v>
      </c>
      <c r="I346" s="20" t="s">
        <v>2107</v>
      </c>
      <c r="J346" s="81" t="s">
        <v>2105</v>
      </c>
      <c r="K346" s="21" t="s">
        <v>2106</v>
      </c>
      <c r="L346" s="21" t="s">
        <v>633</v>
      </c>
      <c r="M346" s="86">
        <v>45606</v>
      </c>
      <c r="N346" s="30">
        <f t="shared" si="80"/>
        <v>45612</v>
      </c>
      <c r="O346" s="27">
        <v>45626</v>
      </c>
      <c r="P346" s="82" t="s">
        <v>987</v>
      </c>
      <c r="Q346" s="66" t="s">
        <v>2104</v>
      </c>
      <c r="R346" s="24"/>
    </row>
    <row r="347" spans="2:18" ht="75.75" customHeight="1">
      <c r="B347" s="28" t="s">
        <v>2108</v>
      </c>
      <c r="C347" s="26" t="str">
        <f t="shared" ca="1" si="76"/>
        <v>受付中</v>
      </c>
      <c r="D347" s="19" t="s">
        <v>31</v>
      </c>
      <c r="E347" s="19"/>
      <c r="F347" s="19"/>
      <c r="G347" s="25" t="s">
        <v>2110</v>
      </c>
      <c r="H347" s="20" t="s">
        <v>2115</v>
      </c>
      <c r="I347" s="20" t="s">
        <v>2111</v>
      </c>
      <c r="J347" s="81" t="s">
        <v>2118</v>
      </c>
      <c r="K347" s="21" t="s">
        <v>2112</v>
      </c>
      <c r="L347" s="21" t="s">
        <v>2113</v>
      </c>
      <c r="M347" s="86" t="s">
        <v>2184</v>
      </c>
      <c r="N347" s="30">
        <f t="shared" si="80"/>
        <v>45612</v>
      </c>
      <c r="O347" s="27">
        <v>45626</v>
      </c>
      <c r="P347" s="82" t="s">
        <v>2114</v>
      </c>
      <c r="Q347" s="66" t="s">
        <v>2109</v>
      </c>
      <c r="R347" s="24"/>
    </row>
    <row r="348" spans="2:18" ht="66" customHeight="1">
      <c r="B348" s="28" t="s">
        <v>2108</v>
      </c>
      <c r="C348" s="26" t="str">
        <f t="shared" ca="1" si="76"/>
        <v>受付中</v>
      </c>
      <c r="D348" s="19" t="s">
        <v>31</v>
      </c>
      <c r="E348" s="19"/>
      <c r="F348" s="19"/>
      <c r="G348" s="25" t="s">
        <v>2110</v>
      </c>
      <c r="H348" s="20" t="s">
        <v>2116</v>
      </c>
      <c r="I348" s="20" t="s">
        <v>450</v>
      </c>
      <c r="J348" s="81" t="s">
        <v>2117</v>
      </c>
      <c r="K348" s="21" t="s">
        <v>2112</v>
      </c>
      <c r="L348" s="21" t="s">
        <v>2113</v>
      </c>
      <c r="M348" s="86" t="s">
        <v>2184</v>
      </c>
      <c r="N348" s="30">
        <f t="shared" ref="N348:N349" si="82">O348-14</f>
        <v>45612</v>
      </c>
      <c r="O348" s="27">
        <v>45626</v>
      </c>
      <c r="P348" s="82" t="s">
        <v>2114</v>
      </c>
      <c r="Q348" s="66" t="s">
        <v>2109</v>
      </c>
      <c r="R348" s="24"/>
    </row>
    <row r="349" spans="2:18" ht="243" hidden="1" customHeight="1">
      <c r="B349" s="28" t="s">
        <v>2119</v>
      </c>
      <c r="C349" s="26" t="str">
        <f t="shared" ca="1" si="76"/>
        <v>要問合</v>
      </c>
      <c r="D349" s="19" t="s">
        <v>31</v>
      </c>
      <c r="E349" s="19" t="s">
        <v>31</v>
      </c>
      <c r="F349" s="19"/>
      <c r="G349" s="25" t="s">
        <v>2120</v>
      </c>
      <c r="H349" s="20" t="s">
        <v>2115</v>
      </c>
      <c r="I349" s="20" t="s">
        <v>2123</v>
      </c>
      <c r="J349" s="81" t="s">
        <v>2122</v>
      </c>
      <c r="K349" s="21" t="s">
        <v>2112</v>
      </c>
      <c r="L349" s="21" t="s">
        <v>2112</v>
      </c>
      <c r="M349" s="86">
        <v>45590</v>
      </c>
      <c r="N349" s="30">
        <f t="shared" si="82"/>
        <v>45607</v>
      </c>
      <c r="O349" s="27">
        <v>45621</v>
      </c>
      <c r="P349" s="82" t="s">
        <v>2125</v>
      </c>
      <c r="Q349" s="66" t="s">
        <v>2121</v>
      </c>
      <c r="R349" s="24"/>
    </row>
    <row r="350" spans="2:18" ht="94.5" hidden="1" customHeight="1">
      <c r="B350" s="28" t="s">
        <v>2127</v>
      </c>
      <c r="C350" s="26" t="str">
        <f t="shared" ca="1" si="76"/>
        <v>要問合</v>
      </c>
      <c r="D350" s="19" t="s">
        <v>31</v>
      </c>
      <c r="E350" s="19"/>
      <c r="F350" s="19"/>
      <c r="G350" s="25" t="s">
        <v>2120</v>
      </c>
      <c r="H350" s="20" t="s">
        <v>2115</v>
      </c>
      <c r="I350" s="20" t="s">
        <v>2126</v>
      </c>
      <c r="J350" s="81" t="s">
        <v>2124</v>
      </c>
      <c r="K350" s="21" t="s">
        <v>2112</v>
      </c>
      <c r="L350" s="21" t="s">
        <v>2112</v>
      </c>
      <c r="M350" s="86">
        <v>45590</v>
      </c>
      <c r="N350" s="30">
        <f t="shared" ref="N350:N354" si="83">O350-14</f>
        <v>45607</v>
      </c>
      <c r="O350" s="27">
        <v>45621</v>
      </c>
      <c r="P350" s="82" t="s">
        <v>2125</v>
      </c>
      <c r="Q350" s="66" t="s">
        <v>2121</v>
      </c>
      <c r="R350" s="24"/>
    </row>
    <row r="351" spans="2:18" ht="129" hidden="1" customHeight="1">
      <c r="B351" s="28" t="s">
        <v>2128</v>
      </c>
      <c r="C351" s="26" t="str">
        <f t="shared" ca="1" si="76"/>
        <v>要問合</v>
      </c>
      <c r="D351" s="19" t="s">
        <v>31</v>
      </c>
      <c r="E351" s="19" t="s">
        <v>31</v>
      </c>
      <c r="F351" s="19" t="s">
        <v>31</v>
      </c>
      <c r="G351" s="25" t="s">
        <v>2129</v>
      </c>
      <c r="H351" s="20" t="s">
        <v>2130</v>
      </c>
      <c r="I351" s="20" t="s">
        <v>2134</v>
      </c>
      <c r="J351" s="81" t="s">
        <v>2131</v>
      </c>
      <c r="K351" s="21" t="s">
        <v>1287</v>
      </c>
      <c r="L351" s="21" t="s">
        <v>27</v>
      </c>
      <c r="M351" s="21" t="s">
        <v>27</v>
      </c>
      <c r="N351" s="30">
        <f t="shared" si="83"/>
        <v>45597</v>
      </c>
      <c r="O351" s="27">
        <v>45611</v>
      </c>
      <c r="P351" s="82" t="s">
        <v>2141</v>
      </c>
      <c r="Q351" s="66" t="s">
        <v>2133</v>
      </c>
      <c r="R351" s="24" t="s">
        <v>2132</v>
      </c>
    </row>
    <row r="352" spans="2:18" ht="179.25" customHeight="1">
      <c r="B352" s="28" t="s">
        <v>2137</v>
      </c>
      <c r="C352" s="26" t="str">
        <f t="shared" ca="1" si="76"/>
        <v>受付中</v>
      </c>
      <c r="D352" s="19" t="s">
        <v>31</v>
      </c>
      <c r="E352" s="19"/>
      <c r="F352" s="19"/>
      <c r="G352" s="25" t="s">
        <v>2135</v>
      </c>
      <c r="H352" s="20" t="s">
        <v>2136</v>
      </c>
      <c r="I352" s="20" t="s">
        <v>2138</v>
      </c>
      <c r="J352" s="81" t="s">
        <v>2139</v>
      </c>
      <c r="K352" s="21" t="s">
        <v>2140</v>
      </c>
      <c r="L352" s="21" t="s">
        <v>27</v>
      </c>
      <c r="M352" s="86">
        <v>45597</v>
      </c>
      <c r="N352" s="30">
        <f t="shared" si="83"/>
        <v>45674</v>
      </c>
      <c r="O352" s="27">
        <v>45688</v>
      </c>
      <c r="P352" s="82" t="s">
        <v>2142</v>
      </c>
      <c r="Q352" s="66" t="s">
        <v>2144</v>
      </c>
      <c r="R352" s="24" t="s">
        <v>2143</v>
      </c>
    </row>
    <row r="353" spans="2:18" ht="85.5" customHeight="1">
      <c r="B353" s="28" t="s">
        <v>2146</v>
      </c>
      <c r="C353" s="26" t="str">
        <f t="shared" ca="1" si="76"/>
        <v>受付中</v>
      </c>
      <c r="D353" s="19"/>
      <c r="E353" s="19"/>
      <c r="F353" s="19" t="s">
        <v>31</v>
      </c>
      <c r="G353" s="25" t="s">
        <v>2147</v>
      </c>
      <c r="H353" s="20" t="s">
        <v>2148</v>
      </c>
      <c r="I353" s="20" t="s">
        <v>2149</v>
      </c>
      <c r="J353" s="81" t="s">
        <v>2150</v>
      </c>
      <c r="K353" s="21" t="s">
        <v>2151</v>
      </c>
      <c r="L353" s="21" t="s">
        <v>633</v>
      </c>
      <c r="M353" s="21" t="s">
        <v>27</v>
      </c>
      <c r="N353" s="30">
        <f t="shared" si="83"/>
        <v>45612</v>
      </c>
      <c r="O353" s="27">
        <v>45626</v>
      </c>
      <c r="P353" s="82" t="s">
        <v>2152</v>
      </c>
      <c r="Q353" s="66" t="s">
        <v>2145</v>
      </c>
      <c r="R353" s="24"/>
    </row>
    <row r="354" spans="2:18" ht="131.25" customHeight="1">
      <c r="B354" s="28" t="s">
        <v>2153</v>
      </c>
      <c r="C354" s="26" t="str">
        <f t="shared" ca="1" si="76"/>
        <v>受付中</v>
      </c>
      <c r="D354" s="19"/>
      <c r="E354" s="19" t="s">
        <v>31</v>
      </c>
      <c r="F354" s="19"/>
      <c r="G354" s="25" t="s">
        <v>2154</v>
      </c>
      <c r="H354" s="20" t="s">
        <v>2155</v>
      </c>
      <c r="I354" s="20" t="s">
        <v>2157</v>
      </c>
      <c r="J354" s="81" t="s">
        <v>2158</v>
      </c>
      <c r="K354" s="21" t="s">
        <v>2151</v>
      </c>
      <c r="L354" s="21" t="s">
        <v>27</v>
      </c>
      <c r="M354" s="21" t="s">
        <v>27</v>
      </c>
      <c r="N354" s="30">
        <f t="shared" si="83"/>
        <v>45643</v>
      </c>
      <c r="O354" s="27">
        <v>45657</v>
      </c>
      <c r="P354" s="82" t="s">
        <v>987</v>
      </c>
      <c r="Q354" s="66" t="s">
        <v>2156</v>
      </c>
      <c r="R354" s="24"/>
    </row>
    <row r="355" spans="2:18" ht="120" customHeight="1">
      <c r="B355" s="28" t="s">
        <v>2159</v>
      </c>
      <c r="C355" s="26" t="str">
        <f t="shared" ca="1" si="76"/>
        <v>受付中</v>
      </c>
      <c r="D355" s="19"/>
      <c r="E355" s="19" t="s">
        <v>31</v>
      </c>
      <c r="F355" s="19"/>
      <c r="G355" s="25" t="s">
        <v>2154</v>
      </c>
      <c r="H355" s="20" t="s">
        <v>2160</v>
      </c>
      <c r="I355" s="20" t="s">
        <v>2161</v>
      </c>
      <c r="J355" s="81" t="s">
        <v>2162</v>
      </c>
      <c r="K355" s="21" t="s">
        <v>2151</v>
      </c>
      <c r="L355" s="21" t="s">
        <v>27</v>
      </c>
      <c r="M355" s="21" t="s">
        <v>27</v>
      </c>
      <c r="N355" s="30">
        <f t="shared" ref="N355" si="84">O355-14</f>
        <v>45643</v>
      </c>
      <c r="O355" s="27">
        <v>45657</v>
      </c>
      <c r="P355" s="82" t="s">
        <v>2185</v>
      </c>
      <c r="Q355" s="66" t="s">
        <v>2156</v>
      </c>
      <c r="R355" s="24"/>
    </row>
    <row r="356" spans="2:18" ht="255.75" customHeight="1">
      <c r="B356" s="28" t="s">
        <v>2165</v>
      </c>
      <c r="C356" s="26" t="str">
        <f t="shared" ca="1" si="76"/>
        <v>受付中</v>
      </c>
      <c r="D356" s="19" t="s">
        <v>31</v>
      </c>
      <c r="E356" s="19" t="s">
        <v>31</v>
      </c>
      <c r="F356" s="19" t="s">
        <v>31</v>
      </c>
      <c r="G356" s="25" t="s">
        <v>2154</v>
      </c>
      <c r="H356" s="20" t="s">
        <v>2163</v>
      </c>
      <c r="I356" s="20" t="s">
        <v>2164</v>
      </c>
      <c r="J356" s="81" t="s">
        <v>2162</v>
      </c>
      <c r="K356" s="21" t="s">
        <v>2151</v>
      </c>
      <c r="L356" s="21" t="s">
        <v>27</v>
      </c>
      <c r="M356" s="21" t="s">
        <v>27</v>
      </c>
      <c r="N356" s="30">
        <f t="shared" ref="N356:N357" si="85">O356-14</f>
        <v>45643</v>
      </c>
      <c r="O356" s="27">
        <v>45657</v>
      </c>
      <c r="P356" s="82" t="s">
        <v>2185</v>
      </c>
      <c r="Q356" s="66" t="s">
        <v>2156</v>
      </c>
      <c r="R356" s="24"/>
    </row>
    <row r="357" spans="2:18" ht="115.5" hidden="1" customHeight="1">
      <c r="B357" s="28" t="s">
        <v>2166</v>
      </c>
      <c r="C357" s="26" t="str">
        <f t="shared" ca="1" si="76"/>
        <v>終了</v>
      </c>
      <c r="D357" s="19" t="s">
        <v>31</v>
      </c>
      <c r="E357" s="19" t="s">
        <v>31</v>
      </c>
      <c r="F357" s="19" t="s">
        <v>31</v>
      </c>
      <c r="G357" s="25" t="s">
        <v>2020</v>
      </c>
      <c r="H357" s="20" t="s">
        <v>2172</v>
      </c>
      <c r="I357" s="20" t="s">
        <v>2173</v>
      </c>
      <c r="J357" s="81" t="s">
        <v>2174</v>
      </c>
      <c r="K357" s="21" t="s">
        <v>2175</v>
      </c>
      <c r="L357" s="21" t="s">
        <v>2177</v>
      </c>
      <c r="M357" s="86">
        <v>45575</v>
      </c>
      <c r="N357" s="30">
        <f t="shared" si="85"/>
        <v>45583</v>
      </c>
      <c r="O357" s="27">
        <v>45597</v>
      </c>
      <c r="P357" s="82" t="s">
        <v>2178</v>
      </c>
      <c r="Q357" s="66" t="s">
        <v>2176</v>
      </c>
      <c r="R357" s="24" t="s">
        <v>2179</v>
      </c>
    </row>
    <row r="358" spans="2:18" ht="117.75" hidden="1" customHeight="1">
      <c r="B358" s="28" t="s">
        <v>2180</v>
      </c>
      <c r="C358" s="26" t="str">
        <f t="shared" ca="1" si="76"/>
        <v>要問合</v>
      </c>
      <c r="D358" s="19"/>
      <c r="E358" s="19"/>
      <c r="F358" s="19" t="s">
        <v>31</v>
      </c>
      <c r="G358" s="25" t="s">
        <v>2167</v>
      </c>
      <c r="H358" s="20" t="s">
        <v>2168</v>
      </c>
      <c r="I358" s="20" t="s">
        <v>2170</v>
      </c>
      <c r="J358" s="81" t="s">
        <v>2169</v>
      </c>
      <c r="K358" s="21" t="s">
        <v>2171</v>
      </c>
      <c r="L358" s="21" t="s">
        <v>27</v>
      </c>
      <c r="M358" s="21" t="s">
        <v>27</v>
      </c>
      <c r="N358" s="30">
        <f t="shared" ref="N358" si="86">O358-14</f>
        <v>45607</v>
      </c>
      <c r="O358" s="27">
        <v>45621</v>
      </c>
      <c r="P358" s="82" t="s">
        <v>2181</v>
      </c>
      <c r="Q358" s="66" t="s">
        <v>2182</v>
      </c>
      <c r="R358" s="24" t="s">
        <v>2183</v>
      </c>
    </row>
    <row r="359" spans="2:18" ht="117.75" hidden="1" customHeight="1">
      <c r="B359" s="28" t="s">
        <v>2186</v>
      </c>
      <c r="C359" s="26" t="str">
        <f t="shared" ca="1" si="76"/>
        <v>要問合</v>
      </c>
      <c r="D359" s="19" t="s">
        <v>31</v>
      </c>
      <c r="E359" s="19"/>
      <c r="F359" s="19" t="s">
        <v>31</v>
      </c>
      <c r="G359" s="25" t="s">
        <v>2190</v>
      </c>
      <c r="H359" s="20" t="s">
        <v>2191</v>
      </c>
      <c r="I359" s="20" t="s">
        <v>2192</v>
      </c>
      <c r="J359" s="81" t="s">
        <v>2193</v>
      </c>
      <c r="K359" s="21" t="s">
        <v>2187</v>
      </c>
      <c r="L359" s="21" t="s">
        <v>633</v>
      </c>
      <c r="M359" s="21" t="s">
        <v>27</v>
      </c>
      <c r="N359" s="30">
        <f t="shared" ref="N359:N365" si="87">O359-14</f>
        <v>45597</v>
      </c>
      <c r="O359" s="27">
        <v>45611</v>
      </c>
      <c r="P359" s="82" t="s">
        <v>2194</v>
      </c>
      <c r="Q359" s="66" t="s">
        <v>2188</v>
      </c>
      <c r="R359" s="24"/>
    </row>
    <row r="360" spans="2:18" ht="117.75" customHeight="1">
      <c r="B360" s="28" t="s">
        <v>2189</v>
      </c>
      <c r="C360" s="26" t="str">
        <f t="shared" ca="1" si="76"/>
        <v>受付中</v>
      </c>
      <c r="D360" s="19" t="s">
        <v>31</v>
      </c>
      <c r="E360" s="19"/>
      <c r="F360" s="19"/>
      <c r="G360" s="25" t="s">
        <v>2196</v>
      </c>
      <c r="H360" s="20" t="s">
        <v>2198</v>
      </c>
      <c r="I360" s="20" t="s">
        <v>2199</v>
      </c>
      <c r="J360" s="81" t="s">
        <v>2200</v>
      </c>
      <c r="K360" s="21" t="s">
        <v>2187</v>
      </c>
      <c r="L360" s="21" t="s">
        <v>633</v>
      </c>
      <c r="M360" s="21" t="s">
        <v>27</v>
      </c>
      <c r="N360" s="30">
        <f t="shared" si="87"/>
        <v>45632</v>
      </c>
      <c r="O360" s="27">
        <v>45646</v>
      </c>
      <c r="P360" s="82" t="s">
        <v>2201</v>
      </c>
      <c r="Q360" s="66" t="s">
        <v>2197</v>
      </c>
      <c r="R360" s="24"/>
    </row>
    <row r="361" spans="2:18" ht="117.75" customHeight="1">
      <c r="B361" s="28" t="s">
        <v>2195</v>
      </c>
      <c r="C361" s="26" t="str">
        <f t="shared" ca="1" si="76"/>
        <v>受付中</v>
      </c>
      <c r="D361" s="19" t="s">
        <v>31</v>
      </c>
      <c r="E361" s="19"/>
      <c r="F361" s="19"/>
      <c r="G361" s="25" t="s">
        <v>2196</v>
      </c>
      <c r="H361" s="20" t="s">
        <v>2203</v>
      </c>
      <c r="I361" s="20" t="s">
        <v>2199</v>
      </c>
      <c r="J361" s="81" t="s">
        <v>2204</v>
      </c>
      <c r="K361" s="21" t="s">
        <v>2205</v>
      </c>
      <c r="L361" s="21" t="s">
        <v>633</v>
      </c>
      <c r="M361" s="21" t="s">
        <v>27</v>
      </c>
      <c r="N361" s="30">
        <f t="shared" si="87"/>
        <v>45718</v>
      </c>
      <c r="O361" s="27">
        <v>45732</v>
      </c>
      <c r="P361" s="82" t="s">
        <v>2206</v>
      </c>
      <c r="Q361" s="66" t="s">
        <v>2197</v>
      </c>
      <c r="R361" s="24"/>
    </row>
    <row r="362" spans="2:18" ht="183" customHeight="1">
      <c r="B362" s="28" t="s">
        <v>2202</v>
      </c>
      <c r="C362" s="26" t="str">
        <f t="shared" ca="1" si="76"/>
        <v>受付中</v>
      </c>
      <c r="D362" s="19"/>
      <c r="E362" s="19" t="s">
        <v>31</v>
      </c>
      <c r="F362" s="19"/>
      <c r="G362" s="25" t="s">
        <v>2209</v>
      </c>
      <c r="H362" s="20" t="s">
        <v>2210</v>
      </c>
      <c r="I362" s="20" t="s">
        <v>2214</v>
      </c>
      <c r="J362" s="81" t="s">
        <v>2215</v>
      </c>
      <c r="K362" s="21" t="s">
        <v>2211</v>
      </c>
      <c r="L362" s="21" t="s">
        <v>2216</v>
      </c>
      <c r="M362" s="21" t="s">
        <v>27</v>
      </c>
      <c r="N362" s="30">
        <f t="shared" si="87"/>
        <v>45650</v>
      </c>
      <c r="O362" s="27">
        <v>45664</v>
      </c>
      <c r="P362" s="82" t="s">
        <v>2212</v>
      </c>
      <c r="Q362" s="66" t="s">
        <v>2213</v>
      </c>
      <c r="R362" s="24"/>
    </row>
    <row r="363" spans="2:18" ht="122.25" customHeight="1">
      <c r="B363" s="28" t="s">
        <v>2207</v>
      </c>
      <c r="C363" s="26" t="str">
        <f t="shared" ca="1" si="76"/>
        <v>受付中</v>
      </c>
      <c r="D363" s="19" t="s">
        <v>31</v>
      </c>
      <c r="E363" s="19" t="s">
        <v>31</v>
      </c>
      <c r="F363" s="19"/>
      <c r="G363" s="25" t="s">
        <v>2217</v>
      </c>
      <c r="H363" s="20" t="s">
        <v>2218</v>
      </c>
      <c r="I363" s="20" t="s">
        <v>2219</v>
      </c>
      <c r="J363" s="81" t="s">
        <v>2220</v>
      </c>
      <c r="K363" s="21" t="s">
        <v>2211</v>
      </c>
      <c r="L363" s="21" t="s">
        <v>2211</v>
      </c>
      <c r="M363" s="21" t="s">
        <v>2232</v>
      </c>
      <c r="N363" s="30">
        <f t="shared" si="87"/>
        <v>45643</v>
      </c>
      <c r="O363" s="27">
        <v>45657</v>
      </c>
      <c r="P363" s="82"/>
      <c r="Q363" s="66" t="s">
        <v>2221</v>
      </c>
      <c r="R363" s="24" t="s">
        <v>2250</v>
      </c>
    </row>
    <row r="364" spans="2:18" ht="85.5" customHeight="1">
      <c r="B364" s="28" t="s">
        <v>2208</v>
      </c>
      <c r="C364" s="26" t="str">
        <f t="shared" ca="1" si="76"/>
        <v>受付中</v>
      </c>
      <c r="D364" s="19" t="s">
        <v>31</v>
      </c>
      <c r="E364" s="19"/>
      <c r="F364" s="19"/>
      <c r="G364" s="25" t="s">
        <v>364</v>
      </c>
      <c r="H364" s="20" t="s">
        <v>2223</v>
      </c>
      <c r="I364" s="20" t="s">
        <v>2224</v>
      </c>
      <c r="J364" s="81" t="s">
        <v>2225</v>
      </c>
      <c r="K364" s="21" t="s">
        <v>2211</v>
      </c>
      <c r="L364" s="21" t="s">
        <v>633</v>
      </c>
      <c r="M364" s="21" t="s">
        <v>2232</v>
      </c>
      <c r="N364" s="30">
        <f t="shared" si="87"/>
        <v>45627</v>
      </c>
      <c r="O364" s="27">
        <v>45641</v>
      </c>
      <c r="P364" s="82" t="s">
        <v>2222</v>
      </c>
      <c r="Q364" s="66" t="s">
        <v>2226</v>
      </c>
      <c r="R364" s="24"/>
    </row>
    <row r="365" spans="2:18" ht="85.5" customHeight="1">
      <c r="B365" s="28" t="s">
        <v>2227</v>
      </c>
      <c r="C365" s="26" t="str">
        <f t="shared" ca="1" si="76"/>
        <v>受付中</v>
      </c>
      <c r="D365" s="19"/>
      <c r="E365" s="19"/>
      <c r="F365" s="19" t="s">
        <v>31</v>
      </c>
      <c r="G365" s="25" t="s">
        <v>2229</v>
      </c>
      <c r="H365" s="20" t="s">
        <v>2234</v>
      </c>
      <c r="I365" s="20" t="s">
        <v>2230</v>
      </c>
      <c r="J365" s="81" t="s">
        <v>2231</v>
      </c>
      <c r="K365" s="21" t="s">
        <v>2232</v>
      </c>
      <c r="L365" s="21" t="s">
        <v>27</v>
      </c>
      <c r="M365" s="21" t="s">
        <v>2232</v>
      </c>
      <c r="N365" s="30">
        <f t="shared" si="87"/>
        <v>45653</v>
      </c>
      <c r="O365" s="27">
        <v>45667</v>
      </c>
      <c r="P365" s="82" t="s">
        <v>2233</v>
      </c>
      <c r="Q365" s="66" t="s">
        <v>2242</v>
      </c>
      <c r="R365" s="24"/>
    </row>
    <row r="366" spans="2:18" ht="122.25" customHeight="1">
      <c r="B366" s="28" t="s">
        <v>2227</v>
      </c>
      <c r="C366" s="26" t="str">
        <f t="shared" ca="1" si="76"/>
        <v>受付中</v>
      </c>
      <c r="D366" s="19"/>
      <c r="E366" s="19"/>
      <c r="F366" s="19" t="s">
        <v>31</v>
      </c>
      <c r="G366" s="25" t="s">
        <v>2229</v>
      </c>
      <c r="H366" s="20" t="s">
        <v>2235</v>
      </c>
      <c r="I366" s="20" t="s">
        <v>2236</v>
      </c>
      <c r="J366" s="81" t="s">
        <v>2231</v>
      </c>
      <c r="K366" s="21" t="s">
        <v>2232</v>
      </c>
      <c r="L366" s="21" t="s">
        <v>27</v>
      </c>
      <c r="M366" s="21" t="s">
        <v>2232</v>
      </c>
      <c r="N366" s="30">
        <f t="shared" ref="N366:N377" si="88">O366-14</f>
        <v>45653</v>
      </c>
      <c r="O366" s="27">
        <v>45667</v>
      </c>
      <c r="P366" s="82" t="s">
        <v>2233</v>
      </c>
      <c r="Q366" s="66" t="s">
        <v>2242</v>
      </c>
      <c r="R366" s="24"/>
    </row>
    <row r="367" spans="2:18" ht="85.5" customHeight="1">
      <c r="B367" s="28" t="s">
        <v>2228</v>
      </c>
      <c r="C367" s="26" t="str">
        <f t="shared" ca="1" si="76"/>
        <v>受付中</v>
      </c>
      <c r="D367" s="19" t="s">
        <v>31</v>
      </c>
      <c r="E367" s="19" t="s">
        <v>31</v>
      </c>
      <c r="F367" s="19" t="s">
        <v>31</v>
      </c>
      <c r="G367" s="25" t="s">
        <v>2238</v>
      </c>
      <c r="H367" s="20" t="s">
        <v>2239</v>
      </c>
      <c r="I367" s="20" t="s">
        <v>2240</v>
      </c>
      <c r="J367" s="81" t="s">
        <v>2232</v>
      </c>
      <c r="K367" s="21" t="s">
        <v>2232</v>
      </c>
      <c r="L367" s="21" t="s">
        <v>2232</v>
      </c>
      <c r="M367" s="21" t="s">
        <v>2232</v>
      </c>
      <c r="N367" s="30">
        <f t="shared" si="88"/>
        <v>45612</v>
      </c>
      <c r="O367" s="27">
        <v>45626</v>
      </c>
      <c r="P367" s="82" t="s">
        <v>2241</v>
      </c>
      <c r="Q367" s="66" t="s">
        <v>2243</v>
      </c>
      <c r="R367" s="24"/>
    </row>
    <row r="368" spans="2:18" ht="160.5" hidden="1" customHeight="1">
      <c r="B368" s="28" t="s">
        <v>2237</v>
      </c>
      <c r="C368" s="26" t="str">
        <f t="shared" ca="1" si="76"/>
        <v>終了</v>
      </c>
      <c r="D368" s="19" t="s">
        <v>31</v>
      </c>
      <c r="E368" s="19" t="s">
        <v>31</v>
      </c>
      <c r="F368" s="19"/>
      <c r="G368" s="25" t="s">
        <v>2245</v>
      </c>
      <c r="H368" s="20" t="s">
        <v>2246</v>
      </c>
      <c r="I368" s="20" t="s">
        <v>2247</v>
      </c>
      <c r="J368" s="81" t="s">
        <v>2248</v>
      </c>
      <c r="K368" s="21" t="s">
        <v>2232</v>
      </c>
      <c r="L368" s="21" t="s">
        <v>2232</v>
      </c>
      <c r="M368" s="21" t="s">
        <v>2232</v>
      </c>
      <c r="N368" s="30">
        <f t="shared" si="88"/>
        <v>45589</v>
      </c>
      <c r="O368" s="27">
        <v>45603</v>
      </c>
      <c r="P368" s="82" t="s">
        <v>2249</v>
      </c>
      <c r="Q368" s="66" t="s">
        <v>2244</v>
      </c>
      <c r="R368" s="24"/>
    </row>
    <row r="369" spans="2:18" ht="114.75" hidden="1" customHeight="1">
      <c r="B369" s="28" t="s">
        <v>2251</v>
      </c>
      <c r="C369" s="26" t="str">
        <f t="shared" ca="1" si="76"/>
        <v>終了</v>
      </c>
      <c r="D369" s="19"/>
      <c r="E369" s="19"/>
      <c r="F369" s="19"/>
      <c r="G369" s="25" t="s">
        <v>2252</v>
      </c>
      <c r="H369" s="20" t="s">
        <v>2253</v>
      </c>
      <c r="I369" s="20" t="s">
        <v>2254</v>
      </c>
      <c r="J369" s="81"/>
      <c r="K369" s="21" t="s">
        <v>27</v>
      </c>
      <c r="L369" s="21" t="s">
        <v>27</v>
      </c>
      <c r="M369" s="21"/>
      <c r="N369" s="30">
        <f t="shared" si="88"/>
        <v>-14</v>
      </c>
      <c r="O369" s="27"/>
      <c r="P369" s="82"/>
      <c r="Q369" s="66"/>
      <c r="R369" s="24"/>
    </row>
    <row r="370" spans="2:18" ht="86.25" customHeight="1">
      <c r="B370" s="28" t="s">
        <v>2255</v>
      </c>
      <c r="C370" s="26" t="str">
        <f t="shared" ca="1" si="76"/>
        <v>受付中</v>
      </c>
      <c r="D370" s="19"/>
      <c r="E370" s="19" t="s">
        <v>31</v>
      </c>
      <c r="F370" s="19"/>
      <c r="G370" s="25" t="s">
        <v>2256</v>
      </c>
      <c r="H370" s="20" t="s">
        <v>2257</v>
      </c>
      <c r="I370" s="20" t="s">
        <v>2258</v>
      </c>
      <c r="J370" s="81" t="s">
        <v>2259</v>
      </c>
      <c r="K370" s="21" t="s">
        <v>27</v>
      </c>
      <c r="L370" s="21" t="s">
        <v>27</v>
      </c>
      <c r="M370" s="21"/>
      <c r="N370" s="30">
        <f t="shared" si="88"/>
        <v>45643</v>
      </c>
      <c r="O370" s="27">
        <v>45657</v>
      </c>
      <c r="P370" s="82" t="s">
        <v>2260</v>
      </c>
      <c r="Q370" s="66" t="s">
        <v>2261</v>
      </c>
      <c r="R370" s="24"/>
    </row>
    <row r="371" spans="2:18" ht="86.25" customHeight="1">
      <c r="B371" s="28" t="s">
        <v>2255</v>
      </c>
      <c r="C371" s="26" t="str">
        <f t="shared" ref="C371" ca="1" si="89">IF($B$1&gt;O371, "終了", IF(O371 - $B$1 &lt;= 14, "要問合", "受付中"))</f>
        <v>受付中</v>
      </c>
      <c r="D371" s="19"/>
      <c r="E371" s="19" t="s">
        <v>31</v>
      </c>
      <c r="F371" s="19"/>
      <c r="G371" s="25" t="s">
        <v>2256</v>
      </c>
      <c r="H371" s="20" t="s">
        <v>2262</v>
      </c>
      <c r="I371" s="20" t="s">
        <v>2263</v>
      </c>
      <c r="J371" s="81" t="s">
        <v>2264</v>
      </c>
      <c r="K371" s="21" t="s">
        <v>27</v>
      </c>
      <c r="L371" s="21" t="s">
        <v>27</v>
      </c>
      <c r="M371" s="27">
        <v>45658</v>
      </c>
      <c r="N371" s="30">
        <f t="shared" ref="N371" si="90">O371-14</f>
        <v>45702</v>
      </c>
      <c r="O371" s="27">
        <v>45716</v>
      </c>
      <c r="P371" s="82" t="s">
        <v>2265</v>
      </c>
      <c r="Q371" s="66" t="s">
        <v>2266</v>
      </c>
      <c r="R371" s="24"/>
    </row>
    <row r="372" spans="2:18" ht="86.25" customHeight="1">
      <c r="B372" s="28" t="s">
        <v>2267</v>
      </c>
      <c r="C372" s="26" t="str">
        <f t="shared" ca="1" si="76"/>
        <v>受付中</v>
      </c>
      <c r="D372" s="19"/>
      <c r="E372" s="19" t="s">
        <v>31</v>
      </c>
      <c r="F372" s="19"/>
      <c r="G372" s="25" t="s">
        <v>2270</v>
      </c>
      <c r="H372" s="20" t="s">
        <v>2271</v>
      </c>
      <c r="I372" s="20" t="s">
        <v>2272</v>
      </c>
      <c r="J372" s="81" t="s">
        <v>2273</v>
      </c>
      <c r="K372" s="21" t="s">
        <v>2268</v>
      </c>
      <c r="L372" s="21" t="s">
        <v>27</v>
      </c>
      <c r="M372" s="21" t="s">
        <v>27</v>
      </c>
      <c r="N372" s="30">
        <f t="shared" si="88"/>
        <v>45639</v>
      </c>
      <c r="O372" s="27">
        <v>45653</v>
      </c>
      <c r="P372" s="82" t="s">
        <v>2274</v>
      </c>
      <c r="Q372" s="66" t="s">
        <v>2275</v>
      </c>
      <c r="R372" s="24"/>
    </row>
    <row r="373" spans="2:18" ht="86.25" customHeight="1">
      <c r="B373" s="28" t="s">
        <v>2267</v>
      </c>
      <c r="C373" s="26" t="str">
        <f t="shared" ca="1" si="76"/>
        <v>受付中</v>
      </c>
      <c r="D373" s="19"/>
      <c r="E373" s="19" t="s">
        <v>31</v>
      </c>
      <c r="F373" s="19"/>
      <c r="G373" s="25" t="s">
        <v>2270</v>
      </c>
      <c r="H373" s="20" t="s">
        <v>2276</v>
      </c>
      <c r="I373" s="20" t="s">
        <v>2277</v>
      </c>
      <c r="J373" s="81" t="s">
        <v>2278</v>
      </c>
      <c r="K373" s="21" t="s">
        <v>27</v>
      </c>
      <c r="L373" s="21" t="s">
        <v>27</v>
      </c>
      <c r="M373" s="21" t="s">
        <v>27</v>
      </c>
      <c r="N373" s="30">
        <f t="shared" si="88"/>
        <v>45639</v>
      </c>
      <c r="O373" s="27">
        <v>45653</v>
      </c>
      <c r="P373" s="82" t="s">
        <v>987</v>
      </c>
      <c r="Q373" s="66" t="s">
        <v>2275</v>
      </c>
      <c r="R373" s="24"/>
    </row>
    <row r="374" spans="2:18" ht="179.25" customHeight="1">
      <c r="B374" s="28" t="s">
        <v>2269</v>
      </c>
      <c r="C374" s="26" t="str">
        <f t="shared" ca="1" si="76"/>
        <v>受付中</v>
      </c>
      <c r="D374" s="19"/>
      <c r="E374" s="19" t="s">
        <v>31</v>
      </c>
      <c r="F374" s="19"/>
      <c r="G374" s="25" t="s">
        <v>2280</v>
      </c>
      <c r="H374" s="20" t="s">
        <v>2281</v>
      </c>
      <c r="I374" s="20" t="s">
        <v>2282</v>
      </c>
      <c r="J374" s="81" t="s">
        <v>2283</v>
      </c>
      <c r="K374" s="21" t="s">
        <v>2283</v>
      </c>
      <c r="L374" s="21" t="s">
        <v>27</v>
      </c>
      <c r="M374" s="21" t="s">
        <v>27</v>
      </c>
      <c r="N374" s="30">
        <f t="shared" si="88"/>
        <v>45614</v>
      </c>
      <c r="O374" s="27">
        <v>45628</v>
      </c>
      <c r="P374" s="82" t="s">
        <v>39</v>
      </c>
      <c r="Q374" s="66" t="s">
        <v>2284</v>
      </c>
      <c r="R374" s="24" t="s">
        <v>2285</v>
      </c>
    </row>
    <row r="375" spans="2:18" ht="199.5" customHeight="1">
      <c r="B375" s="28" t="s">
        <v>2279</v>
      </c>
      <c r="C375" s="26" t="str">
        <f t="shared" ca="1" si="76"/>
        <v>受付中</v>
      </c>
      <c r="D375" s="19"/>
      <c r="E375" s="19" t="s">
        <v>31</v>
      </c>
      <c r="F375" s="19"/>
      <c r="G375" s="25" t="s">
        <v>2288</v>
      </c>
      <c r="H375" s="20" t="s">
        <v>2289</v>
      </c>
      <c r="I375" s="20" t="s">
        <v>2290</v>
      </c>
      <c r="J375" s="81" t="s">
        <v>2291</v>
      </c>
      <c r="K375" s="21" t="s">
        <v>2283</v>
      </c>
      <c r="L375" s="21" t="s">
        <v>2283</v>
      </c>
      <c r="M375" s="21" t="s">
        <v>2283</v>
      </c>
      <c r="N375" s="30">
        <f t="shared" si="88"/>
        <v>45649</v>
      </c>
      <c r="O375" s="27">
        <v>45663</v>
      </c>
      <c r="P375" s="82" t="s">
        <v>2292</v>
      </c>
      <c r="Q375" s="66" t="s">
        <v>2286</v>
      </c>
      <c r="R375" s="24"/>
    </row>
    <row r="376" spans="2:18" ht="86.25" customHeight="1">
      <c r="B376" s="28" t="s">
        <v>2287</v>
      </c>
      <c r="C376" s="26" t="str">
        <f t="shared" ca="1" si="76"/>
        <v>受付中</v>
      </c>
      <c r="D376" s="19"/>
      <c r="E376" s="19" t="s">
        <v>31</v>
      </c>
      <c r="F376" s="19"/>
      <c r="G376" s="25" t="s">
        <v>2299</v>
      </c>
      <c r="H376" s="20" t="s">
        <v>2300</v>
      </c>
      <c r="I376" s="20" t="s">
        <v>2295</v>
      </c>
      <c r="J376" s="81" t="s">
        <v>2296</v>
      </c>
      <c r="K376" s="21" t="s">
        <v>2297</v>
      </c>
      <c r="L376" s="21"/>
      <c r="M376" s="21"/>
      <c r="N376" s="30">
        <f t="shared" si="88"/>
        <v>45681</v>
      </c>
      <c r="O376" s="27">
        <v>45695</v>
      </c>
      <c r="P376" s="82" t="s">
        <v>2298</v>
      </c>
      <c r="Q376" s="66" t="s">
        <v>2294</v>
      </c>
      <c r="R376" s="24"/>
    </row>
    <row r="377" spans="2:18" ht="82.5" customHeight="1">
      <c r="B377" s="28" t="s">
        <v>2293</v>
      </c>
      <c r="C377" s="26" t="str">
        <f t="shared" ca="1" si="76"/>
        <v>受付中</v>
      </c>
      <c r="D377" s="19"/>
      <c r="E377" s="19" t="s">
        <v>31</v>
      </c>
      <c r="F377" s="19"/>
      <c r="G377" s="25" t="s">
        <v>2302</v>
      </c>
      <c r="H377" s="20" t="s">
        <v>2303</v>
      </c>
      <c r="I377" s="20" t="s">
        <v>2305</v>
      </c>
      <c r="J377" s="81" t="s">
        <v>2304</v>
      </c>
      <c r="K377" s="21" t="s">
        <v>2297</v>
      </c>
      <c r="L377" s="21"/>
      <c r="M377" s="21"/>
      <c r="N377" s="30">
        <f t="shared" si="88"/>
        <v>45694</v>
      </c>
      <c r="O377" s="27">
        <v>45708</v>
      </c>
      <c r="P377" s="82" t="s">
        <v>2306</v>
      </c>
      <c r="Q377" s="66" t="s">
        <v>2307</v>
      </c>
      <c r="R377" s="24"/>
    </row>
    <row r="378" spans="2:18" ht="81.75" customHeight="1">
      <c r="B378" s="28" t="s">
        <v>2301</v>
      </c>
      <c r="C378" s="26" t="str">
        <f t="shared" ref="C378:C395" ca="1" si="91">IF($B$1&gt;O378, "終了", IF(O378 - $B$1 &lt;= 14, "要問合", "受付中"))</f>
        <v>受付中</v>
      </c>
      <c r="D378" s="19"/>
      <c r="E378" s="19" t="s">
        <v>31</v>
      </c>
      <c r="F378" s="19"/>
      <c r="G378" s="25" t="s">
        <v>2308</v>
      </c>
      <c r="H378" s="20" t="s">
        <v>2309</v>
      </c>
      <c r="I378" s="20" t="s">
        <v>2313</v>
      </c>
      <c r="J378" s="81" t="s">
        <v>2312</v>
      </c>
      <c r="K378" s="21" t="s">
        <v>2314</v>
      </c>
      <c r="L378" s="21"/>
      <c r="M378" s="21"/>
      <c r="N378" s="30">
        <f t="shared" ref="N378:N395" si="92">O378-14</f>
        <v>45622</v>
      </c>
      <c r="O378" s="27">
        <v>45636</v>
      </c>
      <c r="P378" s="82" t="s">
        <v>2310</v>
      </c>
      <c r="Q378" s="66" t="s">
        <v>2311</v>
      </c>
      <c r="R378" s="24"/>
    </row>
    <row r="379" spans="2:18" ht="73.5" customHeight="1">
      <c r="B379" s="28" t="s">
        <v>2315</v>
      </c>
      <c r="C379" s="26" t="str">
        <f t="shared" ca="1" si="91"/>
        <v>受付中</v>
      </c>
      <c r="D379" s="19"/>
      <c r="E379" s="19"/>
      <c r="F379" s="19" t="s">
        <v>31</v>
      </c>
      <c r="G379" s="25" t="s">
        <v>2316</v>
      </c>
      <c r="H379" s="20" t="s">
        <v>2317</v>
      </c>
      <c r="I379" s="20" t="s">
        <v>2318</v>
      </c>
      <c r="J379" s="81" t="s">
        <v>2319</v>
      </c>
      <c r="K379" s="21" t="s">
        <v>2320</v>
      </c>
      <c r="L379" s="21"/>
      <c r="M379" s="21"/>
      <c r="N379" s="30">
        <f t="shared" si="92"/>
        <v>45643</v>
      </c>
      <c r="O379" s="27">
        <v>45657</v>
      </c>
      <c r="P379" s="82" t="s">
        <v>2322</v>
      </c>
      <c r="Q379" s="66" t="s">
        <v>2321</v>
      </c>
      <c r="R379" s="24"/>
    </row>
    <row r="380" spans="2:18" ht="81.75" customHeight="1">
      <c r="B380" s="28" t="s">
        <v>2323</v>
      </c>
      <c r="C380" s="26" t="str">
        <f t="shared" ca="1" si="91"/>
        <v>受付中</v>
      </c>
      <c r="D380" s="19" t="s">
        <v>31</v>
      </c>
      <c r="E380" s="19"/>
      <c r="F380" s="19"/>
      <c r="G380" s="25" t="s">
        <v>2324</v>
      </c>
      <c r="H380" s="20" t="s">
        <v>2325</v>
      </c>
      <c r="I380" s="20" t="s">
        <v>2326</v>
      </c>
      <c r="J380" s="81" t="s">
        <v>2319</v>
      </c>
      <c r="K380" s="21" t="s">
        <v>2327</v>
      </c>
      <c r="L380" s="21"/>
      <c r="M380" s="21"/>
      <c r="N380" s="30">
        <f t="shared" si="92"/>
        <v>45627</v>
      </c>
      <c r="O380" s="27">
        <v>45641</v>
      </c>
      <c r="P380" s="82" t="s">
        <v>2328</v>
      </c>
      <c r="Q380" s="66" t="s">
        <v>2329</v>
      </c>
      <c r="R380" s="24"/>
    </row>
    <row r="381" spans="2:18" ht="135" customHeight="1">
      <c r="B381" s="28" t="s">
        <v>2330</v>
      </c>
      <c r="C381" s="26" t="str">
        <f t="shared" ca="1" si="91"/>
        <v>受付中</v>
      </c>
      <c r="D381" s="19"/>
      <c r="E381" s="19" t="s">
        <v>31</v>
      </c>
      <c r="F381" s="19"/>
      <c r="G381" s="25" t="s">
        <v>2331</v>
      </c>
      <c r="H381" s="20" t="s">
        <v>2332</v>
      </c>
      <c r="I381" s="20" t="s">
        <v>2333</v>
      </c>
      <c r="J381" s="81" t="s">
        <v>2334</v>
      </c>
      <c r="K381" s="21" t="s">
        <v>2320</v>
      </c>
      <c r="L381" s="21"/>
      <c r="M381" s="21"/>
      <c r="N381" s="30">
        <f t="shared" si="92"/>
        <v>45699</v>
      </c>
      <c r="O381" s="27">
        <v>45713</v>
      </c>
      <c r="P381" s="82" t="s">
        <v>2335</v>
      </c>
      <c r="Q381" s="66" t="s">
        <v>2336</v>
      </c>
      <c r="R381" s="24"/>
    </row>
    <row r="382" spans="2:18" ht="201.75" customHeight="1">
      <c r="B382" s="28" t="s">
        <v>2337</v>
      </c>
      <c r="C382" s="26" t="str">
        <f t="shared" ca="1" si="91"/>
        <v>受付中</v>
      </c>
      <c r="D382" s="19"/>
      <c r="E382" s="19" t="s">
        <v>31</v>
      </c>
      <c r="F382" s="19"/>
      <c r="G382" s="25" t="s">
        <v>2338</v>
      </c>
      <c r="H382" s="20" t="s">
        <v>2339</v>
      </c>
      <c r="I382" s="20" t="s">
        <v>2340</v>
      </c>
      <c r="J382" s="81" t="s">
        <v>2044</v>
      </c>
      <c r="K382" s="21" t="s">
        <v>2341</v>
      </c>
      <c r="L382" s="21"/>
      <c r="M382" s="21"/>
      <c r="N382" s="30">
        <f t="shared" si="92"/>
        <v>45658</v>
      </c>
      <c r="O382" s="27">
        <v>45672</v>
      </c>
      <c r="P382" s="82" t="s">
        <v>2342</v>
      </c>
      <c r="Q382" s="66" t="s">
        <v>2343</v>
      </c>
      <c r="R382" s="24"/>
    </row>
    <row r="383" spans="2:18" ht="213" customHeight="1">
      <c r="B383" s="28" t="s">
        <v>2344</v>
      </c>
      <c r="C383" s="26" t="str">
        <f t="shared" ca="1" si="91"/>
        <v>受付中</v>
      </c>
      <c r="D383" s="19"/>
      <c r="E383" s="19" t="s">
        <v>31</v>
      </c>
      <c r="F383" s="19"/>
      <c r="G383" s="25" t="s">
        <v>2346</v>
      </c>
      <c r="H383" s="20" t="s">
        <v>2347</v>
      </c>
      <c r="I383" s="20" t="s">
        <v>2348</v>
      </c>
      <c r="J383" s="81" t="s">
        <v>2349</v>
      </c>
      <c r="K383" s="21" t="s">
        <v>2350</v>
      </c>
      <c r="L383" s="21"/>
      <c r="M383" s="21"/>
      <c r="N383" s="30">
        <f t="shared" si="92"/>
        <v>45635</v>
      </c>
      <c r="O383" s="27">
        <v>45649</v>
      </c>
      <c r="P383" s="82" t="s">
        <v>2342</v>
      </c>
      <c r="Q383" s="66" t="s">
        <v>2345</v>
      </c>
      <c r="R383" s="24" t="s">
        <v>2351</v>
      </c>
    </row>
    <row r="384" spans="2:18" ht="265.5" customHeight="1">
      <c r="B384" s="28" t="s">
        <v>2352</v>
      </c>
      <c r="C384" s="26" t="str">
        <f t="shared" ca="1" si="91"/>
        <v>受付中</v>
      </c>
      <c r="D384" s="19" t="s">
        <v>31</v>
      </c>
      <c r="E384" s="19"/>
      <c r="F384" s="19"/>
      <c r="G384" s="25" t="s">
        <v>2353</v>
      </c>
      <c r="H384" s="20" t="s">
        <v>2354</v>
      </c>
      <c r="I384" s="20" t="s">
        <v>2355</v>
      </c>
      <c r="J384" s="81" t="s">
        <v>2356</v>
      </c>
      <c r="K384" s="21" t="s">
        <v>2358</v>
      </c>
      <c r="L384" s="21" t="s">
        <v>2358</v>
      </c>
      <c r="M384" s="21" t="s">
        <v>2358</v>
      </c>
      <c r="N384" s="30">
        <f t="shared" si="92"/>
        <v>45625</v>
      </c>
      <c r="O384" s="27">
        <v>45639</v>
      </c>
      <c r="P384" s="82" t="s">
        <v>2357</v>
      </c>
      <c r="Q384" s="66" t="s">
        <v>2359</v>
      </c>
      <c r="R384" s="24"/>
    </row>
    <row r="385" spans="2:18" ht="128.25" customHeight="1">
      <c r="B385" s="28" t="s">
        <v>2360</v>
      </c>
      <c r="C385" s="26" t="str">
        <f t="shared" ca="1" si="91"/>
        <v>受付中</v>
      </c>
      <c r="D385" s="19" t="s">
        <v>31</v>
      </c>
      <c r="E385" s="19"/>
      <c r="F385" s="19"/>
      <c r="G385" s="25" t="s">
        <v>2361</v>
      </c>
      <c r="H385" s="20" t="s">
        <v>2362</v>
      </c>
      <c r="I385" s="20" t="s">
        <v>2363</v>
      </c>
      <c r="J385" s="81" t="s">
        <v>2364</v>
      </c>
      <c r="K385" s="21" t="s">
        <v>2358</v>
      </c>
      <c r="L385" s="21"/>
      <c r="M385" s="21"/>
      <c r="N385" s="30">
        <f t="shared" si="92"/>
        <v>45618</v>
      </c>
      <c r="O385" s="27">
        <v>45632</v>
      </c>
      <c r="P385" s="82" t="s">
        <v>2365</v>
      </c>
      <c r="Q385" s="66" t="s">
        <v>2366</v>
      </c>
      <c r="R385" s="24"/>
    </row>
    <row r="386" spans="2:18" ht="163.5" customHeight="1">
      <c r="B386" s="28" t="s">
        <v>2367</v>
      </c>
      <c r="C386" s="26" t="str">
        <f t="shared" ca="1" si="91"/>
        <v>受付中</v>
      </c>
      <c r="D386" s="19" t="s">
        <v>31</v>
      </c>
      <c r="E386" s="19" t="s">
        <v>31</v>
      </c>
      <c r="F386" s="19" t="s">
        <v>31</v>
      </c>
      <c r="G386" s="25" t="s">
        <v>2368</v>
      </c>
      <c r="H386" s="20" t="s">
        <v>2369</v>
      </c>
      <c r="I386" s="20" t="s">
        <v>2370</v>
      </c>
      <c r="J386" s="81" t="s">
        <v>2371</v>
      </c>
      <c r="K386" s="21" t="s">
        <v>2358</v>
      </c>
      <c r="L386" s="21" t="s">
        <v>2372</v>
      </c>
      <c r="M386" s="21"/>
      <c r="N386" s="30">
        <f t="shared" si="92"/>
        <v>45643</v>
      </c>
      <c r="O386" s="27">
        <v>45657</v>
      </c>
      <c r="P386" s="82" t="s">
        <v>2342</v>
      </c>
      <c r="Q386" s="66" t="s">
        <v>2373</v>
      </c>
      <c r="R386" s="24"/>
    </row>
    <row r="387" spans="2:18" ht="99" customHeight="1">
      <c r="B387" s="28" t="s">
        <v>2374</v>
      </c>
      <c r="C387" s="26" t="str">
        <f t="shared" ca="1" si="91"/>
        <v>受付中</v>
      </c>
      <c r="D387" s="19" t="s">
        <v>31</v>
      </c>
      <c r="E387" s="19"/>
      <c r="F387" s="19"/>
      <c r="G387" s="25" t="s">
        <v>2375</v>
      </c>
      <c r="H387" s="20" t="s">
        <v>2376</v>
      </c>
      <c r="I387" s="20" t="s">
        <v>2377</v>
      </c>
      <c r="J387" s="81" t="s">
        <v>2371</v>
      </c>
      <c r="K387" s="21" t="s">
        <v>2358</v>
      </c>
      <c r="L387" s="21" t="s">
        <v>2358</v>
      </c>
      <c r="M387" s="21"/>
      <c r="N387" s="30">
        <f t="shared" si="92"/>
        <v>45674</v>
      </c>
      <c r="O387" s="27">
        <v>45688</v>
      </c>
      <c r="P387" s="82" t="s">
        <v>2342</v>
      </c>
      <c r="Q387" s="66" t="s">
        <v>2378</v>
      </c>
      <c r="R387" s="24"/>
    </row>
    <row r="388" spans="2:18" ht="120.75" customHeight="1">
      <c r="B388" s="28" t="s">
        <v>2379</v>
      </c>
      <c r="C388" s="26" t="str">
        <f t="shared" ca="1" si="91"/>
        <v>受付中</v>
      </c>
      <c r="D388" s="19" t="s">
        <v>31</v>
      </c>
      <c r="E388" s="19" t="s">
        <v>31</v>
      </c>
      <c r="F388" s="19" t="s">
        <v>31</v>
      </c>
      <c r="G388" s="25" t="s">
        <v>2380</v>
      </c>
      <c r="H388" s="20" t="s">
        <v>2381</v>
      </c>
      <c r="I388" s="20" t="s">
        <v>2382</v>
      </c>
      <c r="J388" s="81" t="s">
        <v>2383</v>
      </c>
      <c r="K388" s="21" t="s">
        <v>2384</v>
      </c>
      <c r="L388" s="21" t="s">
        <v>633</v>
      </c>
      <c r="M388" s="21"/>
      <c r="N388" s="30">
        <f t="shared" si="92"/>
        <v>45674</v>
      </c>
      <c r="O388" s="27">
        <v>45688</v>
      </c>
      <c r="P388" s="82" t="s">
        <v>2342</v>
      </c>
      <c r="Q388" s="66" t="s">
        <v>2385</v>
      </c>
      <c r="R388" s="24"/>
    </row>
    <row r="389" spans="2:18" ht="178.5" customHeight="1">
      <c r="B389" s="28" t="s">
        <v>2386</v>
      </c>
      <c r="C389" s="26" t="str">
        <f t="shared" ca="1" si="91"/>
        <v>受付中</v>
      </c>
      <c r="D389" s="19" t="s">
        <v>31</v>
      </c>
      <c r="E389" s="19" t="s">
        <v>31</v>
      </c>
      <c r="F389" s="19"/>
      <c r="G389" s="25" t="s">
        <v>2388</v>
      </c>
      <c r="H389" s="20" t="s">
        <v>2389</v>
      </c>
      <c r="I389" s="20" t="s">
        <v>2390</v>
      </c>
      <c r="J389" s="81" t="s">
        <v>2391</v>
      </c>
      <c r="K389" s="21" t="s">
        <v>2358</v>
      </c>
      <c r="L389" s="21" t="s">
        <v>2358</v>
      </c>
      <c r="M389" s="21"/>
      <c r="N389" s="30">
        <f t="shared" si="92"/>
        <v>45632</v>
      </c>
      <c r="O389" s="27">
        <v>45646</v>
      </c>
      <c r="P389" s="82" t="s">
        <v>2365</v>
      </c>
      <c r="Q389" s="66" t="s">
        <v>2387</v>
      </c>
      <c r="R389" s="24"/>
    </row>
    <row r="390" spans="2:18" ht="100.5" customHeight="1">
      <c r="B390" s="28" t="s">
        <v>2392</v>
      </c>
      <c r="C390" s="26" t="str">
        <f t="shared" ca="1" si="91"/>
        <v>受付中</v>
      </c>
      <c r="D390" s="19" t="s">
        <v>31</v>
      </c>
      <c r="E390" s="19"/>
      <c r="F390" s="19"/>
      <c r="G390" s="25" t="s">
        <v>2393</v>
      </c>
      <c r="H390" s="20" t="s">
        <v>2394</v>
      </c>
      <c r="I390" s="20" t="s">
        <v>2395</v>
      </c>
      <c r="J390" s="81" t="s">
        <v>2396</v>
      </c>
      <c r="K390" s="21" t="s">
        <v>2358</v>
      </c>
      <c r="L390" s="21" t="s">
        <v>2358</v>
      </c>
      <c r="M390" s="21"/>
      <c r="N390" s="30">
        <f t="shared" si="92"/>
        <v>45702</v>
      </c>
      <c r="O390" s="27">
        <v>45716</v>
      </c>
      <c r="P390" s="82" t="s">
        <v>2397</v>
      </c>
      <c r="Q390" s="66" t="s">
        <v>2398</v>
      </c>
      <c r="R390" s="24"/>
    </row>
    <row r="391" spans="2:18" ht="66" customHeight="1">
      <c r="B391" s="28" t="s">
        <v>2399</v>
      </c>
      <c r="C391" s="26" t="str">
        <f t="shared" ca="1" si="91"/>
        <v>受付中</v>
      </c>
      <c r="D391" s="19"/>
      <c r="E391" s="19"/>
      <c r="F391" s="19" t="s">
        <v>31</v>
      </c>
      <c r="G391" s="25" t="s">
        <v>2400</v>
      </c>
      <c r="H391" s="20" t="s">
        <v>2402</v>
      </c>
      <c r="I391" s="20" t="s">
        <v>2403</v>
      </c>
      <c r="J391" s="81" t="s">
        <v>2406</v>
      </c>
      <c r="K391" s="21" t="s">
        <v>2404</v>
      </c>
      <c r="L391" s="21" t="s">
        <v>2405</v>
      </c>
      <c r="M391" s="21"/>
      <c r="N391" s="30">
        <f t="shared" si="92"/>
        <v>45636</v>
      </c>
      <c r="O391" s="27">
        <v>45650</v>
      </c>
      <c r="P391" s="82" t="s">
        <v>39</v>
      </c>
      <c r="Q391" s="66" t="s">
        <v>2401</v>
      </c>
      <c r="R391" s="24" t="s">
        <v>2407</v>
      </c>
    </row>
    <row r="392" spans="2:18" ht="66" hidden="1" customHeight="1">
      <c r="B392" s="28"/>
      <c r="C392" s="26" t="str">
        <f t="shared" ca="1" si="91"/>
        <v>終了</v>
      </c>
      <c r="D392" s="19"/>
      <c r="E392" s="19"/>
      <c r="F392" s="19"/>
      <c r="G392" s="25"/>
      <c r="H392" s="20"/>
      <c r="I392" s="20"/>
      <c r="J392" s="81"/>
      <c r="K392" s="21"/>
      <c r="L392" s="21"/>
      <c r="M392" s="21"/>
      <c r="N392" s="30">
        <f t="shared" si="92"/>
        <v>-14</v>
      </c>
      <c r="O392" s="27"/>
      <c r="P392" s="82"/>
      <c r="Q392" s="66"/>
      <c r="R392" s="24"/>
    </row>
    <row r="393" spans="2:18" ht="66" hidden="1" customHeight="1">
      <c r="B393" s="28"/>
      <c r="C393" s="26" t="str">
        <f t="shared" ca="1" si="91"/>
        <v>終了</v>
      </c>
      <c r="D393" s="19"/>
      <c r="E393" s="19"/>
      <c r="F393" s="19"/>
      <c r="G393" s="25"/>
      <c r="H393" s="20"/>
      <c r="I393" s="20"/>
      <c r="J393" s="81"/>
      <c r="K393" s="21"/>
      <c r="L393" s="21"/>
      <c r="M393" s="21"/>
      <c r="N393" s="30">
        <f t="shared" si="92"/>
        <v>-14</v>
      </c>
      <c r="O393" s="27"/>
      <c r="P393" s="82"/>
      <c r="Q393" s="66"/>
      <c r="R393" s="24"/>
    </row>
    <row r="394" spans="2:18" ht="66" hidden="1" customHeight="1">
      <c r="B394" s="28"/>
      <c r="C394" s="26" t="str">
        <f t="shared" ca="1" si="91"/>
        <v>終了</v>
      </c>
      <c r="D394" s="19"/>
      <c r="E394" s="19"/>
      <c r="F394" s="19"/>
      <c r="G394" s="25"/>
      <c r="H394" s="20"/>
      <c r="I394" s="20"/>
      <c r="J394" s="81"/>
      <c r="K394" s="21"/>
      <c r="L394" s="21"/>
      <c r="M394" s="21"/>
      <c r="N394" s="30">
        <f t="shared" si="92"/>
        <v>-14</v>
      </c>
      <c r="O394" s="27"/>
      <c r="P394" s="82"/>
      <c r="Q394" s="66"/>
      <c r="R394" s="24"/>
    </row>
    <row r="395" spans="2:18" ht="66" hidden="1" customHeight="1">
      <c r="B395" s="28"/>
      <c r="C395" s="26" t="str">
        <f t="shared" ca="1" si="91"/>
        <v>終了</v>
      </c>
      <c r="D395" s="19"/>
      <c r="E395" s="19"/>
      <c r="F395" s="19"/>
      <c r="G395" s="25"/>
      <c r="H395" s="20"/>
      <c r="I395" s="20"/>
      <c r="J395" s="81"/>
      <c r="K395" s="21"/>
      <c r="L395" s="21"/>
      <c r="M395" s="21"/>
      <c r="N395" s="30">
        <f t="shared" si="92"/>
        <v>-14</v>
      </c>
      <c r="O395" s="27"/>
      <c r="P395" s="82"/>
      <c r="Q395" s="66"/>
      <c r="R395" s="24"/>
    </row>
    <row r="1043362" spans="8:9">
      <c r="H1043362" s="8"/>
      <c r="I1043362" s="8"/>
    </row>
  </sheetData>
  <autoFilter ref="B9:R395"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s>
  <printOptions horizontalCentered="1"/>
  <pageMargins left="0.59055118110236227" right="0.59055118110236227" top="0.59055118110236227" bottom="0.39370078740157483" header="0.31496062992125984" footer="0.31496062992125984"/>
  <pageSetup paperSize="9" scale="41" fitToHeight="0" orientation="landscape" r:id="rId368"/>
  <headerFooter>
    <oddFooter>&amp;C&amp;P</oddFooter>
  </headerFooter>
  <legacyDrawing r:id="rId3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2024-11-12T06:13:33Z</cp:lastPrinted>
  <dcterms:created xsi:type="dcterms:W3CDTF">2018-11-09T00:57:24Z</dcterms:created>
  <dcterms:modified xsi:type="dcterms:W3CDTF">2024-11-13T07:45:50Z</dcterms:modified>
</cp:coreProperties>
</file>