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codeName="ThisWorkbook" defaultThemeVersion="124226"/>
  <mc:AlternateContent xmlns:mc="http://schemas.openxmlformats.org/markup-compatibility/2006">
    <mc:Choice Requires="x15">
      <x15ac:absPath xmlns:x15ac="http://schemas.microsoft.com/office/spreadsheetml/2010/11/ac" url="\\snfilesv\s_kenkyu\000_s_kenkyu\2024年度\002_研究支援部門\003_外部資金\001_学外助成金\"/>
    </mc:Choice>
  </mc:AlternateContent>
  <xr:revisionPtr revIDLastSave="0" documentId="13_ncr:1_{F7D97299-40D1-48A2-B11C-2D0F40D7EC85}" xr6:coauthVersionLast="36" xr6:coauthVersionMax="36" xr10:uidLastSave="{00000000-0000-0000-0000-000000000000}"/>
  <bookViews>
    <workbookView xWindow="120" yWindow="120" windowWidth="21420" windowHeight="9450" xr2:uid="{00000000-000D-0000-FFFF-FFFF00000000}"/>
  </bookViews>
  <sheets>
    <sheet name="2024年度募集一覧 " sheetId="11" r:id="rId1"/>
  </sheets>
  <definedNames>
    <definedName name="_xlnm._FilterDatabase" localSheetId="0" hidden="1">'2024年度募集一覧 '!$B$9:$R$418</definedName>
    <definedName name="_xlnm.Print_Area" localSheetId="0">'2024年度募集一覧 '!$B$392:$R$407</definedName>
    <definedName name="_xlnm.Print_Titles" localSheetId="0">'2024年度募集一覧 '!$2:$9</definedName>
  </definedNames>
  <calcPr calcId="191029"/>
</workbook>
</file>

<file path=xl/calcChain.xml><?xml version="1.0" encoding="utf-8"?>
<calcChain xmlns="http://schemas.openxmlformats.org/spreadsheetml/2006/main">
  <c r="N407" i="11" l="1"/>
  <c r="N406" i="11"/>
  <c r="N405" i="11"/>
  <c r="N403" i="11"/>
  <c r="N402" i="11"/>
  <c r="N401" i="11"/>
  <c r="N400" i="11"/>
  <c r="N397" i="11" l="1"/>
  <c r="N396" i="11"/>
  <c r="N395" i="11"/>
  <c r="N404" i="11"/>
  <c r="N399" i="11"/>
  <c r="N398" i="11"/>
  <c r="N381" i="11" l="1"/>
  <c r="N380" i="11"/>
  <c r="N379" i="11"/>
  <c r="N418" i="11" l="1"/>
  <c r="N394" i="11"/>
  <c r="N393" i="11"/>
  <c r="N392" i="11"/>
  <c r="N391" i="11"/>
  <c r="N390" i="11"/>
  <c r="N389" i="11"/>
  <c r="N388" i="11"/>
  <c r="N387" i="11"/>
  <c r="N386" i="11"/>
  <c r="N385" i="11"/>
  <c r="N384" i="11"/>
  <c r="N383" i="11"/>
  <c r="N382" i="11"/>
  <c r="N378" i="11"/>
  <c r="N371" i="11" l="1"/>
  <c r="N377" i="11"/>
  <c r="N376" i="11"/>
  <c r="N375" i="11"/>
  <c r="N374" i="11"/>
  <c r="N373" i="11"/>
  <c r="N372" i="11"/>
  <c r="N370" i="11"/>
  <c r="N369" i="11"/>
  <c r="N368" i="11" l="1"/>
  <c r="N367" i="11"/>
  <c r="N366" i="11"/>
  <c r="N365" i="11"/>
  <c r="N364" i="11" l="1"/>
  <c r="N363" i="11"/>
  <c r="N362" i="11"/>
  <c r="N361" i="11" l="1"/>
  <c r="N360" i="11"/>
  <c r="N359" i="11"/>
  <c r="N357" i="11" l="1"/>
  <c r="N358" i="11" l="1"/>
  <c r="N356" i="11" l="1"/>
  <c r="N355" i="11"/>
  <c r="N354" i="11"/>
  <c r="N353" i="11"/>
  <c r="N352" i="11"/>
  <c r="N351" i="11"/>
  <c r="N350" i="11" l="1"/>
  <c r="N349" i="11"/>
  <c r="N348" i="11"/>
  <c r="N347" i="11"/>
  <c r="N346" i="11" l="1"/>
  <c r="N345" i="11" l="1"/>
  <c r="N344" i="11" l="1"/>
  <c r="N343" i="11"/>
  <c r="N342" i="11"/>
  <c r="N341" i="11" l="1"/>
  <c r="N340" i="11" l="1"/>
  <c r="N339" i="11"/>
  <c r="N338" i="11"/>
  <c r="N337" i="11"/>
  <c r="N336" i="11"/>
  <c r="N335" i="11" l="1"/>
  <c r="N334" i="11" l="1"/>
  <c r="N333" i="11"/>
  <c r="N332" i="11" l="1"/>
  <c r="N331" i="11"/>
  <c r="N330" i="11"/>
  <c r="N329" i="11"/>
  <c r="N328" i="11"/>
  <c r="N327" i="11"/>
  <c r="N326" i="11"/>
  <c r="N325" i="11"/>
  <c r="N324" i="11"/>
  <c r="N323" i="11"/>
  <c r="N322" i="11"/>
  <c r="N321" i="11" l="1"/>
  <c r="N320" i="11"/>
  <c r="N319" i="11"/>
  <c r="N318" i="11"/>
  <c r="N317" i="11"/>
  <c r="N316" i="11" l="1"/>
  <c r="N315" i="11"/>
  <c r="N314" i="11"/>
  <c r="N313" i="11"/>
  <c r="N312" i="11" l="1"/>
  <c r="N311" i="11"/>
  <c r="N310" i="11" l="1"/>
  <c r="N309" i="11"/>
  <c r="N308" i="11" l="1"/>
  <c r="N307" i="11"/>
  <c r="N306" i="11"/>
  <c r="N305" i="11"/>
  <c r="N304" i="11"/>
  <c r="N302" i="11" l="1"/>
  <c r="N301" i="11"/>
  <c r="N303" i="11"/>
  <c r="N300" i="11" l="1"/>
  <c r="N299" i="11" l="1"/>
  <c r="N298" i="11"/>
  <c r="N297" i="11"/>
  <c r="N296" i="11" l="1"/>
  <c r="N295" i="11"/>
  <c r="N294" i="11"/>
  <c r="N293" i="11"/>
  <c r="N292" i="11"/>
  <c r="N291" i="11"/>
  <c r="N290" i="11" l="1"/>
  <c r="N289" i="11" l="1"/>
  <c r="N288" i="11"/>
  <c r="N287" i="11" l="1"/>
  <c r="N286" i="11" l="1"/>
  <c r="N285" i="11" l="1"/>
  <c r="N284" i="11"/>
  <c r="N283" i="11"/>
  <c r="N282" i="11" l="1"/>
  <c r="N281" i="11" l="1"/>
  <c r="N280" i="11"/>
  <c r="N279" i="11"/>
  <c r="N278" i="11"/>
  <c r="N277" i="11"/>
  <c r="N276" i="11"/>
  <c r="N275" i="11"/>
  <c r="N274" i="11"/>
  <c r="N273" i="11" l="1"/>
  <c r="N270" i="11"/>
  <c r="N272" i="11" l="1"/>
  <c r="N271" i="11"/>
  <c r="N269" i="11"/>
  <c r="N268" i="11"/>
  <c r="N265" i="11"/>
  <c r="N266" i="11" l="1"/>
  <c r="N264" i="11"/>
  <c r="N263" i="11"/>
  <c r="N262" i="11"/>
  <c r="N261" i="11"/>
  <c r="N260" i="11"/>
  <c r="N259" i="11" l="1"/>
  <c r="N258" i="11" l="1"/>
  <c r="N251" i="11" l="1"/>
  <c r="N257" i="11"/>
  <c r="N256" i="11"/>
  <c r="N255" i="11"/>
  <c r="N252" i="11"/>
  <c r="N250" i="11"/>
  <c r="N254" i="11" l="1"/>
  <c r="N253" i="11"/>
  <c r="N249" i="11"/>
  <c r="N248" i="11" l="1"/>
  <c r="N247" i="11"/>
  <c r="N238" i="11" l="1"/>
  <c r="N237" i="11" l="1"/>
  <c r="N267" i="11"/>
  <c r="N246" i="11"/>
  <c r="N245" i="11"/>
  <c r="N244" i="11"/>
  <c r="N243" i="11"/>
  <c r="N242" i="11"/>
  <c r="N241" i="11"/>
  <c r="N240" i="11"/>
  <c r="N236" i="11" l="1"/>
  <c r="N235" i="11"/>
  <c r="N234" i="11" l="1"/>
  <c r="N233" i="11"/>
  <c r="N232" i="11"/>
  <c r="N231" i="11"/>
  <c r="N230" i="11"/>
  <c r="N229" i="11"/>
  <c r="N228" i="11"/>
  <c r="N227" i="11"/>
  <c r="N226" i="11"/>
  <c r="N224" i="11" l="1"/>
  <c r="N225" i="11"/>
  <c r="N223" i="11"/>
  <c r="N222" i="11"/>
  <c r="N221" i="11"/>
  <c r="N220" i="11"/>
  <c r="N217" i="11" l="1"/>
  <c r="N216" i="11"/>
  <c r="N239" i="11" l="1"/>
  <c r="N219" i="11"/>
  <c r="N218" i="11"/>
  <c r="N215" i="11"/>
  <c r="N214" i="11"/>
  <c r="N213" i="11" l="1"/>
  <c r="N212" i="11" l="1"/>
  <c r="N211" i="11" l="1"/>
  <c r="N210" i="11" l="1"/>
  <c r="N209" i="11"/>
  <c r="N208" i="11"/>
  <c r="N207" i="11"/>
  <c r="N206" i="11"/>
  <c r="N204" i="11" l="1"/>
  <c r="N205" i="11"/>
  <c r="N203" i="11" l="1"/>
  <c r="N202" i="11"/>
  <c r="N201" i="11"/>
  <c r="N200" i="11"/>
  <c r="N199" i="11"/>
  <c r="N198" i="11"/>
  <c r="N197" i="11" l="1"/>
  <c r="N196" i="11" l="1"/>
  <c r="N195" i="11" l="1"/>
  <c r="N194" i="11"/>
  <c r="N192" i="11"/>
  <c r="N193" i="11"/>
  <c r="N191" i="11"/>
  <c r="N190" i="11" l="1"/>
  <c r="N189" i="11" l="1"/>
  <c r="N188" i="11"/>
  <c r="N187" i="11"/>
  <c r="N186" i="11"/>
  <c r="N185" i="11"/>
  <c r="N184" i="11"/>
  <c r="N183" i="11" l="1"/>
  <c r="N182" i="11"/>
  <c r="N181" i="11"/>
  <c r="N180" i="11"/>
  <c r="N179" i="11"/>
  <c r="N178" i="11" l="1"/>
  <c r="N177" i="11"/>
  <c r="N176" i="11"/>
  <c r="N175" i="11"/>
  <c r="N174" i="11"/>
  <c r="N173" i="11"/>
  <c r="N172" i="11"/>
  <c r="N171" i="11" l="1"/>
  <c r="N170" i="11" l="1"/>
  <c r="N169" i="11"/>
  <c r="N168" i="11"/>
  <c r="N167" i="11"/>
  <c r="N166" i="11"/>
  <c r="N165" i="11"/>
  <c r="N164" i="11" l="1"/>
  <c r="N163" i="11" l="1"/>
  <c r="N162" i="11" l="1"/>
  <c r="N161" i="11"/>
  <c r="N160" i="11" l="1"/>
  <c r="N159" i="11" l="1"/>
  <c r="N158" i="11"/>
  <c r="N157" i="11"/>
  <c r="N156" i="11"/>
  <c r="N155" i="11" l="1"/>
  <c r="N154" i="11"/>
  <c r="N153" i="11" l="1"/>
  <c r="N152" i="11"/>
  <c r="N151" i="11" l="1"/>
  <c r="N150" i="11"/>
  <c r="N149" i="11"/>
  <c r="N148" i="11"/>
  <c r="N147" i="11"/>
  <c r="N146" i="11"/>
  <c r="N145" i="11"/>
  <c r="N144" i="11"/>
  <c r="N143" i="11"/>
  <c r="N142" i="11"/>
  <c r="N141" i="11"/>
  <c r="N140" i="11" l="1"/>
  <c r="N139" i="11"/>
  <c r="N138" i="11"/>
  <c r="N130" i="11" l="1"/>
  <c r="N137" i="11"/>
  <c r="N136" i="11" l="1"/>
  <c r="N135" i="11"/>
  <c r="N134" i="11"/>
  <c r="N133" i="11"/>
  <c r="N132" i="11" l="1"/>
  <c r="N131" i="11"/>
  <c r="N129" i="11"/>
  <c r="N128" i="11"/>
  <c r="N127" i="11"/>
  <c r="N126" i="11" l="1"/>
  <c r="N125" i="11"/>
  <c r="N124" i="11"/>
  <c r="N122" i="11"/>
  <c r="N121" i="11"/>
  <c r="N120" i="11" l="1"/>
  <c r="N119" i="11"/>
  <c r="N118" i="11" l="1"/>
  <c r="N117" i="11"/>
  <c r="N116" i="11"/>
  <c r="N115" i="11"/>
  <c r="N114" i="11"/>
  <c r="N113" i="11"/>
  <c r="N112" i="11"/>
  <c r="N111" i="11"/>
  <c r="N110" i="11"/>
  <c r="N109" i="11" l="1"/>
  <c r="N108" i="11" l="1"/>
  <c r="N107" i="11"/>
  <c r="N106" i="11"/>
  <c r="N105" i="11"/>
  <c r="N104" i="11"/>
  <c r="N103" i="11"/>
  <c r="N102" i="11"/>
  <c r="N101" i="11"/>
  <c r="N100" i="11"/>
  <c r="N99" i="11"/>
  <c r="N98" i="11"/>
  <c r="N97" i="11"/>
  <c r="N96" i="11"/>
  <c r="N95" i="11"/>
  <c r="N94" i="11" l="1"/>
  <c r="N93" i="11"/>
  <c r="N92" i="11"/>
  <c r="N91" i="11" l="1"/>
  <c r="N90" i="11"/>
  <c r="N89" i="11"/>
  <c r="N88" i="11"/>
  <c r="N87" i="11"/>
  <c r="N86" i="11"/>
  <c r="N85" i="11" l="1"/>
  <c r="N84" i="11" l="1"/>
  <c r="N83" i="11"/>
  <c r="N82" i="11"/>
  <c r="N81" i="11"/>
  <c r="N80" i="11"/>
  <c r="N79" i="11"/>
  <c r="N78" i="11" l="1"/>
  <c r="N77" i="11"/>
  <c r="N76" i="11"/>
  <c r="N75" i="11"/>
  <c r="N74" i="11"/>
  <c r="N73" i="11" l="1"/>
  <c r="N72" i="11" l="1"/>
  <c r="N71" i="11"/>
  <c r="N70" i="11" l="1"/>
  <c r="N69" i="11"/>
  <c r="N68" i="11"/>
  <c r="N67" i="11"/>
  <c r="N66" i="11"/>
  <c r="N65" i="11"/>
  <c r="N64" i="11"/>
  <c r="N63" i="11"/>
  <c r="N62" i="11"/>
  <c r="N61" i="11"/>
  <c r="N60" i="11"/>
  <c r="N59" i="11" l="1"/>
  <c r="N57" i="11"/>
  <c r="N56" i="11"/>
  <c r="N55" i="11"/>
  <c r="N54" i="11"/>
  <c r="N53" i="11"/>
  <c r="N52" i="11"/>
  <c r="N51" i="11"/>
  <c r="N50" i="11"/>
  <c r="N49" i="11"/>
  <c r="N48" i="11" l="1"/>
  <c r="N47" i="11"/>
  <c r="N46" i="11"/>
  <c r="N45" i="11"/>
  <c r="N44" i="11"/>
  <c r="N43" i="11"/>
  <c r="N42" i="11"/>
  <c r="N41" i="11"/>
  <c r="N40" i="11"/>
  <c r="N39" i="11"/>
  <c r="N38" i="11"/>
  <c r="N37" i="11" l="1"/>
  <c r="N36" i="11"/>
  <c r="N35" i="11"/>
  <c r="N34" i="11"/>
  <c r="N33" i="11" l="1"/>
  <c r="N32" i="11"/>
  <c r="N31" i="11"/>
  <c r="N30" i="11"/>
  <c r="N29" i="11"/>
  <c r="N28" i="11"/>
  <c r="N27" i="11" l="1"/>
  <c r="N26" i="11"/>
  <c r="N25" i="11"/>
  <c r="N24" i="11"/>
  <c r="N23" i="11" l="1"/>
  <c r="N22" i="11"/>
  <c r="N21" i="11"/>
  <c r="N20" i="11"/>
  <c r="N15" i="11"/>
  <c r="N11" i="11"/>
  <c r="N10" i="11" l="1"/>
  <c r="B1" i="11" l="1"/>
  <c r="C15" i="11" l="1"/>
  <c r="C417" i="11"/>
  <c r="C413" i="11"/>
  <c r="C409" i="11"/>
  <c r="C405" i="11"/>
  <c r="C416" i="11"/>
  <c r="C412" i="11"/>
  <c r="C408" i="11"/>
  <c r="C411" i="11"/>
  <c r="C407" i="11"/>
  <c r="C414" i="11"/>
  <c r="C410" i="11"/>
  <c r="C406" i="11"/>
  <c r="C415" i="11"/>
  <c r="C403" i="11"/>
  <c r="C402" i="11"/>
  <c r="C400" i="11"/>
  <c r="C401" i="11"/>
  <c r="C398" i="11"/>
  <c r="C397" i="11"/>
  <c r="C404" i="11"/>
  <c r="C399" i="11"/>
  <c r="C396" i="11"/>
  <c r="C395" i="11"/>
  <c r="C379" i="11"/>
  <c r="C381" i="11"/>
  <c r="C380" i="11"/>
  <c r="C371" i="11"/>
  <c r="C385" i="11"/>
  <c r="C394" i="11"/>
  <c r="C392" i="11"/>
  <c r="C390" i="11"/>
  <c r="C388" i="11"/>
  <c r="C386" i="11"/>
  <c r="C384" i="11"/>
  <c r="C382" i="11"/>
  <c r="C418" i="11"/>
  <c r="C393" i="11"/>
  <c r="C391" i="11"/>
  <c r="C389" i="11"/>
  <c r="C387" i="11"/>
  <c r="C383" i="11"/>
  <c r="C378" i="11"/>
  <c r="C375" i="11"/>
  <c r="C374" i="11"/>
  <c r="C372" i="11"/>
  <c r="C376" i="11"/>
  <c r="C373" i="11"/>
  <c r="C370" i="11"/>
  <c r="C369" i="11"/>
  <c r="C368" i="11"/>
  <c r="C365" i="11"/>
  <c r="C364" i="11"/>
  <c r="C367" i="11"/>
  <c r="C366" i="11"/>
  <c r="C361" i="11"/>
  <c r="C362" i="11"/>
  <c r="C359" i="11"/>
  <c r="C360" i="11"/>
  <c r="C357" i="11"/>
  <c r="C356" i="11"/>
  <c r="C358" i="11"/>
  <c r="C363" i="11"/>
  <c r="C355" i="11"/>
  <c r="C354" i="11"/>
  <c r="C352" i="11"/>
  <c r="C353" i="11"/>
  <c r="C349" i="11"/>
  <c r="C348" i="11"/>
  <c r="C347" i="11"/>
  <c r="C346" i="11"/>
  <c r="C350" i="11"/>
  <c r="C345" i="11"/>
  <c r="C341" i="11"/>
  <c r="C344" i="11"/>
  <c r="C351" i="11"/>
  <c r="C343" i="11"/>
  <c r="C342" i="11"/>
  <c r="C337" i="11"/>
  <c r="C336" i="11"/>
  <c r="C377" i="11"/>
  <c r="C340" i="11"/>
  <c r="C339" i="11"/>
  <c r="C333" i="11"/>
  <c r="C329" i="11"/>
  <c r="C332" i="11"/>
  <c r="C328" i="11"/>
  <c r="C335" i="11"/>
  <c r="C331" i="11"/>
  <c r="C327" i="11"/>
  <c r="C334" i="11"/>
  <c r="C330" i="11"/>
  <c r="C326" i="11"/>
  <c r="C338" i="11"/>
  <c r="C320" i="11"/>
  <c r="C321" i="11"/>
  <c r="C322" i="11"/>
  <c r="C319" i="11"/>
  <c r="C318" i="11"/>
  <c r="C314" i="11"/>
  <c r="C317" i="11"/>
  <c r="C313" i="11"/>
  <c r="C316" i="11"/>
  <c r="C312" i="11"/>
  <c r="C315" i="11"/>
  <c r="C311" i="11"/>
  <c r="C323" i="11"/>
  <c r="C307" i="11"/>
  <c r="C310" i="11"/>
  <c r="C306" i="11"/>
  <c r="C325" i="11"/>
  <c r="C309" i="11"/>
  <c r="C305" i="11"/>
  <c r="C324" i="11"/>
  <c r="C308" i="11"/>
  <c r="C304" i="11"/>
  <c r="C303" i="11"/>
  <c r="C302" i="11"/>
  <c r="C298" i="11"/>
  <c r="C294" i="11"/>
  <c r="C297" i="11"/>
  <c r="C296" i="11"/>
  <c r="C299" i="11"/>
  <c r="C295" i="11"/>
  <c r="C301" i="11"/>
  <c r="C300" i="11"/>
  <c r="C292" i="11"/>
  <c r="C288" i="11"/>
  <c r="C284" i="11"/>
  <c r="C291" i="11"/>
  <c r="C287" i="11"/>
  <c r="C283" i="11"/>
  <c r="C290" i="11"/>
  <c r="C286" i="11"/>
  <c r="C282" i="11"/>
  <c r="C293" i="11"/>
  <c r="C289" i="11"/>
  <c r="C285" i="11"/>
  <c r="C267" i="11"/>
  <c r="C279" i="11"/>
  <c r="C277" i="11"/>
  <c r="C280" i="11"/>
  <c r="C278" i="11"/>
  <c r="C276" i="11"/>
  <c r="C274" i="11"/>
  <c r="C281" i="11"/>
  <c r="C275" i="11"/>
  <c r="C273" i="11"/>
  <c r="C271" i="11"/>
  <c r="C269" i="11"/>
  <c r="C272" i="11"/>
  <c r="C270" i="11"/>
  <c r="C268" i="11"/>
  <c r="C251" i="11"/>
  <c r="C262" i="11"/>
  <c r="C264" i="11"/>
  <c r="C263" i="11"/>
  <c r="C260" i="11"/>
  <c r="C259" i="11"/>
  <c r="C265" i="11"/>
  <c r="C258" i="11"/>
  <c r="C261" i="11"/>
  <c r="C250" i="11"/>
  <c r="C256" i="11"/>
  <c r="C255" i="11"/>
  <c r="C266" i="11"/>
  <c r="C257" i="11"/>
  <c r="C238" i="11"/>
  <c r="C249" i="11"/>
  <c r="C248" i="11"/>
  <c r="C252" i="11"/>
  <c r="C247" i="11"/>
  <c r="C254" i="11"/>
  <c r="C253" i="11"/>
  <c r="C245" i="11"/>
  <c r="C243" i="11"/>
  <c r="C241" i="11"/>
  <c r="C242" i="11"/>
  <c r="C240" i="11"/>
  <c r="C246" i="11"/>
  <c r="C244" i="11"/>
  <c r="C239" i="11"/>
  <c r="C234" i="11"/>
  <c r="C230" i="11"/>
  <c r="C226" i="11"/>
  <c r="C237" i="11"/>
  <c r="C229" i="11"/>
  <c r="C236" i="11"/>
  <c r="C232" i="11"/>
  <c r="C228" i="11"/>
  <c r="C235" i="11"/>
  <c r="C231" i="11"/>
  <c r="C227" i="11"/>
  <c r="C233" i="11"/>
  <c r="C224" i="11"/>
  <c r="C225" i="11"/>
  <c r="C222" i="11"/>
  <c r="C223" i="11"/>
  <c r="C220" i="11"/>
  <c r="C221" i="11"/>
  <c r="C217" i="11"/>
  <c r="C216" i="11"/>
  <c r="C218" i="11"/>
  <c r="C215" i="11"/>
  <c r="C211" i="11"/>
  <c r="C219" i="11"/>
  <c r="C212" i="11"/>
  <c r="C214" i="11"/>
  <c r="C213" i="11"/>
  <c r="C209" i="11"/>
  <c r="C210" i="11"/>
  <c r="C207" i="11"/>
  <c r="C206" i="11"/>
  <c r="C205" i="11"/>
  <c r="C208" i="11"/>
  <c r="C204" i="11"/>
  <c r="C202" i="11"/>
  <c r="C203" i="11"/>
  <c r="C200" i="11"/>
  <c r="C201" i="11"/>
  <c r="C198" i="11"/>
  <c r="C197" i="11"/>
  <c r="C196" i="11"/>
  <c r="C199" i="11"/>
  <c r="C192" i="11"/>
  <c r="C193" i="11"/>
  <c r="C191" i="11"/>
  <c r="C194" i="11"/>
  <c r="C195" i="11"/>
  <c r="C189" i="11"/>
  <c r="C190" i="11"/>
  <c r="C187" i="11"/>
  <c r="C188" i="11"/>
  <c r="C185" i="11"/>
  <c r="C186" i="11"/>
  <c r="C184" i="11"/>
  <c r="C183" i="11"/>
  <c r="C182" i="11"/>
  <c r="C180" i="11"/>
  <c r="C181" i="11"/>
  <c r="C179" i="11"/>
  <c r="C178" i="11"/>
  <c r="C174" i="11"/>
  <c r="C170" i="11"/>
  <c r="C173" i="11"/>
  <c r="C169" i="11"/>
  <c r="C177" i="11"/>
  <c r="C176" i="11"/>
  <c r="C172" i="11"/>
  <c r="C168" i="11"/>
  <c r="C171" i="11"/>
  <c r="C175" i="11"/>
  <c r="C144" i="11"/>
  <c r="C167" i="11"/>
  <c r="C163" i="11"/>
  <c r="C159" i="11"/>
  <c r="C164" i="11"/>
  <c r="C166" i="11"/>
  <c r="C162" i="11"/>
  <c r="C158" i="11"/>
  <c r="C165" i="11"/>
  <c r="C161" i="11"/>
  <c r="C160" i="11"/>
  <c r="C157" i="11"/>
  <c r="C156" i="11"/>
  <c r="C155" i="11"/>
  <c r="C152" i="11"/>
  <c r="C148" i="11"/>
  <c r="C151" i="11"/>
  <c r="C147" i="11"/>
  <c r="C150" i="11"/>
  <c r="C146" i="11"/>
  <c r="C153" i="11"/>
  <c r="C149" i="11"/>
  <c r="C154" i="11"/>
  <c r="C145" i="11"/>
  <c r="C130" i="11"/>
  <c r="C142" i="11"/>
  <c r="C143" i="11"/>
  <c r="C140" i="11"/>
  <c r="C141" i="11"/>
  <c r="C138" i="11"/>
  <c r="C139" i="11"/>
  <c r="C136" i="11"/>
  <c r="C137" i="11"/>
  <c r="C134" i="11"/>
  <c r="C135" i="11"/>
  <c r="C132" i="11"/>
  <c r="C133" i="11"/>
  <c r="C129" i="11"/>
  <c r="C131" i="11"/>
  <c r="C127" i="11"/>
  <c r="C128" i="11"/>
  <c r="C101" i="11"/>
  <c r="C126" i="11"/>
  <c r="C122" i="11"/>
  <c r="C118" i="11"/>
  <c r="C114" i="11"/>
  <c r="C110" i="11"/>
  <c r="C106" i="11"/>
  <c r="C102" i="11"/>
  <c r="C121" i="11"/>
  <c r="C117" i="11"/>
  <c r="C113" i="11"/>
  <c r="C109" i="11"/>
  <c r="C105" i="11"/>
  <c r="C125" i="11"/>
  <c r="C124" i="11"/>
  <c r="C120" i="11"/>
  <c r="C116" i="11"/>
  <c r="C112" i="11"/>
  <c r="C108" i="11"/>
  <c r="C104" i="11"/>
  <c r="C119" i="11"/>
  <c r="C115" i="11"/>
  <c r="C111" i="11"/>
  <c r="C107" i="11"/>
  <c r="C103" i="11"/>
  <c r="C97" i="11"/>
  <c r="C93" i="11"/>
  <c r="C89" i="11"/>
  <c r="C96" i="11"/>
  <c r="C100" i="11"/>
  <c r="C99" i="11"/>
  <c r="C95" i="11"/>
  <c r="C91" i="11"/>
  <c r="C94" i="11"/>
  <c r="C90" i="11"/>
  <c r="C92" i="11"/>
  <c r="C88" i="11"/>
  <c r="C98" i="11"/>
  <c r="C87" i="11"/>
  <c r="C83" i="11"/>
  <c r="C79" i="11"/>
  <c r="C75" i="11"/>
  <c r="C71" i="11"/>
  <c r="C81" i="11"/>
  <c r="C69" i="11"/>
  <c r="C80" i="11"/>
  <c r="C72" i="11"/>
  <c r="C86" i="11"/>
  <c r="C82" i="11"/>
  <c r="C78" i="11"/>
  <c r="C74" i="11"/>
  <c r="C70" i="11"/>
  <c r="C85" i="11"/>
  <c r="C77" i="11"/>
  <c r="C73" i="11"/>
  <c r="C84" i="11"/>
  <c r="C76" i="11"/>
  <c r="C68" i="11"/>
  <c r="C64" i="11"/>
  <c r="C60" i="11"/>
  <c r="C56" i="11"/>
  <c r="C52" i="11"/>
  <c r="C63" i="11"/>
  <c r="C59" i="11"/>
  <c r="C55" i="11"/>
  <c r="C51" i="11"/>
  <c r="C62" i="11"/>
  <c r="C54" i="11"/>
  <c r="C50" i="11"/>
  <c r="C67" i="11"/>
  <c r="C66" i="11"/>
  <c r="C65" i="11"/>
  <c r="C61" i="11"/>
  <c r="C57" i="11"/>
  <c r="C53" i="11"/>
  <c r="C49" i="11"/>
  <c r="C47" i="11"/>
  <c r="C48" i="11"/>
  <c r="C45" i="11"/>
  <c r="C46" i="11"/>
  <c r="C43" i="11"/>
  <c r="C44" i="11"/>
  <c r="C41" i="11"/>
  <c r="C42" i="11"/>
  <c r="C40" i="11"/>
  <c r="C38" i="11"/>
  <c r="C39" i="11"/>
  <c r="C36" i="11"/>
  <c r="C37" i="11"/>
  <c r="C34" i="11"/>
  <c r="C35" i="11"/>
  <c r="C32" i="11"/>
  <c r="C33" i="11"/>
  <c r="C30" i="11"/>
  <c r="C31" i="11"/>
  <c r="C28" i="11"/>
  <c r="C29" i="11"/>
  <c r="C26" i="11"/>
  <c r="C27" i="11"/>
  <c r="C24" i="11"/>
  <c r="C25" i="11"/>
  <c r="C22" i="11"/>
  <c r="C23" i="11"/>
  <c r="C20" i="11"/>
  <c r="C21" i="11"/>
  <c r="C10" i="11"/>
  <c r="C11"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N8" authorId="0" shapeId="0" xr:uid="{2B562CB8-CC5B-4A56-A0DD-D7F603B7D4BD}">
      <text>
        <r>
          <rPr>
            <b/>
            <sz val="9"/>
            <color indexed="81"/>
            <rFont val="MS P ゴシック"/>
            <family val="3"/>
            <charset val="128"/>
          </rPr>
          <t>応募締め切りの２週間前で設定しています。</t>
        </r>
      </text>
    </comment>
  </commentList>
</comments>
</file>

<file path=xl/sharedStrings.xml><?xml version="1.0" encoding="utf-8"?>
<sst xmlns="http://schemas.openxmlformats.org/spreadsheetml/2006/main" count="4559" uniqueCount="2504">
  <si>
    <t>団体名</t>
    <rPh sb="0" eb="2">
      <t>ダンタイ</t>
    </rPh>
    <rPh sb="2" eb="3">
      <t>メイ</t>
    </rPh>
    <phoneticPr fontId="1"/>
  </si>
  <si>
    <t>応募制限</t>
    <rPh sb="0" eb="2">
      <t>オウボ</t>
    </rPh>
    <rPh sb="2" eb="4">
      <t>セイゲン</t>
    </rPh>
    <phoneticPr fontId="1"/>
  </si>
  <si>
    <t>推・承</t>
    <rPh sb="0" eb="1">
      <t>スイ</t>
    </rPh>
    <rPh sb="2" eb="3">
      <t>ショウ</t>
    </rPh>
    <phoneticPr fontId="1"/>
  </si>
  <si>
    <t>URL</t>
    <phoneticPr fontId="1"/>
  </si>
  <si>
    <t>備考</t>
    <rPh sb="0" eb="2">
      <t>ビコウ</t>
    </rPh>
    <phoneticPr fontId="1"/>
  </si>
  <si>
    <t>事業名称</t>
    <rPh sb="0" eb="2">
      <t>ジギョウ</t>
    </rPh>
    <rPh sb="2" eb="4">
      <t>メイショウ</t>
    </rPh>
    <phoneticPr fontId="1"/>
  </si>
  <si>
    <t>理工</t>
    <rPh sb="0" eb="2">
      <t>リコウ</t>
    </rPh>
    <phoneticPr fontId="1"/>
  </si>
  <si>
    <t>医療・
バイオ</t>
    <rPh sb="0" eb="2">
      <t>イリョウ</t>
    </rPh>
    <phoneticPr fontId="1"/>
  </si>
  <si>
    <t>人文
社会</t>
    <rPh sb="0" eb="2">
      <t>ジンブン</t>
    </rPh>
    <rPh sb="3" eb="5">
      <t>シャカイ</t>
    </rPh>
    <phoneticPr fontId="1"/>
  </si>
  <si>
    <t>学内
受付
状況</t>
    <rPh sb="0" eb="2">
      <t>ガクナイ</t>
    </rPh>
    <rPh sb="3" eb="5">
      <t>ウケツケ</t>
    </rPh>
    <rPh sb="6" eb="8">
      <t>ジョウキョウ</t>
    </rPh>
    <phoneticPr fontId="1"/>
  </si>
  <si>
    <t>募集
開始</t>
    <rPh sb="0" eb="2">
      <t>ボシュウ</t>
    </rPh>
    <rPh sb="3" eb="5">
      <t>カイシ</t>
    </rPh>
    <phoneticPr fontId="1"/>
  </si>
  <si>
    <t>学内
締切</t>
    <rPh sb="0" eb="2">
      <t>ガクナイシメキリ2</t>
    </rPh>
    <phoneticPr fontId="1"/>
  </si>
  <si>
    <t>募集
締切</t>
    <rPh sb="0" eb="2">
      <t>ボシュウ</t>
    </rPh>
    <rPh sb="3" eb="4">
      <t>シ</t>
    </rPh>
    <rPh sb="4" eb="5">
      <t>キ</t>
    </rPh>
    <phoneticPr fontId="1"/>
  </si>
  <si>
    <t>結果
通知</t>
    <rPh sb="0" eb="2">
      <t>ケッカ</t>
    </rPh>
    <rPh sb="3" eb="5">
      <t>ツウチ</t>
    </rPh>
    <phoneticPr fontId="1"/>
  </si>
  <si>
    <t>※学内受付状況が「要問合」である助成金への応募については、研究支援・社会連携センターまでご相談ください。</t>
    <rPh sb="1" eb="3">
      <t>ガクナイ</t>
    </rPh>
    <rPh sb="3" eb="5">
      <t>ウケツケ</t>
    </rPh>
    <rPh sb="5" eb="7">
      <t>ジョウキョウ</t>
    </rPh>
    <rPh sb="9" eb="10">
      <t>ヨウ</t>
    </rPh>
    <rPh sb="10" eb="12">
      <t>トイアワ</t>
    </rPh>
    <rPh sb="16" eb="19">
      <t>ジョセイキン</t>
    </rPh>
    <rPh sb="21" eb="23">
      <t>オウボ</t>
    </rPh>
    <rPh sb="29" eb="31">
      <t>ケンキュウ</t>
    </rPh>
    <rPh sb="31" eb="33">
      <t>シエン</t>
    </rPh>
    <rPh sb="34" eb="36">
      <t>シャカイ</t>
    </rPh>
    <rPh sb="36" eb="38">
      <t>レンケイ</t>
    </rPh>
    <rPh sb="45" eb="47">
      <t>ソウダン</t>
    </rPh>
    <phoneticPr fontId="1"/>
  </si>
  <si>
    <t>※この一覧はすべての公募情報を掲載しているわけではありません。</t>
    <rPh sb="3" eb="5">
      <t>イチラン</t>
    </rPh>
    <rPh sb="10" eb="12">
      <t>コウボ</t>
    </rPh>
    <rPh sb="12" eb="14">
      <t>ジョウホウ</t>
    </rPh>
    <rPh sb="15" eb="17">
      <t>ケイサイ</t>
    </rPh>
    <phoneticPr fontId="1"/>
  </si>
  <si>
    <t>※応募の際は、必ず、当該団体のHPにて最新の内容をご確認ください。</t>
    <rPh sb="12" eb="14">
      <t>ダンタイ</t>
    </rPh>
    <phoneticPr fontId="1"/>
  </si>
  <si>
    <t>※応募制限について、「推薦」は学部長等の推薦書が必要なもの、「承認」は申請書に承認する旨の署名が必要なものです。</t>
    <rPh sb="15" eb="18">
      <t>ガクブチョウ</t>
    </rPh>
    <rPh sb="18" eb="19">
      <t>トウ</t>
    </rPh>
    <phoneticPr fontId="1"/>
  </si>
  <si>
    <t>対象分野</t>
    <rPh sb="0" eb="2">
      <t>タイショウ</t>
    </rPh>
    <rPh sb="2" eb="4">
      <t>ブンヤ</t>
    </rPh>
    <phoneticPr fontId="1"/>
  </si>
  <si>
    <t>研究助成金等公募情報一覧</t>
    <rPh sb="0" eb="2">
      <t>ケンキュウ</t>
    </rPh>
    <rPh sb="2" eb="4">
      <t>ジョセイ</t>
    </rPh>
    <rPh sb="4" eb="5">
      <t>キン</t>
    </rPh>
    <rPh sb="5" eb="6">
      <t>トウ</t>
    </rPh>
    <rPh sb="6" eb="8">
      <t>コウボ</t>
    </rPh>
    <rPh sb="8" eb="10">
      <t>ジョウホウ</t>
    </rPh>
    <rPh sb="10" eb="12">
      <t>イチラン</t>
    </rPh>
    <phoneticPr fontId="1"/>
  </si>
  <si>
    <t>助成種類</t>
    <rPh sb="0" eb="2">
      <t>ジョセイ</t>
    </rPh>
    <rPh sb="2" eb="4">
      <t>シュルイ</t>
    </rPh>
    <phoneticPr fontId="1"/>
  </si>
  <si>
    <t>年齢等</t>
    <rPh sb="0" eb="2">
      <t>ネンレイ</t>
    </rPh>
    <rPh sb="2" eb="3">
      <t>トウ</t>
    </rPh>
    <phoneticPr fontId="1"/>
  </si>
  <si>
    <t xml:space="preserve">上限助成金額
</t>
    <rPh sb="0" eb="2">
      <t>ジョウゲン</t>
    </rPh>
    <rPh sb="2" eb="4">
      <t>キンガク</t>
    </rPh>
    <phoneticPr fontId="1"/>
  </si>
  <si>
    <t>公益財団法人 生命保険文化センター</t>
    <rPh sb="0" eb="4">
      <t>コウエキザイダン</t>
    </rPh>
    <rPh sb="4" eb="6">
      <t>ホウジン</t>
    </rPh>
    <rPh sb="7" eb="9">
      <t>セイメイ</t>
    </rPh>
    <rPh sb="9" eb="11">
      <t>ホケン</t>
    </rPh>
    <rPh sb="11" eb="13">
      <t>ブンカ</t>
    </rPh>
    <phoneticPr fontId="1"/>
  </si>
  <si>
    <t>2024年度　生命保険に関する研究助成</t>
    <rPh sb="4" eb="6">
      <t>ネンド</t>
    </rPh>
    <rPh sb="7" eb="9">
      <t>セイメイ</t>
    </rPh>
    <rPh sb="9" eb="11">
      <t>ホケン</t>
    </rPh>
    <rPh sb="12" eb="13">
      <t>カン</t>
    </rPh>
    <rPh sb="15" eb="17">
      <t>ケンキュウ</t>
    </rPh>
    <rPh sb="17" eb="19">
      <t>ジョセイ</t>
    </rPh>
    <phoneticPr fontId="1"/>
  </si>
  <si>
    <t>生命保険及びこれに関連する研究</t>
    <rPh sb="0" eb="2">
      <t>セイメイ</t>
    </rPh>
    <rPh sb="2" eb="4">
      <t>ホケン</t>
    </rPh>
    <rPh sb="4" eb="5">
      <t>オヨ</t>
    </rPh>
    <rPh sb="9" eb="11">
      <t>カンレン</t>
    </rPh>
    <rPh sb="13" eb="15">
      <t>ケンキュウ</t>
    </rPh>
    <phoneticPr fontId="1"/>
  </si>
  <si>
    <t>50万</t>
    <rPh sb="2" eb="3">
      <t>マン</t>
    </rPh>
    <phoneticPr fontId="1"/>
  </si>
  <si>
    <t>-</t>
    <phoneticPr fontId="1"/>
  </si>
  <si>
    <t>6月中</t>
    <rPh sb="1" eb="2">
      <t>ガツ</t>
    </rPh>
    <rPh sb="2" eb="3">
      <t>チュウ</t>
    </rPh>
    <phoneticPr fontId="1"/>
  </si>
  <si>
    <t>https://www.jili.or.jp/workshop/josei/index.html</t>
    <phoneticPr fontId="1"/>
  </si>
  <si>
    <t>24-002</t>
    <phoneticPr fontId="1"/>
  </si>
  <si>
    <t>●</t>
    <phoneticPr fontId="1"/>
  </si>
  <si>
    <t>公益財団法人 関西エネルギー・リサイクル科学研究振興財団</t>
    <rPh sb="0" eb="2">
      <t>コウエキ</t>
    </rPh>
    <rPh sb="2" eb="4">
      <t>ザイダン</t>
    </rPh>
    <rPh sb="4" eb="6">
      <t>ホウジン</t>
    </rPh>
    <rPh sb="7" eb="9">
      <t>カンサイ</t>
    </rPh>
    <rPh sb="20" eb="22">
      <t>カガク</t>
    </rPh>
    <rPh sb="22" eb="24">
      <t>ケンキュウ</t>
    </rPh>
    <rPh sb="24" eb="26">
      <t>シンコウ</t>
    </rPh>
    <rPh sb="26" eb="28">
      <t>ザイダン</t>
    </rPh>
    <phoneticPr fontId="1"/>
  </si>
  <si>
    <t xml:space="preserve">第30回（2024年度）研究助成事業
（エネルギー・リサイクル分野）
</t>
    <rPh sb="0" eb="1">
      <t>ダイ</t>
    </rPh>
    <rPh sb="3" eb="4">
      <t>カイ</t>
    </rPh>
    <rPh sb="9" eb="11">
      <t>ネンド</t>
    </rPh>
    <rPh sb="12" eb="14">
      <t>ケンキュウ</t>
    </rPh>
    <rPh sb="14" eb="16">
      <t>ジョセイ</t>
    </rPh>
    <rPh sb="16" eb="18">
      <t>ジギョウ</t>
    </rPh>
    <rPh sb="31" eb="33">
      <t>ブンヤ</t>
    </rPh>
    <phoneticPr fontId="1"/>
  </si>
  <si>
    <t xml:space="preserve">
【対象分野】
電気エネルギーをはじめとする各種エネルギーの供給・利用や資源リサイクル分野に関する基礎研究および応用研究
（助成の趣旨に合った、電気・機械・化学・土木・情報をはじめとする自然化学分野、人文・社会科学分野、および両者が融合した幅広い分野が対象）
</t>
    <rPh sb="8" eb="10">
      <t>デンキ</t>
    </rPh>
    <rPh sb="22" eb="24">
      <t>カクシュ</t>
    </rPh>
    <rPh sb="30" eb="32">
      <t>キョウキュウ</t>
    </rPh>
    <rPh sb="33" eb="35">
      <t>リヨウ</t>
    </rPh>
    <rPh sb="36" eb="38">
      <t>シゲン</t>
    </rPh>
    <rPh sb="43" eb="45">
      <t>ブンヤ</t>
    </rPh>
    <rPh sb="46" eb="47">
      <t>カン</t>
    </rPh>
    <rPh sb="49" eb="53">
      <t>キソケンキュウ</t>
    </rPh>
    <rPh sb="56" eb="58">
      <t>オウヨウ</t>
    </rPh>
    <rPh sb="58" eb="60">
      <t>ケンキュウ</t>
    </rPh>
    <rPh sb="62" eb="64">
      <t>ジョセイ</t>
    </rPh>
    <rPh sb="65" eb="67">
      <t>シュシ</t>
    </rPh>
    <rPh sb="68" eb="69">
      <t>ア</t>
    </rPh>
    <rPh sb="72" eb="74">
      <t>デンキ</t>
    </rPh>
    <rPh sb="75" eb="77">
      <t>キカイ</t>
    </rPh>
    <rPh sb="78" eb="80">
      <t>カガク</t>
    </rPh>
    <rPh sb="81" eb="83">
      <t>ドボク</t>
    </rPh>
    <rPh sb="84" eb="86">
      <t>ジョウホウ</t>
    </rPh>
    <rPh sb="93" eb="95">
      <t>シゼン</t>
    </rPh>
    <rPh sb="95" eb="97">
      <t>カガク</t>
    </rPh>
    <rPh sb="97" eb="99">
      <t>ブンヤ</t>
    </rPh>
    <rPh sb="100" eb="102">
      <t>ジンブン</t>
    </rPh>
    <rPh sb="103" eb="105">
      <t>シャカイ</t>
    </rPh>
    <rPh sb="105" eb="107">
      <t>カガク</t>
    </rPh>
    <rPh sb="107" eb="109">
      <t>ブンヤ</t>
    </rPh>
    <rPh sb="113" eb="115">
      <t>リョウシャ</t>
    </rPh>
    <rPh sb="116" eb="118">
      <t>ユウゴウ</t>
    </rPh>
    <rPh sb="120" eb="122">
      <t>ハバヒロ</t>
    </rPh>
    <rPh sb="123" eb="125">
      <t>ブンヤ</t>
    </rPh>
    <rPh sb="126" eb="128">
      <t>タイショウ</t>
    </rPh>
    <phoneticPr fontId="1"/>
  </si>
  <si>
    <t>100万</t>
    <rPh sb="3" eb="4">
      <t>マン</t>
    </rPh>
    <phoneticPr fontId="1"/>
  </si>
  <si>
    <t>年齢制限はないが、若手研究者（概ね40歳以下）を助成の主要対象</t>
    <rPh sb="0" eb="2">
      <t>ネンレイ</t>
    </rPh>
    <rPh sb="2" eb="4">
      <t>セイゲン</t>
    </rPh>
    <rPh sb="9" eb="11">
      <t>ワカテ</t>
    </rPh>
    <rPh sb="11" eb="14">
      <t>ケンキュウシャ</t>
    </rPh>
    <rPh sb="15" eb="16">
      <t>オオム</t>
    </rPh>
    <rPh sb="19" eb="20">
      <t>サイ</t>
    </rPh>
    <rPh sb="20" eb="22">
      <t>イカ</t>
    </rPh>
    <rPh sb="24" eb="26">
      <t>ジョセイ</t>
    </rPh>
    <rPh sb="27" eb="29">
      <t>シュヨウ</t>
    </rPh>
    <rPh sb="29" eb="31">
      <t>タイショウ</t>
    </rPh>
    <phoneticPr fontId="1"/>
  </si>
  <si>
    <t>推薦</t>
    <rPh sb="0" eb="2">
      <t>スイセン</t>
    </rPh>
    <phoneticPr fontId="1"/>
  </si>
  <si>
    <t>-</t>
    <phoneticPr fontId="1"/>
  </si>
  <si>
    <t>2025年3月頃</t>
    <rPh sb="4" eb="5">
      <t>ネン</t>
    </rPh>
    <rPh sb="6" eb="7">
      <t>ガツ</t>
    </rPh>
    <rPh sb="7" eb="8">
      <t>コロ</t>
    </rPh>
    <phoneticPr fontId="1"/>
  </si>
  <si>
    <t>https://www.krf.or.jp/research</t>
    <phoneticPr fontId="1"/>
  </si>
  <si>
    <t xml:space="preserve">
第30回（2024年度）国際交流活動助成事業
（エネルギー・リサイクル分野）
</t>
    <rPh sb="1" eb="2">
      <t>ダイ</t>
    </rPh>
    <rPh sb="4" eb="5">
      <t>カイ</t>
    </rPh>
    <rPh sb="10" eb="12">
      <t>ネンド</t>
    </rPh>
    <rPh sb="13" eb="15">
      <t>コクサイ</t>
    </rPh>
    <rPh sb="15" eb="17">
      <t>コウリュウ</t>
    </rPh>
    <rPh sb="17" eb="19">
      <t>カツドウ</t>
    </rPh>
    <rPh sb="19" eb="21">
      <t>ジョセイ</t>
    </rPh>
    <rPh sb="21" eb="23">
      <t>ジギョウ</t>
    </rPh>
    <rPh sb="36" eb="38">
      <t>ブンヤ</t>
    </rPh>
    <phoneticPr fontId="1"/>
  </si>
  <si>
    <t xml:space="preserve">
1）研究者海外渡航
時期①2024年4月～2024年11月　②2024年10月～2025年6月
2）海外研究者招聘
時期①2024年4月～2025年4月　②2024年10月～2025年6月</t>
    <rPh sb="3" eb="6">
      <t>ケンキュウシャ</t>
    </rPh>
    <rPh sb="6" eb="8">
      <t>カイガイ</t>
    </rPh>
    <rPh sb="8" eb="10">
      <t>トコウ</t>
    </rPh>
    <rPh sb="11" eb="13">
      <t>ジキ</t>
    </rPh>
    <rPh sb="18" eb="19">
      <t>ネン</t>
    </rPh>
    <rPh sb="20" eb="21">
      <t>ガツ</t>
    </rPh>
    <rPh sb="26" eb="27">
      <t>ネン</t>
    </rPh>
    <rPh sb="29" eb="30">
      <t>ガツ</t>
    </rPh>
    <rPh sb="36" eb="37">
      <t>ネン</t>
    </rPh>
    <rPh sb="39" eb="40">
      <t>ガツ</t>
    </rPh>
    <rPh sb="45" eb="46">
      <t>ネン</t>
    </rPh>
    <rPh sb="47" eb="48">
      <t>ガツ</t>
    </rPh>
    <rPh sb="52" eb="54">
      <t>カイガイ</t>
    </rPh>
    <rPh sb="54" eb="57">
      <t>ケンキュウシャ</t>
    </rPh>
    <rPh sb="57" eb="59">
      <t>ショウヘイ</t>
    </rPh>
    <rPh sb="60" eb="62">
      <t>ジキ</t>
    </rPh>
    <phoneticPr fontId="1"/>
  </si>
  <si>
    <t>1）渡航：20万
2）招聘：50万</t>
    <rPh sb="2" eb="4">
      <t>トコウ</t>
    </rPh>
    <rPh sb="7" eb="8">
      <t>マン</t>
    </rPh>
    <rPh sb="11" eb="13">
      <t>ショウヘイ</t>
    </rPh>
    <rPh sb="16" eb="17">
      <t>マン</t>
    </rPh>
    <phoneticPr fontId="1"/>
  </si>
  <si>
    <t>推薦
（海外研究者招聘は不要）</t>
    <rPh sb="0" eb="2">
      <t>スイセン</t>
    </rPh>
    <rPh sb="4" eb="6">
      <t>カイガイ</t>
    </rPh>
    <rPh sb="6" eb="9">
      <t>ケンキュウシャ</t>
    </rPh>
    <rPh sb="9" eb="11">
      <t>ショウヘイ</t>
    </rPh>
    <rPh sb="12" eb="14">
      <t>フヨウ</t>
    </rPh>
    <phoneticPr fontId="1"/>
  </si>
  <si>
    <t>①2024/2/15
②2024/7/17</t>
    <phoneticPr fontId="1"/>
  </si>
  <si>
    <t>①2024年2月29日
②2024年7月31日</t>
    <rPh sb="5" eb="6">
      <t>ネン</t>
    </rPh>
    <rPh sb="7" eb="8">
      <t>ガツ</t>
    </rPh>
    <rPh sb="10" eb="11">
      <t>ヒ</t>
    </rPh>
    <rPh sb="17" eb="18">
      <t>ネン</t>
    </rPh>
    <rPh sb="19" eb="20">
      <t>ガツ</t>
    </rPh>
    <rPh sb="22" eb="23">
      <t>ヒ</t>
    </rPh>
    <phoneticPr fontId="1"/>
  </si>
  <si>
    <t xml:space="preserve">
第30回（2024年度）研究成果の出版助成事業
（エネルギー・リサイクル分野）
</t>
    <rPh sb="1" eb="2">
      <t>ダイ</t>
    </rPh>
    <rPh sb="4" eb="5">
      <t>カイ</t>
    </rPh>
    <rPh sb="10" eb="12">
      <t>ネンド</t>
    </rPh>
    <rPh sb="13" eb="15">
      <t>ケンキュウ</t>
    </rPh>
    <rPh sb="15" eb="17">
      <t>セイカ</t>
    </rPh>
    <rPh sb="18" eb="20">
      <t>シュッパン</t>
    </rPh>
    <rPh sb="20" eb="22">
      <t>ジョセイ</t>
    </rPh>
    <rPh sb="22" eb="24">
      <t>ジギョウ</t>
    </rPh>
    <rPh sb="37" eb="39">
      <t>ブンヤ</t>
    </rPh>
    <phoneticPr fontId="1"/>
  </si>
  <si>
    <t xml:space="preserve">
掲載時期
①2024年1月～2025年3月
②2024年4月～2025年3月</t>
    <rPh sb="1" eb="3">
      <t>ケイサイ</t>
    </rPh>
    <rPh sb="3" eb="5">
      <t>ジキ</t>
    </rPh>
    <rPh sb="11" eb="12">
      <t>ネン</t>
    </rPh>
    <rPh sb="13" eb="14">
      <t>ガツ</t>
    </rPh>
    <rPh sb="19" eb="20">
      <t>ネン</t>
    </rPh>
    <rPh sb="21" eb="22">
      <t>ガツ</t>
    </rPh>
    <rPh sb="28" eb="29">
      <t>ネン</t>
    </rPh>
    <rPh sb="30" eb="31">
      <t>ガツ</t>
    </rPh>
    <rPh sb="36" eb="37">
      <t>ネン</t>
    </rPh>
    <rPh sb="38" eb="39">
      <t>ガツ</t>
    </rPh>
    <phoneticPr fontId="1"/>
  </si>
  <si>
    <t>10万</t>
    <rPh sb="2" eb="3">
      <t>マン</t>
    </rPh>
    <phoneticPr fontId="1"/>
  </si>
  <si>
    <t xml:space="preserve">
第30回（2024年度）研究発表会等の開催助成事業
（エネルギー・リサイクル分野）
</t>
    <rPh sb="1" eb="2">
      <t>ダイ</t>
    </rPh>
    <rPh sb="4" eb="5">
      <t>カイ</t>
    </rPh>
    <rPh sb="10" eb="12">
      <t>ネンド</t>
    </rPh>
    <rPh sb="13" eb="15">
      <t>ケンキュウ</t>
    </rPh>
    <rPh sb="15" eb="18">
      <t>ハッピョウカイ</t>
    </rPh>
    <rPh sb="18" eb="19">
      <t>トウ</t>
    </rPh>
    <rPh sb="20" eb="22">
      <t>カイサイ</t>
    </rPh>
    <rPh sb="22" eb="24">
      <t>ジョセイ</t>
    </rPh>
    <rPh sb="24" eb="26">
      <t>ジギョウ</t>
    </rPh>
    <rPh sb="39" eb="41">
      <t>ブンヤ</t>
    </rPh>
    <phoneticPr fontId="1"/>
  </si>
  <si>
    <t xml:space="preserve">
開催時期
①2024年4月～2024年11月
②2024年10月～2025年6月</t>
    <rPh sb="1" eb="3">
      <t>カイサイ</t>
    </rPh>
    <rPh sb="3" eb="5">
      <t>ジキ</t>
    </rPh>
    <rPh sb="11" eb="12">
      <t>ネン</t>
    </rPh>
    <rPh sb="13" eb="14">
      <t>ガツ</t>
    </rPh>
    <rPh sb="19" eb="20">
      <t>ネン</t>
    </rPh>
    <rPh sb="22" eb="23">
      <t>ガツ</t>
    </rPh>
    <rPh sb="29" eb="30">
      <t>ネン</t>
    </rPh>
    <rPh sb="32" eb="33">
      <t>ガツ</t>
    </rPh>
    <rPh sb="38" eb="39">
      <t>ネン</t>
    </rPh>
    <rPh sb="40" eb="41">
      <t>ガツ</t>
    </rPh>
    <phoneticPr fontId="1"/>
  </si>
  <si>
    <t>40万</t>
    <rPh sb="2" eb="3">
      <t>マン</t>
    </rPh>
    <phoneticPr fontId="1"/>
  </si>
  <si>
    <t xml:space="preserve">第30回（2024年度）研究助成事業
（総合防災科学分野）
</t>
    <rPh sb="0" eb="1">
      <t>ダイ</t>
    </rPh>
    <rPh sb="3" eb="4">
      <t>カイ</t>
    </rPh>
    <rPh sb="9" eb="11">
      <t>ネンド</t>
    </rPh>
    <rPh sb="12" eb="14">
      <t>ケンキュウ</t>
    </rPh>
    <rPh sb="14" eb="16">
      <t>ジョセイ</t>
    </rPh>
    <rPh sb="16" eb="18">
      <t>ジギョウ</t>
    </rPh>
    <rPh sb="20" eb="22">
      <t>ソウゴウ</t>
    </rPh>
    <rPh sb="22" eb="24">
      <t>ボウサイ</t>
    </rPh>
    <rPh sb="24" eb="26">
      <t>カガク</t>
    </rPh>
    <rPh sb="26" eb="28">
      <t>ブンヤ</t>
    </rPh>
    <phoneticPr fontId="1"/>
  </si>
  <si>
    <t xml:space="preserve">
【対象分野】
幅広い視点からの防災・減災に資する総合防災科学分野に関する基礎研究および応用研究
（助成の主旨に合った、自然科学分野、人文・社会科学分野、および両者が融合した幅広い分野が対象）
</t>
    <rPh sb="8" eb="10">
      <t>ハバヒロ</t>
    </rPh>
    <rPh sb="11" eb="13">
      <t>シテン</t>
    </rPh>
    <rPh sb="16" eb="18">
      <t>ボウサイ</t>
    </rPh>
    <rPh sb="19" eb="21">
      <t>ゲンサイ</t>
    </rPh>
    <rPh sb="22" eb="23">
      <t>シ</t>
    </rPh>
    <rPh sb="25" eb="27">
      <t>ソウゴウ</t>
    </rPh>
    <rPh sb="27" eb="29">
      <t>ボウサイ</t>
    </rPh>
    <rPh sb="29" eb="31">
      <t>カガク</t>
    </rPh>
    <rPh sb="31" eb="33">
      <t>ブンヤ</t>
    </rPh>
    <rPh sb="34" eb="35">
      <t>カン</t>
    </rPh>
    <rPh sb="37" eb="39">
      <t>キソ</t>
    </rPh>
    <rPh sb="39" eb="41">
      <t>ケンキュウ</t>
    </rPh>
    <rPh sb="44" eb="46">
      <t>オウヨウ</t>
    </rPh>
    <rPh sb="46" eb="48">
      <t>ケンキュウ</t>
    </rPh>
    <rPh sb="50" eb="52">
      <t>ジョセイ</t>
    </rPh>
    <rPh sb="53" eb="55">
      <t>シュシ</t>
    </rPh>
    <rPh sb="56" eb="57">
      <t>ア</t>
    </rPh>
    <rPh sb="60" eb="62">
      <t>シゼン</t>
    </rPh>
    <rPh sb="62" eb="64">
      <t>カガク</t>
    </rPh>
    <rPh sb="64" eb="66">
      <t>ブンヤ</t>
    </rPh>
    <rPh sb="67" eb="69">
      <t>ジンブン</t>
    </rPh>
    <rPh sb="70" eb="72">
      <t>シャカイ</t>
    </rPh>
    <rPh sb="72" eb="74">
      <t>カガク</t>
    </rPh>
    <rPh sb="74" eb="76">
      <t>ブンヤ</t>
    </rPh>
    <rPh sb="80" eb="82">
      <t>リョウシャ</t>
    </rPh>
    <rPh sb="83" eb="85">
      <t>ユウゴウ</t>
    </rPh>
    <rPh sb="87" eb="89">
      <t>ハバヒロ</t>
    </rPh>
    <rPh sb="90" eb="92">
      <t>ブンヤ</t>
    </rPh>
    <rPh sb="93" eb="95">
      <t>タイショウ</t>
    </rPh>
    <phoneticPr fontId="1"/>
  </si>
  <si>
    <t xml:space="preserve">
第30回（2024年度）国際交流活動助成事業
（総合防災科学分野）
</t>
    <rPh sb="1" eb="2">
      <t>ダイ</t>
    </rPh>
    <rPh sb="4" eb="5">
      <t>カイ</t>
    </rPh>
    <rPh sb="10" eb="12">
      <t>ネンド</t>
    </rPh>
    <rPh sb="13" eb="15">
      <t>コクサイ</t>
    </rPh>
    <rPh sb="15" eb="17">
      <t>コウリュウ</t>
    </rPh>
    <rPh sb="17" eb="19">
      <t>カツドウ</t>
    </rPh>
    <rPh sb="19" eb="21">
      <t>ジョセイ</t>
    </rPh>
    <rPh sb="21" eb="23">
      <t>ジギョウ</t>
    </rPh>
    <rPh sb="25" eb="27">
      <t>ソウゴウ</t>
    </rPh>
    <rPh sb="27" eb="29">
      <t>ボウサイ</t>
    </rPh>
    <rPh sb="29" eb="31">
      <t>カガク</t>
    </rPh>
    <rPh sb="31" eb="33">
      <t>ブンヤ</t>
    </rPh>
    <phoneticPr fontId="1"/>
  </si>
  <si>
    <t xml:space="preserve">
第30回（2024年度）研究成果の出版助成事業
（総合防災科学分野）
</t>
    <rPh sb="1" eb="2">
      <t>ダイ</t>
    </rPh>
    <rPh sb="4" eb="5">
      <t>カイ</t>
    </rPh>
    <rPh sb="10" eb="12">
      <t>ネンド</t>
    </rPh>
    <rPh sb="13" eb="15">
      <t>ケンキュウ</t>
    </rPh>
    <rPh sb="15" eb="17">
      <t>セイカ</t>
    </rPh>
    <rPh sb="18" eb="20">
      <t>シュッパン</t>
    </rPh>
    <rPh sb="20" eb="22">
      <t>ジョセイ</t>
    </rPh>
    <rPh sb="22" eb="24">
      <t>ジギョウ</t>
    </rPh>
    <rPh sb="26" eb="28">
      <t>ソウゴウ</t>
    </rPh>
    <rPh sb="28" eb="30">
      <t>ボウサイ</t>
    </rPh>
    <rPh sb="30" eb="32">
      <t>カガク</t>
    </rPh>
    <rPh sb="32" eb="34">
      <t>ブンヤ</t>
    </rPh>
    <phoneticPr fontId="1"/>
  </si>
  <si>
    <t xml:space="preserve">
第30回（2024年度）研究発表会等の開催助成事業
（総合防災科学分野）
</t>
    <rPh sb="1" eb="2">
      <t>ダイ</t>
    </rPh>
    <rPh sb="4" eb="5">
      <t>カイ</t>
    </rPh>
    <rPh sb="10" eb="12">
      <t>ネンド</t>
    </rPh>
    <rPh sb="13" eb="15">
      <t>ケンキュウ</t>
    </rPh>
    <rPh sb="15" eb="18">
      <t>ハッピョウカイ</t>
    </rPh>
    <rPh sb="18" eb="19">
      <t>トウ</t>
    </rPh>
    <rPh sb="20" eb="22">
      <t>カイサイ</t>
    </rPh>
    <rPh sb="22" eb="24">
      <t>ジョセイ</t>
    </rPh>
    <rPh sb="24" eb="26">
      <t>ジギョウ</t>
    </rPh>
    <rPh sb="28" eb="30">
      <t>ソウゴウ</t>
    </rPh>
    <rPh sb="30" eb="32">
      <t>ボウサイ</t>
    </rPh>
    <rPh sb="32" eb="34">
      <t>カガク</t>
    </rPh>
    <rPh sb="34" eb="36">
      <t>ブンヤ</t>
    </rPh>
    <phoneticPr fontId="1"/>
  </si>
  <si>
    <t>24-003</t>
    <phoneticPr fontId="1"/>
  </si>
  <si>
    <t>公益財団法人 天野工業技術研究所</t>
    <rPh sb="0" eb="4">
      <t>コウエキザイダン</t>
    </rPh>
    <rPh sb="4" eb="6">
      <t>ホウジン</t>
    </rPh>
    <rPh sb="7" eb="9">
      <t>アマノ</t>
    </rPh>
    <rPh sb="9" eb="11">
      <t>コウギョウ</t>
    </rPh>
    <rPh sb="11" eb="13">
      <t>ギジュツ</t>
    </rPh>
    <rPh sb="13" eb="16">
      <t>ケンキュウショ</t>
    </rPh>
    <phoneticPr fontId="1"/>
  </si>
  <si>
    <t>2024年度（前期・後期）研究助成</t>
    <rPh sb="4" eb="6">
      <t>ネンド</t>
    </rPh>
    <rPh sb="7" eb="9">
      <t>ゼンキ</t>
    </rPh>
    <rPh sb="10" eb="12">
      <t>コウキ</t>
    </rPh>
    <rPh sb="13" eb="15">
      <t>ケンキュウ</t>
    </rPh>
    <rPh sb="15" eb="17">
      <t>ジョセイ</t>
    </rPh>
    <phoneticPr fontId="1"/>
  </si>
  <si>
    <t xml:space="preserve">
工業技術の発展に寄与する研究
【研究分野】
1）化学、材料科学、生物工学
2）環境、エネルギー
3）機械工学、加工、ロボット工学、宇宙工学
4）電気・電子工学、システム・制御、情報、AI
5）医工学、製薬工学、農業工学
6）生産工学、管理工学
7）その他、21世紀の課題に貢献する工業技術が望ましい　　</t>
    <rPh sb="1" eb="3">
      <t>コウギョウ</t>
    </rPh>
    <rPh sb="3" eb="5">
      <t>ギジュツ</t>
    </rPh>
    <rPh sb="6" eb="8">
      <t>ハッテン</t>
    </rPh>
    <rPh sb="9" eb="11">
      <t>キヨ</t>
    </rPh>
    <rPh sb="13" eb="15">
      <t>ケンキュウ</t>
    </rPh>
    <rPh sb="17" eb="19">
      <t>ケンキュウ</t>
    </rPh>
    <rPh sb="19" eb="21">
      <t>ブンヤ</t>
    </rPh>
    <rPh sb="25" eb="27">
      <t>カガク</t>
    </rPh>
    <rPh sb="28" eb="30">
      <t>ザイリョウ</t>
    </rPh>
    <rPh sb="30" eb="32">
      <t>カガク</t>
    </rPh>
    <rPh sb="33" eb="35">
      <t>セイブツ</t>
    </rPh>
    <rPh sb="35" eb="37">
      <t>コウガク</t>
    </rPh>
    <rPh sb="40" eb="42">
      <t>カンキョウ</t>
    </rPh>
    <rPh sb="51" eb="53">
      <t>キカイ</t>
    </rPh>
    <rPh sb="53" eb="55">
      <t>コウガク</t>
    </rPh>
    <rPh sb="56" eb="58">
      <t>カコウ</t>
    </rPh>
    <rPh sb="63" eb="65">
      <t>コウガク</t>
    </rPh>
    <rPh sb="66" eb="68">
      <t>ウチュウ</t>
    </rPh>
    <rPh sb="68" eb="70">
      <t>コウガク</t>
    </rPh>
    <rPh sb="73" eb="75">
      <t>デンキ</t>
    </rPh>
    <rPh sb="76" eb="78">
      <t>デンシ</t>
    </rPh>
    <rPh sb="78" eb="80">
      <t>コウガク</t>
    </rPh>
    <rPh sb="86" eb="88">
      <t>セイギョ</t>
    </rPh>
    <rPh sb="89" eb="91">
      <t>ジョウホウ</t>
    </rPh>
    <rPh sb="97" eb="100">
      <t>イコウガク</t>
    </rPh>
    <rPh sb="101" eb="103">
      <t>セイヤク</t>
    </rPh>
    <rPh sb="103" eb="105">
      <t>コウガク</t>
    </rPh>
    <rPh sb="106" eb="108">
      <t>ノウギョウ</t>
    </rPh>
    <rPh sb="108" eb="110">
      <t>コウガク</t>
    </rPh>
    <rPh sb="113" eb="115">
      <t>セイサン</t>
    </rPh>
    <rPh sb="115" eb="117">
      <t>コウガク</t>
    </rPh>
    <rPh sb="118" eb="120">
      <t>カンリ</t>
    </rPh>
    <rPh sb="120" eb="122">
      <t>コウガク</t>
    </rPh>
    <rPh sb="127" eb="128">
      <t>タ</t>
    </rPh>
    <rPh sb="131" eb="133">
      <t>セイキ</t>
    </rPh>
    <rPh sb="134" eb="136">
      <t>カダイ</t>
    </rPh>
    <rPh sb="137" eb="139">
      <t>コウケン</t>
    </rPh>
    <rPh sb="141" eb="143">
      <t>コウギョウ</t>
    </rPh>
    <rPh sb="143" eb="145">
      <t>ギジュツ</t>
    </rPh>
    <rPh sb="146" eb="147">
      <t>ノゾ</t>
    </rPh>
    <phoneticPr fontId="1"/>
  </si>
  <si>
    <t>前期：最高150万
後期：最高500万</t>
    <rPh sb="0" eb="2">
      <t>ゼンキ</t>
    </rPh>
    <rPh sb="3" eb="5">
      <t>サイコウ</t>
    </rPh>
    <rPh sb="8" eb="9">
      <t>マン</t>
    </rPh>
    <rPh sb="10" eb="12">
      <t>コウキ</t>
    </rPh>
    <rPh sb="13" eb="15">
      <t>サイコウ</t>
    </rPh>
    <rPh sb="18" eb="19">
      <t>マン</t>
    </rPh>
    <phoneticPr fontId="1"/>
  </si>
  <si>
    <t>概ね60歳以下</t>
    <rPh sb="0" eb="1">
      <t>オオム</t>
    </rPh>
    <rPh sb="4" eb="5">
      <t>サイ</t>
    </rPh>
    <rPh sb="5" eb="7">
      <t>イカ</t>
    </rPh>
    <phoneticPr fontId="1"/>
  </si>
  <si>
    <t>前期：2/15
後期：7/17</t>
    <rPh sb="0" eb="2">
      <t>ゼンキ</t>
    </rPh>
    <rPh sb="8" eb="10">
      <t>コウキ</t>
    </rPh>
    <phoneticPr fontId="1"/>
  </si>
  <si>
    <t>前期：2/29
後期：7/31</t>
    <rPh sb="0" eb="2">
      <t>ゼンキ</t>
    </rPh>
    <rPh sb="8" eb="10">
      <t>コウキ</t>
    </rPh>
    <phoneticPr fontId="1"/>
  </si>
  <si>
    <t>応募締切後
2か月以内</t>
    <rPh sb="0" eb="2">
      <t>オウボ</t>
    </rPh>
    <rPh sb="2" eb="4">
      <t>シメキリ</t>
    </rPh>
    <rPh sb="4" eb="5">
      <t>ゴ</t>
    </rPh>
    <rPh sb="8" eb="9">
      <t>ゲツ</t>
    </rPh>
    <rPh sb="9" eb="11">
      <t>イナイ</t>
    </rPh>
    <phoneticPr fontId="1"/>
  </si>
  <si>
    <t>https://zai-amano.or.jp/public</t>
  </si>
  <si>
    <t>公益財団法人 一般用医薬品セルフメディケーション振興財団</t>
    <rPh sb="0" eb="6">
      <t>コウエキザイダンホウジン</t>
    </rPh>
    <rPh sb="7" eb="10">
      <t>イッパンヨウ</t>
    </rPh>
    <rPh sb="10" eb="13">
      <t>イヤクヒン</t>
    </rPh>
    <rPh sb="24" eb="26">
      <t>シンコウ</t>
    </rPh>
    <rPh sb="26" eb="28">
      <t>ザイダン</t>
    </rPh>
    <phoneticPr fontId="1"/>
  </si>
  <si>
    <t>令和6年度　調査・研究助成</t>
    <rPh sb="0" eb="2">
      <t>レイワ</t>
    </rPh>
    <rPh sb="3" eb="5">
      <t>ネンド</t>
    </rPh>
    <rPh sb="6" eb="8">
      <t>チョウサ</t>
    </rPh>
    <rPh sb="9" eb="11">
      <t>ケンキュウ</t>
    </rPh>
    <rPh sb="11" eb="13">
      <t>ジョセイ</t>
    </rPh>
    <phoneticPr fontId="1"/>
  </si>
  <si>
    <t xml:space="preserve">
①一般用医薬品または要指導薬品の適正使用、表示方法、またはその他の情報提供
②一般用医薬品または要指導医薬品の開発、試験
③一般用医薬品または要指導医薬品に関する国民のニーズ、意識の動向、またはその他の社会経済的評価
④セルフメディケーション普及活動に携わる人材育成
⑤セルフメディケーションを取り巻く教育、制度（セルフメディケーション税制度含む）、または環境
</t>
    <rPh sb="3" eb="6">
      <t>イッパンヨウ</t>
    </rPh>
    <rPh sb="6" eb="9">
      <t>イヤクヒン</t>
    </rPh>
    <rPh sb="12" eb="13">
      <t>ヨウ</t>
    </rPh>
    <rPh sb="13" eb="15">
      <t>シドウ</t>
    </rPh>
    <rPh sb="15" eb="17">
      <t>ヤクヒン</t>
    </rPh>
    <rPh sb="18" eb="20">
      <t>テキセイ</t>
    </rPh>
    <rPh sb="20" eb="22">
      <t>シヨウ</t>
    </rPh>
    <rPh sb="23" eb="25">
      <t>ヒョウジ</t>
    </rPh>
    <rPh sb="25" eb="27">
      <t>ホウホウ</t>
    </rPh>
    <rPh sb="33" eb="34">
      <t>タ</t>
    </rPh>
    <rPh sb="35" eb="37">
      <t>ジョウホウ</t>
    </rPh>
    <rPh sb="37" eb="39">
      <t>テイキョウ</t>
    </rPh>
    <rPh sb="41" eb="44">
      <t>イッパンヨウ</t>
    </rPh>
    <rPh sb="44" eb="47">
      <t>イヤクヒン</t>
    </rPh>
    <rPh sb="50" eb="51">
      <t>ヨウ</t>
    </rPh>
    <rPh sb="51" eb="53">
      <t>シドウ</t>
    </rPh>
    <rPh sb="53" eb="56">
      <t>イヤクヒン</t>
    </rPh>
    <rPh sb="57" eb="59">
      <t>カイハツ</t>
    </rPh>
    <rPh sb="60" eb="62">
      <t>シケン</t>
    </rPh>
    <rPh sb="64" eb="67">
      <t>イッパンヨウ</t>
    </rPh>
    <rPh sb="67" eb="70">
      <t>イヤクヒン</t>
    </rPh>
    <rPh sb="73" eb="74">
      <t>ヨウ</t>
    </rPh>
    <rPh sb="74" eb="76">
      <t>シドウ</t>
    </rPh>
    <rPh sb="76" eb="79">
      <t>イヤクヒン</t>
    </rPh>
    <rPh sb="80" eb="81">
      <t>カン</t>
    </rPh>
    <rPh sb="83" eb="85">
      <t>コクミン</t>
    </rPh>
    <rPh sb="90" eb="92">
      <t>イシキ</t>
    </rPh>
    <rPh sb="93" eb="95">
      <t>ドウコウ</t>
    </rPh>
    <rPh sb="101" eb="102">
      <t>タ</t>
    </rPh>
    <rPh sb="103" eb="105">
      <t>シャカイ</t>
    </rPh>
    <rPh sb="105" eb="108">
      <t>ケイザイテキ</t>
    </rPh>
    <rPh sb="108" eb="110">
      <t>ヒョウカ</t>
    </rPh>
    <rPh sb="123" eb="125">
      <t>フキュウ</t>
    </rPh>
    <rPh sb="125" eb="127">
      <t>カツドウ</t>
    </rPh>
    <rPh sb="128" eb="129">
      <t>タズサ</t>
    </rPh>
    <rPh sb="131" eb="133">
      <t>ジンザイ</t>
    </rPh>
    <rPh sb="133" eb="135">
      <t>イクセイ</t>
    </rPh>
    <rPh sb="149" eb="150">
      <t>ト</t>
    </rPh>
    <rPh sb="151" eb="152">
      <t>マ</t>
    </rPh>
    <rPh sb="153" eb="155">
      <t>キョウイク</t>
    </rPh>
    <rPh sb="156" eb="158">
      <t>セイド</t>
    </rPh>
    <rPh sb="170" eb="171">
      <t>ゼイ</t>
    </rPh>
    <rPh sb="171" eb="173">
      <t>セイド</t>
    </rPh>
    <rPh sb="173" eb="174">
      <t>フク</t>
    </rPh>
    <rPh sb="180" eb="182">
      <t>カンキョウ</t>
    </rPh>
    <phoneticPr fontId="1"/>
  </si>
  <si>
    <t>200万</t>
    <rPh sb="3" eb="4">
      <t>マン</t>
    </rPh>
    <phoneticPr fontId="1"/>
  </si>
  <si>
    <t>2024年6月頃</t>
    <rPh sb="4" eb="5">
      <t>ネン</t>
    </rPh>
    <rPh sb="6" eb="7">
      <t>ガツ</t>
    </rPh>
    <rPh sb="7" eb="8">
      <t>コロ</t>
    </rPh>
    <phoneticPr fontId="1"/>
  </si>
  <si>
    <t>https://www.otc-spf.jp/application/</t>
  </si>
  <si>
    <t>24-004</t>
    <phoneticPr fontId="1"/>
  </si>
  <si>
    <t>24-005</t>
    <phoneticPr fontId="1"/>
  </si>
  <si>
    <t>公益財団法人 クリタ水・環境科学振興財団</t>
    <phoneticPr fontId="1"/>
  </si>
  <si>
    <t>2024年度　国内研究助成</t>
    <rPh sb="4" eb="6">
      <t>ネンド</t>
    </rPh>
    <rPh sb="7" eb="9">
      <t>コクナイ</t>
    </rPh>
    <rPh sb="9" eb="11">
      <t>ケンキュウ</t>
    </rPh>
    <rPh sb="11" eb="13">
      <t>ジョセイ</t>
    </rPh>
    <phoneticPr fontId="1"/>
  </si>
  <si>
    <t xml:space="preserve">
【助成対象】
①自然科学・技術（1）…水処理に関する理論、技術、分析、材料などの研究
②自然科学・技術（2）
③人文・社会科学
④特別研究
⑤萌芽的研究</t>
    <rPh sb="2" eb="4">
      <t>ジョセイ</t>
    </rPh>
    <rPh sb="4" eb="6">
      <t>タイショウ</t>
    </rPh>
    <rPh sb="9" eb="11">
      <t>シゼン</t>
    </rPh>
    <rPh sb="11" eb="13">
      <t>カガク</t>
    </rPh>
    <rPh sb="14" eb="16">
      <t>ギジュツ</t>
    </rPh>
    <rPh sb="20" eb="21">
      <t>ミズ</t>
    </rPh>
    <rPh sb="21" eb="23">
      <t>ショリ</t>
    </rPh>
    <rPh sb="24" eb="25">
      <t>カン</t>
    </rPh>
    <rPh sb="27" eb="29">
      <t>リロン</t>
    </rPh>
    <rPh sb="30" eb="32">
      <t>ギジュツ</t>
    </rPh>
    <rPh sb="33" eb="35">
      <t>ブンセキ</t>
    </rPh>
    <rPh sb="36" eb="38">
      <t>ザイリョウ</t>
    </rPh>
    <rPh sb="41" eb="43">
      <t>ケンキュウ</t>
    </rPh>
    <rPh sb="45" eb="47">
      <t>シゼン</t>
    </rPh>
    <rPh sb="47" eb="49">
      <t>カガク</t>
    </rPh>
    <rPh sb="50" eb="52">
      <t>ギジュツ</t>
    </rPh>
    <rPh sb="57" eb="59">
      <t>ジンブン</t>
    </rPh>
    <rPh sb="60" eb="62">
      <t>シャカイ</t>
    </rPh>
    <rPh sb="62" eb="64">
      <t>カガク</t>
    </rPh>
    <rPh sb="66" eb="68">
      <t>トクベツ</t>
    </rPh>
    <rPh sb="68" eb="70">
      <t>ケンキュウ</t>
    </rPh>
    <rPh sb="72" eb="75">
      <t>ホウガテキ</t>
    </rPh>
    <rPh sb="75" eb="77">
      <t>ケンキュウ</t>
    </rPh>
    <phoneticPr fontId="1"/>
  </si>
  <si>
    <t>①②④：150万
③⑤：100万</t>
    <rPh sb="7" eb="8">
      <t>マン</t>
    </rPh>
    <rPh sb="15" eb="16">
      <t>マン</t>
    </rPh>
    <phoneticPr fontId="1"/>
  </si>
  <si>
    <t>原則45歳未満</t>
    <rPh sb="0" eb="2">
      <t>ゲンソク</t>
    </rPh>
    <rPh sb="4" eb="5">
      <t>サイ</t>
    </rPh>
    <rPh sb="5" eb="7">
      <t>ミマン</t>
    </rPh>
    <phoneticPr fontId="1"/>
  </si>
  <si>
    <t>2024年7月中旬</t>
    <rPh sb="4" eb="5">
      <t>ネン</t>
    </rPh>
    <rPh sb="6" eb="7">
      <t>ガツ</t>
    </rPh>
    <rPh sb="7" eb="9">
      <t>チュウジュン</t>
    </rPh>
    <phoneticPr fontId="1"/>
  </si>
  <si>
    <t>https://www.kwef.org/josei/josei_koku.html?cb=1708916268515</t>
    <phoneticPr fontId="1"/>
  </si>
  <si>
    <t>24-006</t>
    <phoneticPr fontId="1"/>
  </si>
  <si>
    <t>リバネス研究費</t>
    <rPh sb="4" eb="7">
      <t>ケンキュウヒ</t>
    </rPh>
    <phoneticPr fontId="1"/>
  </si>
  <si>
    <t>第64回　エステー賞</t>
    <rPh sb="0" eb="1">
      <t>ダイ</t>
    </rPh>
    <rPh sb="3" eb="4">
      <t>カイ</t>
    </rPh>
    <rPh sb="9" eb="10">
      <t>ショウ</t>
    </rPh>
    <phoneticPr fontId="1"/>
  </si>
  <si>
    <t xml:space="preserve">
【募集テーマ】
•天然物質を利用して生活の豊かさを向上させる
•香りが体に与える影響を調べる研究
•空気の成分の調整や空間デザインが、体調や感覚に与える影響を調べる研究
•空気の調節や天然物質を利用したペットの健康の改善
•その他、空気や天然物質に関わる研究</t>
    <rPh sb="2" eb="4">
      <t>ボシュウ</t>
    </rPh>
    <rPh sb="10" eb="12">
      <t>テンネン</t>
    </rPh>
    <rPh sb="12" eb="14">
      <t>ブッシツ</t>
    </rPh>
    <rPh sb="15" eb="17">
      <t>リヨウ</t>
    </rPh>
    <rPh sb="19" eb="21">
      <t>セイカツ</t>
    </rPh>
    <rPh sb="22" eb="23">
      <t>ユタ</t>
    </rPh>
    <rPh sb="26" eb="28">
      <t>コウジョウ</t>
    </rPh>
    <rPh sb="33" eb="34">
      <t>カオ</t>
    </rPh>
    <rPh sb="36" eb="37">
      <t>カラダ</t>
    </rPh>
    <rPh sb="38" eb="39">
      <t>アタ</t>
    </rPh>
    <rPh sb="41" eb="43">
      <t>エイキョウ</t>
    </rPh>
    <rPh sb="44" eb="45">
      <t>シラ</t>
    </rPh>
    <rPh sb="47" eb="49">
      <t>ケンキュウ</t>
    </rPh>
    <rPh sb="51" eb="53">
      <t>クウキ</t>
    </rPh>
    <rPh sb="54" eb="56">
      <t>セイブン</t>
    </rPh>
    <rPh sb="57" eb="59">
      <t>チョウセイ</t>
    </rPh>
    <rPh sb="60" eb="62">
      <t>クウカン</t>
    </rPh>
    <rPh sb="68" eb="70">
      <t>タイチョウ</t>
    </rPh>
    <rPh sb="71" eb="73">
      <t>カンカク</t>
    </rPh>
    <rPh sb="74" eb="75">
      <t>アタ</t>
    </rPh>
    <rPh sb="77" eb="79">
      <t>エイキョウ</t>
    </rPh>
    <rPh sb="80" eb="81">
      <t>シラ</t>
    </rPh>
    <rPh sb="83" eb="85">
      <t>ケンキュウ</t>
    </rPh>
    <rPh sb="87" eb="89">
      <t>クウキ</t>
    </rPh>
    <rPh sb="90" eb="92">
      <t>チョウセツ</t>
    </rPh>
    <rPh sb="93" eb="95">
      <t>テンネン</t>
    </rPh>
    <rPh sb="95" eb="97">
      <t>ブッシツ</t>
    </rPh>
    <rPh sb="98" eb="100">
      <t>リヨウ</t>
    </rPh>
    <rPh sb="106" eb="108">
      <t>ケンコウ</t>
    </rPh>
    <rPh sb="109" eb="111">
      <t>カイゼン</t>
    </rPh>
    <rPh sb="115" eb="116">
      <t>タ</t>
    </rPh>
    <rPh sb="117" eb="119">
      <t>クウキ</t>
    </rPh>
    <rPh sb="120" eb="122">
      <t>テンネン</t>
    </rPh>
    <rPh sb="122" eb="124">
      <t>ブッシツ</t>
    </rPh>
    <rPh sb="125" eb="126">
      <t>カカ</t>
    </rPh>
    <rPh sb="128" eb="130">
      <t>ケンキュウ</t>
    </rPh>
    <phoneticPr fontId="1"/>
  </si>
  <si>
    <t>50万</t>
    <rPh sb="2" eb="3">
      <t>マン</t>
    </rPh>
    <phoneticPr fontId="1"/>
  </si>
  <si>
    <t>40歳以下</t>
    <rPh sb="2" eb="3">
      <t>サイ</t>
    </rPh>
    <rPh sb="3" eb="5">
      <t>イカ</t>
    </rPh>
    <phoneticPr fontId="1"/>
  </si>
  <si>
    <t>2024年7月頃</t>
    <rPh sb="4" eb="5">
      <t>ネン</t>
    </rPh>
    <rPh sb="6" eb="7">
      <t>ガツ</t>
    </rPh>
    <rPh sb="7" eb="8">
      <t>コロ</t>
    </rPh>
    <phoneticPr fontId="1"/>
  </si>
  <si>
    <t>https://r.lne.st/grant/64-st/</t>
    <phoneticPr fontId="1"/>
  </si>
  <si>
    <t>※初めてリバネス研究費に申請を行う場合は、リバネスＩＤへ会員登録してください</t>
    <rPh sb="1" eb="2">
      <t>ハジ</t>
    </rPh>
    <rPh sb="8" eb="11">
      <t>ケンキュウヒ</t>
    </rPh>
    <rPh sb="12" eb="14">
      <t>シンセイ</t>
    </rPh>
    <rPh sb="15" eb="16">
      <t>オコナ</t>
    </rPh>
    <rPh sb="17" eb="19">
      <t>バアイ</t>
    </rPh>
    <rPh sb="28" eb="30">
      <t>カイイン</t>
    </rPh>
    <rPh sb="30" eb="32">
      <t>トウロク</t>
    </rPh>
    <phoneticPr fontId="1"/>
  </si>
  <si>
    <t>24-007</t>
    <phoneticPr fontId="1"/>
  </si>
  <si>
    <t>大学コンソーシアム大阪</t>
    <rPh sb="0" eb="2">
      <t>ダイガク</t>
    </rPh>
    <rPh sb="9" eb="11">
      <t>オオサカ</t>
    </rPh>
    <phoneticPr fontId="1"/>
  </si>
  <si>
    <t>2024年度　大学コンソーシアム大阪　中期計画推進に係る提案型研究事業</t>
    <rPh sb="4" eb="6">
      <t>ネンド</t>
    </rPh>
    <rPh sb="7" eb="9">
      <t>ダイガク</t>
    </rPh>
    <rPh sb="16" eb="18">
      <t>オオサカ</t>
    </rPh>
    <rPh sb="19" eb="21">
      <t>チュウキ</t>
    </rPh>
    <rPh sb="21" eb="23">
      <t>ケイカク</t>
    </rPh>
    <rPh sb="23" eb="25">
      <t>スイシン</t>
    </rPh>
    <rPh sb="26" eb="27">
      <t>カカ</t>
    </rPh>
    <rPh sb="28" eb="31">
      <t>テイアンガタ</t>
    </rPh>
    <rPh sb="31" eb="33">
      <t>ケンキュウ</t>
    </rPh>
    <rPh sb="33" eb="35">
      <t>ジギョウ</t>
    </rPh>
    <phoneticPr fontId="1"/>
  </si>
  <si>
    <t xml:space="preserve">
特定非営利活動法人 大学コンソーシアム大阪が策定する中期計画の推進にあたって、本法人が取り組む事業の課題に一致する研究事業を公募することで、会員大学の主体的な参画・協力による事業の改善、充実等につなげていくことを目的としています。
【研究課題】
現在、本法人が取り組んでいる事業や新たに実施が求められる事業について、より効果的なものにするための調査・研究、またモデル事業の実践を対象</t>
    <rPh sb="119" eb="121">
      <t>ケンキュウ</t>
    </rPh>
    <rPh sb="121" eb="123">
      <t>カダイ</t>
    </rPh>
    <rPh sb="125" eb="127">
      <t>ゲンザイ</t>
    </rPh>
    <rPh sb="128" eb="131">
      <t>ホンホウジン</t>
    </rPh>
    <rPh sb="132" eb="133">
      <t>ト</t>
    </rPh>
    <rPh sb="134" eb="135">
      <t>ク</t>
    </rPh>
    <rPh sb="139" eb="141">
      <t>ジギョウ</t>
    </rPh>
    <rPh sb="142" eb="143">
      <t>アラ</t>
    </rPh>
    <rPh sb="145" eb="147">
      <t>ジッシ</t>
    </rPh>
    <rPh sb="148" eb="149">
      <t>モト</t>
    </rPh>
    <rPh sb="153" eb="155">
      <t>ジギョウ</t>
    </rPh>
    <rPh sb="162" eb="165">
      <t>コウカテキ</t>
    </rPh>
    <rPh sb="174" eb="176">
      <t>チョウサ</t>
    </rPh>
    <rPh sb="177" eb="179">
      <t>ケンキュウ</t>
    </rPh>
    <rPh sb="185" eb="187">
      <t>ジギョウ</t>
    </rPh>
    <rPh sb="188" eb="190">
      <t>ジッセン</t>
    </rPh>
    <rPh sb="191" eb="193">
      <t>タイショウ</t>
    </rPh>
    <phoneticPr fontId="1"/>
  </si>
  <si>
    <t>記載なし</t>
    <rPh sb="0" eb="2">
      <t>キサイ</t>
    </rPh>
    <phoneticPr fontId="1"/>
  </si>
  <si>
    <t>https://www.consortium-osaka.gr.jp/staff/other</t>
  </si>
  <si>
    <t>24-008</t>
    <phoneticPr fontId="1"/>
  </si>
  <si>
    <t>24-009</t>
    <phoneticPr fontId="1"/>
  </si>
  <si>
    <t>公益財団法人 日本内部監査研究所</t>
    <rPh sb="7" eb="9">
      <t>ニホン</t>
    </rPh>
    <rPh sb="9" eb="11">
      <t>ナイブ</t>
    </rPh>
    <rPh sb="11" eb="13">
      <t>カンサ</t>
    </rPh>
    <rPh sb="13" eb="16">
      <t>ケンキュウジョ</t>
    </rPh>
    <phoneticPr fontId="1"/>
  </si>
  <si>
    <t>内部監査及び関連諸分野に関する調査研究</t>
    <rPh sb="0" eb="2">
      <t>ナイブ</t>
    </rPh>
    <rPh sb="2" eb="4">
      <t>カンサ</t>
    </rPh>
    <rPh sb="4" eb="5">
      <t>オヨ</t>
    </rPh>
    <rPh sb="6" eb="8">
      <t>カンレン</t>
    </rPh>
    <rPh sb="8" eb="11">
      <t>ショブンヤ</t>
    </rPh>
    <rPh sb="12" eb="13">
      <t>カン</t>
    </rPh>
    <rPh sb="15" eb="17">
      <t>チョウサ</t>
    </rPh>
    <rPh sb="17" eb="19">
      <t>ケンキュウ</t>
    </rPh>
    <phoneticPr fontId="1"/>
  </si>
  <si>
    <t>50万</t>
    <rPh sb="2" eb="3">
      <t>マン</t>
    </rPh>
    <phoneticPr fontId="1"/>
  </si>
  <si>
    <t>-</t>
    <phoneticPr fontId="1"/>
  </si>
  <si>
    <t>申請は簡易書留郵便
（電子メールは不可）</t>
    <rPh sb="0" eb="2">
      <t>シンセイ</t>
    </rPh>
    <rPh sb="3" eb="7">
      <t>カンイカキトメ</t>
    </rPh>
    <rPh sb="7" eb="9">
      <t>ユウビン</t>
    </rPh>
    <rPh sb="11" eb="13">
      <t>デンシ</t>
    </rPh>
    <rPh sb="17" eb="19">
      <t>フカ</t>
    </rPh>
    <phoneticPr fontId="1"/>
  </si>
  <si>
    <t>https://jiarf.org/wp/research-grant/</t>
    <phoneticPr fontId="1"/>
  </si>
  <si>
    <t>8月末</t>
    <rPh sb="1" eb="2">
      <t>ガツ</t>
    </rPh>
    <rPh sb="2" eb="3">
      <t>マツ</t>
    </rPh>
    <phoneticPr fontId="1"/>
  </si>
  <si>
    <t>24-010</t>
    <phoneticPr fontId="1"/>
  </si>
  <si>
    <t>公益財団法人 黒住医学研究振興財団</t>
    <rPh sb="0" eb="4">
      <t>コウエキザイダン</t>
    </rPh>
    <rPh sb="4" eb="6">
      <t>ホウジン</t>
    </rPh>
    <rPh sb="7" eb="9">
      <t>クロズミ</t>
    </rPh>
    <rPh sb="9" eb="11">
      <t>イガク</t>
    </rPh>
    <rPh sb="11" eb="13">
      <t>ケンキュウ</t>
    </rPh>
    <rPh sb="13" eb="15">
      <t>シンコウ</t>
    </rPh>
    <rPh sb="15" eb="17">
      <t>ザイダン</t>
    </rPh>
    <phoneticPr fontId="1"/>
  </si>
  <si>
    <t>第32回　研究助成金</t>
    <rPh sb="0" eb="1">
      <t>ダイ</t>
    </rPh>
    <rPh sb="3" eb="4">
      <t>カイ</t>
    </rPh>
    <rPh sb="5" eb="7">
      <t>ケンキュウ</t>
    </rPh>
    <rPh sb="7" eb="10">
      <t>ジョセイキン</t>
    </rPh>
    <phoneticPr fontId="1"/>
  </si>
  <si>
    <t>2024年度　研究助成</t>
    <rPh sb="4" eb="6">
      <t>ネンド</t>
    </rPh>
    <rPh sb="7" eb="9">
      <t>ケンキュウ</t>
    </rPh>
    <rPh sb="9" eb="11">
      <t>ジョセイ</t>
    </rPh>
    <phoneticPr fontId="1"/>
  </si>
  <si>
    <t>臨床検査、衛生検査及びこれらに係る基礎医学に関する調査並びに研究
【対象領域】
①臨床化学　②分子生物学（医学）　③臨床微生物学　④臨床免疫学
⑤検査血液学　⑥人体病理学　⑦疫学（臨床検査・衛生検査）　⑧一般・生理学　⑨感染危機管理</t>
    <rPh sb="0" eb="2">
      <t>リンショウ</t>
    </rPh>
    <rPh sb="2" eb="4">
      <t>ケンサ</t>
    </rPh>
    <rPh sb="5" eb="7">
      <t>エイセイ</t>
    </rPh>
    <rPh sb="7" eb="9">
      <t>ケンサ</t>
    </rPh>
    <rPh sb="9" eb="10">
      <t>オヨ</t>
    </rPh>
    <rPh sb="15" eb="16">
      <t>カカ</t>
    </rPh>
    <rPh sb="17" eb="19">
      <t>キソ</t>
    </rPh>
    <rPh sb="19" eb="21">
      <t>イガク</t>
    </rPh>
    <rPh sb="22" eb="23">
      <t>カン</t>
    </rPh>
    <rPh sb="25" eb="27">
      <t>チョウサ</t>
    </rPh>
    <rPh sb="27" eb="28">
      <t>ナラ</t>
    </rPh>
    <rPh sb="30" eb="32">
      <t>ケンキュウ</t>
    </rPh>
    <rPh sb="35" eb="37">
      <t>タイショウ</t>
    </rPh>
    <rPh sb="37" eb="39">
      <t>リョウイキ</t>
    </rPh>
    <rPh sb="42" eb="44">
      <t>リンショウ</t>
    </rPh>
    <rPh sb="44" eb="46">
      <t>カガク</t>
    </rPh>
    <rPh sb="48" eb="50">
      <t>ブンシ</t>
    </rPh>
    <rPh sb="50" eb="53">
      <t>セイブツガク</t>
    </rPh>
    <rPh sb="54" eb="56">
      <t>イガク</t>
    </rPh>
    <rPh sb="59" eb="61">
      <t>リンショウ</t>
    </rPh>
    <rPh sb="61" eb="64">
      <t>ビセイブツ</t>
    </rPh>
    <rPh sb="64" eb="65">
      <t>ガク</t>
    </rPh>
    <rPh sb="67" eb="69">
      <t>リンショウ</t>
    </rPh>
    <rPh sb="69" eb="72">
      <t>メンエキガク</t>
    </rPh>
    <rPh sb="74" eb="76">
      <t>ケンサ</t>
    </rPh>
    <rPh sb="76" eb="79">
      <t>ケツエキガク</t>
    </rPh>
    <rPh sb="81" eb="83">
      <t>ジンタイ</t>
    </rPh>
    <rPh sb="83" eb="86">
      <t>ビョウリガク</t>
    </rPh>
    <rPh sb="88" eb="90">
      <t>エキガク</t>
    </rPh>
    <rPh sb="91" eb="93">
      <t>リンショウ</t>
    </rPh>
    <rPh sb="93" eb="95">
      <t>ケンサ</t>
    </rPh>
    <rPh sb="96" eb="98">
      <t>エイセイ</t>
    </rPh>
    <rPh sb="98" eb="100">
      <t>ケンサ</t>
    </rPh>
    <rPh sb="103" eb="105">
      <t>イッパン</t>
    </rPh>
    <rPh sb="106" eb="109">
      <t>セイリガク</t>
    </rPh>
    <rPh sb="111" eb="113">
      <t>カンセン</t>
    </rPh>
    <rPh sb="113" eb="117">
      <t>キキカンリ</t>
    </rPh>
    <phoneticPr fontId="1"/>
  </si>
  <si>
    <t>①～⑧：100万
⑨：150万</t>
    <phoneticPr fontId="1"/>
  </si>
  <si>
    <t>50歳以下（原則）</t>
    <rPh sb="2" eb="3">
      <t>サイ</t>
    </rPh>
    <rPh sb="3" eb="5">
      <t>イカ</t>
    </rPh>
    <rPh sb="6" eb="8">
      <t>ゲンソク</t>
    </rPh>
    <phoneticPr fontId="1"/>
  </si>
  <si>
    <t>9月末</t>
    <rPh sb="1" eb="2">
      <t>ガツ</t>
    </rPh>
    <rPh sb="2" eb="3">
      <t>マツ</t>
    </rPh>
    <phoneticPr fontId="1"/>
  </si>
  <si>
    <t>http://www.kmf.or.jp/activity/guideline/research.html</t>
    <phoneticPr fontId="1"/>
  </si>
  <si>
    <t>24-011</t>
    <phoneticPr fontId="1"/>
  </si>
  <si>
    <t>2024年度 第60回 小島三郎記念文化賞</t>
    <rPh sb="4" eb="6">
      <t>ネンド</t>
    </rPh>
    <rPh sb="7" eb="8">
      <t>ダイ</t>
    </rPh>
    <rPh sb="10" eb="11">
      <t>カイ</t>
    </rPh>
    <rPh sb="12" eb="14">
      <t>コジマ</t>
    </rPh>
    <rPh sb="14" eb="16">
      <t>サブロウ</t>
    </rPh>
    <rPh sb="16" eb="18">
      <t>キネン</t>
    </rPh>
    <rPh sb="18" eb="21">
      <t>ブンカショウ</t>
    </rPh>
    <phoneticPr fontId="1"/>
  </si>
  <si>
    <t>http://www.kmf.or.jp/activity/guideline/kojima_culture.html</t>
  </si>
  <si>
    <t>【対象】
病原微生物学、感染症学、公衆衛生学その他これらに関連した領域において学問的に顕著な業績で我が国の文化に貢献したと思われる研究成果</t>
    <rPh sb="1" eb="3">
      <t>タイショウ</t>
    </rPh>
    <rPh sb="5" eb="7">
      <t>ビョウゲン</t>
    </rPh>
    <rPh sb="7" eb="11">
      <t>ビセイブツガク</t>
    </rPh>
    <rPh sb="12" eb="15">
      <t>カンセンショウ</t>
    </rPh>
    <rPh sb="15" eb="16">
      <t>ガク</t>
    </rPh>
    <rPh sb="17" eb="22">
      <t>コウシュウエイセイガク</t>
    </rPh>
    <rPh sb="24" eb="25">
      <t>タ</t>
    </rPh>
    <rPh sb="29" eb="31">
      <t>カンレン</t>
    </rPh>
    <rPh sb="33" eb="35">
      <t>リョウイキ</t>
    </rPh>
    <rPh sb="39" eb="42">
      <t>ガクモンテキ</t>
    </rPh>
    <rPh sb="43" eb="45">
      <t>ケンチョ</t>
    </rPh>
    <rPh sb="46" eb="48">
      <t>ギョウセキ</t>
    </rPh>
    <rPh sb="49" eb="50">
      <t>ワ</t>
    </rPh>
    <rPh sb="51" eb="52">
      <t>クニ</t>
    </rPh>
    <rPh sb="53" eb="55">
      <t>ブンカ</t>
    </rPh>
    <rPh sb="56" eb="58">
      <t>コウケン</t>
    </rPh>
    <rPh sb="61" eb="62">
      <t>オモ</t>
    </rPh>
    <rPh sb="65" eb="67">
      <t>ケンキュウ</t>
    </rPh>
    <rPh sb="67" eb="69">
      <t>セイカ</t>
    </rPh>
    <phoneticPr fontId="1"/>
  </si>
  <si>
    <t>24-012</t>
    <phoneticPr fontId="1"/>
  </si>
  <si>
    <t>公益財団法人　テルモ生命科学振興財団</t>
    <rPh sb="0" eb="4">
      <t>コウエキザイダン</t>
    </rPh>
    <rPh sb="4" eb="6">
      <t>ホウジン</t>
    </rPh>
    <rPh sb="10" eb="12">
      <t>セイメイ</t>
    </rPh>
    <rPh sb="12" eb="14">
      <t>カガク</t>
    </rPh>
    <rPh sb="14" eb="16">
      <t>シンコウ</t>
    </rPh>
    <rPh sb="16" eb="18">
      <t>ザイダン</t>
    </rPh>
    <phoneticPr fontId="1"/>
  </si>
  <si>
    <t>Ⅰ特定研究開発助成</t>
    <rPh sb="1" eb="3">
      <t>トクテイ</t>
    </rPh>
    <rPh sb="3" eb="5">
      <t>ケンキュウ</t>
    </rPh>
    <rPh sb="5" eb="7">
      <t>カイハツ</t>
    </rPh>
    <rPh sb="7" eb="9">
      <t>ジョセイ</t>
    </rPh>
    <phoneticPr fontId="1"/>
  </si>
  <si>
    <t xml:space="preserve">【指定研究テーマ】
『新しい価値を提供する医療機器の研究開発』
</t>
    <rPh sb="1" eb="3">
      <t>シテイ</t>
    </rPh>
    <rPh sb="3" eb="5">
      <t>ケンキュウ</t>
    </rPh>
    <rPh sb="11" eb="12">
      <t>アタラ</t>
    </rPh>
    <rPh sb="14" eb="16">
      <t>カチ</t>
    </rPh>
    <rPh sb="17" eb="19">
      <t>テイキョウ</t>
    </rPh>
    <rPh sb="21" eb="23">
      <t>イリョウ</t>
    </rPh>
    <rPh sb="23" eb="25">
      <t>キキ</t>
    </rPh>
    <rPh sb="26" eb="28">
      <t>ケンキュウ</t>
    </rPh>
    <rPh sb="28" eb="30">
      <t>カイハツ</t>
    </rPh>
    <phoneticPr fontId="1"/>
  </si>
  <si>
    <t>推薦</t>
    <rPh sb="0" eb="2">
      <t>スイセン</t>
    </rPh>
    <phoneticPr fontId="1"/>
  </si>
  <si>
    <t>11月末</t>
    <rPh sb="2" eb="3">
      <t>ガツ</t>
    </rPh>
    <rPh sb="3" eb="4">
      <t>マツ</t>
    </rPh>
    <phoneticPr fontId="1"/>
  </si>
  <si>
    <t>https://www.terumozaidan.or.jp/support/research.html</t>
    <phoneticPr fontId="1"/>
  </si>
  <si>
    <t>24-013</t>
    <phoneticPr fontId="1"/>
  </si>
  <si>
    <t>Ⅱ開発助成</t>
    <rPh sb="1" eb="3">
      <t>カイハツ</t>
    </rPh>
    <rPh sb="3" eb="5">
      <t>ジョセイ</t>
    </rPh>
    <phoneticPr fontId="1"/>
  </si>
  <si>
    <t>【募集領域】
①医療機器開発
②再生医療開発</t>
    <rPh sb="1" eb="3">
      <t>ボシュウ</t>
    </rPh>
    <rPh sb="3" eb="5">
      <t>リョウイキ</t>
    </rPh>
    <rPh sb="8" eb="12">
      <t>イリョウキキ</t>
    </rPh>
    <rPh sb="12" eb="14">
      <t>カイハツ</t>
    </rPh>
    <rPh sb="16" eb="20">
      <t>サイセイイリョウ</t>
    </rPh>
    <rPh sb="20" eb="22">
      <t>カイハツ</t>
    </rPh>
    <phoneticPr fontId="1"/>
  </si>
  <si>
    <t>500万/年×3年間</t>
    <rPh sb="3" eb="4">
      <t>マン</t>
    </rPh>
    <rPh sb="5" eb="6">
      <t>ネン</t>
    </rPh>
    <rPh sb="8" eb="10">
      <t>ネンカン</t>
    </rPh>
    <phoneticPr fontId="1"/>
  </si>
  <si>
    <t>1,500万/年×3年間</t>
    <rPh sb="5" eb="6">
      <t>マン</t>
    </rPh>
    <rPh sb="7" eb="8">
      <t>ネン</t>
    </rPh>
    <rPh sb="10" eb="12">
      <t>ネンカン</t>
    </rPh>
    <phoneticPr fontId="1"/>
  </si>
  <si>
    <t>Ⅲ研究助成</t>
    <rPh sb="1" eb="3">
      <t>ケンキュウ</t>
    </rPh>
    <rPh sb="3" eb="5">
      <t>ジョセイ</t>
    </rPh>
    <phoneticPr fontId="1"/>
  </si>
  <si>
    <t>【募集領域】
①医療機器研究
②再生医療研究
③バイオマテリアル研究
④生理活性物質・生体成分研究
⑤予防医療研究
⑥医療安全・レギュラトリーサイエンスの研究
⑦看護の研究</t>
    <rPh sb="1" eb="3">
      <t>ボシュウ</t>
    </rPh>
    <rPh sb="3" eb="5">
      <t>リョウイキ</t>
    </rPh>
    <rPh sb="8" eb="14">
      <t>イリョウキキケンキュウ</t>
    </rPh>
    <rPh sb="16" eb="20">
      <t>サイセイイリョウ</t>
    </rPh>
    <rPh sb="20" eb="22">
      <t>ケンキュウ</t>
    </rPh>
    <rPh sb="32" eb="34">
      <t>ケンキュウ</t>
    </rPh>
    <rPh sb="36" eb="42">
      <t>セイリカッセイブッシツ</t>
    </rPh>
    <rPh sb="43" eb="47">
      <t>セイタイセイブン</t>
    </rPh>
    <rPh sb="47" eb="49">
      <t>ケンキュウ</t>
    </rPh>
    <rPh sb="51" eb="55">
      <t>ヨボウイリョウ</t>
    </rPh>
    <rPh sb="55" eb="57">
      <t>ケンキュウ</t>
    </rPh>
    <rPh sb="59" eb="61">
      <t>イリョウ</t>
    </rPh>
    <rPh sb="61" eb="63">
      <t>アンゼン</t>
    </rPh>
    <rPh sb="77" eb="79">
      <t>ケンキュウ</t>
    </rPh>
    <rPh sb="81" eb="83">
      <t>カンゴ</t>
    </rPh>
    <rPh sb="84" eb="86">
      <t>ケンキュウ</t>
    </rPh>
    <phoneticPr fontId="1"/>
  </si>
  <si>
    <t>①～⑤：200万
⑥⑦：100万</t>
    <rPh sb="7" eb="8">
      <t>マン</t>
    </rPh>
    <rPh sb="15" eb="16">
      <t>マン</t>
    </rPh>
    <phoneticPr fontId="1"/>
  </si>
  <si>
    <t>24-014</t>
    <phoneticPr fontId="1"/>
  </si>
  <si>
    <t>24-015</t>
    <phoneticPr fontId="1"/>
  </si>
  <si>
    <t>公益財団法人　ＭＳＤ生命科学財団</t>
    <rPh sb="0" eb="4">
      <t>コウエキザイダン</t>
    </rPh>
    <rPh sb="4" eb="6">
      <t>ホウジン</t>
    </rPh>
    <rPh sb="10" eb="12">
      <t>セイメイ</t>
    </rPh>
    <rPh sb="12" eb="14">
      <t>カガク</t>
    </rPh>
    <rPh sb="14" eb="16">
      <t>ザイダン</t>
    </rPh>
    <phoneticPr fontId="1"/>
  </si>
  <si>
    <t>研究助成-生活習慣病領域-</t>
    <rPh sb="0" eb="2">
      <t>ケンキュウ</t>
    </rPh>
    <rPh sb="2" eb="4">
      <t>ジョセイ</t>
    </rPh>
    <rPh sb="5" eb="7">
      <t>セイカツ</t>
    </rPh>
    <rPh sb="7" eb="10">
      <t>シュウカンビョウ</t>
    </rPh>
    <rPh sb="10" eb="12">
      <t>リョウイキ</t>
    </rPh>
    <phoneticPr fontId="1"/>
  </si>
  <si>
    <t>【研究課題】
生活習慣病に関する疾病の原因解明と新たな治療法の開発
•循環器分野（血管障害を含む）
•糖尿病/代謝分野（糖尿病生腎臓病・脂質代謝を含む）</t>
    <rPh sb="1" eb="3">
      <t>ケンキュウ</t>
    </rPh>
    <rPh sb="3" eb="5">
      <t>カダイ</t>
    </rPh>
    <rPh sb="7" eb="9">
      <t>セイカツ</t>
    </rPh>
    <rPh sb="9" eb="12">
      <t>シュウカンビョウ</t>
    </rPh>
    <rPh sb="13" eb="14">
      <t>カン</t>
    </rPh>
    <rPh sb="16" eb="18">
      <t>シッペイ</t>
    </rPh>
    <rPh sb="19" eb="23">
      <t>ゲンインカイメイ</t>
    </rPh>
    <rPh sb="24" eb="25">
      <t>アラ</t>
    </rPh>
    <rPh sb="27" eb="30">
      <t>チリョウホウ</t>
    </rPh>
    <rPh sb="31" eb="33">
      <t>カイハツ</t>
    </rPh>
    <rPh sb="35" eb="38">
      <t>ジュンカンキ</t>
    </rPh>
    <rPh sb="38" eb="40">
      <t>ブンヤ</t>
    </rPh>
    <rPh sb="41" eb="43">
      <t>ケッカン</t>
    </rPh>
    <rPh sb="43" eb="45">
      <t>ショウガイ</t>
    </rPh>
    <rPh sb="46" eb="47">
      <t>フク</t>
    </rPh>
    <rPh sb="51" eb="54">
      <t>トウニョウビョウ</t>
    </rPh>
    <rPh sb="55" eb="57">
      <t>タイシャ</t>
    </rPh>
    <rPh sb="57" eb="59">
      <t>ブンヤ</t>
    </rPh>
    <rPh sb="60" eb="63">
      <t>トウニョウビョウ</t>
    </rPh>
    <rPh sb="63" eb="64">
      <t>セイ</t>
    </rPh>
    <rPh sb="64" eb="67">
      <t>ジンゾウビョウ</t>
    </rPh>
    <rPh sb="68" eb="72">
      <t>シシツタイシャ</t>
    </rPh>
    <rPh sb="73" eb="74">
      <t>フク</t>
    </rPh>
    <phoneticPr fontId="1"/>
  </si>
  <si>
    <t>200万
（100万/年×2年）</t>
    <rPh sb="3" eb="4">
      <t>マン</t>
    </rPh>
    <rPh sb="9" eb="10">
      <t>マン</t>
    </rPh>
    <rPh sb="11" eb="12">
      <t>ネン</t>
    </rPh>
    <rPh sb="14" eb="15">
      <t>ネン</t>
    </rPh>
    <phoneticPr fontId="1"/>
  </si>
  <si>
    <t>満40歳（2024年4月1日現在）</t>
    <rPh sb="0" eb="1">
      <t>マン</t>
    </rPh>
    <rPh sb="3" eb="4">
      <t>サイ</t>
    </rPh>
    <rPh sb="9" eb="10">
      <t>ネン</t>
    </rPh>
    <rPh sb="11" eb="12">
      <t>ガツ</t>
    </rPh>
    <rPh sb="13" eb="14">
      <t>ヒ</t>
    </rPh>
    <rPh sb="14" eb="16">
      <t>ゲンザイ</t>
    </rPh>
    <phoneticPr fontId="1"/>
  </si>
  <si>
    <t>日本循環器学会・日本高血圧学会・日本動脈硬化学会・日本糖尿病学会・日本腎臓学会のいすれかの会員であること</t>
    <rPh sb="0" eb="2">
      <t>ニホン</t>
    </rPh>
    <rPh sb="2" eb="5">
      <t>ジュンカンキ</t>
    </rPh>
    <rPh sb="5" eb="7">
      <t>ガッカイ</t>
    </rPh>
    <rPh sb="8" eb="10">
      <t>ニホン</t>
    </rPh>
    <rPh sb="10" eb="13">
      <t>コウケツアツ</t>
    </rPh>
    <rPh sb="13" eb="15">
      <t>ガッカイ</t>
    </rPh>
    <rPh sb="16" eb="18">
      <t>ニホン</t>
    </rPh>
    <rPh sb="18" eb="22">
      <t>ドウミャクコウカ</t>
    </rPh>
    <rPh sb="22" eb="24">
      <t>ガッカイ</t>
    </rPh>
    <rPh sb="25" eb="27">
      <t>ニホン</t>
    </rPh>
    <rPh sb="27" eb="30">
      <t>トウニョウビョウ</t>
    </rPh>
    <rPh sb="30" eb="32">
      <t>ガッカイ</t>
    </rPh>
    <rPh sb="33" eb="35">
      <t>ニホン</t>
    </rPh>
    <rPh sb="35" eb="39">
      <t>ジンゾウガッカイ</t>
    </rPh>
    <rPh sb="45" eb="47">
      <t>カイイン</t>
    </rPh>
    <phoneticPr fontId="1"/>
  </si>
  <si>
    <t>24-016</t>
    <phoneticPr fontId="1"/>
  </si>
  <si>
    <t>研究助成-感染症領域-</t>
    <rPh sb="0" eb="2">
      <t>ケンキュウ</t>
    </rPh>
    <rPh sb="2" eb="4">
      <t>ジョセイ</t>
    </rPh>
    <rPh sb="5" eb="8">
      <t>カンセンショウ</t>
    </rPh>
    <rPh sb="8" eb="10">
      <t>リョウイキ</t>
    </rPh>
    <phoneticPr fontId="1"/>
  </si>
  <si>
    <t xml:space="preserve">【研究課題】
医学系における感染症の独創的な基礎研究、臨床研究または疫学研究
</t>
    <rPh sb="1" eb="3">
      <t>ケンキュウ</t>
    </rPh>
    <rPh sb="3" eb="5">
      <t>カダイ</t>
    </rPh>
    <rPh sb="7" eb="10">
      <t>イガクケイ</t>
    </rPh>
    <rPh sb="14" eb="17">
      <t>カンセンショウ</t>
    </rPh>
    <rPh sb="18" eb="21">
      <t>ドクソウテキ</t>
    </rPh>
    <rPh sb="22" eb="26">
      <t>キソケンキュウ</t>
    </rPh>
    <rPh sb="27" eb="29">
      <t>リンショウ</t>
    </rPh>
    <rPh sb="29" eb="31">
      <t>ケンキュウ</t>
    </rPh>
    <rPh sb="34" eb="36">
      <t>エキガク</t>
    </rPh>
    <rPh sb="36" eb="38">
      <t>ケンキュウ</t>
    </rPh>
    <phoneticPr fontId="1"/>
  </si>
  <si>
    <t>24-017</t>
    <phoneticPr fontId="1"/>
  </si>
  <si>
    <t>公益財団法人 日本証券奨学財団</t>
    <rPh sb="0" eb="4">
      <t>コウエキザイダン</t>
    </rPh>
    <rPh sb="4" eb="6">
      <t>ホウジン</t>
    </rPh>
    <rPh sb="7" eb="9">
      <t>ニホン</t>
    </rPh>
    <rPh sb="9" eb="11">
      <t>ショウケン</t>
    </rPh>
    <rPh sb="11" eb="13">
      <t>ショウガク</t>
    </rPh>
    <rPh sb="13" eb="15">
      <t>ザイダン</t>
    </rPh>
    <phoneticPr fontId="1"/>
  </si>
  <si>
    <t>2024年度　研究調査助成</t>
    <rPh sb="4" eb="6">
      <t>ネンド</t>
    </rPh>
    <rPh sb="7" eb="11">
      <t>ケンキュウチョウサ</t>
    </rPh>
    <rPh sb="11" eb="13">
      <t>ジョセイ</t>
    </rPh>
    <phoneticPr fontId="1"/>
  </si>
  <si>
    <t>【助成対象分野】
社会科学</t>
    <rPh sb="1" eb="3">
      <t>ジョセイ</t>
    </rPh>
    <rPh sb="3" eb="5">
      <t>タイショウ</t>
    </rPh>
    <rPh sb="5" eb="7">
      <t>ブンヤ</t>
    </rPh>
    <rPh sb="9" eb="11">
      <t>シャカイ</t>
    </rPh>
    <rPh sb="11" eb="13">
      <t>カガク</t>
    </rPh>
    <phoneticPr fontId="1"/>
  </si>
  <si>
    <t>100万</t>
    <rPh sb="3" eb="4">
      <t>マン</t>
    </rPh>
    <phoneticPr fontId="1"/>
  </si>
  <si>
    <t>55歳以下（2024年4月1日現在）</t>
    <rPh sb="2" eb="3">
      <t>サイ</t>
    </rPh>
    <rPh sb="3" eb="5">
      <t>イカ</t>
    </rPh>
    <rPh sb="10" eb="11">
      <t>ネン</t>
    </rPh>
    <rPh sb="12" eb="13">
      <t>ガツ</t>
    </rPh>
    <rPh sb="14" eb="15">
      <t>ヒ</t>
    </rPh>
    <rPh sb="15" eb="17">
      <t>ゲンザイ</t>
    </rPh>
    <phoneticPr fontId="1"/>
  </si>
  <si>
    <t>9月中旬</t>
    <rPh sb="1" eb="2">
      <t>ガツ</t>
    </rPh>
    <rPh sb="2" eb="4">
      <t>チュウジュン</t>
    </rPh>
    <phoneticPr fontId="1"/>
  </si>
  <si>
    <t>https://www.msd-life-science-foundation.or.jp/</t>
  </si>
  <si>
    <t>https://jssf.or.jp/researchgrant.html</t>
  </si>
  <si>
    <t>2024年度　研究出版助成</t>
    <rPh sb="4" eb="6">
      <t>ネンド</t>
    </rPh>
    <rPh sb="7" eb="9">
      <t>ケンキュウ</t>
    </rPh>
    <rPh sb="9" eb="11">
      <t>シュッパン</t>
    </rPh>
    <rPh sb="11" eb="13">
      <t>ジョセイ</t>
    </rPh>
    <phoneticPr fontId="1"/>
  </si>
  <si>
    <t>50～100万</t>
    <rPh sb="6" eb="7">
      <t>マン</t>
    </rPh>
    <phoneticPr fontId="1"/>
  </si>
  <si>
    <t>https://jssf.or.jp/researchpublication.html</t>
    <phoneticPr fontId="1"/>
  </si>
  <si>
    <t>24-018</t>
    <phoneticPr fontId="1"/>
  </si>
  <si>
    <t>24-019</t>
    <phoneticPr fontId="1"/>
  </si>
  <si>
    <t>公益財団法人 サロン・ド・Ｋ財団</t>
    <phoneticPr fontId="1"/>
  </si>
  <si>
    <t>2024年度　研究助成金</t>
    <phoneticPr fontId="1"/>
  </si>
  <si>
    <t>50～150万</t>
    <phoneticPr fontId="1"/>
  </si>
  <si>
    <t>40歳未満（応募締切時）</t>
    <phoneticPr fontId="1"/>
  </si>
  <si>
    <t>http://salon-de-k.jp/grant/description</t>
  </si>
  <si>
    <t>10月初旬</t>
    <phoneticPr fontId="1"/>
  </si>
  <si>
    <t>24-020</t>
    <phoneticPr fontId="1"/>
  </si>
  <si>
    <t>【助成の対象】
自然科学又は人文科学（社会科学を除く）</t>
    <rPh sb="1" eb="3">
      <t>ジョセイ</t>
    </rPh>
    <rPh sb="4" eb="6">
      <t>タイショウ</t>
    </rPh>
    <rPh sb="8" eb="12">
      <t>シゼンカガク</t>
    </rPh>
    <rPh sb="12" eb="13">
      <t>マタ</t>
    </rPh>
    <rPh sb="14" eb="16">
      <t>ジンブン</t>
    </rPh>
    <rPh sb="16" eb="18">
      <t>カガク</t>
    </rPh>
    <rPh sb="19" eb="21">
      <t>シャカイ</t>
    </rPh>
    <rPh sb="21" eb="23">
      <t>カガク</t>
    </rPh>
    <rPh sb="24" eb="25">
      <t>ノゾ</t>
    </rPh>
    <phoneticPr fontId="1"/>
  </si>
  <si>
    <t>-</t>
    <phoneticPr fontId="1"/>
  </si>
  <si>
    <t>公益財団法人　牧誠財団</t>
    <phoneticPr fontId="1"/>
  </si>
  <si>
    <t>【対象分野】
管理会計技法、管理会計システム、事業計上システム、およびそれに関連する管理システム</t>
    <rPh sb="1" eb="3">
      <t>タイショウ</t>
    </rPh>
    <rPh sb="3" eb="5">
      <t>ブンヤ</t>
    </rPh>
    <rPh sb="7" eb="9">
      <t>カンリ</t>
    </rPh>
    <rPh sb="9" eb="11">
      <t>カイケイ</t>
    </rPh>
    <rPh sb="11" eb="13">
      <t>ギホウ</t>
    </rPh>
    <rPh sb="14" eb="16">
      <t>カンリ</t>
    </rPh>
    <rPh sb="16" eb="18">
      <t>カイケイ</t>
    </rPh>
    <rPh sb="23" eb="25">
      <t>ジギョウ</t>
    </rPh>
    <rPh sb="25" eb="27">
      <t>ケイジョウ</t>
    </rPh>
    <rPh sb="38" eb="40">
      <t>カンレン</t>
    </rPh>
    <rPh sb="42" eb="44">
      <t>カンリ</t>
    </rPh>
    <phoneticPr fontId="1"/>
  </si>
  <si>
    <t>30～200万</t>
    <rPh sb="6" eb="7">
      <t>マン</t>
    </rPh>
    <phoneticPr fontId="1"/>
  </si>
  <si>
    <t>推薦</t>
    <rPh sb="0" eb="2">
      <t>スイセン</t>
    </rPh>
    <phoneticPr fontId="1"/>
  </si>
  <si>
    <t>国際研究交流助成</t>
    <rPh sb="0" eb="2">
      <t>コクサイ</t>
    </rPh>
    <rPh sb="2" eb="4">
      <t>ケンキュウ</t>
    </rPh>
    <rPh sb="4" eb="6">
      <t>コウリュウ</t>
    </rPh>
    <rPh sb="6" eb="8">
      <t>ジョセイ</t>
    </rPh>
    <phoneticPr fontId="1"/>
  </si>
  <si>
    <t>出版助成</t>
    <rPh sb="0" eb="2">
      <t>シュッパン</t>
    </rPh>
    <rPh sb="2" eb="4">
      <t>ジョセイ</t>
    </rPh>
    <phoneticPr fontId="1"/>
  </si>
  <si>
    <t>6月上旬</t>
    <rPh sb="1" eb="2">
      <t>ガツ</t>
    </rPh>
    <rPh sb="2" eb="4">
      <t>ジョウジュン</t>
    </rPh>
    <phoneticPr fontId="1"/>
  </si>
  <si>
    <t>2024年度
•研究助成Ａ
•挑戦的萌芽研究助成</t>
    <rPh sb="15" eb="18">
      <t>チョウセンテキ</t>
    </rPh>
    <rPh sb="18" eb="20">
      <t>ホウガ</t>
    </rPh>
    <rPh sb="20" eb="22">
      <t>ケンキュウ</t>
    </rPh>
    <rPh sb="22" eb="24">
      <t>ジョセイ</t>
    </rPh>
    <phoneticPr fontId="1"/>
  </si>
  <si>
    <t>助成金額はＨＰを参照ください</t>
    <rPh sb="0" eb="4">
      <t>ジョセイキンガク</t>
    </rPh>
    <rPh sb="8" eb="10">
      <t>サンショウ</t>
    </rPh>
    <phoneticPr fontId="1"/>
  </si>
  <si>
    <t>学会報告派遣
ワークショップ報告派遣
短期派遣
中期派遣
招聘</t>
    <rPh sb="0" eb="2">
      <t>ガッカイ</t>
    </rPh>
    <rPh sb="2" eb="4">
      <t>ホウコク</t>
    </rPh>
    <rPh sb="4" eb="6">
      <t>ハケン</t>
    </rPh>
    <rPh sb="14" eb="16">
      <t>ホウコク</t>
    </rPh>
    <rPh sb="16" eb="18">
      <t>ハケン</t>
    </rPh>
    <rPh sb="19" eb="21">
      <t>タンキ</t>
    </rPh>
    <rPh sb="21" eb="23">
      <t>ハケン</t>
    </rPh>
    <rPh sb="24" eb="26">
      <t>チュウキ</t>
    </rPh>
    <rPh sb="26" eb="28">
      <t>ハケン</t>
    </rPh>
    <rPh sb="29" eb="31">
      <t>ショウヘイ</t>
    </rPh>
    <phoneticPr fontId="1"/>
  </si>
  <si>
    <t>150万</t>
    <rPh sb="3" eb="4">
      <t>マン</t>
    </rPh>
    <phoneticPr fontId="1"/>
  </si>
  <si>
    <t>24-021</t>
    <phoneticPr fontId="1"/>
  </si>
  <si>
    <t>公益財団法人 ロッテ財団</t>
    <phoneticPr fontId="1"/>
  </si>
  <si>
    <t>2025年度　第12回「研究者育成助成（ロッテ重光学術賞）」</t>
    <phoneticPr fontId="1"/>
  </si>
  <si>
    <t>【対象分野】
&lt;自然科学研究分野&gt;
1.食の生産から食卓まで（食に関するＳＤＧｓ課題）
2.食を味わう/楽しむ（食によるＱＯＬ向上）
3.食と生命
4.食と健康を支える情報科学</t>
    <rPh sb="1" eb="3">
      <t>タイショウ</t>
    </rPh>
    <rPh sb="3" eb="5">
      <t>ブンヤ</t>
    </rPh>
    <rPh sb="8" eb="10">
      <t>シゼン</t>
    </rPh>
    <rPh sb="10" eb="12">
      <t>カガク</t>
    </rPh>
    <rPh sb="12" eb="14">
      <t>ケンキュウ</t>
    </rPh>
    <rPh sb="14" eb="16">
      <t>ブンヤ</t>
    </rPh>
    <rPh sb="20" eb="21">
      <t>ショク</t>
    </rPh>
    <rPh sb="22" eb="24">
      <t>セイサン</t>
    </rPh>
    <rPh sb="26" eb="28">
      <t>ショクタク</t>
    </rPh>
    <rPh sb="31" eb="32">
      <t>ショク</t>
    </rPh>
    <rPh sb="33" eb="34">
      <t>カン</t>
    </rPh>
    <rPh sb="40" eb="42">
      <t>カダイ</t>
    </rPh>
    <rPh sb="46" eb="47">
      <t>ショク</t>
    </rPh>
    <rPh sb="48" eb="49">
      <t>アジ</t>
    </rPh>
    <rPh sb="52" eb="53">
      <t>タノ</t>
    </rPh>
    <rPh sb="56" eb="57">
      <t>ショク</t>
    </rPh>
    <rPh sb="63" eb="65">
      <t>コウジョウ</t>
    </rPh>
    <rPh sb="69" eb="70">
      <t>ショク</t>
    </rPh>
    <rPh sb="71" eb="73">
      <t>セイメイ</t>
    </rPh>
    <rPh sb="76" eb="77">
      <t>ショク</t>
    </rPh>
    <rPh sb="78" eb="80">
      <t>ケンコウ</t>
    </rPh>
    <rPh sb="81" eb="82">
      <t>ササ</t>
    </rPh>
    <rPh sb="84" eb="86">
      <t>ジョウホウ</t>
    </rPh>
    <rPh sb="86" eb="88">
      <t>カガク</t>
    </rPh>
    <phoneticPr fontId="1"/>
  </si>
  <si>
    <t>【対象分野】
&lt;人文/社会科学研究分野&gt;
5.食文化研究
6.食に関する経済・政策研究
7.食と生活についてのリサーチ・分析等</t>
    <rPh sb="1" eb="3">
      <t>タイショウ</t>
    </rPh>
    <rPh sb="3" eb="5">
      <t>ブンヤ</t>
    </rPh>
    <rPh sb="8" eb="10">
      <t>ジンブン</t>
    </rPh>
    <rPh sb="11" eb="13">
      <t>シャカイ</t>
    </rPh>
    <rPh sb="13" eb="15">
      <t>カガク</t>
    </rPh>
    <rPh sb="15" eb="17">
      <t>ケンキュウ</t>
    </rPh>
    <rPh sb="17" eb="19">
      <t>ブンヤ</t>
    </rPh>
    <rPh sb="23" eb="24">
      <t>ショク</t>
    </rPh>
    <rPh sb="24" eb="28">
      <t>ブンカケンキュウ</t>
    </rPh>
    <rPh sb="31" eb="32">
      <t>ショク</t>
    </rPh>
    <rPh sb="33" eb="34">
      <t>カン</t>
    </rPh>
    <rPh sb="36" eb="38">
      <t>ケイザイ</t>
    </rPh>
    <rPh sb="39" eb="41">
      <t>セイサク</t>
    </rPh>
    <rPh sb="41" eb="43">
      <t>ケンキュウ</t>
    </rPh>
    <rPh sb="46" eb="47">
      <t>ショク</t>
    </rPh>
    <rPh sb="48" eb="50">
      <t>セイカツ</t>
    </rPh>
    <rPh sb="60" eb="63">
      <t>ブンセキトウ</t>
    </rPh>
    <phoneticPr fontId="1"/>
  </si>
  <si>
    <t>1500万</t>
    <rPh sb="4" eb="5">
      <t>マン</t>
    </rPh>
    <phoneticPr fontId="1"/>
  </si>
  <si>
    <t>40歳以下の博士取得者</t>
    <rPh sb="2" eb="3">
      <t>サイ</t>
    </rPh>
    <rPh sb="3" eb="5">
      <t>イカ</t>
    </rPh>
    <rPh sb="6" eb="8">
      <t>ハカセ</t>
    </rPh>
    <rPh sb="8" eb="11">
      <t>シュトクシャ</t>
    </rPh>
    <phoneticPr fontId="1"/>
  </si>
  <si>
    <t>-</t>
    <phoneticPr fontId="1"/>
  </si>
  <si>
    <t>45歳以下</t>
    <rPh sb="2" eb="3">
      <t>サイ</t>
    </rPh>
    <rPh sb="3" eb="5">
      <t>イカ</t>
    </rPh>
    <phoneticPr fontId="1"/>
  </si>
  <si>
    <t>10月7日以降</t>
    <rPh sb="2" eb="3">
      <t>ガツ</t>
    </rPh>
    <rPh sb="4" eb="5">
      <t>ヒ</t>
    </rPh>
    <rPh sb="5" eb="7">
      <t>イコウ</t>
    </rPh>
    <phoneticPr fontId="1"/>
  </si>
  <si>
    <t>https://www.lottefoundation.jp/grant/</t>
  </si>
  <si>
    <t>http://melco-foundation.jp/apply/research/6523/</t>
  </si>
  <si>
    <t>http://melco-foundation.jp/apply/international/6526/</t>
  </si>
  <si>
    <t>http://melco-foundation.jp/apply/publication/6527/</t>
  </si>
  <si>
    <t>24-022</t>
    <phoneticPr fontId="1"/>
  </si>
  <si>
    <t>2025年度　第12回「奨励研究助成」</t>
    <rPh sb="12" eb="14">
      <t>ショウレイ</t>
    </rPh>
    <rPh sb="14" eb="16">
      <t>ケンキュウ</t>
    </rPh>
    <phoneticPr fontId="1"/>
  </si>
  <si>
    <t>300万</t>
    <rPh sb="3" eb="4">
      <t>マン</t>
    </rPh>
    <phoneticPr fontId="1"/>
  </si>
  <si>
    <t>45歳以下（4/1時点）</t>
    <phoneticPr fontId="1"/>
  </si>
  <si>
    <t>24-023</t>
    <phoneticPr fontId="1"/>
  </si>
  <si>
    <t>公益財団法人 民事紛争処理研究基金</t>
    <rPh sb="0" eb="4">
      <t>コウエキザイダン</t>
    </rPh>
    <rPh sb="4" eb="6">
      <t>ホウジン</t>
    </rPh>
    <rPh sb="7" eb="11">
      <t>ミンジフンソウ</t>
    </rPh>
    <rPh sb="11" eb="13">
      <t>ショリ</t>
    </rPh>
    <rPh sb="13" eb="15">
      <t>ケンキュウ</t>
    </rPh>
    <rPh sb="15" eb="17">
      <t>キキン</t>
    </rPh>
    <phoneticPr fontId="1"/>
  </si>
  <si>
    <t>2024年度 研究助成募集</t>
    <rPh sb="4" eb="6">
      <t>ネンド</t>
    </rPh>
    <rPh sb="7" eb="9">
      <t>ケンキュウ</t>
    </rPh>
    <rPh sb="9" eb="11">
      <t>ジョセイ</t>
    </rPh>
    <rPh sb="11" eb="13">
      <t>ボシュウ</t>
    </rPh>
    <phoneticPr fontId="1"/>
  </si>
  <si>
    <t>【助成対象】
1）民事紛争の処理に関する研究の助成
2）民事紛争の処理に関する国際交流の助成
　  民事紛争の処理に関する国際学会シンポジウム開催の援助
　  民事紛争研究に関する国際学会に参加する者に対する費用の援助</t>
    <rPh sb="1" eb="3">
      <t>ジョセイ</t>
    </rPh>
    <rPh sb="3" eb="5">
      <t>タイショウ</t>
    </rPh>
    <rPh sb="9" eb="13">
      <t>ミンジフンソウ</t>
    </rPh>
    <rPh sb="14" eb="16">
      <t>ショリ</t>
    </rPh>
    <rPh sb="17" eb="18">
      <t>カン</t>
    </rPh>
    <rPh sb="20" eb="22">
      <t>ケンキュウ</t>
    </rPh>
    <rPh sb="23" eb="25">
      <t>ジョセイ</t>
    </rPh>
    <rPh sb="28" eb="30">
      <t>ミンジ</t>
    </rPh>
    <rPh sb="30" eb="32">
      <t>フンソウ</t>
    </rPh>
    <rPh sb="33" eb="35">
      <t>ショリ</t>
    </rPh>
    <rPh sb="36" eb="37">
      <t>カン</t>
    </rPh>
    <rPh sb="39" eb="41">
      <t>コクサイ</t>
    </rPh>
    <rPh sb="41" eb="43">
      <t>コウリュウ</t>
    </rPh>
    <rPh sb="44" eb="46">
      <t>ジョセイ</t>
    </rPh>
    <rPh sb="50" eb="54">
      <t>ミンジフンソウ</t>
    </rPh>
    <rPh sb="55" eb="57">
      <t>ショリ</t>
    </rPh>
    <rPh sb="58" eb="59">
      <t>カン</t>
    </rPh>
    <rPh sb="61" eb="63">
      <t>コクサイ</t>
    </rPh>
    <rPh sb="63" eb="65">
      <t>ガッカイ</t>
    </rPh>
    <rPh sb="71" eb="73">
      <t>カイサイ</t>
    </rPh>
    <rPh sb="74" eb="76">
      <t>エンジョ</t>
    </rPh>
    <rPh sb="80" eb="84">
      <t>ミンジフンソウ</t>
    </rPh>
    <rPh sb="84" eb="86">
      <t>ケンキュウ</t>
    </rPh>
    <phoneticPr fontId="1"/>
  </si>
  <si>
    <t>100万</t>
    <rPh sb="3" eb="4">
      <t>マン</t>
    </rPh>
    <phoneticPr fontId="1"/>
  </si>
  <si>
    <t>6月末</t>
    <rPh sb="1" eb="2">
      <t>ガツ</t>
    </rPh>
    <rPh sb="2" eb="3">
      <t>マツ</t>
    </rPh>
    <phoneticPr fontId="1"/>
  </si>
  <si>
    <t>2024年度「倒産・再生法制研究」に関する懸賞論文募集</t>
    <rPh sb="4" eb="6">
      <t>ネンド</t>
    </rPh>
    <rPh sb="7" eb="9">
      <t>トウサン</t>
    </rPh>
    <rPh sb="10" eb="13">
      <t>サイセイホウ</t>
    </rPh>
    <rPh sb="13" eb="14">
      <t>セイ</t>
    </rPh>
    <rPh sb="14" eb="16">
      <t>ケンキュウ</t>
    </rPh>
    <rPh sb="18" eb="19">
      <t>カン</t>
    </rPh>
    <rPh sb="21" eb="23">
      <t>ケンショウ</t>
    </rPh>
    <rPh sb="23" eb="25">
      <t>ロンブン</t>
    </rPh>
    <rPh sb="25" eb="27">
      <t>ボシュウ</t>
    </rPh>
    <phoneticPr fontId="1"/>
  </si>
  <si>
    <t>広く倒産・再生法制に関する研究を行っている個人</t>
    <rPh sb="0" eb="1">
      <t>ヒロ</t>
    </rPh>
    <rPh sb="2" eb="4">
      <t>トウサン</t>
    </rPh>
    <rPh sb="5" eb="8">
      <t>サイセイホウ</t>
    </rPh>
    <rPh sb="8" eb="9">
      <t>セイ</t>
    </rPh>
    <rPh sb="10" eb="11">
      <t>カン</t>
    </rPh>
    <rPh sb="13" eb="15">
      <t>ケンキュウ</t>
    </rPh>
    <rPh sb="16" eb="17">
      <t>オコナ</t>
    </rPh>
    <rPh sb="21" eb="23">
      <t>コジン</t>
    </rPh>
    <phoneticPr fontId="1"/>
  </si>
  <si>
    <t>50万</t>
    <rPh sb="2" eb="3">
      <t>マン</t>
    </rPh>
    <phoneticPr fontId="1"/>
  </si>
  <si>
    <t>2025年3月末</t>
    <rPh sb="4" eb="5">
      <t>ネン</t>
    </rPh>
    <rPh sb="6" eb="7">
      <t>ガツ</t>
    </rPh>
    <rPh sb="7" eb="8">
      <t>マツ</t>
    </rPh>
    <phoneticPr fontId="1"/>
  </si>
  <si>
    <t>24-024</t>
    <phoneticPr fontId="1"/>
  </si>
  <si>
    <t>公益財団法人 鉄鋼環境基金</t>
    <rPh sb="0" eb="4">
      <t>コウエキザイダン</t>
    </rPh>
    <rPh sb="4" eb="6">
      <t>ホウジン</t>
    </rPh>
    <rPh sb="7" eb="9">
      <t>テッコウ</t>
    </rPh>
    <rPh sb="9" eb="11">
      <t>カンキョウ</t>
    </rPh>
    <rPh sb="11" eb="13">
      <t>キキン</t>
    </rPh>
    <phoneticPr fontId="1"/>
  </si>
  <si>
    <t>一般：150万
若手：100万</t>
    <rPh sb="0" eb="2">
      <t>イッパン</t>
    </rPh>
    <rPh sb="6" eb="7">
      <t>マン</t>
    </rPh>
    <rPh sb="8" eb="10">
      <t>ワカテ</t>
    </rPh>
    <rPh sb="14" eb="15">
      <t>マン</t>
    </rPh>
    <phoneticPr fontId="1"/>
  </si>
  <si>
    <t>24-025</t>
    <phoneticPr fontId="1"/>
  </si>
  <si>
    <t>第45回（2024年度）環境助成研究</t>
    <rPh sb="0" eb="1">
      <t>ダイ</t>
    </rPh>
    <rPh sb="3" eb="4">
      <t>カイ</t>
    </rPh>
    <rPh sb="9" eb="11">
      <t>ネンド</t>
    </rPh>
    <rPh sb="12" eb="14">
      <t>カンキョウ</t>
    </rPh>
    <rPh sb="14" eb="16">
      <t>ジョセイ</t>
    </rPh>
    <rPh sb="16" eb="18">
      <t>ケンキュウ</t>
    </rPh>
    <phoneticPr fontId="1"/>
  </si>
  <si>
    <t>満年齢39歳</t>
    <rPh sb="0" eb="1">
      <t>マン</t>
    </rPh>
    <rPh sb="1" eb="3">
      <t>ネンレイ</t>
    </rPh>
    <rPh sb="5" eb="6">
      <t>サイ</t>
    </rPh>
    <phoneticPr fontId="1"/>
  </si>
  <si>
    <t>10月下旬</t>
    <rPh sb="2" eb="3">
      <t>ガツ</t>
    </rPh>
    <rPh sb="3" eb="5">
      <t>ゲジュン</t>
    </rPh>
    <phoneticPr fontId="1"/>
  </si>
  <si>
    <t>http://www.sept.or.jp/02jyoseijigyou/02sinnseisyo/sinseisyo.html</t>
  </si>
  <si>
    <t>【助成対象】
1）地球環境問題
2）資源環境技術（副産物、廃棄物の利用促進技術・効率的処理技術）
3）大気環境保全技術
4）土壌・水質保全技術
5）特に関心のある技術課題（重点課題テーマ）
※詳細はＨＰをご確認ください</t>
    <rPh sb="1" eb="3">
      <t>ジョセイ</t>
    </rPh>
    <rPh sb="3" eb="5">
      <t>タイショウ</t>
    </rPh>
    <rPh sb="9" eb="11">
      <t>チキュウ</t>
    </rPh>
    <rPh sb="11" eb="13">
      <t>カンキョウ</t>
    </rPh>
    <rPh sb="13" eb="15">
      <t>モンダイ</t>
    </rPh>
    <rPh sb="18" eb="20">
      <t>シゲン</t>
    </rPh>
    <rPh sb="20" eb="22">
      <t>カンキョウ</t>
    </rPh>
    <rPh sb="22" eb="24">
      <t>ギジュツ</t>
    </rPh>
    <rPh sb="25" eb="28">
      <t>フクサンブツ</t>
    </rPh>
    <rPh sb="29" eb="32">
      <t>ハイキブツ</t>
    </rPh>
    <rPh sb="33" eb="35">
      <t>リヨウ</t>
    </rPh>
    <rPh sb="35" eb="37">
      <t>ソクシン</t>
    </rPh>
    <rPh sb="37" eb="39">
      <t>ギジュツ</t>
    </rPh>
    <rPh sb="40" eb="43">
      <t>コウリツテキ</t>
    </rPh>
    <rPh sb="43" eb="45">
      <t>ショリ</t>
    </rPh>
    <rPh sb="45" eb="47">
      <t>ギジュツ</t>
    </rPh>
    <rPh sb="51" eb="53">
      <t>タイキ</t>
    </rPh>
    <rPh sb="53" eb="55">
      <t>カンキョウ</t>
    </rPh>
    <rPh sb="55" eb="57">
      <t>ホゼン</t>
    </rPh>
    <rPh sb="57" eb="59">
      <t>ギジュツ</t>
    </rPh>
    <rPh sb="62" eb="64">
      <t>ドジョウ</t>
    </rPh>
    <rPh sb="65" eb="67">
      <t>スイシツ</t>
    </rPh>
    <rPh sb="67" eb="69">
      <t>ホゼン</t>
    </rPh>
    <rPh sb="69" eb="71">
      <t>ギジュツ</t>
    </rPh>
    <rPh sb="74" eb="75">
      <t>トク</t>
    </rPh>
    <rPh sb="76" eb="78">
      <t>カンシン</t>
    </rPh>
    <rPh sb="81" eb="83">
      <t>ギジュツ</t>
    </rPh>
    <rPh sb="83" eb="85">
      <t>カダイ</t>
    </rPh>
    <rPh sb="86" eb="88">
      <t>ジュウテン</t>
    </rPh>
    <rPh sb="88" eb="90">
      <t>カダイ</t>
    </rPh>
    <rPh sb="97" eb="99">
      <t>ショウサイ</t>
    </rPh>
    <rPh sb="104" eb="106">
      <t>カクニン</t>
    </rPh>
    <phoneticPr fontId="1"/>
  </si>
  <si>
    <t>https://www.mhk.or.jp/essay/</t>
  </si>
  <si>
    <t>24-026</t>
    <phoneticPr fontId="1"/>
  </si>
  <si>
    <t>公益財団法人 中外創薬科学財団</t>
    <rPh sb="0" eb="4">
      <t>コウエキザイダン</t>
    </rPh>
    <rPh sb="4" eb="6">
      <t>ホウジン</t>
    </rPh>
    <rPh sb="7" eb="9">
      <t>チュウガイ</t>
    </rPh>
    <rPh sb="9" eb="11">
      <t>ソウヤク</t>
    </rPh>
    <rPh sb="11" eb="13">
      <t>カガク</t>
    </rPh>
    <rPh sb="13" eb="15">
      <t>ザイダン</t>
    </rPh>
    <phoneticPr fontId="1"/>
  </si>
  <si>
    <t>2024年度 研究助成金Ⅰ</t>
    <rPh sb="4" eb="6">
      <t>ネンド</t>
    </rPh>
    <rPh sb="7" eb="9">
      <t>ケンキュウ</t>
    </rPh>
    <rPh sb="9" eb="12">
      <t>ジョセイキン</t>
    </rPh>
    <phoneticPr fontId="1"/>
  </si>
  <si>
    <t>【研究テーマ】
1）化学あるいは物理学を基盤とした創薬及び創薬関連研究
2）生物学あるいは基礎医学を基盤として基礎及び応用研究
3）臨床医学を基盤とした研究
4）がんに関する基礎及び応用研究</t>
    <rPh sb="1" eb="3">
      <t>ケンキュウ</t>
    </rPh>
    <rPh sb="10" eb="12">
      <t>カガク</t>
    </rPh>
    <rPh sb="16" eb="19">
      <t>ブツリガク</t>
    </rPh>
    <rPh sb="20" eb="22">
      <t>キバン</t>
    </rPh>
    <rPh sb="25" eb="27">
      <t>ソウヤク</t>
    </rPh>
    <rPh sb="27" eb="28">
      <t>オヨ</t>
    </rPh>
    <rPh sb="29" eb="31">
      <t>ソウヤク</t>
    </rPh>
    <rPh sb="31" eb="33">
      <t>カンレン</t>
    </rPh>
    <rPh sb="33" eb="35">
      <t>ケンキュウ</t>
    </rPh>
    <rPh sb="38" eb="41">
      <t>セイブツガク</t>
    </rPh>
    <rPh sb="45" eb="49">
      <t>キソイガク</t>
    </rPh>
    <rPh sb="50" eb="52">
      <t>キバン</t>
    </rPh>
    <rPh sb="55" eb="57">
      <t>キソ</t>
    </rPh>
    <rPh sb="57" eb="58">
      <t>オヨ</t>
    </rPh>
    <rPh sb="59" eb="61">
      <t>オウヨウ</t>
    </rPh>
    <rPh sb="61" eb="63">
      <t>ケンキュウ</t>
    </rPh>
    <rPh sb="66" eb="70">
      <t>リンショウイガク</t>
    </rPh>
    <rPh sb="71" eb="73">
      <t>キバン</t>
    </rPh>
    <rPh sb="76" eb="78">
      <t>ケンキュウ</t>
    </rPh>
    <rPh sb="84" eb="85">
      <t>カン</t>
    </rPh>
    <rPh sb="87" eb="89">
      <t>キソ</t>
    </rPh>
    <rPh sb="89" eb="90">
      <t>オヨ</t>
    </rPh>
    <rPh sb="91" eb="93">
      <t>オウヨウ</t>
    </rPh>
    <rPh sb="93" eb="95">
      <t>ケンキュウ</t>
    </rPh>
    <phoneticPr fontId="1"/>
  </si>
  <si>
    <t>400万</t>
    <rPh sb="3" eb="4">
      <t>マン</t>
    </rPh>
    <phoneticPr fontId="1"/>
  </si>
  <si>
    <t>12月下旬</t>
    <rPh sb="2" eb="3">
      <t>ガツ</t>
    </rPh>
    <rPh sb="3" eb="5">
      <t>ゲジュン</t>
    </rPh>
    <phoneticPr fontId="1"/>
  </si>
  <si>
    <t>https://c-finds.com/business/grant/</t>
    <phoneticPr fontId="1"/>
  </si>
  <si>
    <t>2024年度 研究助成金Ⅱ</t>
    <rPh sb="4" eb="6">
      <t>ネンド</t>
    </rPh>
    <rPh sb="7" eb="9">
      <t>ケンキュウ</t>
    </rPh>
    <rPh sb="9" eb="12">
      <t>ジョセイキン</t>
    </rPh>
    <phoneticPr fontId="1"/>
  </si>
  <si>
    <t>2024年度 特別研究助成金
SRG2023 (Special Research Grant 2023)</t>
    <rPh sb="4" eb="6">
      <t>ネンド</t>
    </rPh>
    <rPh sb="7" eb="9">
      <t>トクベツ</t>
    </rPh>
    <rPh sb="9" eb="11">
      <t>ケンキュウ</t>
    </rPh>
    <rPh sb="11" eb="14">
      <t>ジョセイキン</t>
    </rPh>
    <phoneticPr fontId="1"/>
  </si>
  <si>
    <t>2024年度 特別研究助成金
SRG2022 (Special Research Grant 2022)</t>
    <phoneticPr fontId="1"/>
  </si>
  <si>
    <t>https://c-finds.com/business/grant/research/#kenkyu2</t>
    <phoneticPr fontId="1"/>
  </si>
  <si>
    <t>女性研究者の活躍を推進することを目的とする</t>
    <rPh sb="0" eb="2">
      <t>ジョセイ</t>
    </rPh>
    <rPh sb="2" eb="5">
      <t>ケンキュウシャ</t>
    </rPh>
    <rPh sb="6" eb="8">
      <t>カツヤク</t>
    </rPh>
    <rPh sb="9" eb="11">
      <t>スイシン</t>
    </rPh>
    <rPh sb="16" eb="18">
      <t>モクテキ</t>
    </rPh>
    <phoneticPr fontId="1"/>
  </si>
  <si>
    <t>48歳以下（出産・育児のライフイベントを経験された方）</t>
    <rPh sb="2" eb="3">
      <t>サイ</t>
    </rPh>
    <rPh sb="3" eb="5">
      <t>イカ</t>
    </rPh>
    <rPh sb="6" eb="8">
      <t>シュッサン</t>
    </rPh>
    <rPh sb="9" eb="11">
      <t>イクジ</t>
    </rPh>
    <rPh sb="20" eb="22">
      <t>ケイケン</t>
    </rPh>
    <rPh sb="25" eb="26">
      <t>カタ</t>
    </rPh>
    <phoneticPr fontId="1"/>
  </si>
  <si>
    <t>50歳以下の研究者</t>
    <rPh sb="2" eb="3">
      <t>サイ</t>
    </rPh>
    <rPh sb="3" eb="5">
      <t>イカ</t>
    </rPh>
    <rPh sb="6" eb="9">
      <t>ケンキュウシャ</t>
    </rPh>
    <phoneticPr fontId="1"/>
  </si>
  <si>
    <t>2年以内に独立して新たに研究室を立ち上げた研究者</t>
    <rPh sb="1" eb="4">
      <t>ネンイナイ</t>
    </rPh>
    <rPh sb="5" eb="7">
      <t>ドクリツ</t>
    </rPh>
    <rPh sb="9" eb="10">
      <t>アラ</t>
    </rPh>
    <rPh sb="12" eb="15">
      <t>ケンキュウシツ</t>
    </rPh>
    <rPh sb="16" eb="17">
      <t>タ</t>
    </rPh>
    <rPh sb="18" eb="19">
      <t>ア</t>
    </rPh>
    <rPh sb="21" eb="24">
      <t>ケンキュウシャ</t>
    </rPh>
    <phoneticPr fontId="1"/>
  </si>
  <si>
    <t>200万</t>
    <rPh sb="3" eb="4">
      <t>マン</t>
    </rPh>
    <phoneticPr fontId="1"/>
  </si>
  <si>
    <t>150万</t>
    <rPh sb="3" eb="4">
      <t>マン</t>
    </rPh>
    <phoneticPr fontId="1"/>
  </si>
  <si>
    <t>24-001</t>
    <phoneticPr fontId="1"/>
  </si>
  <si>
    <t>24-027</t>
    <phoneticPr fontId="1"/>
  </si>
  <si>
    <t>公益財団法人 シオノギ感染症研究振興財団</t>
    <rPh sb="0" eb="6">
      <t>コウエキザイダンホウジン</t>
    </rPh>
    <rPh sb="11" eb="14">
      <t>カンセンショウ</t>
    </rPh>
    <rPh sb="14" eb="16">
      <t>ケンキュウ</t>
    </rPh>
    <rPh sb="16" eb="18">
      <t>シンコウ</t>
    </rPh>
    <rPh sb="18" eb="20">
      <t>ザイダン</t>
    </rPh>
    <phoneticPr fontId="1"/>
  </si>
  <si>
    <t>2024年度　次世代育成支援研究助成金</t>
    <rPh sb="4" eb="6">
      <t>ネンド</t>
    </rPh>
    <rPh sb="7" eb="10">
      <t>ジセダイ</t>
    </rPh>
    <rPh sb="10" eb="12">
      <t>イクセイ</t>
    </rPh>
    <rPh sb="12" eb="14">
      <t>シエン</t>
    </rPh>
    <rPh sb="14" eb="16">
      <t>ケンキュウ</t>
    </rPh>
    <rPh sb="16" eb="19">
      <t>ジョセイキン</t>
    </rPh>
    <phoneticPr fontId="1"/>
  </si>
  <si>
    <t>【助成対象】
感染症の治療、予防、ワクチン、診断などにつながる基礎研究、創薬研究、臨床研究、疫学、公衆衛生などに関する研究。
医学・薬学系以外の異なる研究領域からも可</t>
    <rPh sb="1" eb="3">
      <t>ジョセイ</t>
    </rPh>
    <rPh sb="3" eb="5">
      <t>タイショウ</t>
    </rPh>
    <rPh sb="7" eb="10">
      <t>カンセンショウ</t>
    </rPh>
    <rPh sb="11" eb="13">
      <t>チリョウ</t>
    </rPh>
    <rPh sb="14" eb="16">
      <t>ヨボウ</t>
    </rPh>
    <rPh sb="22" eb="24">
      <t>シンダン</t>
    </rPh>
    <rPh sb="31" eb="35">
      <t>キソケンキュウ</t>
    </rPh>
    <rPh sb="36" eb="38">
      <t>ソウヤク</t>
    </rPh>
    <rPh sb="38" eb="40">
      <t>ケンキュウ</t>
    </rPh>
    <rPh sb="41" eb="43">
      <t>リンショウ</t>
    </rPh>
    <rPh sb="43" eb="45">
      <t>ケンキュウ</t>
    </rPh>
    <rPh sb="46" eb="48">
      <t>エキガク</t>
    </rPh>
    <rPh sb="49" eb="53">
      <t>コウシュウエイセイ</t>
    </rPh>
    <rPh sb="56" eb="57">
      <t>カン</t>
    </rPh>
    <rPh sb="59" eb="61">
      <t>ケンキュウ</t>
    </rPh>
    <rPh sb="63" eb="65">
      <t>イガク</t>
    </rPh>
    <rPh sb="66" eb="68">
      <t>ヤクガク</t>
    </rPh>
    <rPh sb="68" eb="69">
      <t>ケイ</t>
    </rPh>
    <rPh sb="69" eb="71">
      <t>イガイ</t>
    </rPh>
    <rPh sb="72" eb="73">
      <t>コト</t>
    </rPh>
    <rPh sb="75" eb="77">
      <t>ケンキュウ</t>
    </rPh>
    <rPh sb="77" eb="79">
      <t>リョウイキ</t>
    </rPh>
    <rPh sb="82" eb="83">
      <t>カ</t>
    </rPh>
    <phoneticPr fontId="1"/>
  </si>
  <si>
    <t>300万</t>
    <rPh sb="3" eb="4">
      <t>マン</t>
    </rPh>
    <phoneticPr fontId="1"/>
  </si>
  <si>
    <t>45歳未満（2024年6月30日現在）</t>
    <rPh sb="2" eb="3">
      <t>サイ</t>
    </rPh>
    <rPh sb="3" eb="5">
      <t>ミマン</t>
    </rPh>
    <rPh sb="10" eb="11">
      <t>ネン</t>
    </rPh>
    <rPh sb="12" eb="13">
      <t>ガツ</t>
    </rPh>
    <rPh sb="15" eb="16">
      <t>ヒ</t>
    </rPh>
    <rPh sb="16" eb="18">
      <t>ゲンザイ</t>
    </rPh>
    <phoneticPr fontId="1"/>
  </si>
  <si>
    <t>-</t>
    <phoneticPr fontId="1"/>
  </si>
  <si>
    <t>https://www.shionogiinfection.or.jp/requirements/jisedai.html</t>
  </si>
  <si>
    <t>2024年度　萌芽的研究助成金</t>
    <rPh sb="4" eb="6">
      <t>ネンド</t>
    </rPh>
    <rPh sb="7" eb="10">
      <t>ホウガテキ</t>
    </rPh>
    <rPh sb="10" eb="12">
      <t>ケンキュウ</t>
    </rPh>
    <rPh sb="12" eb="15">
      <t>ジョセイキン</t>
    </rPh>
    <phoneticPr fontId="1"/>
  </si>
  <si>
    <t>500万</t>
    <rPh sb="3" eb="4">
      <t>マン</t>
    </rPh>
    <phoneticPr fontId="1"/>
  </si>
  <si>
    <t>推薦</t>
    <rPh sb="0" eb="2">
      <t>スイセン</t>
    </rPh>
    <phoneticPr fontId="1"/>
  </si>
  <si>
    <t>https://www.shionogiinfection.or.jp/requirements/hoga.html</t>
    <phoneticPr fontId="1"/>
  </si>
  <si>
    <t>2024年度　創薬研究助成金</t>
    <rPh sb="4" eb="6">
      <t>ネンド</t>
    </rPh>
    <rPh sb="7" eb="9">
      <t>ソウヤク</t>
    </rPh>
    <rPh sb="9" eb="11">
      <t>ケンキュウ</t>
    </rPh>
    <rPh sb="11" eb="14">
      <t>ジョセイキン</t>
    </rPh>
    <phoneticPr fontId="1"/>
  </si>
  <si>
    <t>2024年度　基礎基盤研究助成金</t>
    <rPh sb="4" eb="6">
      <t>ネンド</t>
    </rPh>
    <rPh sb="7" eb="9">
      <t>キソ</t>
    </rPh>
    <rPh sb="9" eb="11">
      <t>キバン</t>
    </rPh>
    <rPh sb="11" eb="13">
      <t>ケンキュウ</t>
    </rPh>
    <rPh sb="13" eb="16">
      <t>ジョセイキン</t>
    </rPh>
    <phoneticPr fontId="1"/>
  </si>
  <si>
    <t>1000万×3年間</t>
    <rPh sb="4" eb="5">
      <t>マン</t>
    </rPh>
    <rPh sb="7" eb="8">
      <t>ネン</t>
    </rPh>
    <rPh sb="8" eb="9">
      <t>カン</t>
    </rPh>
    <phoneticPr fontId="1"/>
  </si>
  <si>
    <t>https://www.shionogiinfection.or.jp/requirements/kisokiban.html</t>
    <phoneticPr fontId="1"/>
  </si>
  <si>
    <t>1000万×2年間</t>
    <rPh sb="4" eb="5">
      <t>マン</t>
    </rPh>
    <rPh sb="7" eb="8">
      <t>ネン</t>
    </rPh>
    <rPh sb="8" eb="9">
      <t>カン</t>
    </rPh>
    <phoneticPr fontId="1"/>
  </si>
  <si>
    <t>https://www.shionogiinfection.or.jp/requirements/soyaku.html</t>
    <phoneticPr fontId="1"/>
  </si>
  <si>
    <t>2024年度　臨床研究助成金</t>
    <rPh sb="4" eb="6">
      <t>ネンド</t>
    </rPh>
    <rPh sb="7" eb="9">
      <t>リンショウ</t>
    </rPh>
    <rPh sb="9" eb="11">
      <t>ケンキュウ</t>
    </rPh>
    <rPh sb="11" eb="14">
      <t>ジョセイキン</t>
    </rPh>
    <phoneticPr fontId="1"/>
  </si>
  <si>
    <t>2000万×3年間</t>
    <rPh sb="4" eb="5">
      <t>マン</t>
    </rPh>
    <rPh sb="7" eb="8">
      <t>ネン</t>
    </rPh>
    <rPh sb="8" eb="9">
      <t>カン</t>
    </rPh>
    <phoneticPr fontId="1"/>
  </si>
  <si>
    <t>https://www.shionogiinfection.or.jp/requirements/rinsho.html</t>
    <phoneticPr fontId="1"/>
  </si>
  <si>
    <t>24-028</t>
    <phoneticPr fontId="1"/>
  </si>
  <si>
    <t>https://www.naito-f.or.jp/jp/joseikn/jo_index.php?data=about</t>
  </si>
  <si>
    <t>公益財団法人 内藤記念科学振興財団</t>
    <rPh sb="0" eb="6">
      <t>コウエキザイダンホウジン</t>
    </rPh>
    <rPh sb="7" eb="9">
      <t>ナイトウ</t>
    </rPh>
    <rPh sb="9" eb="11">
      <t>キネン</t>
    </rPh>
    <rPh sb="11" eb="13">
      <t>カガク</t>
    </rPh>
    <rPh sb="13" eb="15">
      <t>シンコウ</t>
    </rPh>
    <rPh sb="15" eb="17">
      <t>ザイダン</t>
    </rPh>
    <phoneticPr fontId="1"/>
  </si>
  <si>
    <t>第56回（2024年度）奨励金・研究助成</t>
    <rPh sb="0" eb="1">
      <t>ダイ</t>
    </rPh>
    <rPh sb="3" eb="4">
      <t>カイ</t>
    </rPh>
    <rPh sb="9" eb="11">
      <t>ネンド</t>
    </rPh>
    <rPh sb="12" eb="15">
      <t>ショウレイキン</t>
    </rPh>
    <rPh sb="16" eb="18">
      <t>ケンキュウ</t>
    </rPh>
    <rPh sb="18" eb="20">
      <t>ジョセイ</t>
    </rPh>
    <phoneticPr fontId="1"/>
  </si>
  <si>
    <t>【助成対象】
人類の健康の増進に寄与する自然科学の基礎的研究</t>
    <rPh sb="1" eb="3">
      <t>ジョセイ</t>
    </rPh>
    <rPh sb="3" eb="5">
      <t>タイショウ</t>
    </rPh>
    <rPh sb="7" eb="9">
      <t>ジンルイ</t>
    </rPh>
    <rPh sb="10" eb="12">
      <t>ケンコウ</t>
    </rPh>
    <rPh sb="13" eb="15">
      <t>ゾウシン</t>
    </rPh>
    <rPh sb="16" eb="18">
      <t>キヨ</t>
    </rPh>
    <rPh sb="20" eb="22">
      <t>シゼン</t>
    </rPh>
    <rPh sb="22" eb="24">
      <t>カガク</t>
    </rPh>
    <rPh sb="25" eb="28">
      <t>キソテキ</t>
    </rPh>
    <rPh sb="28" eb="30">
      <t>ケンキュウ</t>
    </rPh>
    <phoneticPr fontId="1"/>
  </si>
  <si>
    <t>10月上旬</t>
    <rPh sb="2" eb="3">
      <t>ガツ</t>
    </rPh>
    <rPh sb="3" eb="5">
      <t>ジョウジュン</t>
    </rPh>
    <phoneticPr fontId="1"/>
  </si>
  <si>
    <t>第19回（2024年度）女性研究者研究助成金</t>
    <rPh sb="0" eb="1">
      <t>ダイ</t>
    </rPh>
    <rPh sb="3" eb="4">
      <t>カイ</t>
    </rPh>
    <rPh sb="9" eb="11">
      <t>ネンド</t>
    </rPh>
    <rPh sb="12" eb="14">
      <t>ジョセイ</t>
    </rPh>
    <rPh sb="14" eb="17">
      <t>ケンキュウシャ</t>
    </rPh>
    <rPh sb="17" eb="19">
      <t>ケンキュウ</t>
    </rPh>
    <rPh sb="19" eb="22">
      <t>ジョセイキン</t>
    </rPh>
    <phoneticPr fontId="1"/>
  </si>
  <si>
    <t>【助成対象】
人類の健康の増進に寄与する自然科学の基礎的研究を行う女性研究者に対して、出産・育児によって研究が中断した際の研究現場への復帰と研究業績を挙げることを支援する目的</t>
    <rPh sb="1" eb="3">
      <t>ジョセイ</t>
    </rPh>
    <rPh sb="3" eb="5">
      <t>タイショウ</t>
    </rPh>
    <rPh sb="7" eb="9">
      <t>ジンルイ</t>
    </rPh>
    <rPh sb="10" eb="12">
      <t>ケンコウ</t>
    </rPh>
    <rPh sb="13" eb="15">
      <t>ゾウシン</t>
    </rPh>
    <rPh sb="16" eb="18">
      <t>キヨ</t>
    </rPh>
    <rPh sb="20" eb="22">
      <t>シゼン</t>
    </rPh>
    <rPh sb="22" eb="24">
      <t>カガク</t>
    </rPh>
    <rPh sb="25" eb="28">
      <t>キソテキ</t>
    </rPh>
    <rPh sb="28" eb="30">
      <t>ケンキュウ</t>
    </rPh>
    <rPh sb="31" eb="32">
      <t>オコナ</t>
    </rPh>
    <rPh sb="33" eb="35">
      <t>ジョセイ</t>
    </rPh>
    <rPh sb="35" eb="38">
      <t>ケンキュウシャ</t>
    </rPh>
    <rPh sb="39" eb="40">
      <t>タイ</t>
    </rPh>
    <rPh sb="43" eb="45">
      <t>シュッサン</t>
    </rPh>
    <rPh sb="46" eb="48">
      <t>イクジ</t>
    </rPh>
    <rPh sb="52" eb="54">
      <t>ケンキュウ</t>
    </rPh>
    <rPh sb="55" eb="57">
      <t>チュウダン</t>
    </rPh>
    <rPh sb="59" eb="60">
      <t>サイ</t>
    </rPh>
    <rPh sb="61" eb="63">
      <t>ケンキュウ</t>
    </rPh>
    <rPh sb="63" eb="65">
      <t>ゲンバ</t>
    </rPh>
    <rPh sb="67" eb="69">
      <t>フッキ</t>
    </rPh>
    <rPh sb="70" eb="72">
      <t>ケンキュウ</t>
    </rPh>
    <rPh sb="72" eb="74">
      <t>ギョウセキ</t>
    </rPh>
    <rPh sb="75" eb="76">
      <t>ア</t>
    </rPh>
    <rPh sb="81" eb="83">
      <t>シエン</t>
    </rPh>
    <rPh sb="85" eb="87">
      <t>モクテキ</t>
    </rPh>
    <phoneticPr fontId="1"/>
  </si>
  <si>
    <t>200万×3年</t>
    <rPh sb="3" eb="4">
      <t>マン</t>
    </rPh>
    <rPh sb="6" eb="7">
      <t>ネン</t>
    </rPh>
    <phoneticPr fontId="1"/>
  </si>
  <si>
    <t>出産日から申請締切日までが61カ月未満の女性研究者。
復帰日が2024年12月末日以前かつ、出産日から復帰日まで61ヵ月未満。</t>
    <rPh sb="0" eb="3">
      <t>シュッサンビ</t>
    </rPh>
    <rPh sb="5" eb="7">
      <t>シンセイ</t>
    </rPh>
    <rPh sb="7" eb="9">
      <t>シメキリ</t>
    </rPh>
    <rPh sb="9" eb="10">
      <t>ビ</t>
    </rPh>
    <rPh sb="16" eb="17">
      <t>ゲツ</t>
    </rPh>
    <rPh sb="17" eb="19">
      <t>ミマン</t>
    </rPh>
    <rPh sb="20" eb="22">
      <t>ジョセイ</t>
    </rPh>
    <rPh sb="22" eb="25">
      <t>ケンキュウシャ</t>
    </rPh>
    <rPh sb="27" eb="30">
      <t>フッキビ</t>
    </rPh>
    <rPh sb="35" eb="36">
      <t>ネン</t>
    </rPh>
    <rPh sb="38" eb="39">
      <t>ガツ</t>
    </rPh>
    <rPh sb="39" eb="41">
      <t>マツジツ</t>
    </rPh>
    <rPh sb="41" eb="43">
      <t>イゼン</t>
    </rPh>
    <rPh sb="46" eb="49">
      <t>シュッサンビ</t>
    </rPh>
    <rPh sb="51" eb="54">
      <t>フッキビ</t>
    </rPh>
    <rPh sb="59" eb="60">
      <t>ゲツ</t>
    </rPh>
    <rPh sb="60" eb="62">
      <t>ミマン</t>
    </rPh>
    <phoneticPr fontId="1"/>
  </si>
  <si>
    <t>第19回（2024年度）次世代育成支援研究助成金</t>
    <rPh sb="0" eb="1">
      <t>ダイ</t>
    </rPh>
    <rPh sb="3" eb="4">
      <t>カイ</t>
    </rPh>
    <rPh sb="9" eb="11">
      <t>ネンド</t>
    </rPh>
    <rPh sb="12" eb="15">
      <t>ジセダイ</t>
    </rPh>
    <rPh sb="15" eb="17">
      <t>イクセイ</t>
    </rPh>
    <rPh sb="17" eb="19">
      <t>シエン</t>
    </rPh>
    <rPh sb="19" eb="21">
      <t>ケンキュウ</t>
    </rPh>
    <rPh sb="21" eb="24">
      <t>ジョセイキン</t>
    </rPh>
    <phoneticPr fontId="1"/>
  </si>
  <si>
    <t>申請締切日時点で博士号取得11年未満の研究者</t>
    <rPh sb="0" eb="5">
      <t>シンセイシメキリビ</t>
    </rPh>
    <rPh sb="5" eb="7">
      <t>ジテン</t>
    </rPh>
    <rPh sb="8" eb="10">
      <t>ハカセ</t>
    </rPh>
    <rPh sb="10" eb="11">
      <t>ゴウ</t>
    </rPh>
    <rPh sb="11" eb="13">
      <t>シュトク</t>
    </rPh>
    <rPh sb="15" eb="16">
      <t>ネン</t>
    </rPh>
    <rPh sb="16" eb="18">
      <t>ミマン</t>
    </rPh>
    <rPh sb="19" eb="22">
      <t>ケンキュウシャ</t>
    </rPh>
    <phoneticPr fontId="1"/>
  </si>
  <si>
    <t>2025年2月上旬</t>
    <rPh sb="4" eb="5">
      <t>ネン</t>
    </rPh>
    <rPh sb="6" eb="7">
      <t>ガツ</t>
    </rPh>
    <rPh sb="7" eb="9">
      <t>ジョウジュン</t>
    </rPh>
    <phoneticPr fontId="1"/>
  </si>
  <si>
    <t>第41回（2024年度）海外研究留学助成金</t>
    <rPh sb="0" eb="1">
      <t>ダイ</t>
    </rPh>
    <rPh sb="3" eb="4">
      <t>カイ</t>
    </rPh>
    <rPh sb="9" eb="11">
      <t>ネンド</t>
    </rPh>
    <rPh sb="12" eb="14">
      <t>カイガイ</t>
    </rPh>
    <rPh sb="14" eb="16">
      <t>ケンキュウ</t>
    </rPh>
    <rPh sb="16" eb="18">
      <t>リュウガク</t>
    </rPh>
    <rPh sb="18" eb="21">
      <t>ジョセイキン</t>
    </rPh>
    <phoneticPr fontId="1"/>
  </si>
  <si>
    <t>700万</t>
    <rPh sb="3" eb="4">
      <t>マン</t>
    </rPh>
    <phoneticPr fontId="1"/>
  </si>
  <si>
    <t>1984年4月1日以降に出生の者</t>
    <rPh sb="4" eb="5">
      <t>ネン</t>
    </rPh>
    <rPh sb="6" eb="7">
      <t>ガツ</t>
    </rPh>
    <rPh sb="8" eb="9">
      <t>ヒ</t>
    </rPh>
    <rPh sb="9" eb="11">
      <t>イコウ</t>
    </rPh>
    <rPh sb="12" eb="14">
      <t>シュッセイ</t>
    </rPh>
    <rPh sb="15" eb="16">
      <t>モノ</t>
    </rPh>
    <phoneticPr fontId="1"/>
  </si>
  <si>
    <t>※博士号を取得して8年未満</t>
    <rPh sb="1" eb="4">
      <t>ハカセゴウ</t>
    </rPh>
    <rPh sb="5" eb="7">
      <t>シュトク</t>
    </rPh>
    <rPh sb="10" eb="13">
      <t>ネンミマン</t>
    </rPh>
    <phoneticPr fontId="1"/>
  </si>
  <si>
    <t>第1回（2024年度）国際会議開催助成金</t>
    <rPh sb="0" eb="1">
      <t>ダイ</t>
    </rPh>
    <rPh sb="2" eb="3">
      <t>カイ</t>
    </rPh>
    <rPh sb="8" eb="10">
      <t>ネンド</t>
    </rPh>
    <rPh sb="11" eb="13">
      <t>コクサイ</t>
    </rPh>
    <rPh sb="13" eb="15">
      <t>カイギ</t>
    </rPh>
    <rPh sb="15" eb="17">
      <t>カイサイ</t>
    </rPh>
    <rPh sb="17" eb="20">
      <t>ジョセイキン</t>
    </rPh>
    <phoneticPr fontId="1"/>
  </si>
  <si>
    <t>【助成対象】
自然科学の基礎的研究に関する本国際会議のうち、新しい研究分野や挑戦的課題に取り組む比較的規模が小さい国際介護の開催に対し費用を補助する</t>
    <rPh sb="1" eb="3">
      <t>ジョセイ</t>
    </rPh>
    <rPh sb="3" eb="5">
      <t>タイショウ</t>
    </rPh>
    <rPh sb="7" eb="9">
      <t>シゼン</t>
    </rPh>
    <rPh sb="9" eb="11">
      <t>カガク</t>
    </rPh>
    <rPh sb="12" eb="15">
      <t>キソテキ</t>
    </rPh>
    <rPh sb="15" eb="17">
      <t>ケンキュウ</t>
    </rPh>
    <rPh sb="18" eb="19">
      <t>カン</t>
    </rPh>
    <rPh sb="21" eb="24">
      <t>ホンコクサイ</t>
    </rPh>
    <rPh sb="24" eb="26">
      <t>カイギ</t>
    </rPh>
    <rPh sb="30" eb="31">
      <t>アタラ</t>
    </rPh>
    <rPh sb="33" eb="37">
      <t>ケンキュウブンヤ</t>
    </rPh>
    <rPh sb="38" eb="41">
      <t>チョウセンテキ</t>
    </rPh>
    <rPh sb="41" eb="43">
      <t>カダイ</t>
    </rPh>
    <rPh sb="44" eb="45">
      <t>ト</t>
    </rPh>
    <rPh sb="46" eb="47">
      <t>ク</t>
    </rPh>
    <rPh sb="48" eb="51">
      <t>ヒカクテキ</t>
    </rPh>
    <rPh sb="51" eb="53">
      <t>キボ</t>
    </rPh>
    <rPh sb="54" eb="55">
      <t>チイ</t>
    </rPh>
    <rPh sb="57" eb="59">
      <t>コクサイ</t>
    </rPh>
    <rPh sb="59" eb="61">
      <t>カイゴ</t>
    </rPh>
    <rPh sb="62" eb="64">
      <t>カイサイ</t>
    </rPh>
    <rPh sb="65" eb="66">
      <t>タイ</t>
    </rPh>
    <rPh sb="67" eb="69">
      <t>ヒヨウ</t>
    </rPh>
    <rPh sb="70" eb="72">
      <t>ホジョ</t>
    </rPh>
    <phoneticPr fontId="1"/>
  </si>
  <si>
    <t>50万</t>
    <rPh sb="2" eb="3">
      <t>マン</t>
    </rPh>
    <phoneticPr fontId="1"/>
  </si>
  <si>
    <t>夏季：5/20
秋季：8/20</t>
    <rPh sb="0" eb="2">
      <t>カキ</t>
    </rPh>
    <rPh sb="8" eb="10">
      <t>シュウキ</t>
    </rPh>
    <phoneticPr fontId="1"/>
  </si>
  <si>
    <t>夏季：5/6
秋季：8/6</t>
    <rPh sb="0" eb="2">
      <t>カキ</t>
    </rPh>
    <rPh sb="7" eb="9">
      <t>シュウキ</t>
    </rPh>
    <phoneticPr fontId="1"/>
  </si>
  <si>
    <t>夏季：6月中旬
秋季：9月中旬</t>
    <rPh sb="0" eb="2">
      <t>カキ</t>
    </rPh>
    <rPh sb="4" eb="5">
      <t>ガツ</t>
    </rPh>
    <rPh sb="5" eb="7">
      <t>チュウジュン</t>
    </rPh>
    <rPh sb="8" eb="10">
      <t>シュウキ</t>
    </rPh>
    <rPh sb="12" eb="13">
      <t>ガツ</t>
    </rPh>
    <rPh sb="13" eb="15">
      <t>チュウジュン</t>
    </rPh>
    <phoneticPr fontId="1"/>
  </si>
  <si>
    <t>24-029</t>
    <phoneticPr fontId="1"/>
  </si>
  <si>
    <t>公益財団法人 発酵研究所</t>
    <rPh sb="0" eb="4">
      <t>コウエキザイダン</t>
    </rPh>
    <rPh sb="4" eb="6">
      <t>ホウジン</t>
    </rPh>
    <rPh sb="7" eb="9">
      <t>ハッコウ</t>
    </rPh>
    <rPh sb="9" eb="12">
      <t>ケンキュウジョ</t>
    </rPh>
    <phoneticPr fontId="1"/>
  </si>
  <si>
    <t>2025年度　一般研究助成</t>
    <rPh sb="4" eb="6">
      <t>ネンド</t>
    </rPh>
    <rPh sb="7" eb="9">
      <t>イッパン</t>
    </rPh>
    <rPh sb="9" eb="11">
      <t>ケンキュウ</t>
    </rPh>
    <rPh sb="11" eb="13">
      <t>ジョセイ</t>
    </rPh>
    <phoneticPr fontId="1"/>
  </si>
  <si>
    <t>300万</t>
    <rPh sb="3" eb="4">
      <t>マン</t>
    </rPh>
    <phoneticPr fontId="1"/>
  </si>
  <si>
    <t>2025年2月下旬</t>
    <rPh sb="4" eb="5">
      <t>ネン</t>
    </rPh>
    <rPh sb="6" eb="7">
      <t>ガツ</t>
    </rPh>
    <rPh sb="7" eb="9">
      <t>ゲジュン</t>
    </rPh>
    <phoneticPr fontId="1"/>
  </si>
  <si>
    <t>https://www.ifo.or.jp/research/guide03.html</t>
    <phoneticPr fontId="1"/>
  </si>
  <si>
    <t>2025年度　大型研究助成</t>
    <rPh sb="4" eb="6">
      <t>ネンド</t>
    </rPh>
    <rPh sb="7" eb="9">
      <t>オオガタ</t>
    </rPh>
    <rPh sb="9" eb="11">
      <t>ケンキュウ</t>
    </rPh>
    <rPh sb="11" eb="13">
      <t>ジョセイ</t>
    </rPh>
    <phoneticPr fontId="1"/>
  </si>
  <si>
    <t>【研究課題】
①微生物の分類に関する研究-分離、分類、保存
②微生物の基礎研究-生化学、構造、遺伝、生理、生態、進化など
③微生物の応用研究-発酵、生理活性物質、プロバイオティクス、環境保全、バイオエネルギーなど
※課題②③はキーワードを選択すること</t>
    <rPh sb="1" eb="3">
      <t>ケンキュウ</t>
    </rPh>
    <rPh sb="3" eb="5">
      <t>カダイ</t>
    </rPh>
    <rPh sb="8" eb="11">
      <t>ビセイブツ</t>
    </rPh>
    <rPh sb="12" eb="14">
      <t>ブンルイ</t>
    </rPh>
    <rPh sb="15" eb="16">
      <t>カン</t>
    </rPh>
    <rPh sb="18" eb="20">
      <t>ケンキュウ</t>
    </rPh>
    <rPh sb="21" eb="23">
      <t>ブンリ</t>
    </rPh>
    <rPh sb="24" eb="26">
      <t>ブンルイ</t>
    </rPh>
    <rPh sb="27" eb="29">
      <t>ホゾン</t>
    </rPh>
    <rPh sb="31" eb="34">
      <t>ビセイブツ</t>
    </rPh>
    <rPh sb="35" eb="39">
      <t>キソケンキュウ</t>
    </rPh>
    <rPh sb="40" eb="43">
      <t>セイカガク</t>
    </rPh>
    <rPh sb="44" eb="46">
      <t>コウゾウ</t>
    </rPh>
    <rPh sb="47" eb="49">
      <t>イデン</t>
    </rPh>
    <rPh sb="50" eb="52">
      <t>セイリ</t>
    </rPh>
    <rPh sb="53" eb="55">
      <t>セイタイ</t>
    </rPh>
    <rPh sb="56" eb="58">
      <t>シンカ</t>
    </rPh>
    <rPh sb="62" eb="65">
      <t>ビセイブツ</t>
    </rPh>
    <rPh sb="66" eb="68">
      <t>オウヨウ</t>
    </rPh>
    <rPh sb="68" eb="70">
      <t>ケンキュウ</t>
    </rPh>
    <rPh sb="71" eb="73">
      <t>ハッコウ</t>
    </rPh>
    <rPh sb="74" eb="80">
      <t>セイリカッセイブッシツ</t>
    </rPh>
    <rPh sb="91" eb="93">
      <t>カンキョウ</t>
    </rPh>
    <rPh sb="93" eb="95">
      <t>ホゼン</t>
    </rPh>
    <rPh sb="109" eb="111">
      <t>カダイ</t>
    </rPh>
    <rPh sb="120" eb="122">
      <t>センタク</t>
    </rPh>
    <phoneticPr fontId="1"/>
  </si>
  <si>
    <t xml:space="preserve">
【研究課題】
①微生物の分類に関する研究-分離、分類、保存
②微生物の基礎研究-生化学、構造、遺伝、生理、生態、進化など
③微生物の応用研究-発酵、生理活性物質、プロバイオティクス、環境保全、バイオエネルギーなど
※課題②③はキーワードを選択すること</t>
    <rPh sb="2" eb="4">
      <t>ケンキュウ</t>
    </rPh>
    <rPh sb="4" eb="6">
      <t>カダイ</t>
    </rPh>
    <rPh sb="9" eb="12">
      <t>ビセイブツ</t>
    </rPh>
    <rPh sb="13" eb="15">
      <t>ブンルイ</t>
    </rPh>
    <rPh sb="16" eb="17">
      <t>カン</t>
    </rPh>
    <rPh sb="19" eb="21">
      <t>ケンキュウ</t>
    </rPh>
    <rPh sb="22" eb="24">
      <t>ブンリ</t>
    </rPh>
    <rPh sb="25" eb="27">
      <t>ブンルイ</t>
    </rPh>
    <rPh sb="28" eb="30">
      <t>ホゾン</t>
    </rPh>
    <rPh sb="32" eb="35">
      <t>ビセイブツ</t>
    </rPh>
    <rPh sb="36" eb="40">
      <t>キソケンキュウ</t>
    </rPh>
    <rPh sb="41" eb="44">
      <t>セイカガク</t>
    </rPh>
    <rPh sb="45" eb="47">
      <t>コウゾウ</t>
    </rPh>
    <rPh sb="48" eb="50">
      <t>イデン</t>
    </rPh>
    <rPh sb="51" eb="53">
      <t>セイリ</t>
    </rPh>
    <rPh sb="54" eb="56">
      <t>セイタイ</t>
    </rPh>
    <rPh sb="57" eb="59">
      <t>シンカ</t>
    </rPh>
    <rPh sb="63" eb="66">
      <t>ビセイブツ</t>
    </rPh>
    <rPh sb="67" eb="69">
      <t>オウヨウ</t>
    </rPh>
    <rPh sb="69" eb="71">
      <t>ケンキュウ</t>
    </rPh>
    <rPh sb="72" eb="74">
      <t>ハッコウ</t>
    </rPh>
    <rPh sb="75" eb="81">
      <t>セイリカッセイブッシツ</t>
    </rPh>
    <rPh sb="92" eb="94">
      <t>カンキョウ</t>
    </rPh>
    <rPh sb="94" eb="96">
      <t>ホゼン</t>
    </rPh>
    <rPh sb="110" eb="112">
      <t>カダイ</t>
    </rPh>
    <rPh sb="121" eb="123">
      <t>センタク</t>
    </rPh>
    <phoneticPr fontId="1"/>
  </si>
  <si>
    <t>1,000万</t>
    <rPh sb="5" eb="6">
      <t>マン</t>
    </rPh>
    <phoneticPr fontId="1"/>
  </si>
  <si>
    <t>-</t>
    <phoneticPr fontId="1"/>
  </si>
  <si>
    <t>2025年度　若手研究者助成</t>
    <rPh sb="4" eb="6">
      <t>ネンド</t>
    </rPh>
    <rPh sb="7" eb="9">
      <t>ワカテ</t>
    </rPh>
    <rPh sb="9" eb="11">
      <t>ケンキュウ</t>
    </rPh>
    <rPh sb="11" eb="12">
      <t>シャ</t>
    </rPh>
    <rPh sb="12" eb="14">
      <t>ジョセイ</t>
    </rPh>
    <phoneticPr fontId="1"/>
  </si>
  <si>
    <t>【研究課題】
①微生物の分類に関する研究-分離、分類、保存
②微生物の基礎研究-生化学、構造、遺伝、生理、生態、進化など
※課題②はキーワードを選択すること</t>
    <rPh sb="63" eb="65">
      <t>カダイ</t>
    </rPh>
    <rPh sb="73" eb="75">
      <t>センタク</t>
    </rPh>
    <phoneticPr fontId="1"/>
  </si>
  <si>
    <t>35歳以下（2025年4月1日時点）</t>
    <rPh sb="2" eb="3">
      <t>サイ</t>
    </rPh>
    <rPh sb="3" eb="5">
      <t>イカ</t>
    </rPh>
    <rPh sb="10" eb="11">
      <t>ネン</t>
    </rPh>
    <rPh sb="12" eb="13">
      <t>ガツ</t>
    </rPh>
    <rPh sb="14" eb="15">
      <t>ヒ</t>
    </rPh>
    <rPh sb="15" eb="17">
      <t>ジテン</t>
    </rPh>
    <phoneticPr fontId="1"/>
  </si>
  <si>
    <t>https://www.ifo.or.jp/research/guide05.html</t>
    <phoneticPr fontId="1"/>
  </si>
  <si>
    <t>締切：7月31日　12時</t>
    <rPh sb="0" eb="2">
      <t>シメキリ</t>
    </rPh>
    <rPh sb="4" eb="5">
      <t>ガツ</t>
    </rPh>
    <rPh sb="7" eb="8">
      <t>ヒ</t>
    </rPh>
    <rPh sb="11" eb="12">
      <t>ジ</t>
    </rPh>
    <phoneticPr fontId="1"/>
  </si>
  <si>
    <t>2025年度　研究室助成</t>
    <rPh sb="4" eb="6">
      <t>ネンド</t>
    </rPh>
    <rPh sb="7" eb="10">
      <t>ケンキュウシツ</t>
    </rPh>
    <rPh sb="10" eb="12">
      <t>ジョセイ</t>
    </rPh>
    <phoneticPr fontId="1"/>
  </si>
  <si>
    <t xml:space="preserve">
【研究課題】
1.微生物研究室間連携による共同研究の実施
2.微生物研究室間連携による共同教育の実施
※2つ以上5つ以内の研究室が共同で実施
</t>
    <rPh sb="2" eb="4">
      <t>ケンキュウ</t>
    </rPh>
    <rPh sb="4" eb="6">
      <t>カダイ</t>
    </rPh>
    <rPh sb="10" eb="13">
      <t>ビセイブツ</t>
    </rPh>
    <rPh sb="13" eb="15">
      <t>ケンキュウ</t>
    </rPh>
    <rPh sb="15" eb="16">
      <t>シツ</t>
    </rPh>
    <rPh sb="16" eb="17">
      <t>カン</t>
    </rPh>
    <rPh sb="17" eb="19">
      <t>レンケイ</t>
    </rPh>
    <rPh sb="22" eb="24">
      <t>キョウドウ</t>
    </rPh>
    <rPh sb="24" eb="26">
      <t>ケンキュウ</t>
    </rPh>
    <rPh sb="27" eb="29">
      <t>ジッシ</t>
    </rPh>
    <rPh sb="46" eb="48">
      <t>キョウイク</t>
    </rPh>
    <rPh sb="56" eb="58">
      <t>イジョウ</t>
    </rPh>
    <rPh sb="60" eb="62">
      <t>イナイ</t>
    </rPh>
    <rPh sb="63" eb="66">
      <t>ケンキュウシツ</t>
    </rPh>
    <rPh sb="67" eb="69">
      <t>キョウドウ</t>
    </rPh>
    <rPh sb="70" eb="72">
      <t>ジッシ</t>
    </rPh>
    <phoneticPr fontId="1"/>
  </si>
  <si>
    <t>2,000万</t>
    <rPh sb="5" eb="6">
      <t>マン</t>
    </rPh>
    <phoneticPr fontId="1"/>
  </si>
  <si>
    <t>https://www.ifo.or.jp/research/guide02.html</t>
  </si>
  <si>
    <t>公益財団法人 ＪＦＥ21世紀財団</t>
    <rPh sb="0" eb="2">
      <t>コウエキ</t>
    </rPh>
    <rPh sb="2" eb="4">
      <t>ザイダン</t>
    </rPh>
    <rPh sb="4" eb="6">
      <t>ホウジン</t>
    </rPh>
    <rPh sb="12" eb="14">
      <t>セイキ</t>
    </rPh>
    <rPh sb="14" eb="16">
      <t>ザイダン</t>
    </rPh>
    <phoneticPr fontId="1"/>
  </si>
  <si>
    <t>2024年度　技術研究助成　</t>
    <rPh sb="4" eb="6">
      <t>ネンド</t>
    </rPh>
    <rPh sb="7" eb="9">
      <t>ギジュツ</t>
    </rPh>
    <rPh sb="9" eb="11">
      <t>ケンキュウ</t>
    </rPh>
    <rPh sb="11" eb="13">
      <t>ジョセイ</t>
    </rPh>
    <phoneticPr fontId="1"/>
  </si>
  <si>
    <t>【助成対象】
鉄鋼技術研究：鉄鋼材料、製造プロセス、鉄鋼副産物を対象とする基礎/応用研究
計測・制御・分析・計算科学・数値解析等で鉄鋼を対象とする関連技術や生産技術の研究</t>
    <rPh sb="1" eb="3">
      <t>ジョセイ</t>
    </rPh>
    <rPh sb="3" eb="5">
      <t>タイショウ</t>
    </rPh>
    <rPh sb="7" eb="9">
      <t>テッコウ</t>
    </rPh>
    <rPh sb="9" eb="11">
      <t>ギジュツ</t>
    </rPh>
    <rPh sb="11" eb="13">
      <t>ケンキュウ</t>
    </rPh>
    <rPh sb="14" eb="16">
      <t>テッコウ</t>
    </rPh>
    <rPh sb="16" eb="18">
      <t>ザイリョウ</t>
    </rPh>
    <rPh sb="19" eb="21">
      <t>セイゾウ</t>
    </rPh>
    <rPh sb="26" eb="28">
      <t>テッコウ</t>
    </rPh>
    <rPh sb="28" eb="31">
      <t>フクサンブツ</t>
    </rPh>
    <rPh sb="32" eb="34">
      <t>タイショウ</t>
    </rPh>
    <rPh sb="37" eb="39">
      <t>キソ</t>
    </rPh>
    <rPh sb="40" eb="42">
      <t>オウヨウ</t>
    </rPh>
    <rPh sb="42" eb="44">
      <t>ケンキュウ</t>
    </rPh>
    <rPh sb="45" eb="47">
      <t>ケイソク</t>
    </rPh>
    <rPh sb="48" eb="50">
      <t>セイギョ</t>
    </rPh>
    <rPh sb="51" eb="53">
      <t>ブンセキ</t>
    </rPh>
    <rPh sb="54" eb="56">
      <t>ケイサン</t>
    </rPh>
    <rPh sb="56" eb="58">
      <t>カガク</t>
    </rPh>
    <rPh sb="59" eb="61">
      <t>スウチ</t>
    </rPh>
    <rPh sb="61" eb="63">
      <t>カイセキ</t>
    </rPh>
    <rPh sb="63" eb="64">
      <t>トウ</t>
    </rPh>
    <rPh sb="65" eb="67">
      <t>テッコウ</t>
    </rPh>
    <rPh sb="68" eb="70">
      <t>タイショウ</t>
    </rPh>
    <rPh sb="73" eb="75">
      <t>カンレン</t>
    </rPh>
    <rPh sb="75" eb="77">
      <t>ギジュツ</t>
    </rPh>
    <rPh sb="78" eb="80">
      <t>セイサン</t>
    </rPh>
    <rPh sb="80" eb="82">
      <t>ギジュツ</t>
    </rPh>
    <rPh sb="83" eb="85">
      <t>ケンキュウ</t>
    </rPh>
    <phoneticPr fontId="1"/>
  </si>
  <si>
    <t>200万</t>
    <rPh sb="3" eb="4">
      <t>マン</t>
    </rPh>
    <phoneticPr fontId="1"/>
  </si>
  <si>
    <t>9月末</t>
    <rPh sb="1" eb="2">
      <t>ガツ</t>
    </rPh>
    <rPh sb="2" eb="3">
      <t>マツ</t>
    </rPh>
    <phoneticPr fontId="1"/>
  </si>
  <si>
    <t>https://www.jfe-21st-cf.or.jp/furtherance/entrance.html</t>
  </si>
  <si>
    <t>https://www.jfe-21st-cf.or.jp/furtherance/entrance.html</t>
    <phoneticPr fontId="1"/>
  </si>
  <si>
    <t>24-030</t>
    <phoneticPr fontId="1"/>
  </si>
  <si>
    <t>【助成対象】
地球環境・地球温暖化防止技術研究：地球環境保全と地球温暖化防止を目的とした技術開発を対象とするエンジニアリング</t>
    <rPh sb="1" eb="3">
      <t>ジョセイ</t>
    </rPh>
    <rPh sb="3" eb="5">
      <t>タイショウ</t>
    </rPh>
    <rPh sb="7" eb="11">
      <t>チキュウカンキョウ</t>
    </rPh>
    <rPh sb="12" eb="14">
      <t>チキュウ</t>
    </rPh>
    <rPh sb="14" eb="17">
      <t>オンダンカ</t>
    </rPh>
    <rPh sb="17" eb="21">
      <t>ボウシギジュツ</t>
    </rPh>
    <rPh sb="21" eb="23">
      <t>ケンキュウ</t>
    </rPh>
    <rPh sb="24" eb="26">
      <t>チキュウ</t>
    </rPh>
    <rPh sb="26" eb="28">
      <t>カンキョウ</t>
    </rPh>
    <rPh sb="28" eb="30">
      <t>ホゼン</t>
    </rPh>
    <rPh sb="31" eb="33">
      <t>チキュウ</t>
    </rPh>
    <rPh sb="33" eb="36">
      <t>オンダンカ</t>
    </rPh>
    <rPh sb="36" eb="38">
      <t>ボウシ</t>
    </rPh>
    <rPh sb="39" eb="41">
      <t>モクテキ</t>
    </rPh>
    <rPh sb="44" eb="46">
      <t>ギジュツ</t>
    </rPh>
    <rPh sb="46" eb="48">
      <t>カイハツ</t>
    </rPh>
    <rPh sb="49" eb="51">
      <t>タイショウ</t>
    </rPh>
    <phoneticPr fontId="1"/>
  </si>
  <si>
    <t>2024年度　アジア歴史研究助成</t>
    <rPh sb="4" eb="6">
      <t>ネンド</t>
    </rPh>
    <rPh sb="10" eb="12">
      <t>レキシ</t>
    </rPh>
    <rPh sb="12" eb="14">
      <t>ケンキュウ</t>
    </rPh>
    <rPh sb="14" eb="16">
      <t>ジョセイ</t>
    </rPh>
    <phoneticPr fontId="1"/>
  </si>
  <si>
    <t>150万</t>
    <rPh sb="3" eb="4">
      <t>マン</t>
    </rPh>
    <phoneticPr fontId="1"/>
  </si>
  <si>
    <t>【助成対象】
21世紀アジアと共存するための、日本の産業と文化のVision構築に資するアジア歴史研究
＜研究対象地域＞
北・東アジア（日本、朝鮮半島、中国、モンゴル、ロシアの一部）、東南アジア、インド亜大陸～西アジア（中近東）、中央アジア～カフカス地域</t>
    <rPh sb="9" eb="11">
      <t>セイキ</t>
    </rPh>
    <rPh sb="15" eb="17">
      <t>キョウゾン</t>
    </rPh>
    <rPh sb="23" eb="25">
      <t>ニホン</t>
    </rPh>
    <rPh sb="26" eb="28">
      <t>サンギョウ</t>
    </rPh>
    <rPh sb="29" eb="31">
      <t>ブンカ</t>
    </rPh>
    <rPh sb="38" eb="40">
      <t>コウチク</t>
    </rPh>
    <rPh sb="41" eb="42">
      <t>シ</t>
    </rPh>
    <rPh sb="47" eb="49">
      <t>レキシ</t>
    </rPh>
    <rPh sb="49" eb="51">
      <t>ケンキュウ</t>
    </rPh>
    <rPh sb="53" eb="55">
      <t>ケンキュウ</t>
    </rPh>
    <rPh sb="55" eb="57">
      <t>タイショウ</t>
    </rPh>
    <rPh sb="57" eb="59">
      <t>チイキ</t>
    </rPh>
    <rPh sb="61" eb="62">
      <t>キタ</t>
    </rPh>
    <rPh sb="63" eb="64">
      <t>ヒガシ</t>
    </rPh>
    <rPh sb="68" eb="70">
      <t>ニホン</t>
    </rPh>
    <rPh sb="71" eb="75">
      <t>チョウセンハントウ</t>
    </rPh>
    <rPh sb="76" eb="78">
      <t>チュウゴク</t>
    </rPh>
    <rPh sb="88" eb="90">
      <t>イチブ</t>
    </rPh>
    <rPh sb="92" eb="94">
      <t>トウナン</t>
    </rPh>
    <rPh sb="101" eb="102">
      <t>ア</t>
    </rPh>
    <rPh sb="102" eb="104">
      <t>タイリク</t>
    </rPh>
    <rPh sb="105" eb="106">
      <t>ニシ</t>
    </rPh>
    <rPh sb="110" eb="113">
      <t>チュウキントウ</t>
    </rPh>
    <rPh sb="115" eb="117">
      <t>チュウオウ</t>
    </rPh>
    <rPh sb="125" eb="127">
      <t>チイキ</t>
    </rPh>
    <phoneticPr fontId="1"/>
  </si>
  <si>
    <t>24-031</t>
    <phoneticPr fontId="1"/>
  </si>
  <si>
    <t>国立研究開発法人　科学技術振興機構</t>
    <rPh sb="0" eb="2">
      <t>コクリツ</t>
    </rPh>
    <rPh sb="2" eb="4">
      <t>ケンキュウ</t>
    </rPh>
    <rPh sb="4" eb="6">
      <t>カイハツ</t>
    </rPh>
    <rPh sb="6" eb="8">
      <t>ホウジン</t>
    </rPh>
    <rPh sb="9" eb="11">
      <t>カガク</t>
    </rPh>
    <rPh sb="11" eb="13">
      <t>ギジュツ</t>
    </rPh>
    <rPh sb="13" eb="15">
      <t>シンコウ</t>
    </rPh>
    <rPh sb="15" eb="17">
      <t>キコウ</t>
    </rPh>
    <phoneticPr fontId="1"/>
  </si>
  <si>
    <t>第6回　輝く女性研究者賞（ジュン　アシダ賞）</t>
    <rPh sb="0" eb="1">
      <t>ダイ</t>
    </rPh>
    <rPh sb="2" eb="3">
      <t>カイ</t>
    </rPh>
    <rPh sb="4" eb="5">
      <t>カガヤ</t>
    </rPh>
    <rPh sb="6" eb="8">
      <t>ジョセイ</t>
    </rPh>
    <rPh sb="8" eb="11">
      <t>ケンキュウシャ</t>
    </rPh>
    <rPh sb="11" eb="12">
      <t>ショウ</t>
    </rPh>
    <rPh sb="20" eb="21">
      <t>ショウ</t>
    </rPh>
    <phoneticPr fontId="1"/>
  </si>
  <si>
    <t>【助成対象】
科学技術に関連していれば研究分野は不問</t>
    <rPh sb="1" eb="3">
      <t>ジョセイ</t>
    </rPh>
    <rPh sb="3" eb="5">
      <t>タイショウ</t>
    </rPh>
    <rPh sb="7" eb="9">
      <t>カガク</t>
    </rPh>
    <rPh sb="9" eb="11">
      <t>ギジュツ</t>
    </rPh>
    <rPh sb="12" eb="14">
      <t>カンレン</t>
    </rPh>
    <rPh sb="19" eb="23">
      <t>ケンキュウブンヤ</t>
    </rPh>
    <rPh sb="24" eb="26">
      <t>フモン</t>
    </rPh>
    <phoneticPr fontId="1"/>
  </si>
  <si>
    <t>100万</t>
    <rPh sb="3" eb="4">
      <t>マン</t>
    </rPh>
    <phoneticPr fontId="1"/>
  </si>
  <si>
    <t>原則40歳未満</t>
    <rPh sb="0" eb="2">
      <t>ゲンソク</t>
    </rPh>
    <rPh sb="4" eb="5">
      <t>サイ</t>
    </rPh>
    <rPh sb="5" eb="7">
      <t>ミマン</t>
    </rPh>
    <phoneticPr fontId="1"/>
  </si>
  <si>
    <t>https://www.jst.go.jp/diversity/about/award/index.html</t>
  </si>
  <si>
    <t>24-032</t>
    <phoneticPr fontId="1"/>
  </si>
  <si>
    <t>一般財団法人　建設物価調査会</t>
    <rPh sb="0" eb="2">
      <t>イッパン</t>
    </rPh>
    <rPh sb="2" eb="4">
      <t>ザイダン</t>
    </rPh>
    <rPh sb="4" eb="6">
      <t>ホウジン</t>
    </rPh>
    <rPh sb="7" eb="9">
      <t>ケンセツ</t>
    </rPh>
    <rPh sb="9" eb="11">
      <t>ブッカ</t>
    </rPh>
    <rPh sb="11" eb="14">
      <t>チョウサカイ</t>
    </rPh>
    <phoneticPr fontId="1"/>
  </si>
  <si>
    <t>https://www.kensetu-bukka.or.jp/trendtopics/subsidy/2024application/</t>
  </si>
  <si>
    <t>2024年度　研究助成</t>
    <rPh sb="4" eb="6">
      <t>ネンド</t>
    </rPh>
    <rPh sb="7" eb="9">
      <t>ケンキュウ</t>
    </rPh>
    <rPh sb="9" eb="11">
      <t>ジョセイ</t>
    </rPh>
    <phoneticPr fontId="1"/>
  </si>
  <si>
    <t>【対象課題・テーマ】
•建設工事、建設産業の効率化や生産性向上とコストに関する研究
•建設工事に関する積算、工事費、機資材価格、労務費等の価格情報及びその利活用に関する研究</t>
    <rPh sb="1" eb="3">
      <t>タイショウ</t>
    </rPh>
    <rPh sb="3" eb="5">
      <t>カダイ</t>
    </rPh>
    <rPh sb="12" eb="14">
      <t>ケンセツ</t>
    </rPh>
    <rPh sb="14" eb="16">
      <t>コウジ</t>
    </rPh>
    <rPh sb="17" eb="19">
      <t>ケンセツ</t>
    </rPh>
    <rPh sb="19" eb="21">
      <t>サンギョウ</t>
    </rPh>
    <rPh sb="22" eb="25">
      <t>コウリツカ</t>
    </rPh>
    <rPh sb="26" eb="31">
      <t>セイサンセイコウジョウ</t>
    </rPh>
    <rPh sb="36" eb="37">
      <t>カン</t>
    </rPh>
    <rPh sb="39" eb="41">
      <t>ケンキュウ</t>
    </rPh>
    <rPh sb="43" eb="45">
      <t>ケンセツ</t>
    </rPh>
    <rPh sb="45" eb="47">
      <t>コウジ</t>
    </rPh>
    <rPh sb="48" eb="49">
      <t>カン</t>
    </rPh>
    <rPh sb="51" eb="53">
      <t>セキサン</t>
    </rPh>
    <rPh sb="54" eb="57">
      <t>コウジヒ</t>
    </rPh>
    <rPh sb="58" eb="61">
      <t>キシザイ</t>
    </rPh>
    <rPh sb="61" eb="63">
      <t>カカク</t>
    </rPh>
    <rPh sb="64" eb="67">
      <t>ロウムヒ</t>
    </rPh>
    <rPh sb="67" eb="68">
      <t>トウ</t>
    </rPh>
    <rPh sb="69" eb="71">
      <t>カカク</t>
    </rPh>
    <rPh sb="71" eb="73">
      <t>ジョウホウ</t>
    </rPh>
    <rPh sb="73" eb="74">
      <t>オヨ</t>
    </rPh>
    <rPh sb="77" eb="80">
      <t>リカツヨウ</t>
    </rPh>
    <rPh sb="81" eb="82">
      <t>カン</t>
    </rPh>
    <rPh sb="84" eb="86">
      <t>ケンキュウ</t>
    </rPh>
    <phoneticPr fontId="1"/>
  </si>
  <si>
    <t>1ヵ年：200万
2ヵ年：400万</t>
    <rPh sb="2" eb="3">
      <t>ネン</t>
    </rPh>
    <rPh sb="7" eb="8">
      <t>マン</t>
    </rPh>
    <phoneticPr fontId="1"/>
  </si>
  <si>
    <t>24-033</t>
    <phoneticPr fontId="1"/>
  </si>
  <si>
    <t>公益財団法人 野村財団</t>
    <rPh sb="0" eb="4">
      <t>コウエキザイダン</t>
    </rPh>
    <rPh sb="4" eb="6">
      <t>ホウジン</t>
    </rPh>
    <rPh sb="7" eb="9">
      <t>ノムラ</t>
    </rPh>
    <rPh sb="9" eb="11">
      <t>ザイダン</t>
    </rPh>
    <phoneticPr fontId="1"/>
  </si>
  <si>
    <t>2024年度「女性が輝く社会の実現」をテーマにした研究助成</t>
    <rPh sb="4" eb="6">
      <t>ネンド</t>
    </rPh>
    <rPh sb="7" eb="9">
      <t>ジョセイ</t>
    </rPh>
    <rPh sb="10" eb="11">
      <t>カガヤ</t>
    </rPh>
    <rPh sb="12" eb="14">
      <t>シャカイ</t>
    </rPh>
    <rPh sb="15" eb="17">
      <t>ジツゲン</t>
    </rPh>
    <rPh sb="25" eb="27">
      <t>ケンキュウ</t>
    </rPh>
    <rPh sb="27" eb="29">
      <t>ジョセイ</t>
    </rPh>
    <phoneticPr fontId="1"/>
  </si>
  <si>
    <t>500万</t>
    <rPh sb="3" eb="4">
      <t>マン</t>
    </rPh>
    <phoneticPr fontId="1"/>
  </si>
  <si>
    <t>9月頃</t>
    <rPh sb="1" eb="2">
      <t>ガツ</t>
    </rPh>
    <rPh sb="2" eb="3">
      <t>コロ</t>
    </rPh>
    <phoneticPr fontId="1"/>
  </si>
  <si>
    <t>https://www.nomurafoundation.or.jp/social/so_koubo/wresearch.html</t>
    <phoneticPr fontId="1"/>
  </si>
  <si>
    <t>2025年度 金融・資本市場のフロンティアを拓く研究助成</t>
    <rPh sb="4" eb="6">
      <t>ネンド</t>
    </rPh>
    <rPh sb="7" eb="9">
      <t>キンユウ</t>
    </rPh>
    <rPh sb="10" eb="12">
      <t>シホン</t>
    </rPh>
    <rPh sb="12" eb="14">
      <t>イチバ</t>
    </rPh>
    <rPh sb="22" eb="23">
      <t>ヒラ</t>
    </rPh>
    <rPh sb="24" eb="26">
      <t>ケンキュウ</t>
    </rPh>
    <rPh sb="26" eb="28">
      <t>ジョセイ</t>
    </rPh>
    <phoneticPr fontId="1"/>
  </si>
  <si>
    <t>【助成対象】
法学、政治学、経済学を中心とする社会科学分野</t>
    <rPh sb="1" eb="3">
      <t>ジョセイ</t>
    </rPh>
    <rPh sb="3" eb="5">
      <t>タイショウ</t>
    </rPh>
    <rPh sb="7" eb="9">
      <t>ホウガク</t>
    </rPh>
    <rPh sb="10" eb="13">
      <t>セイジガク</t>
    </rPh>
    <rPh sb="14" eb="17">
      <t>ケイザイガク</t>
    </rPh>
    <rPh sb="18" eb="20">
      <t>チュウシン</t>
    </rPh>
    <rPh sb="23" eb="25">
      <t>シャカイ</t>
    </rPh>
    <rPh sb="25" eb="27">
      <t>カガク</t>
    </rPh>
    <rPh sb="27" eb="29">
      <t>ブンヤ</t>
    </rPh>
    <phoneticPr fontId="1"/>
  </si>
  <si>
    <t>【助成対象】
国内外の金融・資本市場に関する理論的研究、データ分析に基づく実証的研究、幅広い学問分野にまたがる学際的研究、海外の研究者も加えた国際的研究など、金融・資本市場の発展に資する画期的、意欲的な研究プロジェクト</t>
    <rPh sb="1" eb="3">
      <t>ジョセイ</t>
    </rPh>
    <rPh sb="3" eb="5">
      <t>タイショウ</t>
    </rPh>
    <rPh sb="7" eb="10">
      <t>コクナイガイ</t>
    </rPh>
    <rPh sb="11" eb="13">
      <t>キンユウ</t>
    </rPh>
    <rPh sb="14" eb="16">
      <t>シホン</t>
    </rPh>
    <rPh sb="16" eb="18">
      <t>シジョウ</t>
    </rPh>
    <rPh sb="19" eb="20">
      <t>カン</t>
    </rPh>
    <rPh sb="22" eb="25">
      <t>リロンテキ</t>
    </rPh>
    <rPh sb="25" eb="27">
      <t>ケンキュウ</t>
    </rPh>
    <rPh sb="31" eb="33">
      <t>ブンセキ</t>
    </rPh>
    <rPh sb="34" eb="35">
      <t>モト</t>
    </rPh>
    <rPh sb="37" eb="40">
      <t>ジッショウテキ</t>
    </rPh>
    <rPh sb="40" eb="42">
      <t>ケンキュウ</t>
    </rPh>
    <rPh sb="43" eb="45">
      <t>ハバヒロ</t>
    </rPh>
    <rPh sb="46" eb="48">
      <t>ガクモン</t>
    </rPh>
    <rPh sb="48" eb="50">
      <t>ブンヤ</t>
    </rPh>
    <rPh sb="55" eb="58">
      <t>ガクサイテキ</t>
    </rPh>
    <rPh sb="58" eb="60">
      <t>ケンキュウ</t>
    </rPh>
    <rPh sb="61" eb="63">
      <t>カイガイ</t>
    </rPh>
    <rPh sb="64" eb="67">
      <t>ケンキュウシャ</t>
    </rPh>
    <rPh sb="68" eb="69">
      <t>クワ</t>
    </rPh>
    <rPh sb="71" eb="74">
      <t>コクサイテキ</t>
    </rPh>
    <rPh sb="74" eb="76">
      <t>ケンキュウ</t>
    </rPh>
    <rPh sb="79" eb="81">
      <t>キンユウ</t>
    </rPh>
    <rPh sb="82" eb="84">
      <t>シホン</t>
    </rPh>
    <rPh sb="84" eb="86">
      <t>イチバ</t>
    </rPh>
    <rPh sb="87" eb="89">
      <t>ハッテン</t>
    </rPh>
    <rPh sb="90" eb="91">
      <t>シ</t>
    </rPh>
    <rPh sb="93" eb="96">
      <t>カッキテキ</t>
    </rPh>
    <rPh sb="97" eb="100">
      <t>イヨクテキ</t>
    </rPh>
    <rPh sb="101" eb="103">
      <t>ケンキュウ</t>
    </rPh>
    <phoneticPr fontId="1"/>
  </si>
  <si>
    <t>1000万</t>
    <rPh sb="4" eb="5">
      <t>マン</t>
    </rPh>
    <phoneticPr fontId="1"/>
  </si>
  <si>
    <t>https://www.nomurafoundation.or.jp/social/so_koubo/frontier_capital.html</t>
  </si>
  <si>
    <t>24-034</t>
    <phoneticPr fontId="1"/>
  </si>
  <si>
    <t>一般財団法人 横山臨床薬理研究助成金</t>
    <rPh sb="0" eb="2">
      <t>イッパン</t>
    </rPh>
    <rPh sb="7" eb="9">
      <t>ヨコヤマ</t>
    </rPh>
    <rPh sb="9" eb="11">
      <t>リンショウ</t>
    </rPh>
    <rPh sb="11" eb="13">
      <t>ヤクリ</t>
    </rPh>
    <rPh sb="13" eb="15">
      <t>ケンキュウ</t>
    </rPh>
    <rPh sb="15" eb="18">
      <t>ジョセイキン</t>
    </rPh>
    <phoneticPr fontId="1"/>
  </si>
  <si>
    <t>【助成対象】
トランスレーショナルリサーチに意欲的に取り組んでいる研究者</t>
    <rPh sb="1" eb="3">
      <t>ジョセイ</t>
    </rPh>
    <rPh sb="3" eb="5">
      <t>タイショウ</t>
    </rPh>
    <rPh sb="22" eb="25">
      <t>イヨクテキ</t>
    </rPh>
    <rPh sb="26" eb="27">
      <t>ト</t>
    </rPh>
    <rPh sb="28" eb="29">
      <t>ク</t>
    </rPh>
    <rPh sb="33" eb="36">
      <t>ケンキュウシャ</t>
    </rPh>
    <phoneticPr fontId="1"/>
  </si>
  <si>
    <t>満40歳未満（2024年6月30日現在）</t>
    <rPh sb="0" eb="1">
      <t>マン</t>
    </rPh>
    <rPh sb="3" eb="4">
      <t>サイ</t>
    </rPh>
    <rPh sb="4" eb="6">
      <t>ミマン</t>
    </rPh>
    <rPh sb="11" eb="12">
      <t>ネン</t>
    </rPh>
    <rPh sb="13" eb="14">
      <t>ガツ</t>
    </rPh>
    <rPh sb="16" eb="19">
      <t>ニチゲンザイ</t>
    </rPh>
    <phoneticPr fontId="1"/>
  </si>
  <si>
    <t>推薦</t>
    <rPh sb="0" eb="2">
      <t>スイセン</t>
    </rPh>
    <phoneticPr fontId="1"/>
  </si>
  <si>
    <t>11月上旬</t>
    <rPh sb="2" eb="3">
      <t>ガツ</t>
    </rPh>
    <rPh sb="3" eb="5">
      <t>ジョウジュン</t>
    </rPh>
    <phoneticPr fontId="1"/>
  </si>
  <si>
    <t>https://yokoyama-fdn.or.jp/kenkyujyosei/</t>
    <phoneticPr fontId="1"/>
  </si>
  <si>
    <t>提出方法：郵送</t>
    <rPh sb="0" eb="2">
      <t>テイシュツ</t>
    </rPh>
    <rPh sb="2" eb="4">
      <t>ホウホウ</t>
    </rPh>
    <rPh sb="5" eb="7">
      <t>ユウソウ</t>
    </rPh>
    <phoneticPr fontId="1"/>
  </si>
  <si>
    <t>24-035</t>
    <phoneticPr fontId="1"/>
  </si>
  <si>
    <t>公益財団法人 井上科学振興財団</t>
    <rPh sb="0" eb="4">
      <t>コウエキザイダン</t>
    </rPh>
    <rPh sb="4" eb="6">
      <t>ホウジン</t>
    </rPh>
    <rPh sb="7" eb="9">
      <t>イノウエ</t>
    </rPh>
    <rPh sb="9" eb="11">
      <t>カガク</t>
    </rPh>
    <rPh sb="11" eb="13">
      <t>シンコウ</t>
    </rPh>
    <rPh sb="13" eb="15">
      <t>ザイダン</t>
    </rPh>
    <phoneticPr fontId="1"/>
  </si>
  <si>
    <t>第41回（2024年度）井上研究奨励賞</t>
    <rPh sb="0" eb="1">
      <t>ダイ</t>
    </rPh>
    <rPh sb="3" eb="4">
      <t>カイ</t>
    </rPh>
    <rPh sb="9" eb="11">
      <t>ネンド</t>
    </rPh>
    <rPh sb="12" eb="14">
      <t>イノウエ</t>
    </rPh>
    <rPh sb="14" eb="16">
      <t>ケンキュウ</t>
    </rPh>
    <rPh sb="16" eb="19">
      <t>ショウレイショウ</t>
    </rPh>
    <phoneticPr fontId="1"/>
  </si>
  <si>
    <t>https://www.inoue-zaidan.or.jp/f-02.html</t>
  </si>
  <si>
    <t>【対象】
2021年4月1日～2024年3月31日（2021年度～2023年度）の過去3年間に、理学・工学・医学・薬学・農学等の自然科学の基礎的研究において、新しい領域を開拓する可能性のある優れた博士論文を提出し、博士の学位を取得した研究者</t>
    <rPh sb="1" eb="3">
      <t>タイショウ</t>
    </rPh>
    <rPh sb="9" eb="10">
      <t>ネン</t>
    </rPh>
    <rPh sb="11" eb="12">
      <t>ガツ</t>
    </rPh>
    <rPh sb="13" eb="14">
      <t>ヒ</t>
    </rPh>
    <rPh sb="19" eb="20">
      <t>ネン</t>
    </rPh>
    <rPh sb="21" eb="22">
      <t>ガツ</t>
    </rPh>
    <rPh sb="24" eb="25">
      <t>ヒ</t>
    </rPh>
    <rPh sb="30" eb="32">
      <t>ネンド</t>
    </rPh>
    <rPh sb="37" eb="39">
      <t>ネンド</t>
    </rPh>
    <rPh sb="41" eb="43">
      <t>カコ</t>
    </rPh>
    <rPh sb="44" eb="46">
      <t>ネンカン</t>
    </rPh>
    <rPh sb="48" eb="50">
      <t>リガク</t>
    </rPh>
    <rPh sb="51" eb="53">
      <t>コウガク</t>
    </rPh>
    <rPh sb="54" eb="56">
      <t>イガク</t>
    </rPh>
    <rPh sb="57" eb="59">
      <t>ヤクガク</t>
    </rPh>
    <rPh sb="60" eb="63">
      <t>ノウガクトウ</t>
    </rPh>
    <rPh sb="64" eb="68">
      <t>シゼンカガク</t>
    </rPh>
    <rPh sb="69" eb="72">
      <t>キソテキ</t>
    </rPh>
    <rPh sb="72" eb="74">
      <t>ケンキュウ</t>
    </rPh>
    <rPh sb="79" eb="80">
      <t>アタラ</t>
    </rPh>
    <rPh sb="82" eb="84">
      <t>リョウイキ</t>
    </rPh>
    <rPh sb="85" eb="87">
      <t>カイタク</t>
    </rPh>
    <rPh sb="89" eb="92">
      <t>カノウセイ</t>
    </rPh>
    <rPh sb="95" eb="96">
      <t>スグ</t>
    </rPh>
    <rPh sb="98" eb="102">
      <t>ハカセロンブン</t>
    </rPh>
    <rPh sb="103" eb="105">
      <t>テイシュツ</t>
    </rPh>
    <rPh sb="107" eb="109">
      <t>ハクシ</t>
    </rPh>
    <rPh sb="110" eb="112">
      <t>ガクイ</t>
    </rPh>
    <rPh sb="113" eb="115">
      <t>シュトク</t>
    </rPh>
    <rPh sb="117" eb="120">
      <t>ケンキュウシャ</t>
    </rPh>
    <phoneticPr fontId="1"/>
  </si>
  <si>
    <t>50万</t>
    <rPh sb="2" eb="3">
      <t>マン</t>
    </rPh>
    <phoneticPr fontId="1"/>
  </si>
  <si>
    <t>満37歳未満（2024年9月20日現在）</t>
    <rPh sb="0" eb="1">
      <t>マン</t>
    </rPh>
    <rPh sb="3" eb="4">
      <t>サイ</t>
    </rPh>
    <rPh sb="4" eb="6">
      <t>ミマン</t>
    </rPh>
    <rPh sb="11" eb="12">
      <t>ネン</t>
    </rPh>
    <rPh sb="13" eb="14">
      <t>ガツ</t>
    </rPh>
    <rPh sb="16" eb="19">
      <t>ニチゲンザイ</t>
    </rPh>
    <phoneticPr fontId="1"/>
  </si>
  <si>
    <t>※推薦</t>
    <rPh sb="1" eb="3">
      <t>スイセン</t>
    </rPh>
    <phoneticPr fontId="1"/>
  </si>
  <si>
    <t>12月中旬</t>
    <rPh sb="2" eb="3">
      <t>ガツ</t>
    </rPh>
    <rPh sb="3" eb="5">
      <t>チュウジュン</t>
    </rPh>
    <phoneticPr fontId="1"/>
  </si>
  <si>
    <t>推薦者は、候補者が博士の学位を取得した大学の学長</t>
    <rPh sb="0" eb="3">
      <t>スイセンシャ</t>
    </rPh>
    <rPh sb="5" eb="8">
      <t>コウホシャ</t>
    </rPh>
    <rPh sb="9" eb="11">
      <t>ハカセ</t>
    </rPh>
    <rPh sb="12" eb="14">
      <t>ガクイ</t>
    </rPh>
    <rPh sb="15" eb="17">
      <t>シュトク</t>
    </rPh>
    <rPh sb="19" eb="21">
      <t>ダイガク</t>
    </rPh>
    <rPh sb="22" eb="24">
      <t>ガクチョウ</t>
    </rPh>
    <phoneticPr fontId="1"/>
  </si>
  <si>
    <t>第17回 井上リサーチアウォード</t>
    <rPh sb="0" eb="1">
      <t>ダイ</t>
    </rPh>
    <rPh sb="3" eb="4">
      <t>カイ</t>
    </rPh>
    <rPh sb="5" eb="7">
      <t>イノウエ</t>
    </rPh>
    <phoneticPr fontId="1"/>
  </si>
  <si>
    <t>【対象】
自然科学の基礎的研究で優れた業績を挙げ、更に開拓的発展を目指す若手研究者の独創性と自立を支援する</t>
    <rPh sb="1" eb="3">
      <t>タイショウ</t>
    </rPh>
    <rPh sb="5" eb="7">
      <t>シゼン</t>
    </rPh>
    <rPh sb="7" eb="9">
      <t>カガク</t>
    </rPh>
    <rPh sb="10" eb="13">
      <t>キソテキ</t>
    </rPh>
    <rPh sb="13" eb="15">
      <t>ケンキュウ</t>
    </rPh>
    <rPh sb="16" eb="17">
      <t>スグ</t>
    </rPh>
    <rPh sb="19" eb="21">
      <t>ギョウセキ</t>
    </rPh>
    <rPh sb="22" eb="23">
      <t>ア</t>
    </rPh>
    <rPh sb="25" eb="26">
      <t>サラ</t>
    </rPh>
    <rPh sb="27" eb="30">
      <t>カイタクテキ</t>
    </rPh>
    <rPh sb="30" eb="32">
      <t>ハッテン</t>
    </rPh>
    <rPh sb="33" eb="35">
      <t>メザ</t>
    </rPh>
    <rPh sb="36" eb="41">
      <t>ワカテケンキュウシャ</t>
    </rPh>
    <rPh sb="42" eb="45">
      <t>ドクソウセイ</t>
    </rPh>
    <rPh sb="46" eb="48">
      <t>ジリツ</t>
    </rPh>
    <rPh sb="49" eb="51">
      <t>シエン</t>
    </rPh>
    <phoneticPr fontId="1"/>
  </si>
  <si>
    <t>https://www.inoue-zaidan.or.jp/f-03.html</t>
  </si>
  <si>
    <t>2015年4月1日以降に博士の学位を取得した研究者</t>
    <rPh sb="4" eb="5">
      <t>ネン</t>
    </rPh>
    <rPh sb="6" eb="7">
      <t>ガツ</t>
    </rPh>
    <rPh sb="8" eb="9">
      <t>ヒ</t>
    </rPh>
    <rPh sb="9" eb="11">
      <t>イコウ</t>
    </rPh>
    <rPh sb="12" eb="14">
      <t>ハカセ</t>
    </rPh>
    <rPh sb="15" eb="17">
      <t>ガクイ</t>
    </rPh>
    <rPh sb="18" eb="20">
      <t>シュトク</t>
    </rPh>
    <rPh sb="22" eb="25">
      <t>ケンキュウシャ</t>
    </rPh>
    <phoneticPr fontId="1"/>
  </si>
  <si>
    <t>承諾</t>
    <rPh sb="0" eb="2">
      <t>ショウダク</t>
    </rPh>
    <phoneticPr fontId="1"/>
  </si>
  <si>
    <t>24-036</t>
    <phoneticPr fontId="1"/>
  </si>
  <si>
    <t>https://www.fujizai.or.jp/fuji-s.html</t>
  </si>
  <si>
    <t>24-037</t>
    <phoneticPr fontId="1"/>
  </si>
  <si>
    <t>公益財団法人 藤原科学財団</t>
    <rPh sb="0" eb="6">
      <t>コウエキザイダンホウジン</t>
    </rPh>
    <rPh sb="7" eb="11">
      <t>フジワラカガク</t>
    </rPh>
    <rPh sb="11" eb="13">
      <t>ザイダン</t>
    </rPh>
    <phoneticPr fontId="1"/>
  </si>
  <si>
    <t>24-038</t>
    <phoneticPr fontId="1"/>
  </si>
  <si>
    <t>https://jp.foundation.canon/aid_common/aid_ideal/information.html</t>
  </si>
  <si>
    <t>キャノン財団</t>
    <rPh sb="4" eb="6">
      <t>ザイダン</t>
    </rPh>
    <phoneticPr fontId="1"/>
  </si>
  <si>
    <t>2024年度募集
善き未来をひらく科学技術～未来に向けた社会課題の解決を目指して～</t>
    <rPh sb="4" eb="6">
      <t>ネンド</t>
    </rPh>
    <rPh sb="6" eb="8">
      <t>ボシュウ</t>
    </rPh>
    <rPh sb="9" eb="10">
      <t>ヨ</t>
    </rPh>
    <rPh sb="11" eb="13">
      <t>ミライ</t>
    </rPh>
    <rPh sb="17" eb="19">
      <t>カガク</t>
    </rPh>
    <rPh sb="19" eb="21">
      <t>ギジュツ</t>
    </rPh>
    <rPh sb="22" eb="24">
      <t>ミライ</t>
    </rPh>
    <rPh sb="25" eb="26">
      <t>ム</t>
    </rPh>
    <rPh sb="28" eb="32">
      <t>シャカイカダイ</t>
    </rPh>
    <rPh sb="33" eb="35">
      <t>カイケツ</t>
    </rPh>
    <rPh sb="36" eb="38">
      <t>メザ</t>
    </rPh>
    <phoneticPr fontId="1"/>
  </si>
  <si>
    <t>https://jp.foundation.canon/aid_common/aid_industrial_base/information.html</t>
  </si>
  <si>
    <t>2024年度募集
新産業を生む科学技術～産業のイノベーションに向けて～</t>
    <rPh sb="4" eb="6">
      <t>ネンド</t>
    </rPh>
    <rPh sb="6" eb="8">
      <t>ボシュウ</t>
    </rPh>
    <rPh sb="9" eb="12">
      <t>シンサンギョウ</t>
    </rPh>
    <rPh sb="13" eb="14">
      <t>ウ</t>
    </rPh>
    <rPh sb="15" eb="17">
      <t>カガク</t>
    </rPh>
    <rPh sb="17" eb="19">
      <t>ギジュツ</t>
    </rPh>
    <rPh sb="20" eb="22">
      <t>サンギョウ</t>
    </rPh>
    <rPh sb="31" eb="32">
      <t>ム</t>
    </rPh>
    <phoneticPr fontId="1"/>
  </si>
  <si>
    <t>3,000万</t>
    <rPh sb="5" eb="6">
      <t>マン</t>
    </rPh>
    <phoneticPr fontId="1"/>
  </si>
  <si>
    <t>2025年～2026年開催
藤原セミナー</t>
    <rPh sb="4" eb="5">
      <t>ネン</t>
    </rPh>
    <rPh sb="10" eb="11">
      <t>ネン</t>
    </rPh>
    <rPh sb="11" eb="13">
      <t>カイサイ</t>
    </rPh>
    <rPh sb="14" eb="16">
      <t>フジワラ</t>
    </rPh>
    <phoneticPr fontId="1"/>
  </si>
  <si>
    <t>1200万</t>
    <rPh sb="4" eb="5">
      <t>マン</t>
    </rPh>
    <phoneticPr fontId="1"/>
  </si>
  <si>
    <t>【対象分野】
自然科学の全分野</t>
    <rPh sb="1" eb="3">
      <t>タイショウ</t>
    </rPh>
    <rPh sb="3" eb="5">
      <t>ブンヤ</t>
    </rPh>
    <rPh sb="7" eb="9">
      <t>シゼン</t>
    </rPh>
    <rPh sb="9" eb="11">
      <t>カガク</t>
    </rPh>
    <rPh sb="12" eb="15">
      <t>ゼンブンヤ</t>
    </rPh>
    <phoneticPr fontId="1"/>
  </si>
  <si>
    <t>-</t>
    <phoneticPr fontId="1"/>
  </si>
  <si>
    <t>10月中旬</t>
    <rPh sb="2" eb="3">
      <t>ガツ</t>
    </rPh>
    <rPh sb="3" eb="5">
      <t>チュウジュン</t>
    </rPh>
    <phoneticPr fontId="1"/>
  </si>
  <si>
    <t xml:space="preserve">
【助成対象】
自然科学の分野
</t>
    <rPh sb="3" eb="5">
      <t>ジョセイ</t>
    </rPh>
    <rPh sb="5" eb="7">
      <t>タイショウ</t>
    </rPh>
    <rPh sb="9" eb="11">
      <t>シゼン</t>
    </rPh>
    <rPh sb="11" eb="13">
      <t>カガク</t>
    </rPh>
    <rPh sb="14" eb="16">
      <t>ブンヤ</t>
    </rPh>
    <phoneticPr fontId="1"/>
  </si>
  <si>
    <t>10月末</t>
    <rPh sb="2" eb="3">
      <t>ガツ</t>
    </rPh>
    <rPh sb="3" eb="4">
      <t>マツ</t>
    </rPh>
    <phoneticPr fontId="1"/>
  </si>
  <si>
    <t>24-039</t>
    <phoneticPr fontId="1"/>
  </si>
  <si>
    <t xml:space="preserve">
【助成対象】
ICT・エレクトロニクス・ロボティクス、健康・医療・生命科学、バイオテクノロジー、環境・資源・エネルギー、マテリアル・デバイス・プロセス、その他サービスサイエンスなどの広範な科学技術分野
</t>
    <rPh sb="2" eb="4">
      <t>ジョセイ</t>
    </rPh>
    <rPh sb="4" eb="6">
      <t>タイショウ</t>
    </rPh>
    <rPh sb="28" eb="30">
      <t>ケンコウ</t>
    </rPh>
    <rPh sb="31" eb="33">
      <t>イリョウ</t>
    </rPh>
    <rPh sb="34" eb="38">
      <t>セイメイカガク</t>
    </rPh>
    <rPh sb="49" eb="51">
      <t>カンキョウ</t>
    </rPh>
    <rPh sb="52" eb="54">
      <t>シゲン</t>
    </rPh>
    <rPh sb="79" eb="80">
      <t>ホカ</t>
    </rPh>
    <rPh sb="92" eb="94">
      <t>コウハン</t>
    </rPh>
    <rPh sb="95" eb="99">
      <t>カガクギジュツ</t>
    </rPh>
    <rPh sb="99" eb="101">
      <t>ブンヤ</t>
    </rPh>
    <phoneticPr fontId="1"/>
  </si>
  <si>
    <t>2,000万</t>
    <rPh sb="5" eb="6">
      <t>マン</t>
    </rPh>
    <phoneticPr fontId="1"/>
  </si>
  <si>
    <t>24-040</t>
    <phoneticPr fontId="1"/>
  </si>
  <si>
    <t>公益財団法人 マツダ財団</t>
    <rPh sb="0" eb="4">
      <t>コウエキザイダン</t>
    </rPh>
    <rPh sb="4" eb="6">
      <t>ホウジン</t>
    </rPh>
    <rPh sb="10" eb="12">
      <t>ザイダン</t>
    </rPh>
    <phoneticPr fontId="1"/>
  </si>
  <si>
    <t>第40回（2024年度）マツダ研究助成
-科学技術振興関係-</t>
    <rPh sb="0" eb="1">
      <t>ダイ</t>
    </rPh>
    <rPh sb="3" eb="4">
      <t>カイ</t>
    </rPh>
    <rPh sb="9" eb="11">
      <t>ネンド</t>
    </rPh>
    <rPh sb="15" eb="17">
      <t>ケンキュウ</t>
    </rPh>
    <rPh sb="17" eb="19">
      <t>ジョセイ</t>
    </rPh>
    <rPh sb="21" eb="23">
      <t>カガク</t>
    </rPh>
    <rPh sb="23" eb="25">
      <t>ギジュツ</t>
    </rPh>
    <rPh sb="25" eb="27">
      <t>シンコウ</t>
    </rPh>
    <rPh sb="27" eb="29">
      <t>カンケイ</t>
    </rPh>
    <phoneticPr fontId="1"/>
  </si>
  <si>
    <t>100万</t>
    <rPh sb="3" eb="4">
      <t>マン</t>
    </rPh>
    <phoneticPr fontId="1"/>
  </si>
  <si>
    <t>若手研究者（35歳以下）や女性研究者歓迎</t>
    <rPh sb="0" eb="2">
      <t>ワカテ</t>
    </rPh>
    <rPh sb="2" eb="5">
      <t>ケンキュウシャ</t>
    </rPh>
    <rPh sb="8" eb="9">
      <t>サイ</t>
    </rPh>
    <rPh sb="9" eb="11">
      <t>イカ</t>
    </rPh>
    <rPh sb="13" eb="15">
      <t>ジョセイ</t>
    </rPh>
    <rPh sb="15" eb="18">
      <t>ケンキュウシャ</t>
    </rPh>
    <rPh sb="18" eb="20">
      <t>カンゲイ</t>
    </rPh>
    <phoneticPr fontId="1"/>
  </si>
  <si>
    <t>-</t>
    <phoneticPr fontId="1"/>
  </si>
  <si>
    <t>9月中旬</t>
    <rPh sb="1" eb="2">
      <t>ガツ</t>
    </rPh>
    <rPh sb="2" eb="4">
      <t>チュウジュン</t>
    </rPh>
    <phoneticPr fontId="1"/>
  </si>
  <si>
    <t>https://mzaidan.mazda.co.jp/bosyu/science_serach/index.html</t>
    <phoneticPr fontId="1"/>
  </si>
  <si>
    <t>24-041</t>
    <phoneticPr fontId="1"/>
  </si>
  <si>
    <t>http://www.okawa-foundation.or.jp/</t>
  </si>
  <si>
    <t>公益財団法人 大川情報通信基金</t>
    <rPh sb="0" eb="6">
      <t>コウエキザイダンホウジン</t>
    </rPh>
    <rPh sb="7" eb="15">
      <t>オオカワジョウホウツウシンキキン</t>
    </rPh>
    <phoneticPr fontId="1"/>
  </si>
  <si>
    <t>2024年度　大川賞</t>
    <rPh sb="4" eb="6">
      <t>ネンド</t>
    </rPh>
    <rPh sb="7" eb="10">
      <t>オオカワショウ</t>
    </rPh>
    <phoneticPr fontId="1"/>
  </si>
  <si>
    <t>【対象】
情報・通信分野における研究、技術開発および事業において顕著な社会的貢献をされた方</t>
    <rPh sb="1" eb="3">
      <t>タイショウ</t>
    </rPh>
    <rPh sb="5" eb="7">
      <t>ジョウホウ</t>
    </rPh>
    <rPh sb="8" eb="10">
      <t>ツウシン</t>
    </rPh>
    <rPh sb="10" eb="12">
      <t>ブンヤ</t>
    </rPh>
    <rPh sb="16" eb="18">
      <t>ケンキュウ</t>
    </rPh>
    <rPh sb="19" eb="21">
      <t>ギジュツ</t>
    </rPh>
    <rPh sb="21" eb="23">
      <t>カイハツ</t>
    </rPh>
    <rPh sb="26" eb="28">
      <t>ジギョウ</t>
    </rPh>
    <rPh sb="32" eb="34">
      <t>ケンチョ</t>
    </rPh>
    <rPh sb="35" eb="38">
      <t>シャカイテキ</t>
    </rPh>
    <rPh sb="38" eb="40">
      <t>コウケン</t>
    </rPh>
    <rPh sb="44" eb="45">
      <t>カタ</t>
    </rPh>
    <phoneticPr fontId="1"/>
  </si>
  <si>
    <t>賞金：1,000万</t>
    <rPh sb="0" eb="2">
      <t>ショウキン</t>
    </rPh>
    <rPh sb="8" eb="9">
      <t>マン</t>
    </rPh>
    <phoneticPr fontId="1"/>
  </si>
  <si>
    <t>推薦</t>
    <rPh sb="0" eb="2">
      <t>スイセン</t>
    </rPh>
    <phoneticPr fontId="1"/>
  </si>
  <si>
    <t>秋頃</t>
    <rPh sb="0" eb="1">
      <t>アキ</t>
    </rPh>
    <rPh sb="1" eb="2">
      <t>コロ</t>
    </rPh>
    <phoneticPr fontId="1"/>
  </si>
  <si>
    <t>2024年度　大川出版賞</t>
    <rPh sb="9" eb="11">
      <t>シュッパン</t>
    </rPh>
    <phoneticPr fontId="1"/>
  </si>
  <si>
    <t>【対象】
情報・通信分野に関する優れた図書について表彰する</t>
    <rPh sb="1" eb="3">
      <t>タイショウ</t>
    </rPh>
    <rPh sb="13" eb="14">
      <t>カン</t>
    </rPh>
    <rPh sb="16" eb="17">
      <t>スグ</t>
    </rPh>
    <rPh sb="19" eb="21">
      <t>トショ</t>
    </rPh>
    <rPh sb="25" eb="27">
      <t>ヒョウショウ</t>
    </rPh>
    <phoneticPr fontId="1"/>
  </si>
  <si>
    <t>賞金：100万</t>
    <rPh sb="0" eb="2">
      <t>ショウキン</t>
    </rPh>
    <rPh sb="6" eb="7">
      <t>マン</t>
    </rPh>
    <phoneticPr fontId="1"/>
  </si>
  <si>
    <t>http://www.okawa-foundation.or.jp/application/okawa_prize.html</t>
    <phoneticPr fontId="1"/>
  </si>
  <si>
    <t xml:space="preserve">
【助成対象】
(1)機械に係わる研究分野
機械力学、熱・流体工学、材料力学、機械加工、成形加工、設計・生産工学、計測制御、ロボティクス・メカトロニクス、機械材料などに係わる研究分野
(2)電子・情報に係わる研究分野
計算機、情報処理、情報通信、回路設計、人工知能、ロボティクス・メカトロニクス、マルチメディア、計測制御などに係わる研究分野
(3)化学系材料に係わる研究分野
無機材料、有機・高分子材料、複合材料の開発と高機能化に係わる研究分野
（ただし、バイオ系材料や有機合成を主とする材料研究は対象外。デバイス色の強い材料研究は、次の「(4)物理系材料に係わる研究分野」に申請して下さい。）
(4)物理系材料に係わる研究分野
金属材料、半導体、超電導体、誘電体、磁性材料、光・量子エレクトロニクス、機能デバイスなどに係わる研究分野
</t>
    <rPh sb="2" eb="4">
      <t>ジョセイ</t>
    </rPh>
    <rPh sb="4" eb="6">
      <t>タイショウ</t>
    </rPh>
    <phoneticPr fontId="1"/>
  </si>
  <si>
    <t>24-042</t>
    <phoneticPr fontId="1"/>
  </si>
  <si>
    <t>一般社団法人 近畿建設協会</t>
    <rPh sb="0" eb="2">
      <t>イッパン</t>
    </rPh>
    <rPh sb="2" eb="4">
      <t>シャダン</t>
    </rPh>
    <rPh sb="4" eb="6">
      <t>ホウジン</t>
    </rPh>
    <rPh sb="7" eb="9">
      <t>キンキ</t>
    </rPh>
    <rPh sb="9" eb="11">
      <t>ケンセツ</t>
    </rPh>
    <rPh sb="11" eb="13">
      <t>キョウカイ</t>
    </rPh>
    <phoneticPr fontId="1"/>
  </si>
  <si>
    <t>https://kyokai-kinki.jp/archives/4139</t>
  </si>
  <si>
    <t>2024年度　近畿建設協会研究助成</t>
    <rPh sb="4" eb="6">
      <t>ネンド</t>
    </rPh>
    <rPh sb="7" eb="9">
      <t>キンキ</t>
    </rPh>
    <rPh sb="9" eb="11">
      <t>ケンセツ</t>
    </rPh>
    <rPh sb="11" eb="13">
      <t>キョウカイ</t>
    </rPh>
    <rPh sb="13" eb="15">
      <t>ケンキュウ</t>
    </rPh>
    <rPh sb="15" eb="17">
      <t>ジョセイ</t>
    </rPh>
    <phoneticPr fontId="1"/>
  </si>
  <si>
    <t>【助成対象テーマ】
1）今後の河川・道路等社会資本整備のあり方に関する研究
2）社会資本整備に係わる技術の向上に関する研究
3）社会資本整備に係わる環境の保全と創造に関する研究
4）自然災害の防災・減災に関する研究</t>
    <rPh sb="1" eb="3">
      <t>ジョセイ</t>
    </rPh>
    <rPh sb="3" eb="5">
      <t>タイショウ</t>
    </rPh>
    <rPh sb="12" eb="14">
      <t>コンゴ</t>
    </rPh>
    <rPh sb="15" eb="17">
      <t>カセン</t>
    </rPh>
    <rPh sb="18" eb="21">
      <t>ドウロトウ</t>
    </rPh>
    <rPh sb="21" eb="23">
      <t>シャカイ</t>
    </rPh>
    <rPh sb="23" eb="25">
      <t>シホン</t>
    </rPh>
    <rPh sb="25" eb="27">
      <t>セイビ</t>
    </rPh>
    <rPh sb="30" eb="31">
      <t>カタ</t>
    </rPh>
    <rPh sb="32" eb="33">
      <t>カン</t>
    </rPh>
    <rPh sb="35" eb="37">
      <t>ケンキュウ</t>
    </rPh>
    <rPh sb="40" eb="42">
      <t>シャカイ</t>
    </rPh>
    <rPh sb="42" eb="44">
      <t>シホン</t>
    </rPh>
    <rPh sb="44" eb="46">
      <t>セイビ</t>
    </rPh>
    <rPh sb="47" eb="48">
      <t>カカ</t>
    </rPh>
    <rPh sb="50" eb="52">
      <t>ギジュツ</t>
    </rPh>
    <rPh sb="53" eb="55">
      <t>コウジョウ</t>
    </rPh>
    <rPh sb="56" eb="57">
      <t>カン</t>
    </rPh>
    <rPh sb="59" eb="61">
      <t>ケンキュウ</t>
    </rPh>
    <rPh sb="64" eb="66">
      <t>シャカイ</t>
    </rPh>
    <rPh sb="66" eb="68">
      <t>シホン</t>
    </rPh>
    <rPh sb="68" eb="70">
      <t>セイビ</t>
    </rPh>
    <rPh sb="71" eb="72">
      <t>カカ</t>
    </rPh>
    <rPh sb="74" eb="76">
      <t>カンキョウ</t>
    </rPh>
    <rPh sb="77" eb="79">
      <t>ホゼン</t>
    </rPh>
    <rPh sb="80" eb="82">
      <t>ソウゾウ</t>
    </rPh>
    <rPh sb="83" eb="84">
      <t>カン</t>
    </rPh>
    <rPh sb="86" eb="88">
      <t>ケンキュウ</t>
    </rPh>
    <rPh sb="91" eb="93">
      <t>シゼン</t>
    </rPh>
    <rPh sb="93" eb="95">
      <t>サイガイ</t>
    </rPh>
    <rPh sb="96" eb="98">
      <t>ボウサイ</t>
    </rPh>
    <rPh sb="99" eb="101">
      <t>ゲンサイ</t>
    </rPh>
    <rPh sb="102" eb="103">
      <t>カン</t>
    </rPh>
    <rPh sb="105" eb="107">
      <t>ケンキュウ</t>
    </rPh>
    <phoneticPr fontId="1"/>
  </si>
  <si>
    <t>100万</t>
    <rPh sb="3" eb="4">
      <t>マン</t>
    </rPh>
    <phoneticPr fontId="1"/>
  </si>
  <si>
    <t>-</t>
    <phoneticPr fontId="1"/>
  </si>
  <si>
    <t>8月上旬</t>
    <rPh sb="1" eb="2">
      <t>ガツ</t>
    </rPh>
    <rPh sb="2" eb="4">
      <t>ジョウジュン</t>
    </rPh>
    <phoneticPr fontId="1"/>
  </si>
  <si>
    <t>24-043</t>
    <phoneticPr fontId="1"/>
  </si>
  <si>
    <t>公益財団法人 中辻創智社</t>
    <rPh sb="0" eb="4">
      <t>コウエキザイダン</t>
    </rPh>
    <rPh sb="4" eb="6">
      <t>ホウジン</t>
    </rPh>
    <rPh sb="7" eb="9">
      <t>ナカツジ</t>
    </rPh>
    <rPh sb="9" eb="10">
      <t>ソウ</t>
    </rPh>
    <rPh sb="10" eb="11">
      <t>トモ</t>
    </rPh>
    <rPh sb="11" eb="12">
      <t>シャ</t>
    </rPh>
    <phoneticPr fontId="1"/>
  </si>
  <si>
    <t>2024年度　研究費助成</t>
    <rPh sb="4" eb="6">
      <t>ネンド</t>
    </rPh>
    <rPh sb="7" eb="10">
      <t>ケンキュウヒ</t>
    </rPh>
    <rPh sb="10" eb="12">
      <t>ジョセイ</t>
    </rPh>
    <phoneticPr fontId="1"/>
  </si>
  <si>
    <t>【対象分野】
自然環境保全を担う生物学領域の中心的分野である生態学、分類学、及びこれらを支える基礎生物学</t>
    <rPh sb="1" eb="3">
      <t>タイショウ</t>
    </rPh>
    <rPh sb="3" eb="5">
      <t>ブンヤ</t>
    </rPh>
    <rPh sb="7" eb="9">
      <t>シゼン</t>
    </rPh>
    <rPh sb="9" eb="11">
      <t>カンキョウ</t>
    </rPh>
    <rPh sb="11" eb="13">
      <t>ホゼン</t>
    </rPh>
    <rPh sb="14" eb="15">
      <t>ニナ</t>
    </rPh>
    <rPh sb="16" eb="19">
      <t>セイブツガク</t>
    </rPh>
    <rPh sb="19" eb="21">
      <t>リョウイキ</t>
    </rPh>
    <rPh sb="22" eb="25">
      <t>チュウシンテキ</t>
    </rPh>
    <rPh sb="25" eb="27">
      <t>ブンヤ</t>
    </rPh>
    <rPh sb="30" eb="33">
      <t>セイタイガク</t>
    </rPh>
    <rPh sb="34" eb="37">
      <t>ブンルイガク</t>
    </rPh>
    <rPh sb="38" eb="39">
      <t>オヨ</t>
    </rPh>
    <rPh sb="44" eb="45">
      <t>ササ</t>
    </rPh>
    <rPh sb="47" eb="49">
      <t>キソ</t>
    </rPh>
    <rPh sb="49" eb="52">
      <t>セイブツガク</t>
    </rPh>
    <phoneticPr fontId="1"/>
  </si>
  <si>
    <t>7月末日</t>
    <rPh sb="1" eb="2">
      <t>ガツ</t>
    </rPh>
    <rPh sb="2" eb="4">
      <t>マツジツ</t>
    </rPh>
    <phoneticPr fontId="1"/>
  </si>
  <si>
    <t>https://nakatsuji-ff.org/programs/research-grant/</t>
    <phoneticPr fontId="1"/>
  </si>
  <si>
    <t>24-044</t>
    <phoneticPr fontId="1"/>
  </si>
  <si>
    <t>公益財団法人 住友財団</t>
    <rPh sb="0" eb="4">
      <t>コウエキザイダン</t>
    </rPh>
    <rPh sb="4" eb="6">
      <t>ホウジン</t>
    </rPh>
    <rPh sb="7" eb="9">
      <t>スミトモ</t>
    </rPh>
    <rPh sb="9" eb="11">
      <t>ザイダン</t>
    </rPh>
    <phoneticPr fontId="1"/>
  </si>
  <si>
    <t>2024年度　基礎科学研究助成</t>
    <rPh sb="4" eb="6">
      <t>ネンド</t>
    </rPh>
    <rPh sb="7" eb="9">
      <t>キソ</t>
    </rPh>
    <rPh sb="9" eb="11">
      <t>カガク</t>
    </rPh>
    <rPh sb="11" eb="13">
      <t>ケンキュウ</t>
    </rPh>
    <rPh sb="13" eb="15">
      <t>ジョセイ</t>
    </rPh>
    <phoneticPr fontId="1"/>
  </si>
  <si>
    <t>500万</t>
    <rPh sb="3" eb="4">
      <t>マン</t>
    </rPh>
    <phoneticPr fontId="1"/>
  </si>
  <si>
    <t>10月頃</t>
    <rPh sb="2" eb="3">
      <t>ガツ</t>
    </rPh>
    <rPh sb="3" eb="4">
      <t>コロ</t>
    </rPh>
    <phoneticPr fontId="1"/>
  </si>
  <si>
    <t>https://www.sumitomo.or.jp/html/kiso/kisokagaku.htm</t>
    <phoneticPr fontId="1"/>
  </si>
  <si>
    <t>24-045</t>
    <phoneticPr fontId="1"/>
  </si>
  <si>
    <t>2024年度　環境研究助成</t>
    <rPh sb="4" eb="6">
      <t>ネンド</t>
    </rPh>
    <rPh sb="7" eb="9">
      <t>カンキョウ</t>
    </rPh>
    <rPh sb="9" eb="11">
      <t>ケンキュウ</t>
    </rPh>
    <rPh sb="11" eb="13">
      <t>ジョセイ</t>
    </rPh>
    <phoneticPr fontId="1"/>
  </si>
  <si>
    <t>一般：500万
課題：1,000万</t>
    <rPh sb="0" eb="2">
      <t>イッパン</t>
    </rPh>
    <rPh sb="6" eb="7">
      <t>マン</t>
    </rPh>
    <rPh sb="8" eb="10">
      <t>カダイ</t>
    </rPh>
    <rPh sb="16" eb="17">
      <t>マン</t>
    </rPh>
    <phoneticPr fontId="1"/>
  </si>
  <si>
    <t>https://www.sumitomo.or.jp/html/kankyo/kankyou.htm</t>
    <phoneticPr fontId="1"/>
  </si>
  <si>
    <t>https://www.ds-fdn.or.jp/support/index.html</t>
  </si>
  <si>
    <t>公益財団法人 第一三共生命科学研究振興財団</t>
    <rPh sb="0" eb="4">
      <t>コウエキザイダン</t>
    </rPh>
    <rPh sb="4" eb="6">
      <t>ホウジン</t>
    </rPh>
    <rPh sb="7" eb="9">
      <t>ダイイチ</t>
    </rPh>
    <rPh sb="9" eb="11">
      <t>サンキョウ</t>
    </rPh>
    <rPh sb="11" eb="13">
      <t>セイメイ</t>
    </rPh>
    <rPh sb="13" eb="15">
      <t>カガク</t>
    </rPh>
    <rPh sb="15" eb="17">
      <t>ケンキュウ</t>
    </rPh>
    <rPh sb="17" eb="19">
      <t>シンコウ</t>
    </rPh>
    <rPh sb="19" eb="21">
      <t>ザイダン</t>
    </rPh>
    <phoneticPr fontId="1"/>
  </si>
  <si>
    <t>2024年度　研究助成</t>
    <rPh sb="4" eb="6">
      <t>ネンド</t>
    </rPh>
    <rPh sb="7" eb="9">
      <t>ケンキュウ</t>
    </rPh>
    <rPh sb="9" eb="11">
      <t>ジョセイ</t>
    </rPh>
    <phoneticPr fontId="1"/>
  </si>
  <si>
    <t>【助成対象】
生命科学、特に疾病の予防と治療に関する諸分野の基礎的研究並びに臨床への応用的研究に取り組んでいる研究者</t>
    <rPh sb="1" eb="3">
      <t>ジョセイ</t>
    </rPh>
    <rPh sb="3" eb="5">
      <t>タイショウ</t>
    </rPh>
    <rPh sb="7" eb="11">
      <t>セイメイカガク</t>
    </rPh>
    <rPh sb="12" eb="13">
      <t>トク</t>
    </rPh>
    <rPh sb="14" eb="16">
      <t>シッペイ</t>
    </rPh>
    <rPh sb="17" eb="19">
      <t>ヨボウ</t>
    </rPh>
    <rPh sb="20" eb="22">
      <t>チリョウ</t>
    </rPh>
    <rPh sb="23" eb="24">
      <t>カン</t>
    </rPh>
    <rPh sb="26" eb="29">
      <t>ショブンヤ</t>
    </rPh>
    <rPh sb="30" eb="33">
      <t>キソテキ</t>
    </rPh>
    <rPh sb="33" eb="35">
      <t>ケンキュウ</t>
    </rPh>
    <rPh sb="35" eb="36">
      <t>ナラ</t>
    </rPh>
    <rPh sb="38" eb="40">
      <t>リンショウ</t>
    </rPh>
    <rPh sb="42" eb="44">
      <t>オウヨウ</t>
    </rPh>
    <rPh sb="44" eb="45">
      <t>テキ</t>
    </rPh>
    <rPh sb="45" eb="47">
      <t>ケンキュウ</t>
    </rPh>
    <rPh sb="48" eb="49">
      <t>ト</t>
    </rPh>
    <rPh sb="50" eb="51">
      <t>ク</t>
    </rPh>
    <rPh sb="55" eb="58">
      <t>ケンキュウシャ</t>
    </rPh>
    <phoneticPr fontId="1"/>
  </si>
  <si>
    <t>200万</t>
    <rPh sb="3" eb="4">
      <t>マン</t>
    </rPh>
    <phoneticPr fontId="1"/>
  </si>
  <si>
    <t>12月末</t>
    <rPh sb="2" eb="3">
      <t>ガツ</t>
    </rPh>
    <rPh sb="3" eb="4">
      <t>マツ</t>
    </rPh>
    <phoneticPr fontId="1"/>
  </si>
  <si>
    <t>24-046</t>
    <phoneticPr fontId="1"/>
  </si>
  <si>
    <t>24-047</t>
    <phoneticPr fontId="1"/>
  </si>
  <si>
    <t>https://www.ds-fdn.or.jp/support/studying_abroad.html</t>
  </si>
  <si>
    <t>2025年度　海外留学奨学研究助成</t>
    <rPh sb="4" eb="6">
      <t>ネンド</t>
    </rPh>
    <rPh sb="7" eb="9">
      <t>カイガイ</t>
    </rPh>
    <rPh sb="9" eb="11">
      <t>リュウガク</t>
    </rPh>
    <rPh sb="11" eb="13">
      <t>ショウガク</t>
    </rPh>
    <rPh sb="13" eb="15">
      <t>ケンキュウ</t>
    </rPh>
    <rPh sb="15" eb="17">
      <t>ジョセイ</t>
    </rPh>
    <phoneticPr fontId="1"/>
  </si>
  <si>
    <t>750万/年×2年</t>
    <rPh sb="3" eb="4">
      <t>マン</t>
    </rPh>
    <rPh sb="5" eb="6">
      <t>ネン</t>
    </rPh>
    <rPh sb="8" eb="9">
      <t>ネン</t>
    </rPh>
    <phoneticPr fontId="1"/>
  </si>
  <si>
    <t>推薦</t>
    <rPh sb="0" eb="2">
      <t>スイセン</t>
    </rPh>
    <phoneticPr fontId="1"/>
  </si>
  <si>
    <t>※2024年12月1日以降に留学する者</t>
    <rPh sb="5" eb="6">
      <t>ネン</t>
    </rPh>
    <rPh sb="8" eb="9">
      <t>ガツ</t>
    </rPh>
    <rPh sb="10" eb="11">
      <t>ヒ</t>
    </rPh>
    <rPh sb="11" eb="13">
      <t>イコウ</t>
    </rPh>
    <rPh sb="14" eb="16">
      <t>リュウガク</t>
    </rPh>
    <rPh sb="18" eb="19">
      <t>モノ</t>
    </rPh>
    <phoneticPr fontId="1"/>
  </si>
  <si>
    <t>24-048</t>
    <phoneticPr fontId="1"/>
  </si>
  <si>
    <t>公益財団法人 安田記念医学財団</t>
    <rPh sb="0" eb="2">
      <t>コウエキ</t>
    </rPh>
    <rPh sb="2" eb="4">
      <t>ザイダン</t>
    </rPh>
    <rPh sb="4" eb="6">
      <t>ホウジン</t>
    </rPh>
    <rPh sb="7" eb="9">
      <t>ヤスダ</t>
    </rPh>
    <rPh sb="9" eb="11">
      <t>キネン</t>
    </rPh>
    <rPh sb="11" eb="13">
      <t>イガク</t>
    </rPh>
    <rPh sb="13" eb="15">
      <t>ザイダン</t>
    </rPh>
    <phoneticPr fontId="1"/>
  </si>
  <si>
    <t>2024年度 安田医学賞</t>
    <rPh sb="4" eb="6">
      <t>ネンド</t>
    </rPh>
    <rPh sb="7" eb="9">
      <t>ヤスダ</t>
    </rPh>
    <rPh sb="9" eb="12">
      <t>イガクショウ</t>
    </rPh>
    <phoneticPr fontId="1"/>
  </si>
  <si>
    <t>https://yasuda-mf.or.jp/josei/</t>
  </si>
  <si>
    <t>10月中</t>
    <rPh sb="2" eb="3">
      <t>ガツ</t>
    </rPh>
    <rPh sb="3" eb="4">
      <t>ジュウ</t>
    </rPh>
    <phoneticPr fontId="1"/>
  </si>
  <si>
    <t>【助成対象】
癌の予防と治療（克服）を推進するため研究助成を行う</t>
    <rPh sb="1" eb="3">
      <t>ジョセイ</t>
    </rPh>
    <rPh sb="3" eb="5">
      <t>タイショウ</t>
    </rPh>
    <rPh sb="7" eb="8">
      <t>ガン</t>
    </rPh>
    <rPh sb="9" eb="11">
      <t>ヨボウ</t>
    </rPh>
    <rPh sb="12" eb="14">
      <t>チリョウ</t>
    </rPh>
    <rPh sb="15" eb="17">
      <t>コクフク</t>
    </rPh>
    <rPh sb="19" eb="21">
      <t>スイシン</t>
    </rPh>
    <rPh sb="25" eb="27">
      <t>ケンキュウ</t>
    </rPh>
    <rPh sb="27" eb="29">
      <t>ジョセイ</t>
    </rPh>
    <rPh sb="30" eb="31">
      <t>オコナ</t>
    </rPh>
    <phoneticPr fontId="1"/>
  </si>
  <si>
    <t>-</t>
    <phoneticPr fontId="1"/>
  </si>
  <si>
    <t>2024年度 癌研究助成</t>
    <rPh sb="4" eb="6">
      <t>ネンド</t>
    </rPh>
    <rPh sb="7" eb="8">
      <t>ガン</t>
    </rPh>
    <rPh sb="8" eb="10">
      <t>ケンキュウ</t>
    </rPh>
    <rPh sb="10" eb="12">
      <t>ジョセイ</t>
    </rPh>
    <phoneticPr fontId="1"/>
  </si>
  <si>
    <t>【助成対象】
癌の動向を踏まえた重点的な研究等を推進するため、研究等の対策が重要な分野における研究助成及び人材の育成を図り、医学水準の向上と国民の健康福祉の増進に寄与する</t>
    <rPh sb="1" eb="3">
      <t>ジョセイ</t>
    </rPh>
    <rPh sb="3" eb="5">
      <t>タイショウ</t>
    </rPh>
    <rPh sb="7" eb="8">
      <t>ガン</t>
    </rPh>
    <rPh sb="9" eb="11">
      <t>ドウコウ</t>
    </rPh>
    <rPh sb="12" eb="13">
      <t>フ</t>
    </rPh>
    <rPh sb="16" eb="19">
      <t>ジュウテンテキ</t>
    </rPh>
    <rPh sb="20" eb="22">
      <t>ケンキュウ</t>
    </rPh>
    <rPh sb="22" eb="23">
      <t>トウ</t>
    </rPh>
    <rPh sb="24" eb="26">
      <t>スイシン</t>
    </rPh>
    <rPh sb="31" eb="34">
      <t>ケンキュウトウ</t>
    </rPh>
    <rPh sb="35" eb="37">
      <t>タイサク</t>
    </rPh>
    <rPh sb="38" eb="40">
      <t>ジュウヨウ</t>
    </rPh>
    <rPh sb="41" eb="43">
      <t>ブンヤ</t>
    </rPh>
    <rPh sb="47" eb="49">
      <t>ケンキュウ</t>
    </rPh>
    <rPh sb="49" eb="51">
      <t>ジョセイ</t>
    </rPh>
    <rPh sb="51" eb="52">
      <t>オヨ</t>
    </rPh>
    <rPh sb="53" eb="55">
      <t>ジンザイ</t>
    </rPh>
    <rPh sb="56" eb="58">
      <t>イクセイ</t>
    </rPh>
    <rPh sb="59" eb="60">
      <t>ハカ</t>
    </rPh>
    <rPh sb="62" eb="64">
      <t>イガク</t>
    </rPh>
    <rPh sb="64" eb="66">
      <t>スイジュン</t>
    </rPh>
    <rPh sb="67" eb="69">
      <t>コウジョウ</t>
    </rPh>
    <rPh sb="70" eb="72">
      <t>コクミン</t>
    </rPh>
    <rPh sb="73" eb="75">
      <t>ケンコウ</t>
    </rPh>
    <rPh sb="75" eb="77">
      <t>フクシ</t>
    </rPh>
    <rPh sb="78" eb="80">
      <t>ゾウシン</t>
    </rPh>
    <rPh sb="81" eb="83">
      <t>キヨ</t>
    </rPh>
    <phoneticPr fontId="1"/>
  </si>
  <si>
    <t>2024年度 若手癌研究助成</t>
    <rPh sb="4" eb="6">
      <t>ネンド</t>
    </rPh>
    <rPh sb="7" eb="9">
      <t>ワカテ</t>
    </rPh>
    <rPh sb="9" eb="10">
      <t>ガン</t>
    </rPh>
    <rPh sb="10" eb="12">
      <t>ケンキュウ</t>
    </rPh>
    <rPh sb="12" eb="14">
      <t>ジョセイ</t>
    </rPh>
    <phoneticPr fontId="1"/>
  </si>
  <si>
    <t>同上</t>
    <rPh sb="0" eb="2">
      <t>ドウジョウ</t>
    </rPh>
    <phoneticPr fontId="1"/>
  </si>
  <si>
    <t>2024年度 海外研究助成</t>
    <rPh sb="4" eb="6">
      <t>ネンド</t>
    </rPh>
    <rPh sb="7" eb="9">
      <t>カイガイ</t>
    </rPh>
    <rPh sb="9" eb="11">
      <t>ケンキュウ</t>
    </rPh>
    <rPh sb="11" eb="13">
      <t>ジョセイ</t>
    </rPh>
    <phoneticPr fontId="1"/>
  </si>
  <si>
    <t>2024年度 癌看護研究助成</t>
    <rPh sb="4" eb="6">
      <t>ネンド</t>
    </rPh>
    <rPh sb="7" eb="8">
      <t>ガン</t>
    </rPh>
    <rPh sb="8" eb="10">
      <t>カンゴ</t>
    </rPh>
    <rPh sb="10" eb="12">
      <t>ケンキュウ</t>
    </rPh>
    <rPh sb="12" eb="14">
      <t>ジョセイ</t>
    </rPh>
    <phoneticPr fontId="1"/>
  </si>
  <si>
    <t>24-049</t>
    <phoneticPr fontId="1"/>
  </si>
  <si>
    <t>一般財団法人 化学及血清療法研究所</t>
    <rPh sb="0" eb="2">
      <t>イッパン</t>
    </rPh>
    <rPh sb="2" eb="4">
      <t>ザイダン</t>
    </rPh>
    <rPh sb="4" eb="6">
      <t>ホウジン</t>
    </rPh>
    <rPh sb="7" eb="9">
      <t>カガク</t>
    </rPh>
    <rPh sb="9" eb="10">
      <t>キュウ</t>
    </rPh>
    <rPh sb="10" eb="12">
      <t>ケッセイ</t>
    </rPh>
    <rPh sb="12" eb="14">
      <t>リョウホウ</t>
    </rPh>
    <rPh sb="14" eb="17">
      <t>ケンキュウショ</t>
    </rPh>
    <phoneticPr fontId="1"/>
  </si>
  <si>
    <t>2024年度　化血研研究助成</t>
    <rPh sb="4" eb="6">
      <t>ネンド</t>
    </rPh>
    <rPh sb="7" eb="8">
      <t>カ</t>
    </rPh>
    <rPh sb="8" eb="9">
      <t>ケツ</t>
    </rPh>
    <rPh sb="9" eb="10">
      <t>ケン</t>
    </rPh>
    <rPh sb="10" eb="12">
      <t>ケンキュウ</t>
    </rPh>
    <rPh sb="12" eb="14">
      <t>ジョセイ</t>
    </rPh>
    <phoneticPr fontId="1"/>
  </si>
  <si>
    <t>1,000万/年×2年</t>
    <rPh sb="5" eb="6">
      <t>マン</t>
    </rPh>
    <rPh sb="7" eb="8">
      <t>ネン</t>
    </rPh>
    <rPh sb="10" eb="11">
      <t>ネン</t>
    </rPh>
    <phoneticPr fontId="1"/>
  </si>
  <si>
    <t>https://www.kaketsuken.org/josei.html</t>
    <phoneticPr fontId="1"/>
  </si>
  <si>
    <t>2024年度　化血研若手研究奨励助成</t>
    <rPh sb="4" eb="6">
      <t>ネンド</t>
    </rPh>
    <rPh sb="7" eb="8">
      <t>カ</t>
    </rPh>
    <rPh sb="8" eb="9">
      <t>ケツ</t>
    </rPh>
    <rPh sb="9" eb="10">
      <t>ケン</t>
    </rPh>
    <rPh sb="10" eb="12">
      <t>ワカテ</t>
    </rPh>
    <rPh sb="12" eb="14">
      <t>ケンキュウ</t>
    </rPh>
    <rPh sb="14" eb="16">
      <t>ショウレイ</t>
    </rPh>
    <rPh sb="16" eb="18">
      <t>ジョセイ</t>
    </rPh>
    <phoneticPr fontId="1"/>
  </si>
  <si>
    <t>24-050</t>
    <phoneticPr fontId="1"/>
  </si>
  <si>
    <t>公益財団法人 山崎香辛料振興財団</t>
    <rPh sb="0" eb="4">
      <t>コウエキザイダン</t>
    </rPh>
    <rPh sb="4" eb="6">
      <t>ホウジン</t>
    </rPh>
    <rPh sb="7" eb="9">
      <t>ヤマザキ</t>
    </rPh>
    <rPh sb="9" eb="12">
      <t>コウシンリョウ</t>
    </rPh>
    <rPh sb="12" eb="14">
      <t>シンコウ</t>
    </rPh>
    <rPh sb="14" eb="16">
      <t>ザイダン</t>
    </rPh>
    <phoneticPr fontId="1"/>
  </si>
  <si>
    <t>2024年度　研究助成</t>
    <rPh sb="4" eb="6">
      <t>ネンド</t>
    </rPh>
    <rPh sb="7" eb="9">
      <t>ケンキュウ</t>
    </rPh>
    <rPh sb="9" eb="11">
      <t>ジョセイ</t>
    </rPh>
    <phoneticPr fontId="1"/>
  </si>
  <si>
    <t>-</t>
    <phoneticPr fontId="1"/>
  </si>
  <si>
    <t>https://yamazakispice-promotionfdn.jp/research/</t>
    <phoneticPr fontId="1"/>
  </si>
  <si>
    <t>24-051</t>
    <phoneticPr fontId="1"/>
  </si>
  <si>
    <t>公益財団法人 金型技術振興財団</t>
    <rPh sb="0" eb="6">
      <t>コウエキザイダンホウジン</t>
    </rPh>
    <rPh sb="7" eb="15">
      <t>カナガタギジュツシンコウザイダン</t>
    </rPh>
    <phoneticPr fontId="1"/>
  </si>
  <si>
    <t>11月頃</t>
    <rPh sb="2" eb="3">
      <t>ガツ</t>
    </rPh>
    <rPh sb="3" eb="4">
      <t>コロ</t>
    </rPh>
    <phoneticPr fontId="1"/>
  </si>
  <si>
    <t>https://katazaidan.or.jp/application/apply_for_grant/application_study/</t>
    <phoneticPr fontId="1"/>
  </si>
  <si>
    <t>24-052</t>
    <phoneticPr fontId="1"/>
  </si>
  <si>
    <t>http://www.amtda.or.jp/enjyo.html</t>
  </si>
  <si>
    <t>一般財団法人 先端加工機械技術振興協会</t>
    <rPh sb="0" eb="6">
      <t>イッパンザイダンホウジン</t>
    </rPh>
    <rPh sb="7" eb="15">
      <t>センタンカコウキカイギジュツ</t>
    </rPh>
    <rPh sb="15" eb="17">
      <t>シンコウ</t>
    </rPh>
    <rPh sb="17" eb="19">
      <t>キョウカイ</t>
    </rPh>
    <phoneticPr fontId="1"/>
  </si>
  <si>
    <t xml:space="preserve">
【対象研究テーマ】
先端加工機械技術に関する基礎的ならびに応用的な研究</t>
    <rPh sb="2" eb="4">
      <t>タイショウ</t>
    </rPh>
    <rPh sb="4" eb="6">
      <t>ケンキュウ</t>
    </rPh>
    <rPh sb="11" eb="15">
      <t>センタンカコウ</t>
    </rPh>
    <rPh sb="15" eb="17">
      <t>キカイ</t>
    </rPh>
    <rPh sb="17" eb="19">
      <t>ギジュツ</t>
    </rPh>
    <rPh sb="20" eb="21">
      <t>カン</t>
    </rPh>
    <rPh sb="23" eb="26">
      <t>キソテキ</t>
    </rPh>
    <rPh sb="30" eb="33">
      <t>オウヨウテキ</t>
    </rPh>
    <rPh sb="34" eb="36">
      <t>ケンキュウ</t>
    </rPh>
    <phoneticPr fontId="1"/>
  </si>
  <si>
    <t>70万</t>
    <rPh sb="2" eb="3">
      <t>マン</t>
    </rPh>
    <phoneticPr fontId="1"/>
  </si>
  <si>
    <t>推薦</t>
    <rPh sb="0" eb="2">
      <t>スイセン</t>
    </rPh>
    <phoneticPr fontId="1"/>
  </si>
  <si>
    <t>24-053</t>
    <phoneticPr fontId="1"/>
  </si>
  <si>
    <t>公益財団法人 電気通信普及財団</t>
  </si>
  <si>
    <t>学術研究出版助成</t>
    <phoneticPr fontId="1"/>
  </si>
  <si>
    <t>【助成対象】
①情報通信に関する法律、経済、社会、文化等の人文学・社会科学分野
②情報通信に関する技術分野
③情報通信に関する人文学・社会科学分野及び技術分野の両分野にわたる分野</t>
    <rPh sb="1" eb="3">
      <t>ジョセイ</t>
    </rPh>
    <rPh sb="3" eb="5">
      <t>タイショウ</t>
    </rPh>
    <rPh sb="8" eb="12">
      <t>ジョウホウツウシン</t>
    </rPh>
    <rPh sb="13" eb="14">
      <t>カン</t>
    </rPh>
    <rPh sb="16" eb="18">
      <t>ホウリツ</t>
    </rPh>
    <rPh sb="19" eb="21">
      <t>ケイザイ</t>
    </rPh>
    <rPh sb="22" eb="24">
      <t>シャカイ</t>
    </rPh>
    <rPh sb="25" eb="28">
      <t>ブンカトウ</t>
    </rPh>
    <rPh sb="29" eb="32">
      <t>ジンブンガク</t>
    </rPh>
    <rPh sb="33" eb="35">
      <t>シャカイ</t>
    </rPh>
    <rPh sb="35" eb="37">
      <t>カガク</t>
    </rPh>
    <rPh sb="37" eb="39">
      <t>ブンヤ</t>
    </rPh>
    <rPh sb="41" eb="45">
      <t>ジョウホウツウシン</t>
    </rPh>
    <rPh sb="46" eb="47">
      <t>カン</t>
    </rPh>
    <rPh sb="49" eb="53">
      <t>ギジュツブンヤ</t>
    </rPh>
    <rPh sb="55" eb="59">
      <t>ジョウホウツウシン</t>
    </rPh>
    <rPh sb="60" eb="61">
      <t>カン</t>
    </rPh>
    <rPh sb="63" eb="66">
      <t>ジンブンガク</t>
    </rPh>
    <rPh sb="67" eb="69">
      <t>シャカイ</t>
    </rPh>
    <rPh sb="69" eb="71">
      <t>カガク</t>
    </rPh>
    <rPh sb="71" eb="73">
      <t>ブンヤ</t>
    </rPh>
    <rPh sb="73" eb="74">
      <t>オヨ</t>
    </rPh>
    <rPh sb="75" eb="77">
      <t>ギジュツ</t>
    </rPh>
    <rPh sb="77" eb="79">
      <t>ブンヤ</t>
    </rPh>
    <rPh sb="80" eb="83">
      <t>リョウブンヤ</t>
    </rPh>
    <rPh sb="87" eb="89">
      <t>ブンヤ</t>
    </rPh>
    <phoneticPr fontId="1"/>
  </si>
  <si>
    <t>※2025年9月末までに出版すること</t>
    <rPh sb="5" eb="6">
      <t>ネン</t>
    </rPh>
    <rPh sb="7" eb="8">
      <t>ガツ</t>
    </rPh>
    <rPh sb="8" eb="9">
      <t>マツ</t>
    </rPh>
    <rPh sb="12" eb="14">
      <t>シュッパン</t>
    </rPh>
    <phoneticPr fontId="1"/>
  </si>
  <si>
    <t>24-054</t>
    <phoneticPr fontId="1"/>
  </si>
  <si>
    <t>公益財団法人 東電記念財団</t>
    <phoneticPr fontId="1"/>
  </si>
  <si>
    <t>2024年度　研究助成（基礎研究）</t>
    <phoneticPr fontId="1"/>
  </si>
  <si>
    <t>500～1,000万</t>
    <rPh sb="9" eb="10">
      <t>マン</t>
    </rPh>
    <phoneticPr fontId="1"/>
  </si>
  <si>
    <t>2025年3月中旬</t>
    <rPh sb="4" eb="5">
      <t>ネン</t>
    </rPh>
    <rPh sb="6" eb="7">
      <t>ガツ</t>
    </rPh>
    <rPh sb="7" eb="9">
      <t>チュウジュン</t>
    </rPh>
    <phoneticPr fontId="1"/>
  </si>
  <si>
    <t>原則40歳程度まで</t>
    <rPh sb="0" eb="2">
      <t>ゲンソク</t>
    </rPh>
    <rPh sb="4" eb="5">
      <t>サイ</t>
    </rPh>
    <rPh sb="5" eb="7">
      <t>テイド</t>
    </rPh>
    <phoneticPr fontId="1"/>
  </si>
  <si>
    <t>-</t>
    <phoneticPr fontId="1"/>
  </si>
  <si>
    <t>締切：9月30日　24時まで</t>
    <rPh sb="0" eb="2">
      <t>シメキリ</t>
    </rPh>
    <phoneticPr fontId="1"/>
  </si>
  <si>
    <t>24-055</t>
    <phoneticPr fontId="1"/>
  </si>
  <si>
    <t>大澤科学技術振興財団</t>
    <phoneticPr fontId="1"/>
  </si>
  <si>
    <t>2024年度　研究助成</t>
    <rPh sb="4" eb="6">
      <t>ネンド</t>
    </rPh>
    <rPh sb="7" eb="9">
      <t>ケンキュウ</t>
    </rPh>
    <rPh sb="9" eb="11">
      <t>ジョセイ</t>
    </rPh>
    <phoneticPr fontId="1"/>
  </si>
  <si>
    <t>【助成対象】
金属及びその他新材料に関する、切削、研削等の機械加工の分野並びにこれらの基礎となる理工学の諸分野</t>
    <rPh sb="1" eb="3">
      <t>ジョセイ</t>
    </rPh>
    <rPh sb="3" eb="5">
      <t>タイショウ</t>
    </rPh>
    <rPh sb="7" eb="9">
      <t>キンゾク</t>
    </rPh>
    <rPh sb="9" eb="10">
      <t>オヨ</t>
    </rPh>
    <rPh sb="13" eb="14">
      <t>タ</t>
    </rPh>
    <rPh sb="14" eb="17">
      <t>シンザイリョウ</t>
    </rPh>
    <rPh sb="18" eb="19">
      <t>カン</t>
    </rPh>
    <rPh sb="22" eb="24">
      <t>セッサク</t>
    </rPh>
    <rPh sb="25" eb="27">
      <t>ケンサク</t>
    </rPh>
    <rPh sb="27" eb="28">
      <t>トウ</t>
    </rPh>
    <rPh sb="29" eb="31">
      <t>キカイ</t>
    </rPh>
    <rPh sb="31" eb="33">
      <t>カコウ</t>
    </rPh>
    <rPh sb="34" eb="36">
      <t>ブンヤ</t>
    </rPh>
    <rPh sb="36" eb="37">
      <t>ナラ</t>
    </rPh>
    <rPh sb="43" eb="45">
      <t>キソ</t>
    </rPh>
    <rPh sb="48" eb="51">
      <t>リコウガク</t>
    </rPh>
    <rPh sb="52" eb="55">
      <t>ショブンヤ</t>
    </rPh>
    <phoneticPr fontId="1"/>
  </si>
  <si>
    <t>7月下旬～8月上旬</t>
    <rPh sb="1" eb="2">
      <t>ガツ</t>
    </rPh>
    <rPh sb="2" eb="4">
      <t>ゲジュン</t>
    </rPh>
    <rPh sb="6" eb="7">
      <t>ガツ</t>
    </rPh>
    <rPh sb="7" eb="9">
      <t>ジョウジュン</t>
    </rPh>
    <phoneticPr fontId="1"/>
  </si>
  <si>
    <t>https://www.osawazaidan.or.jp/subsidy/index.html</t>
    <phoneticPr fontId="1"/>
  </si>
  <si>
    <t>24-056</t>
    <phoneticPr fontId="1"/>
  </si>
  <si>
    <t>公益財団法人 スズキ財団</t>
    <phoneticPr fontId="1"/>
  </si>
  <si>
    <t>2024年度　課題提案型研究助成</t>
    <rPh sb="4" eb="6">
      <t>ネンド</t>
    </rPh>
    <rPh sb="7" eb="9">
      <t>カダイ</t>
    </rPh>
    <rPh sb="9" eb="12">
      <t>テイアンガタ</t>
    </rPh>
    <rPh sb="12" eb="14">
      <t>ケンキュウ</t>
    </rPh>
    <rPh sb="14" eb="16">
      <t>ジョセイ</t>
    </rPh>
    <phoneticPr fontId="1"/>
  </si>
  <si>
    <t>推薦</t>
    <rPh sb="0" eb="2">
      <t>スイセン</t>
    </rPh>
    <phoneticPr fontId="1"/>
  </si>
  <si>
    <t>7月中旬</t>
    <rPh sb="1" eb="2">
      <t>ガツ</t>
    </rPh>
    <rPh sb="2" eb="4">
      <t>チュウジュン</t>
    </rPh>
    <phoneticPr fontId="1"/>
  </si>
  <si>
    <t>一般財団法人　イオン工学振興財団</t>
    <phoneticPr fontId="1"/>
  </si>
  <si>
    <t>https://www.suzukifound.jp/02program/program03.html</t>
    <phoneticPr fontId="1"/>
  </si>
  <si>
    <t>2024年度研究助成</t>
    <rPh sb="4" eb="6">
      <t>ネンド</t>
    </rPh>
    <rPh sb="6" eb="8">
      <t>ケンキュウ</t>
    </rPh>
    <rPh sb="8" eb="10">
      <t>ジョセイ</t>
    </rPh>
    <phoneticPr fontId="1"/>
  </si>
  <si>
    <t>38歳未満（2025年4月1日時点）</t>
    <rPh sb="2" eb="3">
      <t>サイ</t>
    </rPh>
    <rPh sb="3" eb="5">
      <t>ミマン</t>
    </rPh>
    <rPh sb="10" eb="11">
      <t>ネン</t>
    </rPh>
    <rPh sb="12" eb="13">
      <t>ガツ</t>
    </rPh>
    <rPh sb="14" eb="15">
      <t>ヒ</t>
    </rPh>
    <rPh sb="15" eb="17">
      <t>ジテン</t>
    </rPh>
    <phoneticPr fontId="1"/>
  </si>
  <si>
    <t>80万</t>
    <rPh sb="2" eb="3">
      <t>マン</t>
    </rPh>
    <phoneticPr fontId="1"/>
  </si>
  <si>
    <t>【助成対象】
若手研究者のイオンの関与する科学および工学の研究</t>
    <rPh sb="1" eb="3">
      <t>ジョセイ</t>
    </rPh>
    <rPh sb="3" eb="5">
      <t>タイショウ</t>
    </rPh>
    <rPh sb="7" eb="9">
      <t>ワカテ</t>
    </rPh>
    <rPh sb="9" eb="12">
      <t>ケンキュウシャ</t>
    </rPh>
    <rPh sb="17" eb="19">
      <t>カンヨ</t>
    </rPh>
    <rPh sb="21" eb="23">
      <t>カガク</t>
    </rPh>
    <rPh sb="26" eb="28">
      <t>コウガク</t>
    </rPh>
    <rPh sb="29" eb="31">
      <t>ケンキュウ</t>
    </rPh>
    <phoneticPr fontId="1"/>
  </si>
  <si>
    <t>http://www.ion.or.jp/grant.html</t>
    <phoneticPr fontId="1"/>
  </si>
  <si>
    <t>24-057</t>
    <phoneticPr fontId="1"/>
  </si>
  <si>
    <t>公益財団法人　八洲環境技術振興財団</t>
    <phoneticPr fontId="1"/>
  </si>
  <si>
    <t>24-058</t>
    <phoneticPr fontId="1"/>
  </si>
  <si>
    <t>2024年度研究開発・調査助成</t>
    <rPh sb="4" eb="6">
      <t>ネンド</t>
    </rPh>
    <rPh sb="6" eb="8">
      <t>ケンキュウ</t>
    </rPh>
    <rPh sb="8" eb="10">
      <t>カイハツ</t>
    </rPh>
    <rPh sb="11" eb="13">
      <t>チョウサ</t>
    </rPh>
    <rPh sb="13" eb="15">
      <t>ジョセイ</t>
    </rPh>
    <phoneticPr fontId="1"/>
  </si>
  <si>
    <t>https://www.yashimadenki.co.jp/zaidan/enterprise_application.php</t>
    <phoneticPr fontId="1"/>
  </si>
  <si>
    <t>https://www.ifo.or.jp/research/guide04.html</t>
    <phoneticPr fontId="1"/>
  </si>
  <si>
    <t>https://www.taf.or.jp/grant-c/04/</t>
    <phoneticPr fontId="1"/>
  </si>
  <si>
    <t>https://www.tmf-zaidan.or.jp/application.html</t>
    <phoneticPr fontId="1"/>
  </si>
  <si>
    <t>2025年2月頃</t>
    <rPh sb="4" eb="5">
      <t>ネン</t>
    </rPh>
    <rPh sb="6" eb="7">
      <t>ガツ</t>
    </rPh>
    <rPh sb="7" eb="8">
      <t>コロ</t>
    </rPh>
    <phoneticPr fontId="1"/>
  </si>
  <si>
    <t>公益財団法人　矢崎科学技術振興記念財団</t>
    <phoneticPr fontId="1"/>
  </si>
  <si>
    <t>24-059</t>
    <phoneticPr fontId="1"/>
  </si>
  <si>
    <t>2024年度 研究助成（一般）</t>
    <rPh sb="4" eb="6">
      <t>ネンド</t>
    </rPh>
    <rPh sb="7" eb="9">
      <t>ケンキュウ</t>
    </rPh>
    <rPh sb="9" eb="11">
      <t>ジョセイ</t>
    </rPh>
    <rPh sb="12" eb="14">
      <t>イッパン</t>
    </rPh>
    <phoneticPr fontId="1"/>
  </si>
  <si>
    <t>https://www.yazaki-found.jp/applications/research_grants.html</t>
  </si>
  <si>
    <t>200万</t>
    <rPh sb="3" eb="4">
      <t>マン</t>
    </rPh>
    <phoneticPr fontId="1"/>
  </si>
  <si>
    <t>2025年1月末</t>
    <rPh sb="4" eb="5">
      <t>ネン</t>
    </rPh>
    <rPh sb="6" eb="7">
      <t>ガツ</t>
    </rPh>
    <rPh sb="7" eb="8">
      <t>マツ</t>
    </rPh>
    <phoneticPr fontId="1"/>
  </si>
  <si>
    <t>2024年度 研究助成（奨励）</t>
    <rPh sb="4" eb="6">
      <t>ネンド</t>
    </rPh>
    <rPh sb="7" eb="9">
      <t>ケンキュウ</t>
    </rPh>
    <rPh sb="9" eb="11">
      <t>ジョセイ</t>
    </rPh>
    <rPh sb="12" eb="14">
      <t>ショウレイ</t>
    </rPh>
    <phoneticPr fontId="1"/>
  </si>
  <si>
    <t>35歳以下（2025年3月31日）</t>
    <rPh sb="2" eb="3">
      <t>サイ</t>
    </rPh>
    <rPh sb="3" eb="5">
      <t>イカ</t>
    </rPh>
    <rPh sb="10" eb="11">
      <t>ネン</t>
    </rPh>
    <rPh sb="12" eb="13">
      <t>ガツ</t>
    </rPh>
    <rPh sb="15" eb="16">
      <t>ヒ</t>
    </rPh>
    <phoneticPr fontId="1"/>
  </si>
  <si>
    <t>100万</t>
    <rPh sb="3" eb="4">
      <t>マン</t>
    </rPh>
    <phoneticPr fontId="1"/>
  </si>
  <si>
    <t>24-060</t>
    <phoneticPr fontId="1"/>
  </si>
  <si>
    <t>一般財団法人 自然環境研究センター</t>
    <phoneticPr fontId="1"/>
  </si>
  <si>
    <t>公益信託　四方記念地球環境保全研究助成基金</t>
  </si>
  <si>
    <t>【対象テーマ】
1）熱帯雨林の減少、砂漠化の進行等の地球規模の自然環境問題に関する調査・研究
2）絶滅のおそれのある生物等の生態及びその保護・回復に関する調査・研究
3）人間の生活と両立する自然環境、野生生物等の管理手法に関する調査・研究</t>
    <rPh sb="1" eb="3">
      <t>タイショウ</t>
    </rPh>
    <rPh sb="10" eb="12">
      <t>ネッタイ</t>
    </rPh>
    <rPh sb="12" eb="14">
      <t>ウリン</t>
    </rPh>
    <rPh sb="15" eb="17">
      <t>ゲンショウ</t>
    </rPh>
    <rPh sb="18" eb="21">
      <t>サバクカ</t>
    </rPh>
    <rPh sb="22" eb="24">
      <t>シンコウ</t>
    </rPh>
    <rPh sb="24" eb="25">
      <t>トウ</t>
    </rPh>
    <rPh sb="26" eb="28">
      <t>チキュウ</t>
    </rPh>
    <rPh sb="28" eb="30">
      <t>キボ</t>
    </rPh>
    <rPh sb="31" eb="33">
      <t>シゼン</t>
    </rPh>
    <rPh sb="33" eb="35">
      <t>カンキョウ</t>
    </rPh>
    <rPh sb="35" eb="37">
      <t>モンダイ</t>
    </rPh>
    <rPh sb="38" eb="39">
      <t>カン</t>
    </rPh>
    <rPh sb="41" eb="43">
      <t>チョウサ</t>
    </rPh>
    <rPh sb="44" eb="46">
      <t>ケンキュウ</t>
    </rPh>
    <rPh sb="49" eb="51">
      <t>ゼツメツ</t>
    </rPh>
    <rPh sb="58" eb="60">
      <t>セイブツ</t>
    </rPh>
    <rPh sb="60" eb="61">
      <t>トウ</t>
    </rPh>
    <rPh sb="62" eb="64">
      <t>セイタイ</t>
    </rPh>
    <rPh sb="64" eb="65">
      <t>オヨ</t>
    </rPh>
    <rPh sb="68" eb="70">
      <t>ホゴ</t>
    </rPh>
    <rPh sb="71" eb="73">
      <t>カイフク</t>
    </rPh>
    <rPh sb="74" eb="75">
      <t>カン</t>
    </rPh>
    <rPh sb="77" eb="79">
      <t>チョウサ</t>
    </rPh>
    <rPh sb="80" eb="82">
      <t>ケンキュウ</t>
    </rPh>
    <rPh sb="85" eb="87">
      <t>ニンゲン</t>
    </rPh>
    <rPh sb="88" eb="90">
      <t>セイカツ</t>
    </rPh>
    <rPh sb="91" eb="93">
      <t>リョウリツ</t>
    </rPh>
    <rPh sb="95" eb="99">
      <t>シゼンカンキョウ</t>
    </rPh>
    <rPh sb="100" eb="102">
      <t>ヤセイ</t>
    </rPh>
    <rPh sb="102" eb="105">
      <t>セイブツトウ</t>
    </rPh>
    <rPh sb="106" eb="108">
      <t>カンリ</t>
    </rPh>
    <rPh sb="108" eb="110">
      <t>シュホウ</t>
    </rPh>
    <rPh sb="111" eb="112">
      <t>カン</t>
    </rPh>
    <phoneticPr fontId="1"/>
  </si>
  <si>
    <t>7月中</t>
    <rPh sb="1" eb="2">
      <t>ガツ</t>
    </rPh>
    <rPh sb="2" eb="3">
      <t>チュウ</t>
    </rPh>
    <phoneticPr fontId="1"/>
  </si>
  <si>
    <t>http://www.jwrc.or.jp/service/shintaku/shikata.htm</t>
    <phoneticPr fontId="1"/>
  </si>
  <si>
    <t>公益財団法人　プロテリアル材料科学財団</t>
    <phoneticPr fontId="1"/>
  </si>
  <si>
    <t>24-061</t>
    <phoneticPr fontId="1"/>
  </si>
  <si>
    <t>第39回　材料科学研究助成</t>
    <rPh sb="0" eb="1">
      <t>ダイ</t>
    </rPh>
    <rPh sb="3" eb="4">
      <t>カイ</t>
    </rPh>
    <rPh sb="5" eb="7">
      <t>ザイリョウ</t>
    </rPh>
    <rPh sb="7" eb="9">
      <t>カガク</t>
    </rPh>
    <rPh sb="9" eb="11">
      <t>ケンキュウ</t>
    </rPh>
    <rPh sb="11" eb="13">
      <t>ジョセイ</t>
    </rPh>
    <phoneticPr fontId="1"/>
  </si>
  <si>
    <t>45歳までの若手研究者</t>
    <rPh sb="2" eb="3">
      <t>サイ</t>
    </rPh>
    <rPh sb="6" eb="8">
      <t>ワカテ</t>
    </rPh>
    <rPh sb="8" eb="11">
      <t>ケンキュウシャ</t>
    </rPh>
    <phoneticPr fontId="1"/>
  </si>
  <si>
    <t>10月中</t>
    <rPh sb="2" eb="3">
      <t>ガツ</t>
    </rPh>
    <rPh sb="3" eb="4">
      <t>チュウ</t>
    </rPh>
    <phoneticPr fontId="1"/>
  </si>
  <si>
    <t>一般：100万
特別：50万</t>
    <rPh sb="0" eb="2">
      <t>イッパン</t>
    </rPh>
    <rPh sb="6" eb="7">
      <t>マン</t>
    </rPh>
    <rPh sb="8" eb="10">
      <t>トクベツ</t>
    </rPh>
    <rPh sb="13" eb="14">
      <t>マン</t>
    </rPh>
    <phoneticPr fontId="1"/>
  </si>
  <si>
    <t>https://www.proterial.miyashita-foundation.com/activity/for_applicants.html</t>
    <phoneticPr fontId="1"/>
  </si>
  <si>
    <t xml:space="preserve">
【助成分野】
＜一般＞
金属材料/材料物性/無機・セラミックス材料/有機・高分子材料
＜特別＞
鉄鋼・鋳鉄（超合金等の特殊用途鋼や鋳鋼等を含む）</t>
    <rPh sb="2" eb="4">
      <t>ジョセイ</t>
    </rPh>
    <rPh sb="4" eb="6">
      <t>ブンヤ</t>
    </rPh>
    <rPh sb="9" eb="11">
      <t>イッパン</t>
    </rPh>
    <rPh sb="13" eb="15">
      <t>キンゾク</t>
    </rPh>
    <rPh sb="15" eb="17">
      <t>ザイリョウ</t>
    </rPh>
    <rPh sb="18" eb="20">
      <t>ザイリョウ</t>
    </rPh>
    <rPh sb="20" eb="22">
      <t>ブッセイ</t>
    </rPh>
    <rPh sb="23" eb="25">
      <t>ムキ</t>
    </rPh>
    <rPh sb="32" eb="34">
      <t>ザイリョウ</t>
    </rPh>
    <rPh sb="35" eb="37">
      <t>ユウキ</t>
    </rPh>
    <rPh sb="38" eb="41">
      <t>コウブンシ</t>
    </rPh>
    <rPh sb="41" eb="43">
      <t>ザイリョウ</t>
    </rPh>
    <rPh sb="46" eb="48">
      <t>トクベツ</t>
    </rPh>
    <rPh sb="50" eb="52">
      <t>テッコウ</t>
    </rPh>
    <rPh sb="53" eb="55">
      <t>チュウテツ</t>
    </rPh>
    <rPh sb="56" eb="59">
      <t>チョウゴウキン</t>
    </rPh>
    <rPh sb="59" eb="60">
      <t>トウ</t>
    </rPh>
    <rPh sb="61" eb="63">
      <t>トクシュ</t>
    </rPh>
    <rPh sb="63" eb="65">
      <t>ヨウト</t>
    </rPh>
    <rPh sb="65" eb="66">
      <t>ハガネ</t>
    </rPh>
    <rPh sb="67" eb="69">
      <t>チュウコウ</t>
    </rPh>
    <rPh sb="69" eb="70">
      <t>トウ</t>
    </rPh>
    <rPh sb="71" eb="72">
      <t>フク</t>
    </rPh>
    <phoneticPr fontId="1"/>
  </si>
  <si>
    <t>24-062</t>
    <phoneticPr fontId="1"/>
  </si>
  <si>
    <t>公益財団法人 稲盛財団</t>
    <phoneticPr fontId="1"/>
  </si>
  <si>
    <t>稲盛科学研究機構（InaRIS）フェローシップ</t>
    <phoneticPr fontId="1"/>
  </si>
  <si>
    <t>https://www.inamori-f.or.jp/inamori_grants</t>
    <phoneticPr fontId="1"/>
  </si>
  <si>
    <t>【助成対象】
「数学の深化と展開」に関係する研究が対象</t>
    <rPh sb="1" eb="3">
      <t>ジョセイ</t>
    </rPh>
    <rPh sb="3" eb="5">
      <t>タイショウ</t>
    </rPh>
    <rPh sb="8" eb="10">
      <t>スウガク</t>
    </rPh>
    <rPh sb="11" eb="13">
      <t>シンカ</t>
    </rPh>
    <rPh sb="14" eb="16">
      <t>テンカイ</t>
    </rPh>
    <rPh sb="18" eb="20">
      <t>カンケイ</t>
    </rPh>
    <rPh sb="22" eb="24">
      <t>ケンキュウ</t>
    </rPh>
    <rPh sb="25" eb="27">
      <t>タイショウ</t>
    </rPh>
    <phoneticPr fontId="1"/>
  </si>
  <si>
    <t>1,000万×10年間</t>
    <rPh sb="5" eb="6">
      <t>マン</t>
    </rPh>
    <rPh sb="9" eb="11">
      <t>ネンカン</t>
    </rPh>
    <phoneticPr fontId="1"/>
  </si>
  <si>
    <t>50歳以下（2025年4月1日時点）</t>
    <rPh sb="2" eb="3">
      <t>サイ</t>
    </rPh>
    <rPh sb="3" eb="5">
      <t>イカ</t>
    </rPh>
    <rPh sb="10" eb="11">
      <t>ネン</t>
    </rPh>
    <rPh sb="12" eb="13">
      <t>ガツ</t>
    </rPh>
    <rPh sb="14" eb="15">
      <t>ヒ</t>
    </rPh>
    <rPh sb="15" eb="17">
      <t>ジテン</t>
    </rPh>
    <phoneticPr fontId="1"/>
  </si>
  <si>
    <t>稲盛研究助成</t>
    <rPh sb="2" eb="4">
      <t>ケンキュウ</t>
    </rPh>
    <rPh sb="4" eb="6">
      <t>ジョセイ</t>
    </rPh>
    <phoneticPr fontId="1"/>
  </si>
  <si>
    <t>【助成対象】
自然科学、人文・社会科学の分野で、独創的で優れた研究に取り組む若手研究者に対する短期的な助成</t>
    <rPh sb="1" eb="3">
      <t>ジョセイ</t>
    </rPh>
    <rPh sb="3" eb="5">
      <t>タイショウ</t>
    </rPh>
    <rPh sb="7" eb="9">
      <t>シゼン</t>
    </rPh>
    <rPh sb="9" eb="11">
      <t>カガク</t>
    </rPh>
    <rPh sb="12" eb="14">
      <t>ジンブン</t>
    </rPh>
    <rPh sb="15" eb="17">
      <t>シャカイ</t>
    </rPh>
    <rPh sb="17" eb="19">
      <t>カガク</t>
    </rPh>
    <rPh sb="20" eb="22">
      <t>ブンヤ</t>
    </rPh>
    <rPh sb="24" eb="27">
      <t>ドクソウテキ</t>
    </rPh>
    <rPh sb="28" eb="29">
      <t>スグ</t>
    </rPh>
    <rPh sb="31" eb="33">
      <t>ケンキュウ</t>
    </rPh>
    <rPh sb="34" eb="35">
      <t>ト</t>
    </rPh>
    <rPh sb="36" eb="37">
      <t>ク</t>
    </rPh>
    <rPh sb="38" eb="40">
      <t>ワカテ</t>
    </rPh>
    <rPh sb="40" eb="43">
      <t>ケンキュウシャ</t>
    </rPh>
    <rPh sb="44" eb="45">
      <t>タイ</t>
    </rPh>
    <rPh sb="47" eb="50">
      <t>タンキテキ</t>
    </rPh>
    <rPh sb="51" eb="53">
      <t>ジョセイ</t>
    </rPh>
    <phoneticPr fontId="1"/>
  </si>
  <si>
    <t>自然科学系：40歳以下
人文・社会科学系：50歳以下</t>
    <rPh sb="0" eb="2">
      <t>シゼン</t>
    </rPh>
    <rPh sb="2" eb="4">
      <t>カガク</t>
    </rPh>
    <rPh sb="4" eb="5">
      <t>ケイ</t>
    </rPh>
    <rPh sb="8" eb="9">
      <t>サイ</t>
    </rPh>
    <rPh sb="9" eb="11">
      <t>イカ</t>
    </rPh>
    <rPh sb="12" eb="14">
      <t>ジンブン</t>
    </rPh>
    <rPh sb="15" eb="17">
      <t>シャカイ</t>
    </rPh>
    <rPh sb="17" eb="19">
      <t>カガク</t>
    </rPh>
    <rPh sb="19" eb="20">
      <t>ケイ</t>
    </rPh>
    <rPh sb="23" eb="24">
      <t>サイ</t>
    </rPh>
    <rPh sb="24" eb="26">
      <t>イカ</t>
    </rPh>
    <phoneticPr fontId="1"/>
  </si>
  <si>
    <t>2025年3月頃</t>
    <rPh sb="4" eb="5">
      <t>ネン</t>
    </rPh>
    <rPh sb="6" eb="7">
      <t>ガツ</t>
    </rPh>
    <rPh sb="7" eb="8">
      <t>コロ</t>
    </rPh>
    <phoneticPr fontId="1"/>
  </si>
  <si>
    <t>https://www.inamori-f.or.jp/inaris</t>
    <phoneticPr fontId="1"/>
  </si>
  <si>
    <t>24-063</t>
    <phoneticPr fontId="1"/>
  </si>
  <si>
    <t>独立行政法人農畜産業振興機構</t>
    <rPh sb="0" eb="2">
      <t>ドクリツ</t>
    </rPh>
    <rPh sb="2" eb="4">
      <t>ギョウセイ</t>
    </rPh>
    <rPh sb="4" eb="6">
      <t>ホウジン</t>
    </rPh>
    <rPh sb="6" eb="7">
      <t>ノウ</t>
    </rPh>
    <rPh sb="7" eb="9">
      <t>チクサン</t>
    </rPh>
    <rPh sb="9" eb="10">
      <t>ギョウ</t>
    </rPh>
    <rPh sb="10" eb="12">
      <t>シンコウ</t>
    </rPh>
    <rPh sb="12" eb="14">
      <t>キコウ</t>
    </rPh>
    <phoneticPr fontId="1"/>
  </si>
  <si>
    <t>令和6年度　砂糖類及びでん粉関係学術研究委託調査</t>
    <rPh sb="0" eb="2">
      <t>レイワ</t>
    </rPh>
    <rPh sb="3" eb="5">
      <t>ネンド</t>
    </rPh>
    <rPh sb="6" eb="8">
      <t>サトウ</t>
    </rPh>
    <rPh sb="8" eb="9">
      <t>ルイ</t>
    </rPh>
    <rPh sb="9" eb="10">
      <t>オヨ</t>
    </rPh>
    <rPh sb="13" eb="14">
      <t>コナ</t>
    </rPh>
    <rPh sb="14" eb="16">
      <t>カンケイ</t>
    </rPh>
    <rPh sb="16" eb="18">
      <t>ガクジュツ</t>
    </rPh>
    <rPh sb="18" eb="20">
      <t>ケンキュウ</t>
    </rPh>
    <rPh sb="20" eb="22">
      <t>イタク</t>
    </rPh>
    <rPh sb="22" eb="24">
      <t>チョウサ</t>
    </rPh>
    <phoneticPr fontId="1"/>
  </si>
  <si>
    <t>https://www.alic.go.jp/joho-c/joho05_003155.html</t>
  </si>
  <si>
    <t>申請書提出方法：郵送</t>
    <rPh sb="0" eb="3">
      <t>シンセイショ</t>
    </rPh>
    <rPh sb="3" eb="5">
      <t>テイシュツ</t>
    </rPh>
    <rPh sb="5" eb="7">
      <t>ホウホウ</t>
    </rPh>
    <rPh sb="8" eb="10">
      <t>ユウソウ</t>
    </rPh>
    <phoneticPr fontId="1"/>
  </si>
  <si>
    <t>24-064</t>
    <phoneticPr fontId="1"/>
  </si>
  <si>
    <t>公益財団法人 小野薬品がん・免疫・神経研究財団</t>
    <phoneticPr fontId="1"/>
  </si>
  <si>
    <t xml:space="preserve">【対象領域】
がん・免疫・神経の分野において、病気が発症する原因や過程を基礎の段階から掘り下げていく基礎研究、なかでも、独創的かつ先駆的な研究しゃ社会的要請が強い諸問題に関する研究であり、国民の健康と福祉に貢献する可能性のある基礎研究
</t>
    <rPh sb="1" eb="3">
      <t>タイショウ</t>
    </rPh>
    <rPh sb="3" eb="5">
      <t>リョウイキ</t>
    </rPh>
    <rPh sb="10" eb="12">
      <t>メンエキ</t>
    </rPh>
    <rPh sb="13" eb="15">
      <t>シンケイ</t>
    </rPh>
    <rPh sb="16" eb="18">
      <t>ブンヤ</t>
    </rPh>
    <rPh sb="23" eb="25">
      <t>ビョウキ</t>
    </rPh>
    <rPh sb="26" eb="28">
      <t>ハッショウ</t>
    </rPh>
    <rPh sb="30" eb="32">
      <t>ゲンイン</t>
    </rPh>
    <rPh sb="33" eb="35">
      <t>カテイ</t>
    </rPh>
    <rPh sb="36" eb="38">
      <t>キソ</t>
    </rPh>
    <rPh sb="39" eb="41">
      <t>ダンカイ</t>
    </rPh>
    <rPh sb="43" eb="44">
      <t>ホ</t>
    </rPh>
    <rPh sb="45" eb="46">
      <t>サ</t>
    </rPh>
    <rPh sb="50" eb="52">
      <t>キソ</t>
    </rPh>
    <rPh sb="52" eb="54">
      <t>ケンキュウ</t>
    </rPh>
    <rPh sb="60" eb="63">
      <t>ドクソウテキ</t>
    </rPh>
    <rPh sb="65" eb="68">
      <t>センクテキ</t>
    </rPh>
    <rPh sb="69" eb="71">
      <t>ケンキュウ</t>
    </rPh>
    <rPh sb="73" eb="76">
      <t>シャカイテキ</t>
    </rPh>
    <rPh sb="76" eb="78">
      <t>ヨウセイ</t>
    </rPh>
    <rPh sb="79" eb="80">
      <t>ツヨ</t>
    </rPh>
    <rPh sb="81" eb="84">
      <t>ショモンダイ</t>
    </rPh>
    <rPh sb="85" eb="86">
      <t>カン</t>
    </rPh>
    <rPh sb="88" eb="90">
      <t>ケンキュウ</t>
    </rPh>
    <rPh sb="94" eb="96">
      <t>コクミン</t>
    </rPh>
    <rPh sb="97" eb="99">
      <t>ケンコウ</t>
    </rPh>
    <rPh sb="100" eb="102">
      <t>フクシ</t>
    </rPh>
    <rPh sb="103" eb="105">
      <t>コウケン</t>
    </rPh>
    <rPh sb="107" eb="110">
      <t>カノウセイ</t>
    </rPh>
    <phoneticPr fontId="1"/>
  </si>
  <si>
    <t>1件あたり年間1,000万</t>
    <rPh sb="1" eb="2">
      <t>ケン</t>
    </rPh>
    <rPh sb="5" eb="7">
      <t>ネンカン</t>
    </rPh>
    <rPh sb="12" eb="13">
      <t>マン</t>
    </rPh>
    <phoneticPr fontId="1"/>
  </si>
  <si>
    <t>https://ono-pharma.fdn.or.jp/research</t>
    <phoneticPr fontId="1"/>
  </si>
  <si>
    <t>応募期間：2024/6/3　10時～2024/7/31　16：00まで</t>
    <rPh sb="0" eb="2">
      <t>オウボ</t>
    </rPh>
    <rPh sb="2" eb="4">
      <t>キカン</t>
    </rPh>
    <rPh sb="16" eb="17">
      <t>ジ</t>
    </rPh>
    <phoneticPr fontId="1"/>
  </si>
  <si>
    <t xml:space="preserve">
【募集課題】
砂糖類及びでん粉またその原料作物に関する内容
1）持続可能な生産
　 生産者が意欲を持って持続的な生産に取り組める情報や、国内関係者の視点に立った諸外国の需給や制度等の情報
2)生産・物流の効率化
　新たな技術や品種等の導入及び生産現場の創意工夫等による生産・物流の効率化に関する情報
3）糖類の利用促進
　　砂糖類と健康の正しい知識や砂糖の需要・消費拡大につながる情報</t>
    <rPh sb="2" eb="4">
      <t>ボシュウ</t>
    </rPh>
    <rPh sb="4" eb="6">
      <t>カダイ</t>
    </rPh>
    <rPh sb="8" eb="12">
      <t>サトウルイオヨ</t>
    </rPh>
    <rPh sb="20" eb="22">
      <t>ゲンリョウ</t>
    </rPh>
    <rPh sb="22" eb="24">
      <t>サクモツ</t>
    </rPh>
    <rPh sb="25" eb="26">
      <t>カン</t>
    </rPh>
    <rPh sb="28" eb="30">
      <t>ナイヨウ</t>
    </rPh>
    <rPh sb="33" eb="35">
      <t>ジゾク</t>
    </rPh>
    <rPh sb="35" eb="37">
      <t>カノウ</t>
    </rPh>
    <rPh sb="38" eb="40">
      <t>セイサン</t>
    </rPh>
    <rPh sb="43" eb="46">
      <t>セイサンシャ</t>
    </rPh>
    <rPh sb="47" eb="49">
      <t>イヨク</t>
    </rPh>
    <rPh sb="50" eb="51">
      <t>モ</t>
    </rPh>
    <rPh sb="53" eb="56">
      <t>ジゾクテキ</t>
    </rPh>
    <rPh sb="57" eb="59">
      <t>セイサン</t>
    </rPh>
    <rPh sb="60" eb="61">
      <t>ト</t>
    </rPh>
    <rPh sb="62" eb="63">
      <t>ク</t>
    </rPh>
    <rPh sb="65" eb="67">
      <t>ジョウホウ</t>
    </rPh>
    <rPh sb="69" eb="71">
      <t>コクナイ</t>
    </rPh>
    <rPh sb="71" eb="74">
      <t>カンケイシャ</t>
    </rPh>
    <rPh sb="75" eb="77">
      <t>シテン</t>
    </rPh>
    <rPh sb="78" eb="79">
      <t>タ</t>
    </rPh>
    <rPh sb="81" eb="84">
      <t>ショガイコク</t>
    </rPh>
    <rPh sb="85" eb="87">
      <t>ジュキュウ</t>
    </rPh>
    <rPh sb="88" eb="90">
      <t>セイド</t>
    </rPh>
    <rPh sb="90" eb="91">
      <t>トウ</t>
    </rPh>
    <rPh sb="92" eb="94">
      <t>ジョウホウ</t>
    </rPh>
    <rPh sb="98" eb="100">
      <t>セイサン</t>
    </rPh>
    <rPh sb="101" eb="103">
      <t>ブツリュウ</t>
    </rPh>
    <rPh sb="104" eb="107">
      <t>コウリツカ</t>
    </rPh>
    <rPh sb="109" eb="110">
      <t>アラ</t>
    </rPh>
    <rPh sb="112" eb="114">
      <t>ギジュツ</t>
    </rPh>
    <rPh sb="115" eb="117">
      <t>ヒンシュ</t>
    </rPh>
    <rPh sb="117" eb="118">
      <t>トウ</t>
    </rPh>
    <rPh sb="119" eb="121">
      <t>ドウニュウ</t>
    </rPh>
    <rPh sb="121" eb="122">
      <t>オヨ</t>
    </rPh>
    <rPh sb="123" eb="125">
      <t>セイサン</t>
    </rPh>
    <rPh sb="125" eb="127">
      <t>ゲンバ</t>
    </rPh>
    <rPh sb="128" eb="130">
      <t>ソウイ</t>
    </rPh>
    <rPh sb="130" eb="132">
      <t>クフウ</t>
    </rPh>
    <rPh sb="132" eb="133">
      <t>トウ</t>
    </rPh>
    <rPh sb="136" eb="138">
      <t>セイサン</t>
    </rPh>
    <rPh sb="139" eb="141">
      <t>ブツリュウ</t>
    </rPh>
    <rPh sb="142" eb="145">
      <t>コウリツカ</t>
    </rPh>
    <rPh sb="146" eb="147">
      <t>カン</t>
    </rPh>
    <rPh sb="149" eb="151">
      <t>ジョウホウ</t>
    </rPh>
    <rPh sb="155" eb="157">
      <t>トウルイ</t>
    </rPh>
    <rPh sb="158" eb="160">
      <t>リヨウ</t>
    </rPh>
    <rPh sb="160" eb="162">
      <t>ソクシン</t>
    </rPh>
    <rPh sb="165" eb="168">
      <t>サトウルイ</t>
    </rPh>
    <rPh sb="169" eb="171">
      <t>ケンコウ</t>
    </rPh>
    <rPh sb="172" eb="173">
      <t>タダ</t>
    </rPh>
    <rPh sb="175" eb="177">
      <t>チシキ</t>
    </rPh>
    <rPh sb="178" eb="180">
      <t>サトウ</t>
    </rPh>
    <rPh sb="181" eb="183">
      <t>ジュヨウ</t>
    </rPh>
    <rPh sb="184" eb="186">
      <t>ショウヒ</t>
    </rPh>
    <rPh sb="186" eb="188">
      <t>カクダイ</t>
    </rPh>
    <rPh sb="193" eb="195">
      <t>ジョウホウ</t>
    </rPh>
    <phoneticPr fontId="1"/>
  </si>
  <si>
    <t>【助成対象】
材料、デバイス、情報通信、エネルギー、環境、バイオサイエンスに関する分野</t>
    <rPh sb="1" eb="3">
      <t>ジョセイ</t>
    </rPh>
    <rPh sb="3" eb="5">
      <t>タイショウ</t>
    </rPh>
    <rPh sb="7" eb="9">
      <t>ザイリョウ</t>
    </rPh>
    <rPh sb="15" eb="17">
      <t>ジョウホウ</t>
    </rPh>
    <rPh sb="17" eb="19">
      <t>ツウシン</t>
    </rPh>
    <rPh sb="26" eb="28">
      <t>カンキョウ</t>
    </rPh>
    <rPh sb="38" eb="39">
      <t>カン</t>
    </rPh>
    <rPh sb="41" eb="43">
      <t>ブンヤ</t>
    </rPh>
    <phoneticPr fontId="1"/>
  </si>
  <si>
    <t>-</t>
    <phoneticPr fontId="1"/>
  </si>
  <si>
    <t>-</t>
    <phoneticPr fontId="1"/>
  </si>
  <si>
    <t xml:space="preserve">
【募集課題】
自動車に代表される移動体の安全技術、情報・通信・制御等の技術、およびそれらの技術を使った自動運転技術、人間工学技術、事故防止技術、もしくは事故の被害を低減する技術などに関して想定される課題を提起して、その解決方法に向けた方策を提案
＜特別枠＞
1）牛糞等からバイオガスを発酵させる際の、高効率な発酵方法の研究
2）バイオガス収集トラックに搭載するオイルフリーのガス・コンプレッサーの研究開発等
3）バイオガスは、60％のメタンと40％のＣＯ₂と微量のＨ₂Ｓと水分が含まれている。ここから95％のメタンガスにするためのＣＯ₂とＨ₂Ｓと水分を除去するなどの研究
4）バイオガスを取り除いた残渣を、肥料として性能を高める研究</t>
    <rPh sb="2" eb="4">
      <t>ボシュウ</t>
    </rPh>
    <rPh sb="4" eb="6">
      <t>カダイ</t>
    </rPh>
    <rPh sb="8" eb="11">
      <t>ジドウシャ</t>
    </rPh>
    <rPh sb="12" eb="14">
      <t>ダイヒョウ</t>
    </rPh>
    <rPh sb="17" eb="20">
      <t>イドウタイ</t>
    </rPh>
    <rPh sb="21" eb="25">
      <t>アンゼンギジュツ</t>
    </rPh>
    <rPh sb="26" eb="28">
      <t>ジョウホウ</t>
    </rPh>
    <rPh sb="29" eb="31">
      <t>ツウシン</t>
    </rPh>
    <rPh sb="32" eb="34">
      <t>セイギョ</t>
    </rPh>
    <rPh sb="34" eb="35">
      <t>トウ</t>
    </rPh>
    <rPh sb="36" eb="38">
      <t>ギジュツ</t>
    </rPh>
    <rPh sb="46" eb="48">
      <t>ギジュツ</t>
    </rPh>
    <rPh sb="49" eb="50">
      <t>ツカ</t>
    </rPh>
    <rPh sb="52" eb="56">
      <t>ジドウウンテン</t>
    </rPh>
    <rPh sb="56" eb="58">
      <t>ギジュツ</t>
    </rPh>
    <rPh sb="59" eb="61">
      <t>ニンゲン</t>
    </rPh>
    <rPh sb="61" eb="63">
      <t>コウガク</t>
    </rPh>
    <rPh sb="63" eb="65">
      <t>ギジュツ</t>
    </rPh>
    <rPh sb="66" eb="70">
      <t>ジコボウシ</t>
    </rPh>
    <rPh sb="70" eb="72">
      <t>ギジュツ</t>
    </rPh>
    <rPh sb="77" eb="79">
      <t>ジコ</t>
    </rPh>
    <rPh sb="80" eb="82">
      <t>ヒガイ</t>
    </rPh>
    <rPh sb="83" eb="85">
      <t>テイゲン</t>
    </rPh>
    <rPh sb="87" eb="89">
      <t>ギジュツ</t>
    </rPh>
    <rPh sb="92" eb="93">
      <t>カン</t>
    </rPh>
    <rPh sb="95" eb="97">
      <t>ソウテイ</t>
    </rPh>
    <rPh sb="100" eb="102">
      <t>カダイ</t>
    </rPh>
    <rPh sb="103" eb="105">
      <t>テイキ</t>
    </rPh>
    <rPh sb="110" eb="112">
      <t>カイケツ</t>
    </rPh>
    <rPh sb="112" eb="114">
      <t>ホウホウ</t>
    </rPh>
    <rPh sb="115" eb="116">
      <t>ム</t>
    </rPh>
    <rPh sb="118" eb="120">
      <t>ホウサク</t>
    </rPh>
    <rPh sb="121" eb="123">
      <t>テイアン</t>
    </rPh>
    <rPh sb="126" eb="128">
      <t>トクベツ</t>
    </rPh>
    <rPh sb="128" eb="129">
      <t>ワク</t>
    </rPh>
    <rPh sb="133" eb="135">
      <t>ギュウフン</t>
    </rPh>
    <rPh sb="171" eb="173">
      <t>シュウシュウ</t>
    </rPh>
    <rPh sb="178" eb="180">
      <t>トウサイ</t>
    </rPh>
    <rPh sb="200" eb="202">
      <t>ケンキュウ</t>
    </rPh>
    <rPh sb="202" eb="204">
      <t>カイハツ</t>
    </rPh>
    <rPh sb="204" eb="205">
      <t>トウ</t>
    </rPh>
    <rPh sb="231" eb="233">
      <t>ビリョウ</t>
    </rPh>
    <rPh sb="238" eb="240">
      <t>スイブン</t>
    </rPh>
    <rPh sb="241" eb="242">
      <t>フク</t>
    </rPh>
    <rPh sb="275" eb="277">
      <t>スイブン</t>
    </rPh>
    <rPh sb="278" eb="280">
      <t>ジョキョ</t>
    </rPh>
    <rPh sb="285" eb="287">
      <t>ケンキュウ</t>
    </rPh>
    <rPh sb="296" eb="297">
      <t>ト</t>
    </rPh>
    <rPh sb="298" eb="299">
      <t>ノゾ</t>
    </rPh>
    <rPh sb="301" eb="302">
      <t>ザン</t>
    </rPh>
    <rPh sb="305" eb="307">
      <t>ヒリョウ</t>
    </rPh>
    <rPh sb="310" eb="312">
      <t>セイノウ</t>
    </rPh>
    <rPh sb="313" eb="314">
      <t>タカ</t>
    </rPh>
    <rPh sb="316" eb="318">
      <t>ケンキュウ</t>
    </rPh>
    <phoneticPr fontId="1"/>
  </si>
  <si>
    <t>2024年度研究助成 研究開発/国際交流</t>
    <rPh sb="4" eb="6">
      <t>ネンド</t>
    </rPh>
    <rPh sb="6" eb="8">
      <t>ケンキュウ</t>
    </rPh>
    <rPh sb="8" eb="10">
      <t>ジョセイ</t>
    </rPh>
    <rPh sb="11" eb="13">
      <t>ケンキュウ</t>
    </rPh>
    <rPh sb="13" eb="15">
      <t>カイハツ</t>
    </rPh>
    <rPh sb="16" eb="18">
      <t>コクサイ</t>
    </rPh>
    <rPh sb="18" eb="20">
      <t>コウリュウ</t>
    </rPh>
    <phoneticPr fontId="1"/>
  </si>
  <si>
    <t>研究開発：250万
国際交流：50万
国際交流（招聘）：50万</t>
    <rPh sb="0" eb="2">
      <t>ケンキュウ</t>
    </rPh>
    <rPh sb="2" eb="4">
      <t>カイハツ</t>
    </rPh>
    <rPh sb="8" eb="9">
      <t>マン</t>
    </rPh>
    <rPh sb="10" eb="12">
      <t>コクサイ</t>
    </rPh>
    <rPh sb="12" eb="14">
      <t>コウリュウ</t>
    </rPh>
    <rPh sb="17" eb="18">
      <t>マン</t>
    </rPh>
    <rPh sb="19" eb="21">
      <t>コクサイ</t>
    </rPh>
    <rPh sb="21" eb="23">
      <t>コウリュウ</t>
    </rPh>
    <rPh sb="24" eb="26">
      <t>ショウヘイ</t>
    </rPh>
    <rPh sb="30" eb="31">
      <t>マン</t>
    </rPh>
    <phoneticPr fontId="1"/>
  </si>
  <si>
    <t xml:space="preserve">
【助成対象】
①広く電気・エネルギー分野に関わる原理・技術の向上革新を目指す基礎研究
《望まれる特徴》
•電気・エネルギー分野（電気・電子、新エネルギー、エネルギー・デバイス、メカトロニクス、材料、化学、環境エネルギー、原子力エネルギー、放射線等）
②異分野との融合、新技術の活用による新たな社会システムの構築を目指す統合型研究
《望まれる特徴》
•情報通信、モビリティなど異分野との融合、再生可能エネルギー・蓄電池・ブロックチェーン・IoT・AIなど新技術の活用による電力システム（アグリゲーション、配電網含む）の発展・変革を目指す研究
•水素などのエネルギーの新たな社会システムの構築を目指す研究
•省エネなどエネルギー利用の効率向上、環境に関わる革新的な研究</t>
    <rPh sb="2" eb="4">
      <t>ジョセイ</t>
    </rPh>
    <rPh sb="4" eb="6">
      <t>タイショウ</t>
    </rPh>
    <rPh sb="9" eb="10">
      <t>ヒロ</t>
    </rPh>
    <rPh sb="11" eb="13">
      <t>デンキ</t>
    </rPh>
    <rPh sb="19" eb="21">
      <t>ブンヤ</t>
    </rPh>
    <rPh sb="22" eb="23">
      <t>カカ</t>
    </rPh>
    <rPh sb="25" eb="27">
      <t>ゲンリ</t>
    </rPh>
    <rPh sb="28" eb="30">
      <t>ギジュツ</t>
    </rPh>
    <rPh sb="31" eb="33">
      <t>コウジョウ</t>
    </rPh>
    <rPh sb="33" eb="35">
      <t>カクシン</t>
    </rPh>
    <rPh sb="36" eb="38">
      <t>メザ</t>
    </rPh>
    <rPh sb="39" eb="43">
      <t>キソケンキュウ</t>
    </rPh>
    <rPh sb="45" eb="46">
      <t>ノゾ</t>
    </rPh>
    <rPh sb="49" eb="51">
      <t>トクチョウ</t>
    </rPh>
    <rPh sb="54" eb="56">
      <t>デンキ</t>
    </rPh>
    <rPh sb="62" eb="64">
      <t>ブンヤ</t>
    </rPh>
    <rPh sb="65" eb="67">
      <t>デンキ</t>
    </rPh>
    <rPh sb="68" eb="70">
      <t>デンシ</t>
    </rPh>
    <rPh sb="71" eb="72">
      <t>シン</t>
    </rPh>
    <rPh sb="97" eb="99">
      <t>ザイリョウ</t>
    </rPh>
    <rPh sb="100" eb="102">
      <t>カガク</t>
    </rPh>
    <rPh sb="103" eb="105">
      <t>カンキョウ</t>
    </rPh>
    <rPh sb="111" eb="114">
      <t>ゲンシリョク</t>
    </rPh>
    <rPh sb="120" eb="123">
      <t>ホウシャセン</t>
    </rPh>
    <rPh sb="123" eb="124">
      <t>トウ</t>
    </rPh>
    <rPh sb="128" eb="131">
      <t>イブンヤ</t>
    </rPh>
    <rPh sb="133" eb="135">
      <t>ユウゴウ</t>
    </rPh>
    <rPh sb="136" eb="139">
      <t>シンギジュツ</t>
    </rPh>
    <rPh sb="140" eb="142">
      <t>カツヨウ</t>
    </rPh>
    <rPh sb="145" eb="146">
      <t>アラ</t>
    </rPh>
    <rPh sb="148" eb="150">
      <t>シャカイ</t>
    </rPh>
    <rPh sb="155" eb="157">
      <t>コウチク</t>
    </rPh>
    <rPh sb="158" eb="160">
      <t>メザ</t>
    </rPh>
    <rPh sb="161" eb="163">
      <t>トウゴウ</t>
    </rPh>
    <rPh sb="163" eb="164">
      <t>ガタ</t>
    </rPh>
    <rPh sb="164" eb="166">
      <t>ケンキュウ</t>
    </rPh>
    <rPh sb="177" eb="179">
      <t>ジョウホウ</t>
    </rPh>
    <rPh sb="179" eb="181">
      <t>ツウシン</t>
    </rPh>
    <rPh sb="189" eb="192">
      <t>イブンヤ</t>
    </rPh>
    <rPh sb="194" eb="196">
      <t>ユウゴウ</t>
    </rPh>
    <rPh sb="197" eb="201">
      <t>サイセイカノウ</t>
    </rPh>
    <rPh sb="207" eb="210">
      <t>チクデンチ</t>
    </rPh>
    <rPh sb="228" eb="231">
      <t>シンギジュツ</t>
    </rPh>
    <rPh sb="232" eb="234">
      <t>カツヨウ</t>
    </rPh>
    <rPh sb="237" eb="239">
      <t>デンリョク</t>
    </rPh>
    <rPh sb="253" eb="256">
      <t>ハイデンモウ</t>
    </rPh>
    <rPh sb="256" eb="257">
      <t>フク</t>
    </rPh>
    <rPh sb="260" eb="262">
      <t>ハッテン</t>
    </rPh>
    <rPh sb="263" eb="265">
      <t>ヘンカク</t>
    </rPh>
    <rPh sb="266" eb="268">
      <t>メザ</t>
    </rPh>
    <rPh sb="269" eb="271">
      <t>ケンキュウ</t>
    </rPh>
    <rPh sb="273" eb="275">
      <t>スイソ</t>
    </rPh>
    <rPh sb="284" eb="285">
      <t>アラ</t>
    </rPh>
    <rPh sb="287" eb="289">
      <t>シャカイ</t>
    </rPh>
    <rPh sb="294" eb="296">
      <t>コウチク</t>
    </rPh>
    <rPh sb="297" eb="299">
      <t>メザ</t>
    </rPh>
    <rPh sb="300" eb="302">
      <t>ケンキュウ</t>
    </rPh>
    <rPh sb="304" eb="305">
      <t>ショウ</t>
    </rPh>
    <rPh sb="314" eb="316">
      <t>リヨウ</t>
    </rPh>
    <rPh sb="317" eb="319">
      <t>コウリツ</t>
    </rPh>
    <rPh sb="319" eb="321">
      <t>コウジョウ</t>
    </rPh>
    <rPh sb="322" eb="324">
      <t>カンキョウ</t>
    </rPh>
    <rPh sb="325" eb="326">
      <t>カカ</t>
    </rPh>
    <rPh sb="328" eb="331">
      <t>カクシンテキ</t>
    </rPh>
    <rPh sb="332" eb="334">
      <t>ケンキュウ</t>
    </rPh>
    <phoneticPr fontId="1"/>
  </si>
  <si>
    <r>
      <t xml:space="preserve">
</t>
    </r>
    <r>
      <rPr>
        <u/>
        <sz val="11"/>
        <color theme="1"/>
        <rFont val="游ゴシック"/>
        <family val="3"/>
        <charset val="128"/>
      </rPr>
      <t>研究開発助成</t>
    </r>
    <r>
      <rPr>
        <sz val="11"/>
        <color theme="1"/>
        <rFont val="游ゴシック"/>
        <family val="3"/>
        <charset val="128"/>
      </rPr>
      <t xml:space="preserve">
金型関連技術及び金型を利用する成形関連技術、並びにそれらの基礎となる工学分野における独創的で優れた研究テーマに対し助成
</t>
    </r>
    <r>
      <rPr>
        <u/>
        <sz val="11"/>
        <color theme="1"/>
        <rFont val="游ゴシック"/>
        <family val="3"/>
        <charset val="128"/>
      </rPr>
      <t xml:space="preserve">金型関連及び成型関連の技術者・技能者の教育育成を支援する助成
</t>
    </r>
    <r>
      <rPr>
        <sz val="11"/>
        <color theme="1"/>
        <rFont val="游ゴシック"/>
        <family val="3"/>
        <charset val="128"/>
      </rPr>
      <t>技術系の高校・高専・大学及び公的研究機関が、実務経験の少ない中小企業の若手技術者や技能者を育成するために計画した研修・セミナーなどの実施に必要と認められる費用（教育用機資材調達費・講師のための人件費等）に対し助成する</t>
    </r>
    <rPh sb="1" eb="3">
      <t>ケンキュウ</t>
    </rPh>
    <rPh sb="3" eb="5">
      <t>カイハツ</t>
    </rPh>
    <rPh sb="5" eb="7">
      <t>ジョセイ</t>
    </rPh>
    <rPh sb="8" eb="10">
      <t>カナガタ</t>
    </rPh>
    <rPh sb="10" eb="12">
      <t>カンレン</t>
    </rPh>
    <rPh sb="12" eb="14">
      <t>ギジュツ</t>
    </rPh>
    <rPh sb="14" eb="15">
      <t>オヨ</t>
    </rPh>
    <rPh sb="16" eb="18">
      <t>カナガタ</t>
    </rPh>
    <rPh sb="19" eb="21">
      <t>リヨウ</t>
    </rPh>
    <rPh sb="23" eb="25">
      <t>セイケイ</t>
    </rPh>
    <rPh sb="25" eb="27">
      <t>カンレン</t>
    </rPh>
    <rPh sb="27" eb="29">
      <t>ギジュツ</t>
    </rPh>
    <rPh sb="30" eb="31">
      <t>ナラ</t>
    </rPh>
    <rPh sb="37" eb="39">
      <t>キソ</t>
    </rPh>
    <rPh sb="42" eb="44">
      <t>コウガク</t>
    </rPh>
    <rPh sb="44" eb="46">
      <t>ブンヤ</t>
    </rPh>
    <rPh sb="50" eb="53">
      <t>ドクソウテキ</t>
    </rPh>
    <rPh sb="54" eb="55">
      <t>スグ</t>
    </rPh>
    <rPh sb="57" eb="59">
      <t>ケンキュウ</t>
    </rPh>
    <rPh sb="63" eb="64">
      <t>タイ</t>
    </rPh>
    <rPh sb="65" eb="67">
      <t>ジョセイ</t>
    </rPh>
    <rPh sb="69" eb="71">
      <t>カナガタ</t>
    </rPh>
    <rPh sb="71" eb="73">
      <t>カンレン</t>
    </rPh>
    <rPh sb="73" eb="74">
      <t>オヨ</t>
    </rPh>
    <rPh sb="75" eb="77">
      <t>セイケイ</t>
    </rPh>
    <rPh sb="77" eb="79">
      <t>カンレン</t>
    </rPh>
    <rPh sb="80" eb="82">
      <t>ギジュツ</t>
    </rPh>
    <rPh sb="82" eb="83">
      <t>シャ</t>
    </rPh>
    <rPh sb="84" eb="87">
      <t>ギノウシャ</t>
    </rPh>
    <rPh sb="88" eb="90">
      <t>キョウイク</t>
    </rPh>
    <rPh sb="90" eb="92">
      <t>イクセイ</t>
    </rPh>
    <rPh sb="93" eb="95">
      <t>シエン</t>
    </rPh>
    <rPh sb="97" eb="99">
      <t>ジョセイ</t>
    </rPh>
    <rPh sb="100" eb="102">
      <t>ギジュツ</t>
    </rPh>
    <rPh sb="102" eb="103">
      <t>ケイ</t>
    </rPh>
    <rPh sb="104" eb="106">
      <t>コウコウ</t>
    </rPh>
    <rPh sb="107" eb="109">
      <t>コウセン</t>
    </rPh>
    <rPh sb="110" eb="112">
      <t>ダイガク</t>
    </rPh>
    <rPh sb="112" eb="113">
      <t>オヨ</t>
    </rPh>
    <rPh sb="114" eb="116">
      <t>コウテキ</t>
    </rPh>
    <rPh sb="116" eb="118">
      <t>ケンキュウ</t>
    </rPh>
    <rPh sb="118" eb="120">
      <t>キカン</t>
    </rPh>
    <rPh sb="122" eb="124">
      <t>ジツム</t>
    </rPh>
    <rPh sb="124" eb="126">
      <t>ケイケン</t>
    </rPh>
    <rPh sb="127" eb="128">
      <t>スク</t>
    </rPh>
    <rPh sb="130" eb="134">
      <t>チュウショウキギョウ</t>
    </rPh>
    <rPh sb="135" eb="137">
      <t>ワカテ</t>
    </rPh>
    <rPh sb="137" eb="140">
      <t>ギジュツシャ</t>
    </rPh>
    <rPh sb="141" eb="144">
      <t>ギノウシャ</t>
    </rPh>
    <rPh sb="145" eb="147">
      <t>イクセイ</t>
    </rPh>
    <rPh sb="152" eb="154">
      <t>ケイカク</t>
    </rPh>
    <rPh sb="156" eb="158">
      <t>ケンシュウ</t>
    </rPh>
    <rPh sb="166" eb="168">
      <t>ジッシ</t>
    </rPh>
    <rPh sb="169" eb="171">
      <t>ヒツヨウ</t>
    </rPh>
    <rPh sb="172" eb="173">
      <t>ミト</t>
    </rPh>
    <rPh sb="177" eb="179">
      <t>ヒヨウ</t>
    </rPh>
    <rPh sb="180" eb="182">
      <t>キョウイク</t>
    </rPh>
    <rPh sb="182" eb="183">
      <t>ヨウ</t>
    </rPh>
    <rPh sb="183" eb="184">
      <t>キ</t>
    </rPh>
    <rPh sb="184" eb="186">
      <t>シザイ</t>
    </rPh>
    <rPh sb="186" eb="189">
      <t>チョウタツヒ</t>
    </rPh>
    <rPh sb="190" eb="192">
      <t>コウシ</t>
    </rPh>
    <rPh sb="196" eb="199">
      <t>ジンケンヒ</t>
    </rPh>
    <rPh sb="199" eb="200">
      <t>トウ</t>
    </rPh>
    <rPh sb="202" eb="203">
      <t>タイ</t>
    </rPh>
    <rPh sb="204" eb="206">
      <t>ジョセイ</t>
    </rPh>
    <phoneticPr fontId="1"/>
  </si>
  <si>
    <t>開発：200万
教育育成：40万</t>
    <rPh sb="0" eb="2">
      <t>カイハツ</t>
    </rPh>
    <rPh sb="6" eb="7">
      <t>マン</t>
    </rPh>
    <rPh sb="8" eb="10">
      <t>キョウイク</t>
    </rPh>
    <rPh sb="10" eb="12">
      <t>イクセイ</t>
    </rPh>
    <rPh sb="15" eb="16">
      <t>マン</t>
    </rPh>
    <phoneticPr fontId="1"/>
  </si>
  <si>
    <t xml:space="preserve">
【助成対象】
①香辛料の成分研究
②香辛料摂取による生活習慣病予防もしくは老化抑制に関する研究
③香辛料摂取による運動機能の維持・向上（ロコモティブシンドローム予防等）に関する研究
④複数の香辛料による生理機能の相乗効果に関する研究
⑤香辛料の香りによる癒し効果に関する研究領域
⑥香辛料に関する栽培・育種部門、加工・応用部門の研究領域
⑦香辛料に関する社会科学分野の研究領域
⑧その他、助成の趣旨に照らして必要と認められる事項に係る研究領域
</t>
    <rPh sb="2" eb="4">
      <t>ジョセイ</t>
    </rPh>
    <rPh sb="4" eb="6">
      <t>タイショウ</t>
    </rPh>
    <rPh sb="9" eb="12">
      <t>コウシンリョウ</t>
    </rPh>
    <rPh sb="13" eb="15">
      <t>セイブン</t>
    </rPh>
    <rPh sb="15" eb="17">
      <t>ケンキュウ</t>
    </rPh>
    <rPh sb="19" eb="22">
      <t>コウシンリョウ</t>
    </rPh>
    <rPh sb="22" eb="24">
      <t>セッシュ</t>
    </rPh>
    <rPh sb="27" eb="32">
      <t>セイカツシュウカンビョウ</t>
    </rPh>
    <rPh sb="32" eb="34">
      <t>ヨボウ</t>
    </rPh>
    <rPh sb="38" eb="40">
      <t>ロウカ</t>
    </rPh>
    <rPh sb="40" eb="42">
      <t>ヨクセイ</t>
    </rPh>
    <rPh sb="43" eb="44">
      <t>カン</t>
    </rPh>
    <rPh sb="46" eb="48">
      <t>ケンキュウ</t>
    </rPh>
    <rPh sb="58" eb="62">
      <t>ウンドウキノウ</t>
    </rPh>
    <rPh sb="63" eb="65">
      <t>イジ</t>
    </rPh>
    <rPh sb="66" eb="68">
      <t>コウジョウ</t>
    </rPh>
    <rPh sb="81" eb="84">
      <t>ヨボウトウ</t>
    </rPh>
    <rPh sb="86" eb="87">
      <t>カン</t>
    </rPh>
    <rPh sb="89" eb="91">
      <t>ケンキュウ</t>
    </rPh>
    <rPh sb="93" eb="95">
      <t>フクスウ</t>
    </rPh>
    <rPh sb="96" eb="99">
      <t>コウシンリョウ</t>
    </rPh>
    <rPh sb="102" eb="106">
      <t>セイリキノウ</t>
    </rPh>
    <rPh sb="107" eb="109">
      <t>ソウジョウ</t>
    </rPh>
    <rPh sb="109" eb="111">
      <t>コウカ</t>
    </rPh>
    <rPh sb="112" eb="113">
      <t>カン</t>
    </rPh>
    <rPh sb="115" eb="117">
      <t>ケンキュウ</t>
    </rPh>
    <rPh sb="119" eb="122">
      <t>コウシンリョウ</t>
    </rPh>
    <rPh sb="123" eb="124">
      <t>カオリ</t>
    </rPh>
    <rPh sb="128" eb="129">
      <t>イヤ</t>
    </rPh>
    <rPh sb="130" eb="132">
      <t>コウカ</t>
    </rPh>
    <rPh sb="133" eb="134">
      <t>カン</t>
    </rPh>
    <rPh sb="136" eb="138">
      <t>ケンキュウ</t>
    </rPh>
    <rPh sb="138" eb="140">
      <t>リョウイキ</t>
    </rPh>
    <rPh sb="142" eb="145">
      <t>コウシンリョウ</t>
    </rPh>
    <rPh sb="146" eb="147">
      <t>カン</t>
    </rPh>
    <rPh sb="149" eb="151">
      <t>サイバイ</t>
    </rPh>
    <rPh sb="152" eb="154">
      <t>イクシュ</t>
    </rPh>
    <rPh sb="154" eb="156">
      <t>ブモン</t>
    </rPh>
    <rPh sb="157" eb="159">
      <t>カコウ</t>
    </rPh>
    <rPh sb="160" eb="162">
      <t>オウヨウ</t>
    </rPh>
    <rPh sb="162" eb="164">
      <t>ブモン</t>
    </rPh>
    <rPh sb="165" eb="167">
      <t>ケンキュウ</t>
    </rPh>
    <rPh sb="167" eb="169">
      <t>リョウイキ</t>
    </rPh>
    <rPh sb="171" eb="174">
      <t>コウシンリョウ</t>
    </rPh>
    <rPh sb="175" eb="176">
      <t>カン</t>
    </rPh>
    <rPh sb="178" eb="184">
      <t>シャカイカガクブンヤ</t>
    </rPh>
    <rPh sb="185" eb="187">
      <t>ケンキュウ</t>
    </rPh>
    <rPh sb="187" eb="189">
      <t>リョウイキ</t>
    </rPh>
    <rPh sb="193" eb="194">
      <t>タ</t>
    </rPh>
    <rPh sb="195" eb="197">
      <t>ジョセイ</t>
    </rPh>
    <rPh sb="198" eb="199">
      <t>シュ</t>
    </rPh>
    <rPh sb="199" eb="200">
      <t>シ</t>
    </rPh>
    <rPh sb="201" eb="202">
      <t>テ</t>
    </rPh>
    <rPh sb="205" eb="207">
      <t>ヒツヨウ</t>
    </rPh>
    <rPh sb="208" eb="209">
      <t>ミト</t>
    </rPh>
    <rPh sb="213" eb="215">
      <t>ジコウ</t>
    </rPh>
    <rPh sb="216" eb="217">
      <t>カカ</t>
    </rPh>
    <rPh sb="218" eb="220">
      <t>ケンキュウ</t>
    </rPh>
    <rPh sb="220" eb="222">
      <t>リョウイキ</t>
    </rPh>
    <phoneticPr fontId="1"/>
  </si>
  <si>
    <t xml:space="preserve">
【助成対象】
感染症領域（人獣含む）及び血液領域を対象とした研究領域
•細菌学（含真菌学）・寄生虫学関連
•ウイルス学関連
•造血器腫瘍学・造血幹細胞・造血発生関連
•血栓止血学・血管生物学関連
•免疫学関連（感染症及び血液領域）</t>
    <rPh sb="2" eb="4">
      <t>ジョセイ</t>
    </rPh>
    <rPh sb="4" eb="6">
      <t>タイショウ</t>
    </rPh>
    <rPh sb="8" eb="10">
      <t>カンセン</t>
    </rPh>
    <rPh sb="10" eb="11">
      <t>ショウ</t>
    </rPh>
    <rPh sb="11" eb="13">
      <t>リョウイキ</t>
    </rPh>
    <rPh sb="14" eb="16">
      <t>ジンジュウ</t>
    </rPh>
    <rPh sb="16" eb="17">
      <t>フク</t>
    </rPh>
    <rPh sb="19" eb="20">
      <t>オヨ</t>
    </rPh>
    <rPh sb="21" eb="23">
      <t>ケツエキ</t>
    </rPh>
    <rPh sb="23" eb="25">
      <t>リョウイキ</t>
    </rPh>
    <rPh sb="26" eb="28">
      <t>タイショウ</t>
    </rPh>
    <rPh sb="31" eb="33">
      <t>ケンキュウ</t>
    </rPh>
    <rPh sb="33" eb="35">
      <t>リョウイキ</t>
    </rPh>
    <rPh sb="37" eb="40">
      <t>サイキンガク</t>
    </rPh>
    <rPh sb="41" eb="42">
      <t>ガン</t>
    </rPh>
    <rPh sb="42" eb="43">
      <t>マ</t>
    </rPh>
    <rPh sb="43" eb="44">
      <t>キン</t>
    </rPh>
    <rPh sb="44" eb="45">
      <t>ガク</t>
    </rPh>
    <rPh sb="47" eb="50">
      <t>キセイチュウ</t>
    </rPh>
    <rPh sb="50" eb="51">
      <t>ガク</t>
    </rPh>
    <rPh sb="51" eb="53">
      <t>カンレン</t>
    </rPh>
    <rPh sb="59" eb="60">
      <t>ガク</t>
    </rPh>
    <rPh sb="60" eb="62">
      <t>カンレン</t>
    </rPh>
    <rPh sb="64" eb="67">
      <t>ゾウケツキ</t>
    </rPh>
    <rPh sb="67" eb="69">
      <t>シュヨウ</t>
    </rPh>
    <rPh sb="69" eb="70">
      <t>ガク</t>
    </rPh>
    <rPh sb="71" eb="73">
      <t>ゾウケツ</t>
    </rPh>
    <rPh sb="73" eb="76">
      <t>カンサイボウ</t>
    </rPh>
    <rPh sb="77" eb="79">
      <t>ゾウケツ</t>
    </rPh>
    <rPh sb="79" eb="81">
      <t>ハッセイ</t>
    </rPh>
    <rPh sb="81" eb="83">
      <t>カンレン</t>
    </rPh>
    <rPh sb="85" eb="87">
      <t>ケッセン</t>
    </rPh>
    <rPh sb="87" eb="88">
      <t>ト</t>
    </rPh>
    <rPh sb="88" eb="90">
      <t>ケツガク</t>
    </rPh>
    <rPh sb="91" eb="93">
      <t>ケッカン</t>
    </rPh>
    <rPh sb="93" eb="95">
      <t>セイブツ</t>
    </rPh>
    <rPh sb="95" eb="96">
      <t>ガク</t>
    </rPh>
    <rPh sb="96" eb="98">
      <t>カンレン</t>
    </rPh>
    <rPh sb="100" eb="102">
      <t>メンエキ</t>
    </rPh>
    <rPh sb="102" eb="103">
      <t>ガク</t>
    </rPh>
    <rPh sb="103" eb="105">
      <t>カンレン</t>
    </rPh>
    <rPh sb="106" eb="109">
      <t>カンセンショウ</t>
    </rPh>
    <rPh sb="109" eb="110">
      <t>オヨ</t>
    </rPh>
    <rPh sb="111" eb="113">
      <t>ケツエキ</t>
    </rPh>
    <rPh sb="113" eb="115">
      <t>リョウイキ</t>
    </rPh>
    <phoneticPr fontId="1"/>
  </si>
  <si>
    <t>※「癌研究助成」と「安田医学賞」との同一人の重複申請可</t>
    <rPh sb="2" eb="5">
      <t>ガンケンキュウ</t>
    </rPh>
    <rPh sb="5" eb="7">
      <t>ジョセイ</t>
    </rPh>
    <rPh sb="10" eb="12">
      <t>ヤスダ</t>
    </rPh>
    <rPh sb="12" eb="15">
      <t>イガクショウ</t>
    </rPh>
    <rPh sb="18" eb="20">
      <t>ドウイツ</t>
    </rPh>
    <rPh sb="20" eb="21">
      <t>ヒト</t>
    </rPh>
    <rPh sb="22" eb="24">
      <t>チョウフク</t>
    </rPh>
    <rPh sb="24" eb="26">
      <t>シンセイ</t>
    </rPh>
    <rPh sb="26" eb="27">
      <t>カ</t>
    </rPh>
    <phoneticPr fontId="1"/>
  </si>
  <si>
    <t>1件以内：150万
8件以内： 50万</t>
    <rPh sb="1" eb="2">
      <t>ケン</t>
    </rPh>
    <rPh sb="2" eb="4">
      <t>イナイ</t>
    </rPh>
    <rPh sb="8" eb="9">
      <t>マン</t>
    </rPh>
    <rPh sb="12" eb="14">
      <t>イナイ</t>
    </rPh>
    <phoneticPr fontId="1"/>
  </si>
  <si>
    <t>35歳以下（2024年4月1日現在）
6年制学部卒業者は37歳以下</t>
    <rPh sb="2" eb="3">
      <t>サイ</t>
    </rPh>
    <rPh sb="3" eb="5">
      <t>イカ</t>
    </rPh>
    <rPh sb="10" eb="11">
      <t>ネン</t>
    </rPh>
    <rPh sb="12" eb="13">
      <t>ガツ</t>
    </rPh>
    <rPh sb="14" eb="15">
      <t>ヒ</t>
    </rPh>
    <rPh sb="15" eb="17">
      <t>ゲンザイ</t>
    </rPh>
    <rPh sb="20" eb="22">
      <t>ネンセイ</t>
    </rPh>
    <rPh sb="22" eb="24">
      <t>ガクブ</t>
    </rPh>
    <rPh sb="24" eb="26">
      <t>ソツギョウ</t>
    </rPh>
    <rPh sb="26" eb="27">
      <t>シャ</t>
    </rPh>
    <rPh sb="30" eb="31">
      <t>サイ</t>
    </rPh>
    <rPh sb="31" eb="33">
      <t>イカ</t>
    </rPh>
    <phoneticPr fontId="1"/>
  </si>
  <si>
    <t xml:space="preserve">
【助成対象】
生命科学、特に疾病の予防と治療に関する諸分野の基礎的研究並びに臨床への応用的研究に取り組んでいる研究者
＜研究分野＞
•生命科学研究分野：基礎生物学研究及び疾病原因・病態に関する研究
•創薬基盤研究分野：新規生体機能物質の創出を目的とした研究・技術開発
•新領域研究分野：上記2分野に属さない、新分野・境界領域研究</t>
    <rPh sb="2" eb="4">
      <t>ジョセイ</t>
    </rPh>
    <rPh sb="4" eb="6">
      <t>タイショウ</t>
    </rPh>
    <rPh sb="8" eb="12">
      <t>セイメイカガク</t>
    </rPh>
    <rPh sb="13" eb="14">
      <t>トク</t>
    </rPh>
    <rPh sb="15" eb="17">
      <t>シッペイ</t>
    </rPh>
    <rPh sb="18" eb="20">
      <t>ヨボウ</t>
    </rPh>
    <rPh sb="21" eb="23">
      <t>チリョウ</t>
    </rPh>
    <rPh sb="24" eb="25">
      <t>カン</t>
    </rPh>
    <rPh sb="27" eb="30">
      <t>ショブンヤ</t>
    </rPh>
    <rPh sb="31" eb="34">
      <t>キソテキ</t>
    </rPh>
    <rPh sb="34" eb="36">
      <t>ケンキュウ</t>
    </rPh>
    <rPh sb="36" eb="37">
      <t>ナラ</t>
    </rPh>
    <rPh sb="39" eb="41">
      <t>リンショウ</t>
    </rPh>
    <rPh sb="43" eb="45">
      <t>オウヨウ</t>
    </rPh>
    <rPh sb="45" eb="46">
      <t>テキ</t>
    </rPh>
    <rPh sb="46" eb="48">
      <t>ケンキュウ</t>
    </rPh>
    <rPh sb="49" eb="50">
      <t>ト</t>
    </rPh>
    <rPh sb="51" eb="52">
      <t>ク</t>
    </rPh>
    <rPh sb="56" eb="59">
      <t>ケンキュウシャ</t>
    </rPh>
    <rPh sb="62" eb="64">
      <t>ケンキュウ</t>
    </rPh>
    <rPh sb="64" eb="66">
      <t>ブンヤ</t>
    </rPh>
    <rPh sb="69" eb="71">
      <t>セイメイ</t>
    </rPh>
    <rPh sb="71" eb="73">
      <t>カガク</t>
    </rPh>
    <rPh sb="73" eb="75">
      <t>ケンキュウ</t>
    </rPh>
    <rPh sb="75" eb="77">
      <t>ブンヤ</t>
    </rPh>
    <rPh sb="78" eb="80">
      <t>キソ</t>
    </rPh>
    <rPh sb="80" eb="82">
      <t>セイブツ</t>
    </rPh>
    <rPh sb="82" eb="83">
      <t>ガク</t>
    </rPh>
    <rPh sb="83" eb="85">
      <t>ケンキュウ</t>
    </rPh>
    <rPh sb="85" eb="86">
      <t>オヨ</t>
    </rPh>
    <rPh sb="87" eb="91">
      <t>シッペイゲンイン</t>
    </rPh>
    <rPh sb="92" eb="94">
      <t>ビョウタイ</t>
    </rPh>
    <rPh sb="95" eb="96">
      <t>カン</t>
    </rPh>
    <rPh sb="98" eb="100">
      <t>ケンキュウ</t>
    </rPh>
    <rPh sb="102" eb="104">
      <t>ソウヤク</t>
    </rPh>
    <rPh sb="104" eb="106">
      <t>キバン</t>
    </rPh>
    <rPh sb="106" eb="108">
      <t>ケンキュウ</t>
    </rPh>
    <rPh sb="108" eb="110">
      <t>ブンヤ</t>
    </rPh>
    <rPh sb="111" eb="113">
      <t>シンキ</t>
    </rPh>
    <rPh sb="113" eb="115">
      <t>セイタイ</t>
    </rPh>
    <rPh sb="115" eb="117">
      <t>キノウ</t>
    </rPh>
    <rPh sb="117" eb="119">
      <t>ブッシツ</t>
    </rPh>
    <rPh sb="120" eb="122">
      <t>ソウシュツ</t>
    </rPh>
    <rPh sb="123" eb="125">
      <t>モクテキ</t>
    </rPh>
    <rPh sb="128" eb="130">
      <t>ケンキュウ</t>
    </rPh>
    <rPh sb="131" eb="133">
      <t>ギジュツ</t>
    </rPh>
    <rPh sb="133" eb="135">
      <t>カイハツ</t>
    </rPh>
    <rPh sb="137" eb="140">
      <t>シンリョウイキ</t>
    </rPh>
    <rPh sb="140" eb="142">
      <t>ケンキュウ</t>
    </rPh>
    <rPh sb="142" eb="144">
      <t>ブンヤ</t>
    </rPh>
    <rPh sb="145" eb="147">
      <t>ジョウキ</t>
    </rPh>
    <rPh sb="148" eb="150">
      <t>ブンヤ</t>
    </rPh>
    <rPh sb="151" eb="152">
      <t>ゾク</t>
    </rPh>
    <rPh sb="156" eb="159">
      <t>シンブンヤ</t>
    </rPh>
    <rPh sb="160" eb="162">
      <t>キョウカイ</t>
    </rPh>
    <rPh sb="162" eb="164">
      <t>リョウイキ</t>
    </rPh>
    <rPh sb="164" eb="166">
      <t>ケンキュウ</t>
    </rPh>
    <phoneticPr fontId="1"/>
  </si>
  <si>
    <t xml:space="preserve">
【助成対象】
地球温暖化、オゾン層破壊、酸性雨、生物種の減少、食料と人口、砂漠化、公害等。また生物多様性の保全、カーボンニュートラル実現に向けた再生資源・エネルギーの利用、ＳＤＧｓの達成などの対応策に対する研究
一般：環境に関する研究
課題：『人類喫緊の課題である温室効果ガスの大気圏への蓄積の抑制に向けた学際研究または国際共同研究』</t>
    <rPh sb="2" eb="4">
      <t>ジョセイ</t>
    </rPh>
    <rPh sb="4" eb="6">
      <t>タイショウ</t>
    </rPh>
    <rPh sb="8" eb="10">
      <t>チキュウ</t>
    </rPh>
    <rPh sb="10" eb="13">
      <t>オンダンカ</t>
    </rPh>
    <rPh sb="17" eb="18">
      <t>ソウ</t>
    </rPh>
    <rPh sb="18" eb="20">
      <t>ハカイ</t>
    </rPh>
    <rPh sb="21" eb="24">
      <t>サンセイウ</t>
    </rPh>
    <rPh sb="25" eb="28">
      <t>セイブツシュ</t>
    </rPh>
    <rPh sb="29" eb="31">
      <t>ゲンショウ</t>
    </rPh>
    <rPh sb="32" eb="34">
      <t>ショクリョウ</t>
    </rPh>
    <rPh sb="35" eb="37">
      <t>ジンコウ</t>
    </rPh>
    <rPh sb="38" eb="41">
      <t>サバクカ</t>
    </rPh>
    <rPh sb="42" eb="44">
      <t>コウガイ</t>
    </rPh>
    <rPh sb="44" eb="45">
      <t>トウ</t>
    </rPh>
    <rPh sb="48" eb="50">
      <t>セイブツ</t>
    </rPh>
    <rPh sb="50" eb="53">
      <t>タヨウセイ</t>
    </rPh>
    <rPh sb="54" eb="56">
      <t>ホゼン</t>
    </rPh>
    <rPh sb="67" eb="69">
      <t>ジツゲン</t>
    </rPh>
    <rPh sb="70" eb="71">
      <t>ム</t>
    </rPh>
    <rPh sb="73" eb="77">
      <t>サイセイシゲン</t>
    </rPh>
    <rPh sb="84" eb="86">
      <t>リヨウ</t>
    </rPh>
    <rPh sb="92" eb="94">
      <t>タッセイ</t>
    </rPh>
    <rPh sb="97" eb="99">
      <t>タイオウ</t>
    </rPh>
    <rPh sb="99" eb="100">
      <t>サク</t>
    </rPh>
    <rPh sb="101" eb="102">
      <t>タイ</t>
    </rPh>
    <rPh sb="104" eb="106">
      <t>ケンキュウ</t>
    </rPh>
    <rPh sb="107" eb="109">
      <t>イッパン</t>
    </rPh>
    <rPh sb="110" eb="112">
      <t>カンキョウ</t>
    </rPh>
    <rPh sb="113" eb="114">
      <t>カン</t>
    </rPh>
    <rPh sb="116" eb="118">
      <t>ケンキュウ</t>
    </rPh>
    <rPh sb="119" eb="121">
      <t>カダイ</t>
    </rPh>
    <rPh sb="123" eb="125">
      <t>ジンルイ</t>
    </rPh>
    <rPh sb="125" eb="127">
      <t>キッキン</t>
    </rPh>
    <rPh sb="128" eb="130">
      <t>カダイ</t>
    </rPh>
    <rPh sb="133" eb="137">
      <t>オンシツコウカ</t>
    </rPh>
    <rPh sb="140" eb="143">
      <t>タイキケン</t>
    </rPh>
    <rPh sb="145" eb="147">
      <t>チクセキ</t>
    </rPh>
    <rPh sb="148" eb="150">
      <t>ヨクセイ</t>
    </rPh>
    <rPh sb="151" eb="152">
      <t>ム</t>
    </rPh>
    <rPh sb="154" eb="156">
      <t>ガクサイ</t>
    </rPh>
    <rPh sb="156" eb="158">
      <t>ケンキュウ</t>
    </rPh>
    <rPh sb="161" eb="163">
      <t>コクサイ</t>
    </rPh>
    <rPh sb="163" eb="165">
      <t>キョウドウ</t>
    </rPh>
    <rPh sb="165" eb="167">
      <t>ケンキュウ</t>
    </rPh>
    <phoneticPr fontId="1"/>
  </si>
  <si>
    <t>締切：6/30　17：00まで</t>
    <rPh sb="0" eb="2">
      <t>シメキリ</t>
    </rPh>
    <phoneticPr fontId="1"/>
  </si>
  <si>
    <t>【助成対象】
理学（数学、物理学、化学、生物学）の各分野及びこれらの複数にまたがる分野の基礎研究で萌芽的なもの（それぞれの分野における工学の基礎となるものを含む）</t>
    <rPh sb="1" eb="3">
      <t>ジョセイ</t>
    </rPh>
    <rPh sb="3" eb="5">
      <t>タイショウ</t>
    </rPh>
    <rPh sb="7" eb="9">
      <t>リガク</t>
    </rPh>
    <rPh sb="10" eb="12">
      <t>スウガク</t>
    </rPh>
    <rPh sb="13" eb="16">
      <t>ブツリガク</t>
    </rPh>
    <rPh sb="17" eb="19">
      <t>カガク</t>
    </rPh>
    <rPh sb="20" eb="23">
      <t>セイブツガク</t>
    </rPh>
    <rPh sb="25" eb="28">
      <t>カクブンヤ</t>
    </rPh>
    <rPh sb="28" eb="29">
      <t>オヨ</t>
    </rPh>
    <rPh sb="34" eb="36">
      <t>フクスウ</t>
    </rPh>
    <rPh sb="41" eb="43">
      <t>ブンヤ</t>
    </rPh>
    <rPh sb="44" eb="48">
      <t>キソケンキュウ</t>
    </rPh>
    <rPh sb="49" eb="52">
      <t>ホウガテキ</t>
    </rPh>
    <rPh sb="61" eb="63">
      <t>ブンヤ</t>
    </rPh>
    <rPh sb="67" eb="69">
      <t>コウガク</t>
    </rPh>
    <rPh sb="70" eb="72">
      <t>キソ</t>
    </rPh>
    <rPh sb="78" eb="79">
      <t>フク</t>
    </rPh>
    <phoneticPr fontId="1"/>
  </si>
  <si>
    <t>※電子申請システムからの申請
※間接経費（管理費・オーバーヘッド）は0～10％に範囲内で認める</t>
    <rPh sb="1" eb="3">
      <t>デンシ</t>
    </rPh>
    <rPh sb="3" eb="5">
      <t>シンセイ</t>
    </rPh>
    <rPh sb="12" eb="14">
      <t>シンセイ</t>
    </rPh>
    <rPh sb="16" eb="18">
      <t>カンセツ</t>
    </rPh>
    <rPh sb="18" eb="20">
      <t>ケイヒ</t>
    </rPh>
    <rPh sb="21" eb="24">
      <t>カンリヒ</t>
    </rPh>
    <rPh sb="40" eb="42">
      <t>ハンイ</t>
    </rPh>
    <rPh sb="42" eb="43">
      <t>ナイ</t>
    </rPh>
    <rPh sb="44" eb="45">
      <t>ミト</t>
    </rPh>
    <phoneticPr fontId="1"/>
  </si>
  <si>
    <t>（締切）
WEB申込　17：00まで
郵送申込：当日消印有効</t>
    <rPh sb="1" eb="3">
      <t>シメキリ</t>
    </rPh>
    <rPh sb="8" eb="10">
      <t>モウシコミ</t>
    </rPh>
    <rPh sb="19" eb="21">
      <t>ユウソウ</t>
    </rPh>
    <rPh sb="21" eb="23">
      <t>モウシコミ</t>
    </rPh>
    <rPh sb="24" eb="26">
      <t>トウジツ</t>
    </rPh>
    <rPh sb="26" eb="28">
      <t>ケシイン</t>
    </rPh>
    <rPh sb="28" eb="30">
      <t>ユウコウ</t>
    </rPh>
    <phoneticPr fontId="1"/>
  </si>
  <si>
    <t xml:space="preserve">
【助成対象】
1）再生可能エネルギー源等に関連する技術開発
 太陽エネルギー、風力エネルギー、バイオマス、小水力エネルギー、海洋（波力・潮流）、エネルギーなど
2）クリーン燃料
水素、ジメチルエーテル（ＤＭＥ）、バイオマスガス液化油（BTL）などの高効率製造プロセスの開発、利用技術
3）エネルギーの転換、輸送、貯蔵、利用の高効率化、合理化およびそれらのシステム
 太陽電池、燃料電池、燃焼技術、廃熱回収システムなど
4）エネルギー材料、デバイス
エネルギーの生成、貯蔵、輸送、利用、転換の高効率化に重要な役割を果たす触媒や材料、デバイスなど
5）環境保全、地球温暖化防止、エネルギー利用上の技術
環境汚染防止技術、地球温暖化防止技術、グリーンケミストリー、
環境監視測定機器の開発及びセキュリティ確保、環境影響評価技術など
6）環境技術マネジメントの基礎研究
家庭生活のエネルギーシステム、地域産業のエネルギーマネジメント、ビルのエネルギー供給システム、交通・物流のエネルギーマネジメント、プラント産業のエネルギーマネジメント、並びにそれらのエネルギーマネジメントに資するＩoＴ利活用など</t>
    <rPh sb="2" eb="4">
      <t>ジョセイ</t>
    </rPh>
    <rPh sb="4" eb="6">
      <t>タイショウ</t>
    </rPh>
    <rPh sb="10" eb="12">
      <t>サイセイ</t>
    </rPh>
    <rPh sb="12" eb="14">
      <t>カノウ</t>
    </rPh>
    <rPh sb="19" eb="20">
      <t>ゲン</t>
    </rPh>
    <rPh sb="20" eb="21">
      <t>トウ</t>
    </rPh>
    <rPh sb="22" eb="24">
      <t>カンレン</t>
    </rPh>
    <rPh sb="26" eb="28">
      <t>ギジュツ</t>
    </rPh>
    <rPh sb="28" eb="30">
      <t>カイハツ</t>
    </rPh>
    <rPh sb="32" eb="34">
      <t>タイヨウ</t>
    </rPh>
    <rPh sb="40" eb="42">
      <t>フウリョク</t>
    </rPh>
    <rPh sb="54" eb="56">
      <t>ショウスイ</t>
    </rPh>
    <rPh sb="56" eb="57">
      <t>リキ</t>
    </rPh>
    <rPh sb="63" eb="65">
      <t>カイヨウ</t>
    </rPh>
    <rPh sb="66" eb="68">
      <t>ハリョク</t>
    </rPh>
    <rPh sb="69" eb="70">
      <t>シオ</t>
    </rPh>
    <rPh sb="70" eb="71">
      <t>リュウ</t>
    </rPh>
    <rPh sb="87" eb="89">
      <t>ネンリョウ</t>
    </rPh>
    <rPh sb="90" eb="92">
      <t>スイソ</t>
    </rPh>
    <rPh sb="114" eb="116">
      <t>エキカ</t>
    </rPh>
    <rPh sb="116" eb="117">
      <t>アブラ</t>
    </rPh>
    <rPh sb="128" eb="130">
      <t>セイゾウ</t>
    </rPh>
    <rPh sb="135" eb="137">
      <t>カイハツ</t>
    </rPh>
    <rPh sb="138" eb="140">
      <t>リヨウ</t>
    </rPh>
    <rPh sb="140" eb="142">
      <t>ギジュツ</t>
    </rPh>
    <rPh sb="151" eb="153">
      <t>テンカン</t>
    </rPh>
    <rPh sb="154" eb="156">
      <t>ユソウ</t>
    </rPh>
    <rPh sb="157" eb="159">
      <t>チョゾウ</t>
    </rPh>
    <rPh sb="160" eb="162">
      <t>リヨウ</t>
    </rPh>
    <rPh sb="163" eb="167">
      <t>コウコウリツカ</t>
    </rPh>
    <rPh sb="168" eb="171">
      <t>ゴウリカ</t>
    </rPh>
    <rPh sb="184" eb="186">
      <t>タイヨウ</t>
    </rPh>
    <rPh sb="186" eb="188">
      <t>デンチ</t>
    </rPh>
    <rPh sb="189" eb="191">
      <t>ネンリョウ</t>
    </rPh>
    <rPh sb="191" eb="193">
      <t>デンチ</t>
    </rPh>
    <rPh sb="194" eb="196">
      <t>ネンショウ</t>
    </rPh>
    <rPh sb="196" eb="198">
      <t>ギジュツ</t>
    </rPh>
    <rPh sb="199" eb="201">
      <t>ハイネツ</t>
    </rPh>
    <rPh sb="201" eb="203">
      <t>カイシュウ</t>
    </rPh>
    <rPh sb="217" eb="219">
      <t>ザイリョウ</t>
    </rPh>
    <rPh sb="231" eb="233">
      <t>セイセイ</t>
    </rPh>
    <rPh sb="234" eb="236">
      <t>チョゾウ</t>
    </rPh>
    <rPh sb="237" eb="239">
      <t>ユソウ</t>
    </rPh>
    <rPh sb="240" eb="242">
      <t>リヨウ</t>
    </rPh>
    <rPh sb="243" eb="245">
      <t>テンカン</t>
    </rPh>
    <rPh sb="246" eb="250">
      <t>コウコウリツカ</t>
    </rPh>
    <rPh sb="251" eb="253">
      <t>ジュウヨウ</t>
    </rPh>
    <rPh sb="254" eb="256">
      <t>ヤクワリ</t>
    </rPh>
    <rPh sb="257" eb="258">
      <t>ハ</t>
    </rPh>
    <rPh sb="260" eb="262">
      <t>ショクバイ</t>
    </rPh>
    <rPh sb="263" eb="265">
      <t>ザイリョウ</t>
    </rPh>
    <rPh sb="275" eb="277">
      <t>カンキョウ</t>
    </rPh>
    <rPh sb="277" eb="279">
      <t>ホゼン</t>
    </rPh>
    <rPh sb="280" eb="285">
      <t>チキュウオンダンカ</t>
    </rPh>
    <rPh sb="285" eb="287">
      <t>ボウシ</t>
    </rPh>
    <rPh sb="293" eb="296">
      <t>リヨウジョウ</t>
    </rPh>
    <rPh sb="297" eb="299">
      <t>ギジュツ</t>
    </rPh>
    <rPh sb="300" eb="302">
      <t>カンキョウ</t>
    </rPh>
    <rPh sb="302" eb="304">
      <t>オセン</t>
    </rPh>
    <rPh sb="304" eb="306">
      <t>ボウシ</t>
    </rPh>
    <rPh sb="306" eb="308">
      <t>ギジュツ</t>
    </rPh>
    <rPh sb="314" eb="316">
      <t>ボウシ</t>
    </rPh>
    <rPh sb="316" eb="318">
      <t>ギジュツ</t>
    </rPh>
    <rPh sb="331" eb="333">
      <t>カンキョウ</t>
    </rPh>
    <rPh sb="333" eb="335">
      <t>カンシ</t>
    </rPh>
    <rPh sb="337" eb="339">
      <t>キキ</t>
    </rPh>
    <rPh sb="340" eb="342">
      <t>カイハツ</t>
    </rPh>
    <rPh sb="342" eb="343">
      <t>オヨ</t>
    </rPh>
    <rPh sb="350" eb="352">
      <t>カクホ</t>
    </rPh>
    <rPh sb="353" eb="355">
      <t>カンキョウ</t>
    </rPh>
    <rPh sb="355" eb="357">
      <t>エイキョウ</t>
    </rPh>
    <rPh sb="357" eb="359">
      <t>ヒョウカ</t>
    </rPh>
    <rPh sb="359" eb="361">
      <t>ギジュツ</t>
    </rPh>
    <rPh sb="366" eb="368">
      <t>カンキョウ</t>
    </rPh>
    <rPh sb="368" eb="370">
      <t>ギジュツ</t>
    </rPh>
    <rPh sb="377" eb="379">
      <t>キソ</t>
    </rPh>
    <rPh sb="379" eb="381">
      <t>ケンキュウ</t>
    </rPh>
    <rPh sb="382" eb="386">
      <t>カテイセイカツ</t>
    </rPh>
    <rPh sb="397" eb="399">
      <t>チイキ</t>
    </rPh>
    <rPh sb="399" eb="401">
      <t>サンギョウ</t>
    </rPh>
    <rPh sb="422" eb="424">
      <t>キョウキュウ</t>
    </rPh>
    <rPh sb="429" eb="431">
      <t>コウツウ</t>
    </rPh>
    <rPh sb="432" eb="434">
      <t>ブツリュウ</t>
    </rPh>
    <rPh sb="466" eb="467">
      <t>ナラ</t>
    </rPh>
    <rPh sb="485" eb="486">
      <t>シ</t>
    </rPh>
    <rPh sb="491" eb="494">
      <t>リカツヨウ</t>
    </rPh>
    <phoneticPr fontId="1"/>
  </si>
  <si>
    <t>24-065</t>
    <phoneticPr fontId="1"/>
  </si>
  <si>
    <t>https://www.kao.com/jp/healthscience/enqaid/enqaid_theme22/</t>
  </si>
  <si>
    <t>2024年度 第22回花王健康科学研究会研究助成</t>
    <rPh sb="4" eb="6">
      <t>ネンド</t>
    </rPh>
    <rPh sb="7" eb="8">
      <t>ダイ</t>
    </rPh>
    <rPh sb="10" eb="11">
      <t>カイ</t>
    </rPh>
    <rPh sb="11" eb="13">
      <t>カオウ</t>
    </rPh>
    <rPh sb="13" eb="15">
      <t>ケンコウ</t>
    </rPh>
    <rPh sb="15" eb="17">
      <t>カガク</t>
    </rPh>
    <rPh sb="17" eb="20">
      <t>ケンキュウカイ</t>
    </rPh>
    <rPh sb="20" eb="24">
      <t>ケンキュウジョセイ</t>
    </rPh>
    <phoneticPr fontId="1"/>
  </si>
  <si>
    <t>50～200万</t>
    <rPh sb="6" eb="7">
      <t>マン</t>
    </rPh>
    <phoneticPr fontId="1"/>
  </si>
  <si>
    <t>50歳未満（2024年1月1日現在）</t>
    <rPh sb="2" eb="3">
      <t>サイ</t>
    </rPh>
    <rPh sb="3" eb="5">
      <t>ミマン</t>
    </rPh>
    <rPh sb="10" eb="11">
      <t>ネン</t>
    </rPh>
    <rPh sb="12" eb="13">
      <t>ガツ</t>
    </rPh>
    <rPh sb="14" eb="15">
      <t>ヒ</t>
    </rPh>
    <rPh sb="15" eb="17">
      <t>ゲンザイ</t>
    </rPh>
    <phoneticPr fontId="1"/>
  </si>
  <si>
    <t>-</t>
    <phoneticPr fontId="1"/>
  </si>
  <si>
    <t>9月中旬</t>
    <rPh sb="1" eb="2">
      <t>ガツ</t>
    </rPh>
    <rPh sb="2" eb="4">
      <t>チュウジュン</t>
    </rPh>
    <phoneticPr fontId="1"/>
  </si>
  <si>
    <t>【助成対象】
1）エネルギー代謝、循環機能、運動生理、睡眠などに関する研究
2）栄養、運動、睡眠などに関する研究
3）以下の2つの特定研究テーマに関する研究
①感染症に関する研究
②脳・神経機能と生活行動に関する研究</t>
    <rPh sb="1" eb="3">
      <t>ジョセイ</t>
    </rPh>
    <rPh sb="3" eb="5">
      <t>タイショウ</t>
    </rPh>
    <rPh sb="14" eb="16">
      <t>タイシャ</t>
    </rPh>
    <rPh sb="17" eb="19">
      <t>ジュンカン</t>
    </rPh>
    <rPh sb="19" eb="21">
      <t>キノウ</t>
    </rPh>
    <rPh sb="22" eb="26">
      <t>ウンドウセイリ</t>
    </rPh>
    <rPh sb="27" eb="29">
      <t>スイミン</t>
    </rPh>
    <rPh sb="32" eb="33">
      <t>カン</t>
    </rPh>
    <rPh sb="35" eb="37">
      <t>ケンキュウ</t>
    </rPh>
    <rPh sb="40" eb="42">
      <t>エイヨウ</t>
    </rPh>
    <rPh sb="43" eb="45">
      <t>ウンドウ</t>
    </rPh>
    <rPh sb="46" eb="48">
      <t>スイミン</t>
    </rPh>
    <rPh sb="51" eb="52">
      <t>カン</t>
    </rPh>
    <rPh sb="54" eb="56">
      <t>ケンキュウ</t>
    </rPh>
    <rPh sb="59" eb="61">
      <t>イカ</t>
    </rPh>
    <rPh sb="65" eb="67">
      <t>トクテイ</t>
    </rPh>
    <rPh sb="67" eb="69">
      <t>ケンキュウ</t>
    </rPh>
    <rPh sb="73" eb="74">
      <t>カン</t>
    </rPh>
    <rPh sb="76" eb="78">
      <t>ケンキュウ</t>
    </rPh>
    <rPh sb="80" eb="83">
      <t>カンセンショウ</t>
    </rPh>
    <rPh sb="84" eb="85">
      <t>カン</t>
    </rPh>
    <rPh sb="87" eb="89">
      <t>ケンキュウ</t>
    </rPh>
    <rPh sb="91" eb="92">
      <t>ノウ</t>
    </rPh>
    <rPh sb="93" eb="95">
      <t>シンケイ</t>
    </rPh>
    <rPh sb="95" eb="97">
      <t>キノウ</t>
    </rPh>
    <rPh sb="98" eb="102">
      <t>セイカツコウドウ</t>
    </rPh>
    <rPh sb="103" eb="104">
      <t>カン</t>
    </rPh>
    <rPh sb="106" eb="108">
      <t>ケンキュウ</t>
    </rPh>
    <phoneticPr fontId="1"/>
  </si>
  <si>
    <t>花王健康科学研究会</t>
    <rPh sb="0" eb="2">
      <t>カオウ</t>
    </rPh>
    <rPh sb="2" eb="4">
      <t>ケンコウ</t>
    </rPh>
    <rPh sb="4" eb="6">
      <t>カガク</t>
    </rPh>
    <rPh sb="6" eb="9">
      <t>ケンキュウカイ</t>
    </rPh>
    <phoneticPr fontId="1"/>
  </si>
  <si>
    <t>24-066</t>
    <phoneticPr fontId="1"/>
  </si>
  <si>
    <t>https://www.itoka.or.jp/p4.html</t>
  </si>
  <si>
    <t>公益財団法人 伊藤科学振興会</t>
    <rPh sb="0" eb="6">
      <t>コウエキザイダンホウジン</t>
    </rPh>
    <rPh sb="7" eb="14">
      <t>イトウカガクシンコウカイ</t>
    </rPh>
    <phoneticPr fontId="1"/>
  </si>
  <si>
    <t>2024年度 第57回 伊藤科学振興会研究助成</t>
    <rPh sb="4" eb="6">
      <t>ネンド</t>
    </rPh>
    <rPh sb="7" eb="8">
      <t>ダイ</t>
    </rPh>
    <rPh sb="10" eb="11">
      <t>カイ</t>
    </rPh>
    <rPh sb="12" eb="14">
      <t>イトウ</t>
    </rPh>
    <rPh sb="14" eb="16">
      <t>カガク</t>
    </rPh>
    <rPh sb="16" eb="19">
      <t>シンコウカイ</t>
    </rPh>
    <rPh sb="19" eb="23">
      <t>ケンキュウジョセイ</t>
    </rPh>
    <phoneticPr fontId="1"/>
  </si>
  <si>
    <t>40歳以下（2024年4月1日現在）</t>
    <rPh sb="2" eb="3">
      <t>サイ</t>
    </rPh>
    <rPh sb="3" eb="5">
      <t>イカ</t>
    </rPh>
    <rPh sb="10" eb="11">
      <t>ネン</t>
    </rPh>
    <rPh sb="12" eb="13">
      <t>ガツ</t>
    </rPh>
    <rPh sb="14" eb="15">
      <t>ヒ</t>
    </rPh>
    <rPh sb="15" eb="17">
      <t>ゲンザイ</t>
    </rPh>
    <phoneticPr fontId="1"/>
  </si>
  <si>
    <t>【助成対象】
物理学、化学、宇宙地球科学、生物科学の自然科学4分野のうち毎年2分野（関連深い学際領域を含む）の基礎的研究</t>
    <rPh sb="1" eb="3">
      <t>ジョセイ</t>
    </rPh>
    <rPh sb="3" eb="5">
      <t>タイショウ</t>
    </rPh>
    <rPh sb="7" eb="10">
      <t>ブツリガク</t>
    </rPh>
    <rPh sb="11" eb="13">
      <t>カガク</t>
    </rPh>
    <rPh sb="14" eb="20">
      <t>ウチュウチキュウカガク</t>
    </rPh>
    <rPh sb="21" eb="25">
      <t>セイブツカガク</t>
    </rPh>
    <rPh sb="26" eb="30">
      <t>シゼンカガク</t>
    </rPh>
    <rPh sb="31" eb="33">
      <t>ブンヤ</t>
    </rPh>
    <rPh sb="36" eb="38">
      <t>マイトシ</t>
    </rPh>
    <rPh sb="39" eb="41">
      <t>ブンヤ</t>
    </rPh>
    <rPh sb="42" eb="44">
      <t>カンレン</t>
    </rPh>
    <rPh sb="44" eb="45">
      <t>フカ</t>
    </rPh>
    <rPh sb="46" eb="48">
      <t>ガクサイ</t>
    </rPh>
    <rPh sb="48" eb="50">
      <t>リョウイキ</t>
    </rPh>
    <rPh sb="51" eb="52">
      <t>フク</t>
    </rPh>
    <rPh sb="55" eb="57">
      <t>キソ</t>
    </rPh>
    <rPh sb="57" eb="58">
      <t>テキ</t>
    </rPh>
    <rPh sb="58" eb="60">
      <t>ケンキュウ</t>
    </rPh>
    <phoneticPr fontId="1"/>
  </si>
  <si>
    <t>100万</t>
    <rPh sb="3" eb="4">
      <t>マン</t>
    </rPh>
    <phoneticPr fontId="1"/>
  </si>
  <si>
    <t>-</t>
    <phoneticPr fontId="1"/>
  </si>
  <si>
    <t>9月初旬</t>
    <rPh sb="1" eb="2">
      <t>ガツ</t>
    </rPh>
    <rPh sb="2" eb="4">
      <t>ショジュン</t>
    </rPh>
    <phoneticPr fontId="1"/>
  </si>
  <si>
    <t>●</t>
    <phoneticPr fontId="1"/>
  </si>
  <si>
    <t>https://izumi-zaidan.jp/izms/apply.php</t>
  </si>
  <si>
    <t>24-067</t>
    <phoneticPr fontId="1"/>
  </si>
  <si>
    <t>公益財団法人 泉科学技術振興財団</t>
    <rPh sb="0" eb="6">
      <t>コウエキザイダンホウジン</t>
    </rPh>
    <rPh sb="7" eb="16">
      <t>イズミカガクギジュツシンコウザイダン</t>
    </rPh>
    <phoneticPr fontId="1"/>
  </si>
  <si>
    <t>2024年度　研究助成</t>
    <rPh sb="4" eb="6">
      <t>ネンド</t>
    </rPh>
    <rPh sb="7" eb="9">
      <t>ケンキュウ</t>
    </rPh>
    <rPh sb="9" eb="11">
      <t>ジョセイ</t>
    </rPh>
    <phoneticPr fontId="1"/>
  </si>
  <si>
    <t>【助成対象】
高度機能性材料及びこれに関連する科学技術の基礎研究分野</t>
    <rPh sb="1" eb="3">
      <t>ジョセイ</t>
    </rPh>
    <rPh sb="3" eb="5">
      <t>タイショウ</t>
    </rPh>
    <rPh sb="7" eb="9">
      <t>コウド</t>
    </rPh>
    <rPh sb="9" eb="12">
      <t>キノウセイ</t>
    </rPh>
    <rPh sb="12" eb="14">
      <t>ザイリョウ</t>
    </rPh>
    <rPh sb="14" eb="15">
      <t>オヨ</t>
    </rPh>
    <rPh sb="19" eb="21">
      <t>カンレン</t>
    </rPh>
    <rPh sb="23" eb="25">
      <t>カガク</t>
    </rPh>
    <rPh sb="25" eb="27">
      <t>ギジュツ</t>
    </rPh>
    <rPh sb="28" eb="32">
      <t>キソケンキュウ</t>
    </rPh>
    <rPh sb="32" eb="34">
      <t>ブンヤ</t>
    </rPh>
    <phoneticPr fontId="1"/>
  </si>
  <si>
    <t>9月末日</t>
    <rPh sb="1" eb="2">
      <t>ガツ</t>
    </rPh>
    <rPh sb="2" eb="4">
      <t>マツジツ</t>
    </rPh>
    <phoneticPr fontId="1"/>
  </si>
  <si>
    <t>24-068</t>
    <phoneticPr fontId="1"/>
  </si>
  <si>
    <t>公益財団法人 千里ライフサイエンス振興財団</t>
    <rPh sb="0" eb="6">
      <t>コウエキザイダンホウジン</t>
    </rPh>
    <rPh sb="7" eb="9">
      <t>センリ</t>
    </rPh>
    <rPh sb="17" eb="19">
      <t>シンコウ</t>
    </rPh>
    <rPh sb="19" eb="21">
      <t>ザイダン</t>
    </rPh>
    <phoneticPr fontId="1"/>
  </si>
  <si>
    <t>2024年度 岸本基金研究助成</t>
    <rPh sb="4" eb="6">
      <t>ネンド</t>
    </rPh>
    <rPh sb="7" eb="9">
      <t>キシモト</t>
    </rPh>
    <rPh sb="9" eb="11">
      <t>キキン</t>
    </rPh>
    <rPh sb="11" eb="13">
      <t>ケンキュウ</t>
    </rPh>
    <rPh sb="13" eb="15">
      <t>ジョセイ</t>
    </rPh>
    <phoneticPr fontId="1"/>
  </si>
  <si>
    <t>【助成対象】
1）生命減少の解明
2）健康の維持増進と疾病の予防・治療
3）生物およびその諸機能の産業への応用
を基本的な分野とし、独創性・先行性があり、かつライフサイエンス振興への波及効果が期待できるもの</t>
    <rPh sb="1" eb="3">
      <t>ジョセイ</t>
    </rPh>
    <rPh sb="3" eb="5">
      <t>タイショウ</t>
    </rPh>
    <rPh sb="9" eb="11">
      <t>セイメイ</t>
    </rPh>
    <rPh sb="11" eb="13">
      <t>ゲンショウ</t>
    </rPh>
    <rPh sb="14" eb="16">
      <t>カイメイ</t>
    </rPh>
    <rPh sb="19" eb="21">
      <t>ケンコウ</t>
    </rPh>
    <rPh sb="22" eb="24">
      <t>イジ</t>
    </rPh>
    <rPh sb="24" eb="26">
      <t>ゾウシン</t>
    </rPh>
    <rPh sb="27" eb="29">
      <t>シッペイ</t>
    </rPh>
    <rPh sb="30" eb="32">
      <t>ヨボウ</t>
    </rPh>
    <rPh sb="33" eb="35">
      <t>チリョウ</t>
    </rPh>
    <rPh sb="38" eb="40">
      <t>セイブツ</t>
    </rPh>
    <rPh sb="45" eb="48">
      <t>ショキノウ</t>
    </rPh>
    <rPh sb="49" eb="51">
      <t>サンギョウ</t>
    </rPh>
    <rPh sb="53" eb="55">
      <t>オウヨウ</t>
    </rPh>
    <rPh sb="57" eb="60">
      <t>キホンテキ</t>
    </rPh>
    <phoneticPr fontId="1"/>
  </si>
  <si>
    <t>推薦</t>
    <rPh sb="0" eb="2">
      <t>スイセン</t>
    </rPh>
    <phoneticPr fontId="1"/>
  </si>
  <si>
    <t>200万</t>
    <rPh sb="3" eb="4">
      <t>マン</t>
    </rPh>
    <phoneticPr fontId="1"/>
  </si>
  <si>
    <t>1984年4月2日以降に生まれた方</t>
    <rPh sb="4" eb="5">
      <t>ネン</t>
    </rPh>
    <rPh sb="6" eb="7">
      <t>ガツ</t>
    </rPh>
    <rPh sb="8" eb="9">
      <t>ヒ</t>
    </rPh>
    <rPh sb="9" eb="11">
      <t>イコウ</t>
    </rPh>
    <rPh sb="12" eb="13">
      <t>ウ</t>
    </rPh>
    <rPh sb="16" eb="17">
      <t>カタ</t>
    </rPh>
    <phoneticPr fontId="1"/>
  </si>
  <si>
    <t>12月初旬</t>
    <rPh sb="2" eb="3">
      <t>ガツ</t>
    </rPh>
    <rPh sb="3" eb="5">
      <t>ショジュン</t>
    </rPh>
    <phoneticPr fontId="1"/>
  </si>
  <si>
    <t>https://www.senri-life.or.jp/business/grants/year_2024_apply/</t>
    <phoneticPr fontId="1"/>
  </si>
  <si>
    <t>※応募は電子申請システムGraainに提出</t>
    <rPh sb="1" eb="3">
      <t>オウボ</t>
    </rPh>
    <rPh sb="4" eb="6">
      <t>デンシ</t>
    </rPh>
    <rPh sb="6" eb="8">
      <t>シンセイ</t>
    </rPh>
    <rPh sb="19" eb="21">
      <t>テイシュツ</t>
    </rPh>
    <phoneticPr fontId="1"/>
  </si>
  <si>
    <t>https://www.ms-ins.com/welfare/research_grant.htm#trafficSafety</t>
  </si>
  <si>
    <t>公益財団法人 三井住友海上福祉財団</t>
    <rPh sb="0" eb="6">
      <t>コウエキザイダンホウジン</t>
    </rPh>
    <rPh sb="7" eb="11">
      <t>ミツイスミトモ</t>
    </rPh>
    <rPh sb="11" eb="13">
      <t>カイジョウ</t>
    </rPh>
    <rPh sb="13" eb="15">
      <t>フクシ</t>
    </rPh>
    <rPh sb="15" eb="17">
      <t>ザイダン</t>
    </rPh>
    <phoneticPr fontId="1"/>
  </si>
  <si>
    <t>2024年度 研究助成-交通事故・各種災害の防止等分野-</t>
    <rPh sb="4" eb="6">
      <t>ネンド</t>
    </rPh>
    <rPh sb="7" eb="11">
      <t>ケンキュウジョセイ</t>
    </rPh>
    <rPh sb="12" eb="16">
      <t>コウツウジコ</t>
    </rPh>
    <rPh sb="17" eb="19">
      <t>カクシュ</t>
    </rPh>
    <rPh sb="19" eb="21">
      <t>サイガイ</t>
    </rPh>
    <rPh sb="22" eb="25">
      <t>ボウシトウ</t>
    </rPh>
    <rPh sb="25" eb="27">
      <t>ブンヤ</t>
    </rPh>
    <phoneticPr fontId="1"/>
  </si>
  <si>
    <t>【助成対象】
道路・鉄道（軌道）・港湾（港湾アクセスを含む）・空港（空港アクセスを含む）に関連する交通事故、または各種災害の安全防止策、およびこれらに関連する交通現象、法制度、計画、対策、予測法等に関する研究</t>
    <rPh sb="1" eb="3">
      <t>ジョセイ</t>
    </rPh>
    <rPh sb="3" eb="5">
      <t>タイショウ</t>
    </rPh>
    <rPh sb="7" eb="9">
      <t>ドウロ</t>
    </rPh>
    <rPh sb="10" eb="12">
      <t>テツドウ</t>
    </rPh>
    <rPh sb="13" eb="15">
      <t>キドウ</t>
    </rPh>
    <rPh sb="17" eb="19">
      <t>コウワン</t>
    </rPh>
    <rPh sb="20" eb="22">
      <t>コウワン</t>
    </rPh>
    <rPh sb="27" eb="28">
      <t>フク</t>
    </rPh>
    <rPh sb="31" eb="33">
      <t>クウコウ</t>
    </rPh>
    <rPh sb="34" eb="36">
      <t>クウコウ</t>
    </rPh>
    <rPh sb="41" eb="42">
      <t>フク</t>
    </rPh>
    <rPh sb="45" eb="47">
      <t>カンレン</t>
    </rPh>
    <rPh sb="49" eb="51">
      <t>コウツウ</t>
    </rPh>
    <rPh sb="51" eb="53">
      <t>ジコ</t>
    </rPh>
    <rPh sb="57" eb="59">
      <t>カクシュ</t>
    </rPh>
    <rPh sb="59" eb="61">
      <t>サイガイ</t>
    </rPh>
    <rPh sb="62" eb="64">
      <t>アンゼン</t>
    </rPh>
    <rPh sb="64" eb="67">
      <t>ボウシサク</t>
    </rPh>
    <rPh sb="75" eb="77">
      <t>カンレン</t>
    </rPh>
    <phoneticPr fontId="1"/>
  </si>
  <si>
    <t>11月初旬</t>
    <rPh sb="2" eb="3">
      <t>ガツ</t>
    </rPh>
    <rPh sb="3" eb="5">
      <t>ショジュン</t>
    </rPh>
    <phoneticPr fontId="1"/>
  </si>
  <si>
    <t>2024年度 「三井住友海上福祉財団賞」</t>
    <rPh sb="4" eb="6">
      <t>ネンド</t>
    </rPh>
    <rPh sb="8" eb="10">
      <t>ミツイ</t>
    </rPh>
    <rPh sb="10" eb="12">
      <t>スミトモ</t>
    </rPh>
    <rPh sb="12" eb="14">
      <t>カイジョウ</t>
    </rPh>
    <rPh sb="14" eb="18">
      <t>フクシザイダン</t>
    </rPh>
    <rPh sb="18" eb="19">
      <t>ショウ</t>
    </rPh>
    <phoneticPr fontId="1"/>
  </si>
  <si>
    <t>【授賞対象とする著作、論文】
＜テーマ＞
交通事故・各種災害の防止等：交通環境、自動車工学、被害軽減、安全教育、救急医療等
高齢者福祉：高齢者に関する医療、介護、福祉、予防、心理、環境等</t>
    <rPh sb="1" eb="3">
      <t>ジュショウ</t>
    </rPh>
    <rPh sb="3" eb="5">
      <t>タイショウ</t>
    </rPh>
    <rPh sb="8" eb="10">
      <t>チョサク</t>
    </rPh>
    <rPh sb="11" eb="13">
      <t>ロンブン</t>
    </rPh>
    <rPh sb="21" eb="25">
      <t>コウツウジコ</t>
    </rPh>
    <rPh sb="26" eb="30">
      <t>カクシュサイガイ</t>
    </rPh>
    <rPh sb="31" eb="34">
      <t>ボウシトウ</t>
    </rPh>
    <rPh sb="35" eb="39">
      <t>コウツウカンキョウ</t>
    </rPh>
    <rPh sb="40" eb="43">
      <t>ジドウシャ</t>
    </rPh>
    <rPh sb="43" eb="45">
      <t>コウガク</t>
    </rPh>
    <rPh sb="46" eb="48">
      <t>ヒガイ</t>
    </rPh>
    <rPh sb="48" eb="50">
      <t>ケイゲン</t>
    </rPh>
    <rPh sb="51" eb="55">
      <t>アンゼンキョウイク</t>
    </rPh>
    <rPh sb="56" eb="58">
      <t>キュウキュウ</t>
    </rPh>
    <rPh sb="58" eb="61">
      <t>イリョウトウ</t>
    </rPh>
    <rPh sb="62" eb="65">
      <t>コウレイシャ</t>
    </rPh>
    <rPh sb="65" eb="67">
      <t>フクシ</t>
    </rPh>
    <rPh sb="68" eb="71">
      <t>コウレイシャ</t>
    </rPh>
    <rPh sb="72" eb="73">
      <t>カン</t>
    </rPh>
    <rPh sb="75" eb="77">
      <t>イリョウ</t>
    </rPh>
    <rPh sb="78" eb="80">
      <t>カイゴ</t>
    </rPh>
    <rPh sb="81" eb="83">
      <t>フクシ</t>
    </rPh>
    <rPh sb="84" eb="86">
      <t>ヨボウ</t>
    </rPh>
    <rPh sb="87" eb="89">
      <t>シンリ</t>
    </rPh>
    <rPh sb="90" eb="93">
      <t>カンキョウトウ</t>
    </rPh>
    <phoneticPr fontId="1"/>
  </si>
  <si>
    <t>財団賞：50万
奨励賞：30万</t>
    <rPh sb="0" eb="3">
      <t>ザイダンショウ</t>
    </rPh>
    <rPh sb="6" eb="7">
      <t>マン</t>
    </rPh>
    <rPh sb="8" eb="11">
      <t>ショウレイショウ</t>
    </rPh>
    <rPh sb="14" eb="15">
      <t>マン</t>
    </rPh>
    <phoneticPr fontId="1"/>
  </si>
  <si>
    <t>24-069</t>
    <phoneticPr fontId="1"/>
  </si>
  <si>
    <t>24-070</t>
    <phoneticPr fontId="1"/>
  </si>
  <si>
    <t>公益財団法人 令和環境財団</t>
    <rPh sb="0" eb="6">
      <t>コウエキザイダンホウジン</t>
    </rPh>
    <rPh sb="7" eb="9">
      <t>レイワ</t>
    </rPh>
    <rPh sb="9" eb="11">
      <t>カンキョウ</t>
    </rPh>
    <rPh sb="11" eb="13">
      <t>ザイダン</t>
    </rPh>
    <phoneticPr fontId="1"/>
  </si>
  <si>
    <t>35歳以下（2024年4月2日現在）</t>
    <rPh sb="2" eb="3">
      <t>サイ</t>
    </rPh>
    <rPh sb="3" eb="5">
      <t>イカ</t>
    </rPh>
    <rPh sb="10" eb="11">
      <t>ネン</t>
    </rPh>
    <rPh sb="12" eb="13">
      <t>ガツ</t>
    </rPh>
    <rPh sb="14" eb="15">
      <t>ヒ</t>
    </rPh>
    <rPh sb="15" eb="17">
      <t>ゲンザイ</t>
    </rPh>
    <phoneticPr fontId="1"/>
  </si>
  <si>
    <t>https://reiwa-kankyo.org/application</t>
  </si>
  <si>
    <t>2024年度 学術研究助成</t>
    <rPh sb="4" eb="6">
      <t>ネンド</t>
    </rPh>
    <rPh sb="11" eb="13">
      <t>ジョセイ</t>
    </rPh>
    <phoneticPr fontId="1"/>
  </si>
  <si>
    <t>50万</t>
    <rPh sb="2" eb="3">
      <t>マン</t>
    </rPh>
    <phoneticPr fontId="1"/>
  </si>
  <si>
    <t>【助成対象】
環境分野</t>
    <rPh sb="1" eb="3">
      <t>ジョセイ</t>
    </rPh>
    <rPh sb="3" eb="5">
      <t>タイショウ</t>
    </rPh>
    <rPh sb="7" eb="9">
      <t>カンキョウ</t>
    </rPh>
    <rPh sb="9" eb="11">
      <t>ブンヤ</t>
    </rPh>
    <phoneticPr fontId="1"/>
  </si>
  <si>
    <t>推薦</t>
    <phoneticPr fontId="1"/>
  </si>
  <si>
    <t>7月末</t>
    <rPh sb="1" eb="2">
      <t>ガツ</t>
    </rPh>
    <rPh sb="2" eb="3">
      <t>マツ</t>
    </rPh>
    <phoneticPr fontId="1"/>
  </si>
  <si>
    <t>24-071</t>
    <phoneticPr fontId="1"/>
  </si>
  <si>
    <t>公益財団法人 ホソカワ粉体工学振興財団</t>
    <rPh sb="0" eb="6">
      <t>コウエキザイダンホウジン</t>
    </rPh>
    <rPh sb="11" eb="12">
      <t>コナ</t>
    </rPh>
    <rPh sb="12" eb="13">
      <t>タイ</t>
    </rPh>
    <rPh sb="13" eb="15">
      <t>コウガク</t>
    </rPh>
    <rPh sb="15" eb="19">
      <t>シンコウザイダン</t>
    </rPh>
    <phoneticPr fontId="1"/>
  </si>
  <si>
    <t>2024年度 ＫＯＮＡ賞</t>
    <rPh sb="4" eb="6">
      <t>ネンド</t>
    </rPh>
    <rPh sb="11" eb="12">
      <t>ショウ</t>
    </rPh>
    <phoneticPr fontId="1"/>
  </si>
  <si>
    <t xml:space="preserve">【助成対象】
粉体工学の基礎研究に従事し、かつ優れた研究業績を挙げた研究者
</t>
    <rPh sb="1" eb="3">
      <t>ジョセイ</t>
    </rPh>
    <rPh sb="3" eb="5">
      <t>タイショウ</t>
    </rPh>
    <rPh sb="7" eb="8">
      <t>コナ</t>
    </rPh>
    <rPh sb="8" eb="9">
      <t>タイ</t>
    </rPh>
    <rPh sb="9" eb="11">
      <t>コウガク</t>
    </rPh>
    <rPh sb="12" eb="16">
      <t>キソケンキュウ</t>
    </rPh>
    <rPh sb="17" eb="19">
      <t>ジュウジ</t>
    </rPh>
    <rPh sb="23" eb="24">
      <t>スグ</t>
    </rPh>
    <rPh sb="26" eb="28">
      <t>ケンキュウ</t>
    </rPh>
    <rPh sb="28" eb="30">
      <t>ギョウセキ</t>
    </rPh>
    <rPh sb="31" eb="32">
      <t>ア</t>
    </rPh>
    <rPh sb="34" eb="37">
      <t>ケンキュウシャ</t>
    </rPh>
    <phoneticPr fontId="1"/>
  </si>
  <si>
    <t>12月</t>
    <rPh sb="2" eb="3">
      <t>ガツ</t>
    </rPh>
    <phoneticPr fontId="1"/>
  </si>
  <si>
    <t>https://www.kona.or.jp/jp/grants/</t>
    <phoneticPr fontId="1"/>
  </si>
  <si>
    <t>締切：6/28（金）必着</t>
    <rPh sb="0" eb="2">
      <t>シメキリ</t>
    </rPh>
    <rPh sb="8" eb="9">
      <t>キン</t>
    </rPh>
    <rPh sb="10" eb="12">
      <t>ヒッチャク</t>
    </rPh>
    <phoneticPr fontId="1"/>
  </si>
  <si>
    <t>2024年度 粉体工学に関する研究助成</t>
    <rPh sb="4" eb="6">
      <t>ネンド</t>
    </rPh>
    <rPh sb="7" eb="9">
      <t>フンタイ</t>
    </rPh>
    <rPh sb="9" eb="11">
      <t>コウガク</t>
    </rPh>
    <rPh sb="12" eb="13">
      <t>カン</t>
    </rPh>
    <rPh sb="15" eb="17">
      <t>ケンキュウ</t>
    </rPh>
    <rPh sb="17" eb="19">
      <t>ジョセイ</t>
    </rPh>
    <phoneticPr fontId="1"/>
  </si>
  <si>
    <t xml:space="preserve">【助成対象】
粉体工学に関する基礎研究に従事している研究者
</t>
    <rPh sb="1" eb="3">
      <t>ジョセイ</t>
    </rPh>
    <rPh sb="3" eb="5">
      <t>タイショウ</t>
    </rPh>
    <rPh sb="7" eb="9">
      <t>フンタイ</t>
    </rPh>
    <rPh sb="9" eb="11">
      <t>コウガク</t>
    </rPh>
    <rPh sb="12" eb="13">
      <t>カン</t>
    </rPh>
    <rPh sb="15" eb="19">
      <t>キソケンキュウ</t>
    </rPh>
    <rPh sb="20" eb="22">
      <t>ジュウジ</t>
    </rPh>
    <rPh sb="26" eb="29">
      <t>ケンキュウシャ</t>
    </rPh>
    <phoneticPr fontId="1"/>
  </si>
  <si>
    <t>推薦年の3月末時点で40歳以下</t>
    <rPh sb="0" eb="2">
      <t>スイセン</t>
    </rPh>
    <rPh sb="2" eb="3">
      <t>トシ</t>
    </rPh>
    <rPh sb="5" eb="6">
      <t>ガツ</t>
    </rPh>
    <rPh sb="6" eb="7">
      <t>マツ</t>
    </rPh>
    <rPh sb="7" eb="9">
      <t>ジテン</t>
    </rPh>
    <rPh sb="12" eb="13">
      <t>サイ</t>
    </rPh>
    <rPh sb="13" eb="15">
      <t>イカ</t>
    </rPh>
    <phoneticPr fontId="1"/>
  </si>
  <si>
    <t>2024年度 粉体工学に関する奨励賞（ホソカワ研究奨励賞）</t>
    <rPh sb="4" eb="6">
      <t>ネンド</t>
    </rPh>
    <rPh sb="7" eb="9">
      <t>フンタイ</t>
    </rPh>
    <rPh sb="9" eb="11">
      <t>コウガク</t>
    </rPh>
    <rPh sb="12" eb="13">
      <t>カン</t>
    </rPh>
    <rPh sb="15" eb="18">
      <t>ショウレイショウ</t>
    </rPh>
    <rPh sb="23" eb="25">
      <t>ケンキュウ</t>
    </rPh>
    <rPh sb="25" eb="28">
      <t>ショウレイショウ</t>
    </rPh>
    <phoneticPr fontId="1"/>
  </si>
  <si>
    <t>24-072</t>
    <phoneticPr fontId="1"/>
  </si>
  <si>
    <t>公益財団法人 大川情報通信基金</t>
    <rPh sb="0" eb="4">
      <t>コウエキザイダン</t>
    </rPh>
    <rPh sb="4" eb="6">
      <t>ホウジン</t>
    </rPh>
    <rPh sb="7" eb="9">
      <t>オオカワ</t>
    </rPh>
    <rPh sb="9" eb="11">
      <t>ジョウホウ</t>
    </rPh>
    <rPh sb="11" eb="13">
      <t>ツウシン</t>
    </rPh>
    <rPh sb="13" eb="15">
      <t>キキン</t>
    </rPh>
    <phoneticPr fontId="1"/>
  </si>
  <si>
    <t>2024年度（第38回）研究助成</t>
    <rPh sb="4" eb="6">
      <t>ネンド</t>
    </rPh>
    <rPh sb="7" eb="8">
      <t>ダイ</t>
    </rPh>
    <rPh sb="10" eb="11">
      <t>カイ</t>
    </rPh>
    <rPh sb="12" eb="14">
      <t>ケンキュウ</t>
    </rPh>
    <rPh sb="14" eb="16">
      <t>ジョセイ</t>
    </rPh>
    <phoneticPr fontId="1"/>
  </si>
  <si>
    <t>【助成対象】
情報・通信分野</t>
    <rPh sb="1" eb="3">
      <t>ジョセイ</t>
    </rPh>
    <rPh sb="3" eb="5">
      <t>タイショウ</t>
    </rPh>
    <rPh sb="7" eb="9">
      <t>ジョウホウ</t>
    </rPh>
    <rPh sb="10" eb="12">
      <t>ツウシン</t>
    </rPh>
    <rPh sb="12" eb="14">
      <t>ブンヤ</t>
    </rPh>
    <phoneticPr fontId="1"/>
  </si>
  <si>
    <t>http://www.okawa-foundation.or.jp/application/research_grant.html</t>
  </si>
  <si>
    <t>10月～11月予定</t>
    <rPh sb="2" eb="3">
      <t>ガツ</t>
    </rPh>
    <rPh sb="6" eb="7">
      <t>ガツ</t>
    </rPh>
    <rPh sb="7" eb="9">
      <t>ヨテイ</t>
    </rPh>
    <phoneticPr fontId="1"/>
  </si>
  <si>
    <t>24-073</t>
    <phoneticPr fontId="1"/>
  </si>
  <si>
    <t>公益財団法人 住友電工グループ社会貢献基金</t>
    <rPh sb="0" eb="6">
      <t>コウエキザイダンホウジン</t>
    </rPh>
    <rPh sb="7" eb="9">
      <t>スミトモ</t>
    </rPh>
    <rPh sb="9" eb="11">
      <t>デンコウ</t>
    </rPh>
    <rPh sb="15" eb="17">
      <t>シャカイ</t>
    </rPh>
    <rPh sb="17" eb="19">
      <t>コウケン</t>
    </rPh>
    <rPh sb="19" eb="21">
      <t>キキン</t>
    </rPh>
    <phoneticPr fontId="1"/>
  </si>
  <si>
    <t>2024年度　学術・研究助成</t>
    <rPh sb="4" eb="6">
      <t>ネンド</t>
    </rPh>
    <rPh sb="7" eb="9">
      <t>ガクジュツ</t>
    </rPh>
    <rPh sb="10" eb="12">
      <t>ケンキュウ</t>
    </rPh>
    <rPh sb="12" eb="14">
      <t>ジョセイ</t>
    </rPh>
    <phoneticPr fontId="1"/>
  </si>
  <si>
    <t>https://www.sei-group-csr.or.jp/business/research/</t>
  </si>
  <si>
    <t>承諾</t>
    <rPh sb="0" eb="2">
      <t>ショウダク</t>
    </rPh>
    <phoneticPr fontId="1"/>
  </si>
  <si>
    <t>【助成対象】
資源・エネルギーの確保、地球環境保護、世界人口の増加と水食料不足、長寿高齢化社会の到来、経済格差の拡大等、現代の重要課題の解決に向けたテーマ。
特に、情報技術（AI、IoT、ビッグデータ活用）、新素材開発、情報技術を活用した社会科学系（持続可能社会、循環型社会、省資源社会、超高度情報化社会の実現、スポーツ科学、経済のグローバル可などの社会ニーズに対応するもの）</t>
    <rPh sb="1" eb="3">
      <t>ジョセイ</t>
    </rPh>
    <rPh sb="3" eb="5">
      <t>タイショウ</t>
    </rPh>
    <rPh sb="7" eb="9">
      <t>シゲン</t>
    </rPh>
    <rPh sb="16" eb="18">
      <t>カクホ</t>
    </rPh>
    <rPh sb="19" eb="21">
      <t>チキュウ</t>
    </rPh>
    <rPh sb="21" eb="23">
      <t>カンキョウ</t>
    </rPh>
    <rPh sb="23" eb="25">
      <t>ホゴ</t>
    </rPh>
    <rPh sb="26" eb="28">
      <t>セカイ</t>
    </rPh>
    <rPh sb="28" eb="30">
      <t>ジンコウ</t>
    </rPh>
    <rPh sb="31" eb="33">
      <t>ゾウカ</t>
    </rPh>
    <rPh sb="34" eb="35">
      <t>ミズ</t>
    </rPh>
    <rPh sb="35" eb="37">
      <t>ショクリョウ</t>
    </rPh>
    <rPh sb="37" eb="39">
      <t>ブソク</t>
    </rPh>
    <rPh sb="40" eb="42">
      <t>チョウジュ</t>
    </rPh>
    <rPh sb="42" eb="45">
      <t>コウレイカ</t>
    </rPh>
    <rPh sb="45" eb="47">
      <t>シャカイ</t>
    </rPh>
    <rPh sb="48" eb="50">
      <t>トウライ</t>
    </rPh>
    <rPh sb="51" eb="53">
      <t>ケイザイ</t>
    </rPh>
    <rPh sb="53" eb="55">
      <t>カクサ</t>
    </rPh>
    <rPh sb="56" eb="58">
      <t>カクダイ</t>
    </rPh>
    <rPh sb="58" eb="59">
      <t>トウ</t>
    </rPh>
    <rPh sb="60" eb="62">
      <t>ゲンダイ</t>
    </rPh>
    <rPh sb="63" eb="65">
      <t>ジュウヨウ</t>
    </rPh>
    <rPh sb="65" eb="67">
      <t>カダイ</t>
    </rPh>
    <rPh sb="68" eb="70">
      <t>カイケツ</t>
    </rPh>
    <rPh sb="71" eb="72">
      <t>ム</t>
    </rPh>
    <rPh sb="79" eb="80">
      <t>トク</t>
    </rPh>
    <rPh sb="82" eb="84">
      <t>ジョウホウ</t>
    </rPh>
    <rPh sb="84" eb="86">
      <t>ギジュツ</t>
    </rPh>
    <rPh sb="100" eb="102">
      <t>カツヨウ</t>
    </rPh>
    <rPh sb="104" eb="107">
      <t>シンソザイ</t>
    </rPh>
    <rPh sb="107" eb="109">
      <t>カイハツ</t>
    </rPh>
    <rPh sb="110" eb="112">
      <t>ジョウホウ</t>
    </rPh>
    <rPh sb="112" eb="114">
      <t>ギジュツ</t>
    </rPh>
    <rPh sb="115" eb="117">
      <t>カツヨウ</t>
    </rPh>
    <rPh sb="119" eb="121">
      <t>シャカイ</t>
    </rPh>
    <rPh sb="121" eb="123">
      <t>カガク</t>
    </rPh>
    <rPh sb="123" eb="124">
      <t>ケイ</t>
    </rPh>
    <rPh sb="125" eb="127">
      <t>ジゾク</t>
    </rPh>
    <rPh sb="127" eb="129">
      <t>カノウ</t>
    </rPh>
    <rPh sb="129" eb="131">
      <t>シャカイ</t>
    </rPh>
    <rPh sb="132" eb="135">
      <t>ジュンカンガタ</t>
    </rPh>
    <rPh sb="135" eb="137">
      <t>シャカイ</t>
    </rPh>
    <rPh sb="138" eb="141">
      <t>ショウシゲン</t>
    </rPh>
    <rPh sb="141" eb="143">
      <t>シャカイ</t>
    </rPh>
    <rPh sb="144" eb="147">
      <t>チョウコウド</t>
    </rPh>
    <rPh sb="147" eb="150">
      <t>ジョウホウカ</t>
    </rPh>
    <rPh sb="150" eb="152">
      <t>シャカイ</t>
    </rPh>
    <rPh sb="153" eb="155">
      <t>ジツゲン</t>
    </rPh>
    <rPh sb="160" eb="162">
      <t>カガク</t>
    </rPh>
    <rPh sb="163" eb="165">
      <t>ケイザイ</t>
    </rPh>
    <rPh sb="171" eb="172">
      <t>カ</t>
    </rPh>
    <rPh sb="175" eb="177">
      <t>シャカイ</t>
    </rPh>
    <rPh sb="181" eb="183">
      <t>タイオウ</t>
    </rPh>
    <phoneticPr fontId="1"/>
  </si>
  <si>
    <t>24-074</t>
    <phoneticPr fontId="1"/>
  </si>
  <si>
    <t>公益財団法人 島津科学技術振興財団</t>
    <rPh sb="0" eb="4">
      <t>コウエキザイダン</t>
    </rPh>
    <rPh sb="4" eb="6">
      <t>ホウジン</t>
    </rPh>
    <rPh sb="7" eb="9">
      <t>シマヅ</t>
    </rPh>
    <rPh sb="9" eb="11">
      <t>カガク</t>
    </rPh>
    <rPh sb="11" eb="13">
      <t>ギジュツ</t>
    </rPh>
    <rPh sb="13" eb="15">
      <t>シンコウ</t>
    </rPh>
    <rPh sb="15" eb="17">
      <t>ザイダン</t>
    </rPh>
    <phoneticPr fontId="1"/>
  </si>
  <si>
    <t>2024年度 研究開発助成</t>
    <rPh sb="4" eb="6">
      <t>ネンド</t>
    </rPh>
    <rPh sb="7" eb="9">
      <t>ケンキュウ</t>
    </rPh>
    <rPh sb="9" eb="11">
      <t>カイハツ</t>
    </rPh>
    <rPh sb="11" eb="13">
      <t>ジョセイ</t>
    </rPh>
    <phoneticPr fontId="1"/>
  </si>
  <si>
    <t>https://www.shimadzu.co.jp/ssf/grants/apply.html</t>
    <phoneticPr fontId="1"/>
  </si>
  <si>
    <t>【助成対象】
観測・観察・計測、前処理などの周辺技術、データや結果の解析、計測等に基づく介入や制御など
＜対象分野＞
1.主として科学計測に係る科学技術領域全般
2.新分野
先進情報技術の研究分野、または先進情報技術やデータサイエンスを用いて科学的課題解決を目指す研究分野</t>
    <rPh sb="1" eb="3">
      <t>ジョセイ</t>
    </rPh>
    <rPh sb="3" eb="5">
      <t>タイショウ</t>
    </rPh>
    <rPh sb="7" eb="9">
      <t>カンソク</t>
    </rPh>
    <rPh sb="10" eb="12">
      <t>カンサツ</t>
    </rPh>
    <rPh sb="13" eb="15">
      <t>ケイソク</t>
    </rPh>
    <rPh sb="16" eb="19">
      <t>マエショリ</t>
    </rPh>
    <rPh sb="22" eb="24">
      <t>シュウヘン</t>
    </rPh>
    <rPh sb="24" eb="26">
      <t>ギジュツ</t>
    </rPh>
    <rPh sb="31" eb="33">
      <t>ケッカ</t>
    </rPh>
    <rPh sb="34" eb="36">
      <t>カイセキ</t>
    </rPh>
    <rPh sb="37" eb="40">
      <t>ケイソクトウ</t>
    </rPh>
    <rPh sb="41" eb="42">
      <t>モト</t>
    </rPh>
    <rPh sb="44" eb="46">
      <t>カイニュウ</t>
    </rPh>
    <rPh sb="47" eb="49">
      <t>セイギョ</t>
    </rPh>
    <rPh sb="54" eb="56">
      <t>タイショウ</t>
    </rPh>
    <rPh sb="56" eb="58">
      <t>ブンヤ</t>
    </rPh>
    <rPh sb="62" eb="63">
      <t>シュ</t>
    </rPh>
    <rPh sb="66" eb="68">
      <t>カガク</t>
    </rPh>
    <rPh sb="68" eb="70">
      <t>ケイソク</t>
    </rPh>
    <rPh sb="71" eb="72">
      <t>カカ</t>
    </rPh>
    <rPh sb="73" eb="75">
      <t>カガク</t>
    </rPh>
    <rPh sb="75" eb="77">
      <t>ギジュツ</t>
    </rPh>
    <rPh sb="77" eb="79">
      <t>リョウイキ</t>
    </rPh>
    <rPh sb="79" eb="81">
      <t>ゼンパン</t>
    </rPh>
    <rPh sb="84" eb="87">
      <t>シンブンヤ</t>
    </rPh>
    <rPh sb="88" eb="90">
      <t>センシン</t>
    </rPh>
    <rPh sb="90" eb="92">
      <t>ジョウホウ</t>
    </rPh>
    <rPh sb="92" eb="94">
      <t>ギジュツ</t>
    </rPh>
    <rPh sb="95" eb="97">
      <t>ケンキュウ</t>
    </rPh>
    <rPh sb="97" eb="99">
      <t>ブンヤ</t>
    </rPh>
    <rPh sb="103" eb="105">
      <t>センシン</t>
    </rPh>
    <rPh sb="105" eb="107">
      <t>ジョウホウ</t>
    </rPh>
    <rPh sb="107" eb="109">
      <t>ギジュツ</t>
    </rPh>
    <rPh sb="119" eb="120">
      <t>モチ</t>
    </rPh>
    <rPh sb="122" eb="125">
      <t>カガクテキ</t>
    </rPh>
    <rPh sb="125" eb="127">
      <t>カダイ</t>
    </rPh>
    <rPh sb="127" eb="129">
      <t>カイケツ</t>
    </rPh>
    <rPh sb="130" eb="132">
      <t>メザ</t>
    </rPh>
    <rPh sb="133" eb="135">
      <t>ケンキュウ</t>
    </rPh>
    <rPh sb="135" eb="137">
      <t>ブンヤ</t>
    </rPh>
    <phoneticPr fontId="1"/>
  </si>
  <si>
    <t>45歳以下（4月1日現在）</t>
    <rPh sb="2" eb="3">
      <t>サイ</t>
    </rPh>
    <rPh sb="3" eb="5">
      <t>イカ</t>
    </rPh>
    <rPh sb="7" eb="8">
      <t>ガツ</t>
    </rPh>
    <rPh sb="9" eb="10">
      <t>ヒ</t>
    </rPh>
    <rPh sb="10" eb="12">
      <t>ゲンザイ</t>
    </rPh>
    <phoneticPr fontId="1"/>
  </si>
  <si>
    <t>-</t>
    <phoneticPr fontId="1"/>
  </si>
  <si>
    <t>24-075</t>
    <phoneticPr fontId="1"/>
  </si>
  <si>
    <t>http://www.refec.org/oubo2021.htm</t>
  </si>
  <si>
    <t>公益財団法人 中部電気利用基礎研究振興財団</t>
    <rPh sb="0" eb="6">
      <t>コウエキザイダンホウジン</t>
    </rPh>
    <rPh sb="7" eb="9">
      <t>チュウブ</t>
    </rPh>
    <rPh sb="9" eb="11">
      <t>デンキ</t>
    </rPh>
    <rPh sb="11" eb="13">
      <t>リヨウ</t>
    </rPh>
    <rPh sb="13" eb="17">
      <t>キソケンキュウ</t>
    </rPh>
    <rPh sb="17" eb="19">
      <t>シンコウ</t>
    </rPh>
    <rPh sb="19" eb="21">
      <t>ザイダン</t>
    </rPh>
    <phoneticPr fontId="1"/>
  </si>
  <si>
    <t>【助成対象】
電気、電子、情報、通信、応用物理、土木、建築、機械、応用化学、メカトロニクス、新素材、エネルギー、環境、バイオ、複雑系科学、農水産、家政、保健衛生、技術史等の他、電気の効果的な利用の拡大に関する基礎研究を含む
助成期間
①A1研究：1年
②A2：1年もしくは2年（申込時に選択）
③A3：1年もしくは2年（申込時に選択）</t>
    <rPh sb="1" eb="3">
      <t>ジョセイ</t>
    </rPh>
    <rPh sb="3" eb="5">
      <t>タイショウ</t>
    </rPh>
    <rPh sb="7" eb="9">
      <t>デンキ</t>
    </rPh>
    <rPh sb="10" eb="12">
      <t>デンシ</t>
    </rPh>
    <rPh sb="13" eb="15">
      <t>ジョウホウ</t>
    </rPh>
    <rPh sb="16" eb="18">
      <t>ツウシン</t>
    </rPh>
    <rPh sb="19" eb="23">
      <t>オウヨウブツリ</t>
    </rPh>
    <rPh sb="24" eb="26">
      <t>ドボク</t>
    </rPh>
    <rPh sb="27" eb="29">
      <t>ケンチク</t>
    </rPh>
    <rPh sb="30" eb="32">
      <t>キカイ</t>
    </rPh>
    <rPh sb="33" eb="35">
      <t>オウヨウ</t>
    </rPh>
    <rPh sb="35" eb="37">
      <t>カガク</t>
    </rPh>
    <rPh sb="46" eb="49">
      <t>シンソザイ</t>
    </rPh>
    <rPh sb="56" eb="58">
      <t>カンキョウ</t>
    </rPh>
    <rPh sb="63" eb="66">
      <t>フクザツケイ</t>
    </rPh>
    <rPh sb="66" eb="68">
      <t>カガク</t>
    </rPh>
    <rPh sb="69" eb="72">
      <t>ノウスイサン</t>
    </rPh>
    <rPh sb="73" eb="75">
      <t>カセイ</t>
    </rPh>
    <rPh sb="76" eb="80">
      <t>ホケンエイセイ</t>
    </rPh>
    <rPh sb="81" eb="84">
      <t>ギジュツシ</t>
    </rPh>
    <rPh sb="84" eb="85">
      <t>トウ</t>
    </rPh>
    <rPh sb="86" eb="87">
      <t>ホカ</t>
    </rPh>
    <rPh sb="88" eb="90">
      <t>デンキ</t>
    </rPh>
    <rPh sb="91" eb="93">
      <t>コウカ</t>
    </rPh>
    <rPh sb="93" eb="94">
      <t>テキ</t>
    </rPh>
    <rPh sb="95" eb="97">
      <t>リヨウ</t>
    </rPh>
    <rPh sb="98" eb="100">
      <t>カクダイ</t>
    </rPh>
    <rPh sb="101" eb="102">
      <t>カン</t>
    </rPh>
    <rPh sb="104" eb="108">
      <t>キソケンキュウ</t>
    </rPh>
    <rPh sb="109" eb="110">
      <t>フク</t>
    </rPh>
    <rPh sb="113" eb="115">
      <t>ジョセイ</t>
    </rPh>
    <rPh sb="115" eb="117">
      <t>キカン</t>
    </rPh>
    <rPh sb="121" eb="123">
      <t>ケンキュウ</t>
    </rPh>
    <rPh sb="125" eb="126">
      <t>ネン</t>
    </rPh>
    <rPh sb="153" eb="154">
      <t>ネン</t>
    </rPh>
    <rPh sb="159" eb="160">
      <t>ネン</t>
    </rPh>
    <rPh sb="161" eb="164">
      <t>モウシコミジ</t>
    </rPh>
    <rPh sb="165" eb="167">
      <t>センタク</t>
    </rPh>
    <phoneticPr fontId="1"/>
  </si>
  <si>
    <t>①100万
②200万
③300万</t>
    <rPh sb="4" eb="5">
      <t>マン</t>
    </rPh>
    <rPh sb="10" eb="11">
      <t>マン</t>
    </rPh>
    <rPh sb="16" eb="17">
      <t>マン</t>
    </rPh>
    <phoneticPr fontId="1"/>
  </si>
  <si>
    <t>2025年2月中旬</t>
    <rPh sb="4" eb="5">
      <t>ネン</t>
    </rPh>
    <rPh sb="6" eb="7">
      <t>ガツ</t>
    </rPh>
    <rPh sb="7" eb="9">
      <t>チュウジュン</t>
    </rPh>
    <phoneticPr fontId="1"/>
  </si>
  <si>
    <t>2024年度 研究助成</t>
    <rPh sb="4" eb="6">
      <t>ネンド</t>
    </rPh>
    <rPh sb="7" eb="9">
      <t>ケンキュウ</t>
    </rPh>
    <rPh sb="9" eb="11">
      <t>ジョセイ</t>
    </rPh>
    <phoneticPr fontId="1"/>
  </si>
  <si>
    <t>2024年度 国際交流援助（海外渡航費援助、海外研究者招聘費用）研究助成</t>
    <rPh sb="4" eb="6">
      <t>ネンド</t>
    </rPh>
    <rPh sb="7" eb="9">
      <t>コクサイ</t>
    </rPh>
    <rPh sb="9" eb="11">
      <t>コウリュウ</t>
    </rPh>
    <rPh sb="11" eb="13">
      <t>エンジョ</t>
    </rPh>
    <rPh sb="14" eb="19">
      <t>カイガイトコウヒ</t>
    </rPh>
    <rPh sb="19" eb="21">
      <t>エンジョ</t>
    </rPh>
    <rPh sb="22" eb="24">
      <t>カイガイ</t>
    </rPh>
    <rPh sb="24" eb="27">
      <t>ケンキュウシャ</t>
    </rPh>
    <rPh sb="27" eb="29">
      <t>ショウヘイ</t>
    </rPh>
    <rPh sb="29" eb="31">
      <t>ヒヨウ</t>
    </rPh>
    <rPh sb="32" eb="34">
      <t>ケンキュウ</t>
    </rPh>
    <rPh sb="34" eb="36">
      <t>ジョセイ</t>
    </rPh>
    <phoneticPr fontId="1"/>
  </si>
  <si>
    <t xml:space="preserve">【海外渡航費援助】
応募者本人が国際会議（含むリモート開催）で論文発表する場合に限る
</t>
    <phoneticPr fontId="1"/>
  </si>
  <si>
    <t>【海外渡航費援助】
■渡航の場合1件当りの上限は次のとおり
アジア　65千円
北米　160千円
ハワイ/オセアニア　100千円
欧州　200千円
■リモート開催　
登録料（実費）の助成
【招聘費用助成】
10万</t>
    <rPh sb="36" eb="38">
      <t>センエン</t>
    </rPh>
    <rPh sb="39" eb="41">
      <t>ホクベイ</t>
    </rPh>
    <rPh sb="45" eb="47">
      <t>センエン</t>
    </rPh>
    <rPh sb="61" eb="63">
      <t>センエン</t>
    </rPh>
    <rPh sb="64" eb="66">
      <t>オウシュウ</t>
    </rPh>
    <rPh sb="70" eb="72">
      <t>センエン</t>
    </rPh>
    <rPh sb="79" eb="81">
      <t>カイサイ</t>
    </rPh>
    <rPh sb="83" eb="86">
      <t>トウロクリョウ</t>
    </rPh>
    <rPh sb="87" eb="89">
      <t>ジッピ</t>
    </rPh>
    <rPh sb="91" eb="93">
      <t>ジョセイ</t>
    </rPh>
    <rPh sb="96" eb="100">
      <t>ショウヘイヒヨウ</t>
    </rPh>
    <rPh sb="100" eb="102">
      <t>ジョセイ</t>
    </rPh>
    <rPh sb="106" eb="107">
      <t>マン</t>
    </rPh>
    <phoneticPr fontId="1"/>
  </si>
  <si>
    <t>35歳以下（4月1日現在）</t>
    <rPh sb="2" eb="3">
      <t>サイ</t>
    </rPh>
    <rPh sb="3" eb="5">
      <t>イカ</t>
    </rPh>
    <rPh sb="7" eb="8">
      <t>ガツ</t>
    </rPh>
    <rPh sb="9" eb="10">
      <t>ヒ</t>
    </rPh>
    <rPh sb="10" eb="12">
      <t>ゲンザイ</t>
    </rPh>
    <phoneticPr fontId="1"/>
  </si>
  <si>
    <t>前期：5/22
後期：10/23</t>
    <rPh sb="0" eb="2">
      <t>ゼンキ</t>
    </rPh>
    <phoneticPr fontId="1"/>
  </si>
  <si>
    <t>前期：5/8
後期：10/9</t>
    <rPh sb="0" eb="2">
      <t>ゼンキ</t>
    </rPh>
    <phoneticPr fontId="1"/>
  </si>
  <si>
    <t>2024年度 出版助成</t>
    <rPh sb="4" eb="6">
      <t>ネンド</t>
    </rPh>
    <rPh sb="7" eb="9">
      <t>シュッパン</t>
    </rPh>
    <rPh sb="9" eb="11">
      <t>ジョセイ</t>
    </rPh>
    <phoneticPr fontId="1"/>
  </si>
  <si>
    <t>【対象論文】
助成応募時点で投稿済みで、2024年4月～2025年3月の間に掲載される論文
対象期間中の論文をファーストオーサーの方が1人1件のみ応募可</t>
    <rPh sb="1" eb="3">
      <t>タイショウ</t>
    </rPh>
    <rPh sb="3" eb="5">
      <t>ロンブン</t>
    </rPh>
    <rPh sb="7" eb="9">
      <t>ジョセイ</t>
    </rPh>
    <rPh sb="9" eb="11">
      <t>オウボ</t>
    </rPh>
    <rPh sb="11" eb="13">
      <t>ジテン</t>
    </rPh>
    <rPh sb="14" eb="17">
      <t>トウコウズ</t>
    </rPh>
    <rPh sb="24" eb="25">
      <t>ネン</t>
    </rPh>
    <rPh sb="26" eb="27">
      <t>ガツ</t>
    </rPh>
    <rPh sb="32" eb="33">
      <t>ネン</t>
    </rPh>
    <rPh sb="34" eb="35">
      <t>ガツ</t>
    </rPh>
    <rPh sb="36" eb="37">
      <t>アイダ</t>
    </rPh>
    <rPh sb="38" eb="40">
      <t>ケイサイ</t>
    </rPh>
    <rPh sb="43" eb="45">
      <t>ロンブン</t>
    </rPh>
    <rPh sb="46" eb="48">
      <t>タイショウ</t>
    </rPh>
    <rPh sb="48" eb="51">
      <t>キカンチュウ</t>
    </rPh>
    <rPh sb="52" eb="54">
      <t>ロンブン</t>
    </rPh>
    <rPh sb="65" eb="66">
      <t>カタ</t>
    </rPh>
    <rPh sb="68" eb="69">
      <t>ヒト</t>
    </rPh>
    <rPh sb="70" eb="71">
      <t>ケン</t>
    </rPh>
    <rPh sb="73" eb="75">
      <t>オウボ</t>
    </rPh>
    <rPh sb="75" eb="76">
      <t>カ</t>
    </rPh>
    <phoneticPr fontId="1"/>
  </si>
  <si>
    <t>前期：7月初旬
後期：12月初旬</t>
    <rPh sb="0" eb="2">
      <t>ゼンキ</t>
    </rPh>
    <rPh sb="4" eb="5">
      <t>ガツ</t>
    </rPh>
    <rPh sb="5" eb="7">
      <t>ショジュン</t>
    </rPh>
    <rPh sb="8" eb="10">
      <t>コウキ</t>
    </rPh>
    <rPh sb="13" eb="14">
      <t>ガツ</t>
    </rPh>
    <rPh sb="14" eb="16">
      <t>ショジュン</t>
    </rPh>
    <phoneticPr fontId="1"/>
  </si>
  <si>
    <t>9月初旬</t>
    <rPh sb="1" eb="2">
      <t>ガツ</t>
    </rPh>
    <rPh sb="2" eb="4">
      <t>ショジュン</t>
    </rPh>
    <phoneticPr fontId="1"/>
  </si>
  <si>
    <t>2024年度 開催助成</t>
    <rPh sb="4" eb="6">
      <t>ネンド</t>
    </rPh>
    <rPh sb="7" eb="9">
      <t>カイサイ</t>
    </rPh>
    <rPh sb="9" eb="11">
      <t>ジョセイ</t>
    </rPh>
    <phoneticPr fontId="1"/>
  </si>
  <si>
    <t>年度助成総額　150万
掲載料等（オープンアクセス料金上限12万だが減額あり）</t>
    <rPh sb="0" eb="4">
      <t>ネンドジョセイ</t>
    </rPh>
    <rPh sb="4" eb="6">
      <t>ソウガク</t>
    </rPh>
    <rPh sb="10" eb="11">
      <t>マン</t>
    </rPh>
    <rPh sb="12" eb="15">
      <t>ケイサイリョウ</t>
    </rPh>
    <rPh sb="15" eb="16">
      <t>トウ</t>
    </rPh>
    <rPh sb="25" eb="27">
      <t>リョウキン</t>
    </rPh>
    <rPh sb="27" eb="29">
      <t>ジョウゲン</t>
    </rPh>
    <rPh sb="31" eb="32">
      <t>マン</t>
    </rPh>
    <rPh sb="34" eb="36">
      <t>ゲンガク</t>
    </rPh>
    <phoneticPr fontId="1"/>
  </si>
  <si>
    <t>【対象期間】
日本国内で開催される公開のものに限る</t>
    <rPh sb="1" eb="3">
      <t>タイショウ</t>
    </rPh>
    <rPh sb="3" eb="5">
      <t>キカン</t>
    </rPh>
    <rPh sb="7" eb="9">
      <t>ニホン</t>
    </rPh>
    <rPh sb="9" eb="11">
      <t>コクナイ</t>
    </rPh>
    <rPh sb="12" eb="14">
      <t>カイサイ</t>
    </rPh>
    <rPh sb="17" eb="19">
      <t>コウカイ</t>
    </rPh>
    <rPh sb="23" eb="24">
      <t>カギ</t>
    </rPh>
    <phoneticPr fontId="1"/>
  </si>
  <si>
    <t>20万</t>
    <rPh sb="2" eb="3">
      <t>マン</t>
    </rPh>
    <phoneticPr fontId="1"/>
  </si>
  <si>
    <t>一般社団法人 カーボンリサイクルファンド</t>
    <rPh sb="0" eb="2">
      <t>イッパン</t>
    </rPh>
    <rPh sb="2" eb="4">
      <t>シャダン</t>
    </rPh>
    <rPh sb="4" eb="6">
      <t>ホウジン</t>
    </rPh>
    <phoneticPr fontId="1"/>
  </si>
  <si>
    <t>2024年度研究助成活動に係る募集</t>
    <rPh sb="4" eb="6">
      <t>ネンド</t>
    </rPh>
    <rPh sb="6" eb="8">
      <t>ケンキュウ</t>
    </rPh>
    <rPh sb="8" eb="10">
      <t>ジョセイ</t>
    </rPh>
    <rPh sb="10" eb="12">
      <t>カツドウ</t>
    </rPh>
    <rPh sb="13" eb="14">
      <t>カカ</t>
    </rPh>
    <rPh sb="15" eb="17">
      <t>ボシュウ</t>
    </rPh>
    <phoneticPr fontId="1"/>
  </si>
  <si>
    <t>700万</t>
    <rPh sb="3" eb="4">
      <t>マン</t>
    </rPh>
    <phoneticPr fontId="1"/>
  </si>
  <si>
    <t>8月上旬</t>
    <rPh sb="1" eb="2">
      <t>ガツ</t>
    </rPh>
    <rPh sb="2" eb="4">
      <t>ジョウジュン</t>
    </rPh>
    <phoneticPr fontId="1"/>
  </si>
  <si>
    <t>https://carbon-recycling-fund.jp/research_grant_activities/grant_application/</t>
    <phoneticPr fontId="1"/>
  </si>
  <si>
    <t>24-076</t>
    <phoneticPr fontId="1"/>
  </si>
  <si>
    <t>【助成対象】
社会的課題を解決するため、ＣＯ₂（あるいは炭素原子や炭素を含む材料）を資源として利用するカーボンリサイクル及び関連技術、並びにカーボンリサイクルを実現するための社会科学や制度設計等の分野に関する研究や気候変動対応に資する技術
※研究分野はＨＰ参照ください</t>
    <rPh sb="1" eb="3">
      <t>ジョセイ</t>
    </rPh>
    <rPh sb="3" eb="5">
      <t>タイショウ</t>
    </rPh>
    <rPh sb="7" eb="10">
      <t>シャカイテキ</t>
    </rPh>
    <rPh sb="10" eb="12">
      <t>カダイ</t>
    </rPh>
    <rPh sb="13" eb="15">
      <t>カイケツ</t>
    </rPh>
    <rPh sb="28" eb="32">
      <t>タンソゲンシ</t>
    </rPh>
    <rPh sb="33" eb="35">
      <t>タンソ</t>
    </rPh>
    <rPh sb="36" eb="37">
      <t>フク</t>
    </rPh>
    <rPh sb="38" eb="40">
      <t>ザイリョウ</t>
    </rPh>
    <rPh sb="42" eb="44">
      <t>シゲン</t>
    </rPh>
    <rPh sb="47" eb="49">
      <t>リヨウ</t>
    </rPh>
    <rPh sb="60" eb="61">
      <t>オヨ</t>
    </rPh>
    <rPh sb="62" eb="64">
      <t>カンレン</t>
    </rPh>
    <rPh sb="64" eb="66">
      <t>ギジュツ</t>
    </rPh>
    <rPh sb="67" eb="68">
      <t>ナラ</t>
    </rPh>
    <rPh sb="80" eb="82">
      <t>ジツゲン</t>
    </rPh>
    <rPh sb="87" eb="89">
      <t>シャカイ</t>
    </rPh>
    <rPh sb="89" eb="91">
      <t>カガク</t>
    </rPh>
    <rPh sb="92" eb="94">
      <t>セイド</t>
    </rPh>
    <rPh sb="94" eb="96">
      <t>セッケイ</t>
    </rPh>
    <rPh sb="96" eb="97">
      <t>トウ</t>
    </rPh>
    <rPh sb="98" eb="100">
      <t>ブンヤ</t>
    </rPh>
    <rPh sb="101" eb="102">
      <t>カン</t>
    </rPh>
    <rPh sb="104" eb="106">
      <t>ケンキュウ</t>
    </rPh>
    <rPh sb="107" eb="109">
      <t>キコウ</t>
    </rPh>
    <rPh sb="109" eb="113">
      <t>ヘンドウタイオウ</t>
    </rPh>
    <rPh sb="114" eb="115">
      <t>シ</t>
    </rPh>
    <rPh sb="117" eb="119">
      <t>ギジュツ</t>
    </rPh>
    <rPh sb="122" eb="124">
      <t>ケンキュウ</t>
    </rPh>
    <rPh sb="124" eb="126">
      <t>ブンヤ</t>
    </rPh>
    <rPh sb="129" eb="131">
      <t>サンショウ</t>
    </rPh>
    <phoneticPr fontId="1"/>
  </si>
  <si>
    <t xml:space="preserve">
【助成対象】
粉体工学の基礎研究に従事し、優れた業績を挙げつつある若手研究者
</t>
    <rPh sb="2" eb="4">
      <t>ジョセイ</t>
    </rPh>
    <rPh sb="4" eb="6">
      <t>タイショウ</t>
    </rPh>
    <rPh sb="8" eb="9">
      <t>コナ</t>
    </rPh>
    <rPh sb="9" eb="10">
      <t>タイ</t>
    </rPh>
    <rPh sb="10" eb="12">
      <t>コウガク</t>
    </rPh>
    <rPh sb="13" eb="17">
      <t>キソケンキュウ</t>
    </rPh>
    <rPh sb="18" eb="20">
      <t>ジュウジ</t>
    </rPh>
    <rPh sb="22" eb="23">
      <t>スグ</t>
    </rPh>
    <rPh sb="25" eb="27">
      <t>ギョウセキ</t>
    </rPh>
    <rPh sb="28" eb="29">
      <t>ア</t>
    </rPh>
    <rPh sb="34" eb="36">
      <t>ワカテ</t>
    </rPh>
    <rPh sb="36" eb="39">
      <t>ケンキュウシャ</t>
    </rPh>
    <phoneticPr fontId="1"/>
  </si>
  <si>
    <t>番号</t>
    <rPh sb="0" eb="2">
      <t>バンゴウ</t>
    </rPh>
    <phoneticPr fontId="1"/>
  </si>
  <si>
    <t>24-077</t>
    <phoneticPr fontId="1"/>
  </si>
  <si>
    <t>http://www.rentall-zaidan.jp/kenkyuuzyosei/index.htm</t>
    <phoneticPr fontId="1"/>
  </si>
  <si>
    <t>2024年度 研究助成候補募集</t>
    <phoneticPr fontId="1"/>
  </si>
  <si>
    <t>一般社団法人 レントオール奨学財団</t>
    <rPh sb="0" eb="2">
      <t>イッパン</t>
    </rPh>
    <rPh sb="2" eb="4">
      <t>シャダン</t>
    </rPh>
    <rPh sb="4" eb="6">
      <t>ホウジン</t>
    </rPh>
    <rPh sb="13" eb="15">
      <t>ショウガク</t>
    </rPh>
    <rPh sb="15" eb="17">
      <t>ザイダン</t>
    </rPh>
    <phoneticPr fontId="1"/>
  </si>
  <si>
    <t>-</t>
    <phoneticPr fontId="1"/>
  </si>
  <si>
    <t xml:space="preserve">
【助成対象】
（1）土木・建築分野
・建設機械や施工法の開発、或いはそれらの技術向上に関わる研究等
・工学、構造工学、地盤工学、水理学、交通工学・都市地域計画、森林学等に関わる研究等
・建築構造・資材、建築環境・設備、都市計画・建築計画、デザイン等に関わる研究等
（２）	機械・電気分野
・	建設関連機械の機能向上に関わる研究等
（センシング技術、ＡＩ、ＩｏＴ、機械制御、その他）
（３）	建設、施工に関わる環境分野
・	環境調査・モニタリング技術、環境保全・改善技術に関わる研究等</t>
    <rPh sb="2" eb="4">
      <t>ジョセイ</t>
    </rPh>
    <rPh sb="4" eb="6">
      <t>タイショウ</t>
    </rPh>
    <rPh sb="11" eb="13">
      <t>ドボク</t>
    </rPh>
    <rPh sb="14" eb="16">
      <t>ケンチク</t>
    </rPh>
    <rPh sb="16" eb="18">
      <t>ブンヤ</t>
    </rPh>
    <phoneticPr fontId="1"/>
  </si>
  <si>
    <t>24-078</t>
    <phoneticPr fontId="1"/>
  </si>
  <si>
    <t>https://www.manyo.jp/news/2024/04/post-167.html</t>
  </si>
  <si>
    <t>奈良県立万葉文化館</t>
    <rPh sb="0" eb="2">
      <t>ナラ</t>
    </rPh>
    <rPh sb="2" eb="4">
      <t>ケンリツ</t>
    </rPh>
    <rPh sb="4" eb="6">
      <t>マンヨウ</t>
    </rPh>
    <rPh sb="6" eb="9">
      <t>ブンカカン</t>
    </rPh>
    <phoneticPr fontId="1"/>
  </si>
  <si>
    <t>奈良県立万葉文化委託共同研究</t>
    <rPh sb="0" eb="2">
      <t>ナラ</t>
    </rPh>
    <rPh sb="2" eb="4">
      <t>ケンリツ</t>
    </rPh>
    <rPh sb="4" eb="6">
      <t>マンヨウ</t>
    </rPh>
    <rPh sb="6" eb="8">
      <t>ブンカ</t>
    </rPh>
    <rPh sb="8" eb="10">
      <t>イタク</t>
    </rPh>
    <rPh sb="10" eb="12">
      <t>キョウドウ</t>
    </rPh>
    <rPh sb="12" eb="14">
      <t>ケンキュウ</t>
    </rPh>
    <phoneticPr fontId="1"/>
  </si>
  <si>
    <t>【研究課題】
全国の万葉歌碑（2024 年 3 月現在で約 2000 基）に関する情報を収集し精査する</t>
    <rPh sb="1" eb="5">
      <t>ケンキュウカダイ</t>
    </rPh>
    <phoneticPr fontId="1"/>
  </si>
  <si>
    <t>総支給額 215 万以内</t>
    <rPh sb="10" eb="12">
      <t>イナイ</t>
    </rPh>
    <phoneticPr fontId="1"/>
  </si>
  <si>
    <t>6月中旬</t>
    <rPh sb="1" eb="2">
      <t>ガツ</t>
    </rPh>
    <rPh sb="2" eb="4">
      <t>チュウジュン</t>
    </rPh>
    <phoneticPr fontId="1"/>
  </si>
  <si>
    <t>24-079</t>
    <phoneticPr fontId="1"/>
  </si>
  <si>
    <t>公益財団法人 大隅基礎科学創成財団</t>
    <rPh sb="0" eb="4">
      <t>コウエキザイダン</t>
    </rPh>
    <rPh sb="4" eb="6">
      <t>ホウジン</t>
    </rPh>
    <rPh sb="7" eb="9">
      <t>オオスミ</t>
    </rPh>
    <rPh sb="9" eb="13">
      <t>キソカガク</t>
    </rPh>
    <rPh sb="13" eb="15">
      <t>ソウセイ</t>
    </rPh>
    <rPh sb="15" eb="17">
      <t>ザイダン</t>
    </rPh>
    <phoneticPr fontId="1"/>
  </si>
  <si>
    <t>第8期 研究助成 基礎科学（一般）</t>
    <rPh sb="0" eb="1">
      <t>ダイ</t>
    </rPh>
    <rPh sb="2" eb="3">
      <t>キ</t>
    </rPh>
    <rPh sb="4" eb="6">
      <t>ケンキュウ</t>
    </rPh>
    <rPh sb="6" eb="8">
      <t>ジョセイ</t>
    </rPh>
    <phoneticPr fontId="1"/>
  </si>
  <si>
    <t xml:space="preserve">【公募テーマ】
細胞・組織・個体の新しい生理現象の発見とその分子機構の解明
</t>
    <rPh sb="1" eb="3">
      <t>コウボ</t>
    </rPh>
    <phoneticPr fontId="1"/>
  </si>
  <si>
    <t>1,200万</t>
    <rPh sb="5" eb="6">
      <t>マン</t>
    </rPh>
    <phoneticPr fontId="1"/>
  </si>
  <si>
    <t>https://www.ofsf.or.jp/activity/</t>
  </si>
  <si>
    <t>10月末日</t>
    <rPh sb="2" eb="3">
      <t>ガツ</t>
    </rPh>
    <rPh sb="3" eb="5">
      <t>マツジツ</t>
    </rPh>
    <phoneticPr fontId="1"/>
  </si>
  <si>
    <t>24-080</t>
    <phoneticPr fontId="1"/>
  </si>
  <si>
    <t>2024年度 国内助成プログラム
-新常態における新たな着想に基づく自治型社会の推進-</t>
    <rPh sb="4" eb="6">
      <t>ネンド</t>
    </rPh>
    <rPh sb="7" eb="9">
      <t>コクナイ</t>
    </rPh>
    <rPh sb="9" eb="11">
      <t>ジョセイ</t>
    </rPh>
    <rPh sb="18" eb="19">
      <t>シン</t>
    </rPh>
    <rPh sb="19" eb="21">
      <t>ジョウタイ</t>
    </rPh>
    <rPh sb="25" eb="26">
      <t>アラ</t>
    </rPh>
    <rPh sb="28" eb="30">
      <t>チャクソウ</t>
    </rPh>
    <rPh sb="31" eb="32">
      <t>モト</t>
    </rPh>
    <rPh sb="34" eb="36">
      <t>ジチ</t>
    </rPh>
    <rPh sb="36" eb="37">
      <t>ガタ</t>
    </rPh>
    <rPh sb="37" eb="39">
      <t>シャカイ</t>
    </rPh>
    <rPh sb="40" eb="42">
      <t>スイシン</t>
    </rPh>
    <phoneticPr fontId="1"/>
  </si>
  <si>
    <t>1,500万</t>
    <rPh sb="5" eb="6">
      <t>マン</t>
    </rPh>
    <phoneticPr fontId="1"/>
  </si>
  <si>
    <t>https://www.toyotafound.or.jp/grant/community/</t>
    <phoneticPr fontId="1"/>
  </si>
  <si>
    <t>【助成対象】
1）日本における自治型社会の一層の推進に寄与するシステムの創出と人材の育成
日本全体で自治型社会が推進されていくことを目的とし、各地域における自治の基盤づくりの動きを支え促進すると共に、社会全体に波及する仕組みや制度づくり、その担い手となる人材の育成</t>
    <rPh sb="1" eb="3">
      <t>ジョセイ</t>
    </rPh>
    <rPh sb="3" eb="5">
      <t>タイショウ</t>
    </rPh>
    <rPh sb="9" eb="11">
      <t>ニホン</t>
    </rPh>
    <rPh sb="15" eb="18">
      <t>ジチガタ</t>
    </rPh>
    <rPh sb="18" eb="20">
      <t>シャカイ</t>
    </rPh>
    <rPh sb="21" eb="23">
      <t>イッソウ</t>
    </rPh>
    <rPh sb="24" eb="26">
      <t>スイシン</t>
    </rPh>
    <rPh sb="27" eb="29">
      <t>キヨ</t>
    </rPh>
    <rPh sb="36" eb="38">
      <t>ソウシュツ</t>
    </rPh>
    <rPh sb="39" eb="41">
      <t>ジンザイ</t>
    </rPh>
    <rPh sb="42" eb="44">
      <t>イクセイ</t>
    </rPh>
    <phoneticPr fontId="1"/>
  </si>
  <si>
    <t xml:space="preserve">
２）地域における自治を推進するための基盤づくり
一人ひとりの「暮らし」を起点に、地域資源や人と人の関係性を見つめ直し、多様な関係者との対話を重ねながら、在りたい姿の実現に向けて地域内の主体性や参加・協力の仕組みが育っていく基盤づくり</t>
    <phoneticPr fontId="1"/>
  </si>
  <si>
    <t>600万</t>
    <rPh sb="3" eb="4">
      <t>マン</t>
    </rPh>
    <phoneticPr fontId="1"/>
  </si>
  <si>
    <t>締切日：6/11　15時
メール、郵送等の応募受付なし</t>
    <rPh sb="0" eb="2">
      <t>シメキリ</t>
    </rPh>
    <rPh sb="2" eb="3">
      <t>ビ</t>
    </rPh>
    <rPh sb="11" eb="12">
      <t>ジ</t>
    </rPh>
    <rPh sb="17" eb="19">
      <t>ユウソウ</t>
    </rPh>
    <rPh sb="19" eb="20">
      <t>トウ</t>
    </rPh>
    <rPh sb="21" eb="23">
      <t>オウボ</t>
    </rPh>
    <rPh sb="23" eb="25">
      <t>ウケツケ</t>
    </rPh>
    <phoneticPr fontId="1"/>
  </si>
  <si>
    <t>公益財団法人 トヨタ財団</t>
    <rPh sb="0" eb="6">
      <t>コウエキザイダンホウジン</t>
    </rPh>
    <rPh sb="10" eb="12">
      <t>ザイダン</t>
    </rPh>
    <phoneticPr fontId="1"/>
  </si>
  <si>
    <t>24-081</t>
    <phoneticPr fontId="1"/>
  </si>
  <si>
    <t>https://www.toyotafound.or.jp/english/grant/research/data/2024_RserchProposal_Guideline_JP.pdf</t>
  </si>
  <si>
    <t>800万</t>
    <rPh sb="3" eb="4">
      <t>マン</t>
    </rPh>
    <phoneticPr fontId="1"/>
  </si>
  <si>
    <t>代表者の年齢は45歳以下（助成開始時）
※2名以上の共同研究プロジェクト</t>
    <rPh sb="0" eb="3">
      <t>ダイヒョウシャ</t>
    </rPh>
    <rPh sb="4" eb="6">
      <t>ネンレイ</t>
    </rPh>
    <rPh sb="9" eb="10">
      <t>サイ</t>
    </rPh>
    <rPh sb="10" eb="12">
      <t>イカ</t>
    </rPh>
    <rPh sb="13" eb="15">
      <t>ジョセイ</t>
    </rPh>
    <rPh sb="15" eb="18">
      <t>カイシジ</t>
    </rPh>
    <rPh sb="22" eb="23">
      <t>メイ</t>
    </rPh>
    <rPh sb="23" eb="25">
      <t>イジョウ</t>
    </rPh>
    <rPh sb="26" eb="28">
      <t>キョウドウ</t>
    </rPh>
    <rPh sb="28" eb="30">
      <t>ケンキュウ</t>
    </rPh>
    <phoneticPr fontId="1"/>
  </si>
  <si>
    <t>【助成テーマ】
つながりがデザインする未来の社会システム</t>
    <rPh sb="1" eb="3">
      <t>ジョセイ</t>
    </rPh>
    <phoneticPr fontId="1"/>
  </si>
  <si>
    <t xml:space="preserve">2024年度 研究助成プログラム共同研究助成
</t>
    <rPh sb="4" eb="6">
      <t>ネンド</t>
    </rPh>
    <rPh sb="7" eb="9">
      <t>ケンキュウ</t>
    </rPh>
    <rPh sb="9" eb="11">
      <t>ジョセイ</t>
    </rPh>
    <rPh sb="16" eb="18">
      <t>キョウドウ</t>
    </rPh>
    <rPh sb="18" eb="20">
      <t>ケンキュウ</t>
    </rPh>
    <rPh sb="20" eb="22">
      <t>ジョセイ</t>
    </rPh>
    <phoneticPr fontId="1"/>
  </si>
  <si>
    <t>締切日：6/17　15時
メール、郵送等の応募受付なし</t>
    <rPh sb="0" eb="2">
      <t>シメキリ</t>
    </rPh>
    <rPh sb="2" eb="3">
      <t>ビ</t>
    </rPh>
    <rPh sb="11" eb="12">
      <t>ジ</t>
    </rPh>
    <rPh sb="17" eb="19">
      <t>ユウソウ</t>
    </rPh>
    <rPh sb="19" eb="20">
      <t>トウ</t>
    </rPh>
    <rPh sb="21" eb="23">
      <t>オウボ</t>
    </rPh>
    <rPh sb="23" eb="25">
      <t>ウケツケ</t>
    </rPh>
    <phoneticPr fontId="1"/>
  </si>
  <si>
    <t>24-082</t>
    <phoneticPr fontId="1"/>
  </si>
  <si>
    <t>公益財団法人 アステラス病態代謝研究会</t>
    <rPh sb="0" eb="6">
      <t>コウエキザイダンホウジン</t>
    </rPh>
    <rPh sb="12" eb="14">
      <t>ビョウタイ</t>
    </rPh>
    <rPh sb="14" eb="16">
      <t>タイシャ</t>
    </rPh>
    <rPh sb="16" eb="19">
      <t>ケンキュウカイ</t>
    </rPh>
    <phoneticPr fontId="1"/>
  </si>
  <si>
    <t>2024年度 研究助成金</t>
    <rPh sb="4" eb="6">
      <t>ネンド</t>
    </rPh>
    <rPh sb="7" eb="12">
      <t>ケンキュウジョセイキン</t>
    </rPh>
    <phoneticPr fontId="1"/>
  </si>
  <si>
    <t xml:space="preserve">【研究対象】
1.基礎生命科学研究
2.創薬科学研究および医薬資源に関わる研究（有機合成化学、天然物化学を含む）
3.疾患の基礎的研究
4.「人を対象とする生命科学・医学系研究に関する倫理指針ガイダンス」
</t>
    <rPh sb="1" eb="3">
      <t>ケンキュウ</t>
    </rPh>
    <rPh sb="3" eb="5">
      <t>タイショウ</t>
    </rPh>
    <rPh sb="9" eb="11">
      <t>キソ</t>
    </rPh>
    <rPh sb="11" eb="13">
      <t>セイメイ</t>
    </rPh>
    <rPh sb="13" eb="15">
      <t>カガク</t>
    </rPh>
    <rPh sb="15" eb="17">
      <t>ケンキュウ</t>
    </rPh>
    <rPh sb="20" eb="22">
      <t>ソウヤク</t>
    </rPh>
    <rPh sb="22" eb="24">
      <t>カガク</t>
    </rPh>
    <rPh sb="24" eb="26">
      <t>ケンキュウ</t>
    </rPh>
    <rPh sb="29" eb="31">
      <t>イヤク</t>
    </rPh>
    <rPh sb="31" eb="33">
      <t>シゲン</t>
    </rPh>
    <rPh sb="34" eb="35">
      <t>カカ</t>
    </rPh>
    <rPh sb="37" eb="39">
      <t>ケンキュウ</t>
    </rPh>
    <rPh sb="40" eb="42">
      <t>ユウキ</t>
    </rPh>
    <rPh sb="42" eb="44">
      <t>ゴウセイ</t>
    </rPh>
    <rPh sb="44" eb="46">
      <t>カガク</t>
    </rPh>
    <rPh sb="47" eb="50">
      <t>テンネンブツ</t>
    </rPh>
    <rPh sb="50" eb="52">
      <t>カガク</t>
    </rPh>
    <rPh sb="53" eb="54">
      <t>フク</t>
    </rPh>
    <rPh sb="59" eb="61">
      <t>シッカン</t>
    </rPh>
    <rPh sb="62" eb="65">
      <t>キソテキ</t>
    </rPh>
    <rPh sb="65" eb="67">
      <t>ケンキュウ</t>
    </rPh>
    <rPh sb="71" eb="72">
      <t>ヒト</t>
    </rPh>
    <rPh sb="73" eb="75">
      <t>タイショウ</t>
    </rPh>
    <rPh sb="78" eb="82">
      <t>セイメイカガク</t>
    </rPh>
    <rPh sb="83" eb="86">
      <t>イガクケイ</t>
    </rPh>
    <rPh sb="86" eb="88">
      <t>ケンキュウ</t>
    </rPh>
    <rPh sb="89" eb="90">
      <t>カン</t>
    </rPh>
    <rPh sb="92" eb="94">
      <t>リンリ</t>
    </rPh>
    <rPh sb="94" eb="96">
      <t>シシン</t>
    </rPh>
    <phoneticPr fontId="1"/>
  </si>
  <si>
    <t>200万</t>
    <rPh sb="3" eb="4">
      <t>マン</t>
    </rPh>
    <phoneticPr fontId="1"/>
  </si>
  <si>
    <t>https://www.astellas-foundation.or.jp/assist/gist.html</t>
    <phoneticPr fontId="1"/>
  </si>
  <si>
    <t>締切日：5/31　16時</t>
    <rPh sb="0" eb="3">
      <t>シメキリビ</t>
    </rPh>
    <rPh sb="11" eb="12">
      <t>ジ</t>
    </rPh>
    <phoneticPr fontId="1"/>
  </si>
  <si>
    <t>24-083</t>
    <phoneticPr fontId="1"/>
  </si>
  <si>
    <t>https://www.refost-hq.jp/activities/research_grant/</t>
  </si>
  <si>
    <t>公益財団法人 光科学技術研究振興財団</t>
    <rPh sb="0" eb="6">
      <t>コウエキザイダンホウジン</t>
    </rPh>
    <rPh sb="7" eb="8">
      <t>ヒカリ</t>
    </rPh>
    <rPh sb="8" eb="10">
      <t>カガク</t>
    </rPh>
    <rPh sb="10" eb="12">
      <t>ギジュツ</t>
    </rPh>
    <rPh sb="12" eb="14">
      <t>ケンキュウ</t>
    </rPh>
    <rPh sb="14" eb="16">
      <t>シンコウ</t>
    </rPh>
    <rPh sb="16" eb="18">
      <t>ザイダン</t>
    </rPh>
    <phoneticPr fontId="1"/>
  </si>
  <si>
    <t>2024年度　研究助成</t>
    <rPh sb="4" eb="6">
      <t>ネンド</t>
    </rPh>
    <rPh sb="7" eb="9">
      <t>ケンキュウ</t>
    </rPh>
    <rPh sb="9" eb="11">
      <t>ジョセイ</t>
    </rPh>
    <phoneticPr fontId="1"/>
  </si>
  <si>
    <t>【募集課題】
＜第1課題＞
光科学の未知領域の研究　―とくに光の本質について―
＜第2課題＞
光科学技術による生命科学分野の先端研究</t>
    <rPh sb="1" eb="3">
      <t>ボシュウ</t>
    </rPh>
    <rPh sb="3" eb="5">
      <t>カダイ</t>
    </rPh>
    <phoneticPr fontId="1"/>
  </si>
  <si>
    <t>総額5,000万</t>
    <rPh sb="0" eb="2">
      <t>ソウガク</t>
    </rPh>
    <rPh sb="7" eb="8">
      <t>マン</t>
    </rPh>
    <phoneticPr fontId="1"/>
  </si>
  <si>
    <t>12月中旬</t>
    <rPh sb="2" eb="3">
      <t>ガツ</t>
    </rPh>
    <rPh sb="3" eb="5">
      <t>チュウジュン</t>
    </rPh>
    <phoneticPr fontId="1"/>
  </si>
  <si>
    <t>24-084</t>
    <phoneticPr fontId="1"/>
  </si>
  <si>
    <t>https://www.river.or.jp/koeki/jyosei/6.html</t>
  </si>
  <si>
    <t>一般財団法人 河川情報センター</t>
    <rPh sb="0" eb="6">
      <t>イッパンザイダンホウジン</t>
    </rPh>
    <rPh sb="7" eb="9">
      <t>カセン</t>
    </rPh>
    <rPh sb="9" eb="11">
      <t>ジョウホウ</t>
    </rPh>
    <phoneticPr fontId="1"/>
  </si>
  <si>
    <t>2024年度 研究助成</t>
    <rPh sb="4" eb="6">
      <t>ネンド</t>
    </rPh>
    <rPh sb="7" eb="9">
      <t>ケンキュウ</t>
    </rPh>
    <rPh sb="9" eb="11">
      <t>ジョセイ</t>
    </rPh>
    <phoneticPr fontId="1"/>
  </si>
  <si>
    <t>【助成対象】
① 水災害に係る水理・水文（洪水予測・洪水氾濫を含む）
（水文観測技術（レーダ活用、流量観測高度化など）、洪水予測、浸水域把握技術、氾濫流解析など）
② 水害リスク情報
（水害リスク情報の把握、分析、活用など）
③ 河川情報の提供
（処理・加工・配信技術など）
④ 水災害情報の収集・共有
（浸水状況把握、被害状況把握、同時多発被害対応、災害情報データベース、災害SNSなど）
⑤ 水災害軽減に向けた土地関係情報・地理空間情報との連携
⑥ 地域防災力向上
（洪水避難誘導支援、広域避難、情報リテラシー、地域防災教育など）
⑦ 災害時危機管理
（発災前、発災中、発災後の全フェーズを含む）
※流域治水、デジタルトランスフォーメーション（DX）など、今日的なニーズに対応する研究提案を期待</t>
    <rPh sb="1" eb="3">
      <t>ジョセイ</t>
    </rPh>
    <rPh sb="3" eb="5">
      <t>タイショウ</t>
    </rPh>
    <phoneticPr fontId="1"/>
  </si>
  <si>
    <t>10月中旬</t>
    <rPh sb="2" eb="3">
      <t>ガツ</t>
    </rPh>
    <rPh sb="3" eb="5">
      <t>チュウジュン</t>
    </rPh>
    <phoneticPr fontId="1"/>
  </si>
  <si>
    <t>24-085</t>
    <phoneticPr fontId="1"/>
  </si>
  <si>
    <t>公益財団法人 コーセーコスメトロジー研究財団</t>
    <rPh sb="0" eb="6">
      <t>コウエキザイダンホウジン</t>
    </rPh>
    <rPh sb="18" eb="22">
      <t>ケンキュウザイダン</t>
    </rPh>
    <phoneticPr fontId="1"/>
  </si>
  <si>
    <t>【対象分野】
1.素材、物性に関する分野
2.生体作用、安全性に関する分野
3.精神、文化に関する分野
※3.は幅広い分野からの応募を期待</t>
    <rPh sb="1" eb="3">
      <t>タイショウ</t>
    </rPh>
    <rPh sb="3" eb="5">
      <t>ブンヤ</t>
    </rPh>
    <rPh sb="9" eb="11">
      <t>ソザイ</t>
    </rPh>
    <rPh sb="12" eb="14">
      <t>ブッセイ</t>
    </rPh>
    <rPh sb="15" eb="16">
      <t>カン</t>
    </rPh>
    <rPh sb="18" eb="20">
      <t>ブンヤ</t>
    </rPh>
    <rPh sb="23" eb="27">
      <t>セイタイサヨウ</t>
    </rPh>
    <rPh sb="28" eb="31">
      <t>アンゼンセイ</t>
    </rPh>
    <rPh sb="32" eb="33">
      <t>カン</t>
    </rPh>
    <rPh sb="35" eb="37">
      <t>ブンヤ</t>
    </rPh>
    <rPh sb="40" eb="42">
      <t>セイシン</t>
    </rPh>
    <rPh sb="43" eb="45">
      <t>ブンカ</t>
    </rPh>
    <rPh sb="46" eb="47">
      <t>カン</t>
    </rPh>
    <rPh sb="49" eb="51">
      <t>ブンヤ</t>
    </rPh>
    <rPh sb="57" eb="59">
      <t>ハバヒロ</t>
    </rPh>
    <rPh sb="60" eb="62">
      <t>ブンヤ</t>
    </rPh>
    <rPh sb="65" eb="67">
      <t>オウボ</t>
    </rPh>
    <rPh sb="68" eb="70">
      <t>キタイ</t>
    </rPh>
    <phoneticPr fontId="1"/>
  </si>
  <si>
    <t>200万、100万、50万
採択時に選考委員会が裁定</t>
    <rPh sb="3" eb="4">
      <t>マン</t>
    </rPh>
    <rPh sb="8" eb="9">
      <t>マン</t>
    </rPh>
    <rPh sb="12" eb="13">
      <t>マン</t>
    </rPh>
    <rPh sb="14" eb="17">
      <t>サイタクジ</t>
    </rPh>
    <rPh sb="18" eb="20">
      <t>センコウ</t>
    </rPh>
    <rPh sb="20" eb="23">
      <t>イインカイ</t>
    </rPh>
    <rPh sb="24" eb="26">
      <t>サイテイ</t>
    </rPh>
    <phoneticPr fontId="1"/>
  </si>
  <si>
    <t>https://www.kose-cosmetology.or.jp/research_support/researchSupport1.html</t>
    <phoneticPr fontId="1"/>
  </si>
  <si>
    <t>第8期 研究助成 基礎科学（酵母）</t>
    <rPh sb="0" eb="1">
      <t>ダイ</t>
    </rPh>
    <rPh sb="2" eb="3">
      <t>キ</t>
    </rPh>
    <rPh sb="4" eb="6">
      <t>ケンキュウ</t>
    </rPh>
    <rPh sb="6" eb="8">
      <t>ジョセイ</t>
    </rPh>
    <rPh sb="14" eb="16">
      <t>コウボ</t>
    </rPh>
    <phoneticPr fontId="1"/>
  </si>
  <si>
    <t xml:space="preserve">【公募テーマ】
酵母野生株で見いだした新しい生理現象、あるいは変異株や薬剤・化合物存在下に見いだした酵母野生株の生理現象に還元できる新しい現象の発見、もしくはこれまであまり研究の対象とされてこなかった生理現象、およびこれらの分子機構の解明等、人類と深い関わりのある酵母を対象としたこの生物種ならではの基礎研究をテーマ
</t>
    <rPh sb="1" eb="3">
      <t>コウボ</t>
    </rPh>
    <phoneticPr fontId="1"/>
  </si>
  <si>
    <t>24-086</t>
    <phoneticPr fontId="1"/>
  </si>
  <si>
    <t>公益財団法人 セイコーインスツル新世代研究財団</t>
    <rPh sb="0" eb="6">
      <t>コウエキザイダンホウジン</t>
    </rPh>
    <rPh sb="16" eb="19">
      <t>シンセダイ</t>
    </rPh>
    <rPh sb="19" eb="21">
      <t>ケンキュウ</t>
    </rPh>
    <rPh sb="21" eb="23">
      <t>ザイダン</t>
    </rPh>
    <phoneticPr fontId="1"/>
  </si>
  <si>
    <t>2024年度 ＡＴＦ研究助成</t>
    <rPh sb="4" eb="6">
      <t>ネンド</t>
    </rPh>
    <rPh sb="10" eb="12">
      <t>ケンキュウ</t>
    </rPh>
    <rPh sb="12" eb="14">
      <t>ジョセイ</t>
    </rPh>
    <phoneticPr fontId="1"/>
  </si>
  <si>
    <t>【対象研究領域】
「ナノサイエンス」を統一テーマとし、ナノの領域の微細な材料やデバイス、加工プロセスを学術的・融合的に研究する萌芽的研究、チャレンジングな研究、常識を覆す同区創的研究。生体単分子計測などバイオナノサイエンスも対象。</t>
    <rPh sb="1" eb="3">
      <t>タイショウ</t>
    </rPh>
    <rPh sb="3" eb="5">
      <t>ケンキュウ</t>
    </rPh>
    <rPh sb="5" eb="7">
      <t>リョウイキ</t>
    </rPh>
    <rPh sb="19" eb="21">
      <t>トウイツ</t>
    </rPh>
    <rPh sb="30" eb="32">
      <t>リョウイキ</t>
    </rPh>
    <rPh sb="33" eb="35">
      <t>ビサイ</t>
    </rPh>
    <rPh sb="36" eb="38">
      <t>ザイリョウ</t>
    </rPh>
    <rPh sb="44" eb="46">
      <t>カコウ</t>
    </rPh>
    <rPh sb="51" eb="53">
      <t>ガクジュツ</t>
    </rPh>
    <rPh sb="53" eb="54">
      <t>テキ</t>
    </rPh>
    <rPh sb="55" eb="58">
      <t>ユウゴウテキ</t>
    </rPh>
    <rPh sb="59" eb="61">
      <t>ケンキュウ</t>
    </rPh>
    <rPh sb="63" eb="66">
      <t>ホウガテキ</t>
    </rPh>
    <rPh sb="66" eb="68">
      <t>ケンキュウ</t>
    </rPh>
    <rPh sb="77" eb="79">
      <t>ケンキュウ</t>
    </rPh>
    <rPh sb="80" eb="82">
      <t>ジョウシキ</t>
    </rPh>
    <rPh sb="83" eb="84">
      <t>クツガエ</t>
    </rPh>
    <rPh sb="85" eb="89">
      <t>ドウクソウテキ</t>
    </rPh>
    <rPh sb="89" eb="91">
      <t>ケンキュウ</t>
    </rPh>
    <rPh sb="92" eb="94">
      <t>セイタイ</t>
    </rPh>
    <rPh sb="94" eb="97">
      <t>タンブンシ</t>
    </rPh>
    <rPh sb="97" eb="99">
      <t>ケイソク</t>
    </rPh>
    <rPh sb="112" eb="114">
      <t>タイショウ</t>
    </rPh>
    <phoneticPr fontId="1"/>
  </si>
  <si>
    <t>満35歳以下（2024年9月30日時点）</t>
    <rPh sb="0" eb="1">
      <t>マン</t>
    </rPh>
    <rPh sb="3" eb="4">
      <t>サイ</t>
    </rPh>
    <rPh sb="4" eb="6">
      <t>イカ</t>
    </rPh>
    <rPh sb="11" eb="12">
      <t>ネン</t>
    </rPh>
    <rPh sb="13" eb="14">
      <t>ガツ</t>
    </rPh>
    <rPh sb="16" eb="17">
      <t>ヒ</t>
    </rPh>
    <rPh sb="17" eb="19">
      <t>ジテン</t>
    </rPh>
    <phoneticPr fontId="1"/>
  </si>
  <si>
    <t>-</t>
    <phoneticPr fontId="1"/>
  </si>
  <si>
    <t>9月下旬</t>
    <rPh sb="1" eb="2">
      <t>ガツ</t>
    </rPh>
    <rPh sb="2" eb="4">
      <t>ゲジュン</t>
    </rPh>
    <phoneticPr fontId="1"/>
  </si>
  <si>
    <t>http://www.ati.or.jp/assistance.html</t>
    <phoneticPr fontId="1"/>
  </si>
  <si>
    <t>24-087</t>
    <phoneticPr fontId="1"/>
  </si>
  <si>
    <t>㈱積水インテグレーテッドリサーチ</t>
    <rPh sb="0" eb="3">
      <t>カブセキスイ</t>
    </rPh>
    <phoneticPr fontId="1"/>
  </si>
  <si>
    <t>2024年度積水化学「自然に学ぶものづくり」研究助成</t>
    <rPh sb="4" eb="6">
      <t>ネンド</t>
    </rPh>
    <rPh sb="6" eb="8">
      <t>セキスイ</t>
    </rPh>
    <rPh sb="8" eb="10">
      <t>カガク</t>
    </rPh>
    <rPh sb="11" eb="13">
      <t>シゼン</t>
    </rPh>
    <rPh sb="14" eb="15">
      <t>マナ</t>
    </rPh>
    <rPh sb="22" eb="24">
      <t>ケンキュウ</t>
    </rPh>
    <rPh sb="24" eb="26">
      <t>ジョセイ</t>
    </rPh>
    <phoneticPr fontId="1"/>
  </si>
  <si>
    <t>https://www.sekisui.co.jp/news/2024/1400951_41090.html</t>
  </si>
  <si>
    <t>【助成対象】
①「ものづくりテーマ」
生物の仕組みや営みだけではなく、広く自然現象一般も含めた自然の叡智を、分野を問わず、「ものづくり」や「社会課題解決」に活用するもの。
例えば、素材開発、バイオテクノロジー、エネルギー、環境、医療、ロボティクス・ＡＩ、建築、まちづくり・コミュニティ、メカトロニクス、健康・生活分野などに活用する研究
②「基盤研究テーマ」
将来的に「ものづくり」に活用が予測される独創的・先駆的研究、挑戦的萌芽研究</t>
    <rPh sb="1" eb="3">
      <t>ジョセイ</t>
    </rPh>
    <rPh sb="3" eb="5">
      <t>タイショウ</t>
    </rPh>
    <phoneticPr fontId="1"/>
  </si>
  <si>
    <t>①500万
②300万</t>
    <rPh sb="4" eb="5">
      <t>マン</t>
    </rPh>
    <rPh sb="10" eb="11">
      <t>マン</t>
    </rPh>
    <phoneticPr fontId="1"/>
  </si>
  <si>
    <t>9月上旬</t>
    <rPh sb="1" eb="2">
      <t>ガツ</t>
    </rPh>
    <rPh sb="2" eb="4">
      <t>ジョウジュン</t>
    </rPh>
    <phoneticPr fontId="1"/>
  </si>
  <si>
    <t>24-088</t>
    <phoneticPr fontId="1"/>
  </si>
  <si>
    <t>一般財団法人 機械システム振興協会</t>
    <rPh sb="0" eb="2">
      <t>イッパン</t>
    </rPh>
    <rPh sb="2" eb="4">
      <t>ザイダン</t>
    </rPh>
    <rPh sb="4" eb="6">
      <t>ホウジン</t>
    </rPh>
    <rPh sb="7" eb="9">
      <t>キカイ</t>
    </rPh>
    <rPh sb="13" eb="15">
      <t>シンコウ</t>
    </rPh>
    <rPh sb="15" eb="17">
      <t>キョウカイ</t>
    </rPh>
    <phoneticPr fontId="1"/>
  </si>
  <si>
    <t>2024年度 先端的研究分野における共同調査・研究制度（先端共同プロジェクト）</t>
    <rPh sb="4" eb="6">
      <t>ネンド</t>
    </rPh>
    <rPh sb="7" eb="10">
      <t>センタンテキ</t>
    </rPh>
    <rPh sb="10" eb="12">
      <t>ケンキュウ</t>
    </rPh>
    <rPh sb="12" eb="14">
      <t>ブンヤ</t>
    </rPh>
    <rPh sb="18" eb="20">
      <t>キョウドウ</t>
    </rPh>
    <rPh sb="20" eb="22">
      <t>チョウサ</t>
    </rPh>
    <rPh sb="23" eb="25">
      <t>ケンキュウ</t>
    </rPh>
    <rPh sb="25" eb="27">
      <t>セイド</t>
    </rPh>
    <rPh sb="28" eb="30">
      <t>センタン</t>
    </rPh>
    <rPh sb="30" eb="32">
      <t>キョウドウ</t>
    </rPh>
    <phoneticPr fontId="1"/>
  </si>
  <si>
    <t>https://www.mssf.or.jp/info149/</t>
    <phoneticPr fontId="1"/>
  </si>
  <si>
    <t>45歳未満（2024年4月1日時点）</t>
    <rPh sb="2" eb="3">
      <t>サイ</t>
    </rPh>
    <rPh sb="3" eb="5">
      <t>ミマン</t>
    </rPh>
    <rPh sb="15" eb="17">
      <t>ジテン</t>
    </rPh>
    <phoneticPr fontId="1"/>
  </si>
  <si>
    <t>【対象分野】
Ａ.機械・ロボット分野
Ｂ.情報システム・ＡＩ分野
Ｃ.その他分野
【重視する研究テーマ】
①　機械システム分野におけるDX（デジタル・トランスフォーメーション）、GX（グリーン・トランスフォーメーション）の実現に資する先端的研究テーマ
②　先端的な技術や尖ったアイデアの機械システム分野への応用に関する研究テーマ
③　機械システム分野における新たな価値や新規事業の創出・普及、地域の中小企業によるイノベーション創出につながることが期待される研究テーマ
※医薬・創薬分野、医療機器分野への応用のみを想定したテーマは対象外</t>
    <rPh sb="1" eb="3">
      <t>タイショウ</t>
    </rPh>
    <rPh sb="3" eb="5">
      <t>ブンヤ</t>
    </rPh>
    <rPh sb="9" eb="11">
      <t>キカイ</t>
    </rPh>
    <rPh sb="16" eb="18">
      <t>ブンヤ</t>
    </rPh>
    <rPh sb="21" eb="23">
      <t>ジョウホウ</t>
    </rPh>
    <rPh sb="30" eb="32">
      <t>ブンヤ</t>
    </rPh>
    <rPh sb="37" eb="38">
      <t>タ</t>
    </rPh>
    <rPh sb="38" eb="40">
      <t>ブンヤ</t>
    </rPh>
    <rPh sb="43" eb="45">
      <t>ジュウシ</t>
    </rPh>
    <rPh sb="47" eb="49">
      <t>ケンキュウ</t>
    </rPh>
    <rPh sb="237" eb="239">
      <t>イヤク</t>
    </rPh>
    <rPh sb="240" eb="242">
      <t>ソウヤク</t>
    </rPh>
    <rPh sb="242" eb="244">
      <t>ブンヤ</t>
    </rPh>
    <phoneticPr fontId="1"/>
  </si>
  <si>
    <t>8月上旬</t>
    <rPh sb="1" eb="2">
      <t>ガツ</t>
    </rPh>
    <rPh sb="2" eb="4">
      <t>ジョウジュン</t>
    </rPh>
    <phoneticPr fontId="1"/>
  </si>
  <si>
    <t>24-089</t>
    <phoneticPr fontId="1"/>
  </si>
  <si>
    <t>公益財団法人 東洋食品研究所</t>
    <rPh sb="0" eb="6">
      <t>コウエキザイダンホウジン</t>
    </rPh>
    <rPh sb="7" eb="9">
      <t>トウヨウ</t>
    </rPh>
    <rPh sb="9" eb="11">
      <t>ショクヒン</t>
    </rPh>
    <rPh sb="11" eb="14">
      <t>ケンキュウジョ</t>
    </rPh>
    <phoneticPr fontId="1"/>
  </si>
  <si>
    <t>食品研究助成制度（2025年度）</t>
    <rPh sb="0" eb="2">
      <t>ショクヒン</t>
    </rPh>
    <rPh sb="2" eb="4">
      <t>ケンキュウ</t>
    </rPh>
    <rPh sb="4" eb="6">
      <t>ジョセイ</t>
    </rPh>
    <rPh sb="6" eb="8">
      <t>セイド</t>
    </rPh>
    <rPh sb="13" eb="15">
      <t>ネンド</t>
    </rPh>
    <phoneticPr fontId="1"/>
  </si>
  <si>
    <t>【研究課題】
1）.食品資源に関する研究： 農産原料栽培、育種、水産・畜産資源に関する研究等
2）.食品科学に関する研究： 機能・栄養、食品物性、食品のおいしさ（食感・味）に関する研究等
3）.食品加工に関する研究： 製造・加工、調理、殺菌、容器包装・保存、流通に関する研究等
年齢制限</t>
    <rPh sb="1" eb="3">
      <t>ケンキュウ</t>
    </rPh>
    <rPh sb="3" eb="5">
      <t>カダイ</t>
    </rPh>
    <phoneticPr fontId="1"/>
  </si>
  <si>
    <t>100万</t>
    <rPh sb="3" eb="4">
      <t>マン</t>
    </rPh>
    <phoneticPr fontId="1"/>
  </si>
  <si>
    <t>45歳以下（応募時）</t>
    <rPh sb="2" eb="3">
      <t>サイ</t>
    </rPh>
    <rPh sb="3" eb="5">
      <t>イカ</t>
    </rPh>
    <rPh sb="6" eb="9">
      <t>オウボジ</t>
    </rPh>
    <phoneticPr fontId="1"/>
  </si>
  <si>
    <t>https://www.shokuken.or.jp/subsidize/</t>
  </si>
  <si>
    <t>11月下旬</t>
    <rPh sb="2" eb="3">
      <t>ガツ</t>
    </rPh>
    <rPh sb="3" eb="5">
      <t>ゲジュン</t>
    </rPh>
    <phoneticPr fontId="1"/>
  </si>
  <si>
    <t>-</t>
    <phoneticPr fontId="1"/>
  </si>
  <si>
    <t>24-090</t>
    <phoneticPr fontId="1"/>
  </si>
  <si>
    <t>公益財団法人 栢森情報科学振興財団</t>
    <rPh sb="0" eb="6">
      <t>コウエキザイダンホウジン</t>
    </rPh>
    <rPh sb="7" eb="8">
      <t>カヤ</t>
    </rPh>
    <rPh sb="8" eb="9">
      <t>モリ</t>
    </rPh>
    <rPh sb="9" eb="11">
      <t>ジョウホウ</t>
    </rPh>
    <rPh sb="11" eb="13">
      <t>カガク</t>
    </rPh>
    <rPh sb="13" eb="15">
      <t>シンコウ</t>
    </rPh>
    <rPh sb="15" eb="17">
      <t>ザイダン</t>
    </rPh>
    <phoneticPr fontId="1"/>
  </si>
  <si>
    <t>2024年度 研究助成</t>
    <rPh sb="4" eb="6">
      <t>ネンド</t>
    </rPh>
    <rPh sb="7" eb="9">
      <t>ケンキュウ</t>
    </rPh>
    <rPh sb="9" eb="11">
      <t>ジョセイ</t>
    </rPh>
    <phoneticPr fontId="1"/>
  </si>
  <si>
    <t>【研究テーマ】
情報に関する科学の基礎的・萌芽的または総合的研究</t>
    <rPh sb="1" eb="3">
      <t>ケンキュウ</t>
    </rPh>
    <rPh sb="8" eb="10">
      <t>ジョウホウ</t>
    </rPh>
    <rPh sb="11" eb="12">
      <t>カン</t>
    </rPh>
    <rPh sb="14" eb="16">
      <t>カガク</t>
    </rPh>
    <rPh sb="17" eb="20">
      <t>キソテキ</t>
    </rPh>
    <rPh sb="21" eb="24">
      <t>ホウガテキ</t>
    </rPh>
    <rPh sb="27" eb="30">
      <t>ソウゴウテキ</t>
    </rPh>
    <rPh sb="30" eb="32">
      <t>ケンキュウ</t>
    </rPh>
    <phoneticPr fontId="1"/>
  </si>
  <si>
    <t>200万</t>
    <rPh sb="3" eb="4">
      <t>マン</t>
    </rPh>
    <phoneticPr fontId="1"/>
  </si>
  <si>
    <t>11月中旬</t>
    <rPh sb="2" eb="3">
      <t>ガツ</t>
    </rPh>
    <rPh sb="3" eb="5">
      <t>チュウジュン</t>
    </rPh>
    <phoneticPr fontId="1"/>
  </si>
  <si>
    <t>https://www.kayamorif.or.jp/j.html</t>
    <phoneticPr fontId="1"/>
  </si>
  <si>
    <t>24-091</t>
    <phoneticPr fontId="1"/>
  </si>
  <si>
    <t>公益財団法人 天田財団</t>
    <rPh sb="0" eb="4">
      <t>コウエキザイダン</t>
    </rPh>
    <rPh sb="4" eb="6">
      <t>ホウジン</t>
    </rPh>
    <rPh sb="7" eb="9">
      <t>アマダ</t>
    </rPh>
    <rPh sb="9" eb="11">
      <t>ザイダン</t>
    </rPh>
    <phoneticPr fontId="1"/>
  </si>
  <si>
    <t>2024年度　重点研究開発助成（課題研究）</t>
    <rPh sb="4" eb="5">
      <t>ネン</t>
    </rPh>
    <rPh sb="5" eb="6">
      <t>ド</t>
    </rPh>
    <rPh sb="7" eb="9">
      <t>ジュウテン</t>
    </rPh>
    <rPh sb="9" eb="11">
      <t>ケンキュウ</t>
    </rPh>
    <rPh sb="11" eb="13">
      <t>カイハツ</t>
    </rPh>
    <rPh sb="13" eb="15">
      <t>ジョセイ</t>
    </rPh>
    <rPh sb="16" eb="18">
      <t>カダイ</t>
    </rPh>
    <rPh sb="18" eb="20">
      <t>ケンキュウ</t>
    </rPh>
    <phoneticPr fontId="1"/>
  </si>
  <si>
    <t>2024年度　一般研究開発助成</t>
    <rPh sb="4" eb="5">
      <t>ネン</t>
    </rPh>
    <rPh sb="5" eb="6">
      <t>ド</t>
    </rPh>
    <rPh sb="7" eb="9">
      <t>イッパン</t>
    </rPh>
    <rPh sb="9" eb="11">
      <t>ケンキュウ</t>
    </rPh>
    <rPh sb="11" eb="13">
      <t>カイハツ</t>
    </rPh>
    <rPh sb="13" eb="15">
      <t>ジョセイ</t>
    </rPh>
    <phoneticPr fontId="1"/>
  </si>
  <si>
    <t>2024年度　奨励研究助成（若手研究者枠）</t>
    <rPh sb="4" eb="5">
      <t>ネン</t>
    </rPh>
    <rPh sb="5" eb="6">
      <t>ド</t>
    </rPh>
    <rPh sb="7" eb="9">
      <t>ショウレイ</t>
    </rPh>
    <rPh sb="9" eb="11">
      <t>ケンキュウ</t>
    </rPh>
    <rPh sb="11" eb="13">
      <t>ジョセイ</t>
    </rPh>
    <rPh sb="14" eb="16">
      <t>ワカテ</t>
    </rPh>
    <rPh sb="16" eb="19">
      <t>ケンキュウシャ</t>
    </rPh>
    <rPh sb="19" eb="20">
      <t>ワク</t>
    </rPh>
    <phoneticPr fontId="1"/>
  </si>
  <si>
    <r>
      <t xml:space="preserve">
【研究課題】
</t>
    </r>
    <r>
      <rPr>
        <u/>
        <sz val="10"/>
        <color theme="1"/>
        <rFont val="游ゴシック"/>
        <family val="3"/>
        <charset val="128"/>
      </rPr>
      <t>塑性加工分野</t>
    </r>
    <r>
      <rPr>
        <sz val="10"/>
        <color theme="1"/>
        <rFont val="游ゴシック"/>
        <family val="3"/>
        <charset val="128"/>
      </rPr>
      <t xml:space="preserve">
1.サーボプレスの有効活用
2.省エネルギー加工法
3.AI、IoT等を活用した塑性加工技術の開発
4.金型の損傷機構の解明と革新的加工方法
5.ハイテン・ハードメタルの加工
6.軽量化材料の革新的加工法
7.高度な潤滑技術の適用と潤滑機構の解明
8.熱間加工における材料・特性予測
9.素材の塑性変形機構の解明
10.素材の破壊機構の解明</t>
    </r>
    <rPh sb="2" eb="4">
      <t>ケンキュウ</t>
    </rPh>
    <rPh sb="4" eb="6">
      <t>カダイ</t>
    </rPh>
    <rPh sb="8" eb="10">
      <t>ソセイ</t>
    </rPh>
    <rPh sb="10" eb="12">
      <t>カコウ</t>
    </rPh>
    <rPh sb="12" eb="14">
      <t>ブンヤ</t>
    </rPh>
    <phoneticPr fontId="1"/>
  </si>
  <si>
    <t>800～1,000万</t>
    <rPh sb="9" eb="10">
      <t>マン</t>
    </rPh>
    <phoneticPr fontId="1"/>
  </si>
  <si>
    <t>10月上旬</t>
    <rPh sb="2" eb="3">
      <t>ガツ</t>
    </rPh>
    <rPh sb="3" eb="5">
      <t>ジョウジュン</t>
    </rPh>
    <phoneticPr fontId="1"/>
  </si>
  <si>
    <t>https://www.amada-f.or.jp/prog/2024_emphasis.html</t>
    <phoneticPr fontId="1"/>
  </si>
  <si>
    <t>締切：7/31　24時で締め切り</t>
    <rPh sb="0" eb="2">
      <t>シメキリ</t>
    </rPh>
    <rPh sb="10" eb="11">
      <t>ジ</t>
    </rPh>
    <rPh sb="12" eb="13">
      <t>シ</t>
    </rPh>
    <rPh sb="14" eb="15">
      <t>キ</t>
    </rPh>
    <phoneticPr fontId="1"/>
  </si>
  <si>
    <r>
      <t xml:space="preserve">
【研究課題】
</t>
    </r>
    <r>
      <rPr>
        <u/>
        <sz val="10"/>
        <color theme="1"/>
        <rFont val="游ゴシック"/>
        <family val="3"/>
        <charset val="128"/>
      </rPr>
      <t>レーザープロセッシング分野</t>
    </r>
    <r>
      <rPr>
        <sz val="10"/>
        <color theme="1"/>
        <rFont val="游ゴシック"/>
        <family val="3"/>
        <charset val="128"/>
      </rPr>
      <t xml:space="preserve">
1.プロセッシング用レーザ装置（波長変換などを含む）の開発
2.レーザプロセッシング・システムの高度化・高性能化
　（集光光学系、ビーム走査・制御デバイス、安全技術の開発、IoT/AI技術の導入）
3.レーザプロセッシング現象の解明と新奇プロセッシングへの応用
4.レーザプロセッシング過程のシミュレーションとモニタリング
　（光干渉診断法、キーホール計測を含む）
5.半導体レーザによる金属の直接加工
6.異種材料のレーザ溶接・接合
7.レーザによる３次元積層造形法の開発とプロセスの解明・評価
8レーザによる材料表面の改質・表面構造付与・表面除去加工
9.高強度ピコ秒・フェムト秒レーザプロセッシングの産業化応用技術
10.レーザプロセッシングの医療応用（レーザ治療は除く）</t>
    </r>
    <rPh sb="2" eb="4">
      <t>ケンキュウ</t>
    </rPh>
    <rPh sb="4" eb="6">
      <t>カダイ</t>
    </rPh>
    <rPh sb="19" eb="21">
      <t>ブンヤ</t>
    </rPh>
    <phoneticPr fontId="1"/>
  </si>
  <si>
    <t>※重点研究開発助成と重複して申請可</t>
    <rPh sb="1" eb="3">
      <t>ジュウテン</t>
    </rPh>
    <rPh sb="3" eb="5">
      <t>ケンキュウ</t>
    </rPh>
    <rPh sb="5" eb="7">
      <t>カイハツ</t>
    </rPh>
    <rPh sb="7" eb="9">
      <t>ジョセイ</t>
    </rPh>
    <rPh sb="10" eb="12">
      <t>チョウフク</t>
    </rPh>
    <rPh sb="14" eb="16">
      <t>シンセイ</t>
    </rPh>
    <rPh sb="16" eb="17">
      <t>カ</t>
    </rPh>
    <phoneticPr fontId="1"/>
  </si>
  <si>
    <t>200～300万</t>
    <rPh sb="7" eb="8">
      <t>マン</t>
    </rPh>
    <phoneticPr fontId="1"/>
  </si>
  <si>
    <t>※他の研究開発研究助成への応募不可</t>
    <rPh sb="1" eb="2">
      <t>ホカ</t>
    </rPh>
    <rPh sb="3" eb="5">
      <t>ケンキュウ</t>
    </rPh>
    <rPh sb="5" eb="7">
      <t>カイハツ</t>
    </rPh>
    <rPh sb="7" eb="9">
      <t>ケンキュウ</t>
    </rPh>
    <rPh sb="9" eb="11">
      <t>ジョセイ</t>
    </rPh>
    <rPh sb="13" eb="15">
      <t>オウボ</t>
    </rPh>
    <rPh sb="15" eb="17">
      <t>フカ</t>
    </rPh>
    <phoneticPr fontId="1"/>
  </si>
  <si>
    <t>180～200万</t>
    <rPh sb="7" eb="8">
      <t>マン</t>
    </rPh>
    <phoneticPr fontId="1"/>
  </si>
  <si>
    <t>2024年度 国際会議等準備及び開催助成</t>
    <rPh sb="4" eb="6">
      <t>ネンド</t>
    </rPh>
    <rPh sb="7" eb="9">
      <t>コクサイ</t>
    </rPh>
    <rPh sb="9" eb="12">
      <t>カイギトウ</t>
    </rPh>
    <rPh sb="12" eb="14">
      <t>ジュンビ</t>
    </rPh>
    <rPh sb="14" eb="15">
      <t>オヨ</t>
    </rPh>
    <rPh sb="16" eb="18">
      <t>カイサイ</t>
    </rPh>
    <rPh sb="18" eb="20">
      <t>ジョセイ</t>
    </rPh>
    <phoneticPr fontId="1"/>
  </si>
  <si>
    <t>※会議は「オンライン会議」でも助成の対象
※開催準備が2024年7月31日以前に始まっていること</t>
    <rPh sb="1" eb="3">
      <t>カイギ</t>
    </rPh>
    <rPh sb="10" eb="12">
      <t>カイギ</t>
    </rPh>
    <rPh sb="15" eb="17">
      <t>ジョセイ</t>
    </rPh>
    <rPh sb="18" eb="20">
      <t>タイショウ</t>
    </rPh>
    <rPh sb="22" eb="24">
      <t>カイサイ</t>
    </rPh>
    <rPh sb="24" eb="26">
      <t>ジュンビ</t>
    </rPh>
    <rPh sb="31" eb="32">
      <t>ネン</t>
    </rPh>
    <rPh sb="33" eb="34">
      <t>ガツ</t>
    </rPh>
    <rPh sb="36" eb="37">
      <t>ヒ</t>
    </rPh>
    <rPh sb="37" eb="39">
      <t>イゼン</t>
    </rPh>
    <rPh sb="40" eb="41">
      <t>ハジ</t>
    </rPh>
    <phoneticPr fontId="1"/>
  </si>
  <si>
    <t>80～100万</t>
    <rPh sb="6" eb="7">
      <t>マン</t>
    </rPh>
    <phoneticPr fontId="1"/>
  </si>
  <si>
    <t>満39歳以下（2025年3月31日時点）</t>
    <rPh sb="0" eb="1">
      <t>マン</t>
    </rPh>
    <rPh sb="3" eb="4">
      <t>サイ</t>
    </rPh>
    <rPh sb="4" eb="6">
      <t>イカ</t>
    </rPh>
    <rPh sb="11" eb="12">
      <t>ネン</t>
    </rPh>
    <rPh sb="13" eb="14">
      <t>ガツ</t>
    </rPh>
    <rPh sb="16" eb="17">
      <t>ヒ</t>
    </rPh>
    <rPh sb="17" eb="19">
      <t>ジテン</t>
    </rPh>
    <phoneticPr fontId="1"/>
  </si>
  <si>
    <t>2024年度 第1回国際会議等準備及び開催助成</t>
    <rPh sb="4" eb="6">
      <t>ネンド</t>
    </rPh>
    <rPh sb="7" eb="8">
      <t>ダイ</t>
    </rPh>
    <rPh sb="9" eb="10">
      <t>カイ</t>
    </rPh>
    <rPh sb="10" eb="12">
      <t>コクサイ</t>
    </rPh>
    <rPh sb="12" eb="15">
      <t>カイギトウ</t>
    </rPh>
    <rPh sb="15" eb="17">
      <t>ジュンビ</t>
    </rPh>
    <rPh sb="17" eb="18">
      <t>オヨ</t>
    </rPh>
    <rPh sb="19" eb="21">
      <t>カイサイ</t>
    </rPh>
    <rPh sb="21" eb="23">
      <t>ジョセイ</t>
    </rPh>
    <phoneticPr fontId="1"/>
  </si>
  <si>
    <t>100～150万</t>
    <rPh sb="7" eb="8">
      <t>マン</t>
    </rPh>
    <phoneticPr fontId="1"/>
  </si>
  <si>
    <t>2024年度 国際会議等参加助成</t>
    <rPh sb="4" eb="6">
      <t>ネンド</t>
    </rPh>
    <rPh sb="7" eb="9">
      <t>コクサイ</t>
    </rPh>
    <rPh sb="9" eb="12">
      <t>カイギトウ</t>
    </rPh>
    <rPh sb="12" eb="14">
      <t>サンカ</t>
    </rPh>
    <rPh sb="14" eb="16">
      <t>ジョセイ</t>
    </rPh>
    <phoneticPr fontId="1"/>
  </si>
  <si>
    <t>1名枠：35～60万
2名枠：70～120万</t>
    <rPh sb="1" eb="2">
      <t>メイ</t>
    </rPh>
    <rPh sb="2" eb="3">
      <t>ワク</t>
    </rPh>
    <rPh sb="9" eb="10">
      <t>マン</t>
    </rPh>
    <rPh sb="12" eb="14">
      <t>メイワク</t>
    </rPh>
    <rPh sb="21" eb="22">
      <t>マン</t>
    </rPh>
    <phoneticPr fontId="1"/>
  </si>
  <si>
    <t>海外で開催される国際会議等への旅費やオンライン参加費用等への助成
渡航先地域により助成金額が異なるのでＨＰで確認ください</t>
    <rPh sb="0" eb="2">
      <t>カイガイ</t>
    </rPh>
    <rPh sb="3" eb="5">
      <t>カイサイ</t>
    </rPh>
    <rPh sb="8" eb="12">
      <t>コクサイカイギ</t>
    </rPh>
    <rPh sb="12" eb="13">
      <t>トウ</t>
    </rPh>
    <rPh sb="15" eb="17">
      <t>リョヒ</t>
    </rPh>
    <rPh sb="23" eb="25">
      <t>サンカ</t>
    </rPh>
    <rPh sb="25" eb="27">
      <t>ヒヨウ</t>
    </rPh>
    <rPh sb="27" eb="28">
      <t>トウ</t>
    </rPh>
    <rPh sb="30" eb="32">
      <t>ジョセイ</t>
    </rPh>
    <rPh sb="33" eb="36">
      <t>トコウサキ</t>
    </rPh>
    <rPh sb="36" eb="38">
      <t>チイキ</t>
    </rPh>
    <rPh sb="41" eb="43">
      <t>ジョセイ</t>
    </rPh>
    <rPh sb="43" eb="45">
      <t>キンガク</t>
    </rPh>
    <rPh sb="46" eb="47">
      <t>コト</t>
    </rPh>
    <rPh sb="54" eb="56">
      <t>カクニン</t>
    </rPh>
    <phoneticPr fontId="1"/>
  </si>
  <si>
    <t>2024年度 国際会議等参加助成（若手研究者枠）</t>
    <rPh sb="4" eb="6">
      <t>ネンド</t>
    </rPh>
    <rPh sb="7" eb="9">
      <t>コクサイ</t>
    </rPh>
    <rPh sb="9" eb="12">
      <t>カイギトウ</t>
    </rPh>
    <rPh sb="12" eb="14">
      <t>サンカ</t>
    </rPh>
    <rPh sb="14" eb="16">
      <t>ジョセイ</t>
    </rPh>
    <rPh sb="17" eb="19">
      <t>ワカテ</t>
    </rPh>
    <rPh sb="19" eb="22">
      <t>ケンキュウシャ</t>
    </rPh>
    <rPh sb="22" eb="23">
      <t>ワク</t>
    </rPh>
    <phoneticPr fontId="1"/>
  </si>
  <si>
    <t>35～60万</t>
    <rPh sb="5" eb="6">
      <t>マン</t>
    </rPh>
    <phoneticPr fontId="1"/>
  </si>
  <si>
    <t>国際シンポジウム等準備及び開催助成</t>
    <rPh sb="0" eb="2">
      <t>コクサイ</t>
    </rPh>
    <rPh sb="8" eb="9">
      <t>トウ</t>
    </rPh>
    <rPh sb="9" eb="11">
      <t>ジュンビ</t>
    </rPh>
    <rPh sb="11" eb="12">
      <t>オヨ</t>
    </rPh>
    <rPh sb="13" eb="15">
      <t>カイサイ</t>
    </rPh>
    <rPh sb="15" eb="17">
      <t>ジョセイ</t>
    </rPh>
    <phoneticPr fontId="1"/>
  </si>
  <si>
    <t>自らが中心的な役割を担い、概ね3ヶ国以上の研究者を招請（又はオンライン形式）して開催する小規模のシンポジウム（研究交流会）等への準備及び開催への助成</t>
    <rPh sb="0" eb="1">
      <t>ミズカ</t>
    </rPh>
    <rPh sb="3" eb="6">
      <t>チュウシンテキ</t>
    </rPh>
    <rPh sb="7" eb="9">
      <t>ヤクワリ</t>
    </rPh>
    <rPh sb="10" eb="11">
      <t>ニナ</t>
    </rPh>
    <rPh sb="13" eb="14">
      <t>オオム</t>
    </rPh>
    <rPh sb="17" eb="18">
      <t>コク</t>
    </rPh>
    <rPh sb="18" eb="20">
      <t>イジョウ</t>
    </rPh>
    <rPh sb="21" eb="24">
      <t>ケンキュウシャ</t>
    </rPh>
    <rPh sb="25" eb="27">
      <t>ショウセイ</t>
    </rPh>
    <rPh sb="28" eb="29">
      <t>マタ</t>
    </rPh>
    <rPh sb="35" eb="37">
      <t>ケイシキ</t>
    </rPh>
    <rPh sb="40" eb="42">
      <t>カイサイ</t>
    </rPh>
    <rPh sb="44" eb="47">
      <t>ショウキボ</t>
    </rPh>
    <rPh sb="55" eb="57">
      <t>ケンキュウ</t>
    </rPh>
    <rPh sb="57" eb="60">
      <t>コウリュウカイ</t>
    </rPh>
    <rPh sb="61" eb="62">
      <t>トウ</t>
    </rPh>
    <rPh sb="64" eb="66">
      <t>ジュンビ</t>
    </rPh>
    <rPh sb="66" eb="67">
      <t>オヨ</t>
    </rPh>
    <rPh sb="68" eb="70">
      <t>カイサイ</t>
    </rPh>
    <rPh sb="72" eb="74">
      <t>ジョセイ</t>
    </rPh>
    <phoneticPr fontId="1"/>
  </si>
  <si>
    <t>40～50万</t>
    <rPh sb="5" eb="6">
      <t>マン</t>
    </rPh>
    <phoneticPr fontId="1"/>
  </si>
  <si>
    <t>24-092</t>
    <phoneticPr fontId="1"/>
  </si>
  <si>
    <t>公益財団法人 生協総合研究所</t>
    <rPh sb="0" eb="6">
      <t>コウエキザイダンホウジン</t>
    </rPh>
    <rPh sb="7" eb="9">
      <t>セイキョウ</t>
    </rPh>
    <rPh sb="9" eb="11">
      <t>ソウゴウ</t>
    </rPh>
    <rPh sb="11" eb="14">
      <t>ケンキュウジョ</t>
    </rPh>
    <phoneticPr fontId="1"/>
  </si>
  <si>
    <t>https://ccij.jp/jyosei/jyosei_jigyo.html</t>
  </si>
  <si>
    <t>2024年度 生協総研賞第22回助成事業</t>
    <rPh sb="4" eb="6">
      <t>ネンド</t>
    </rPh>
    <rPh sb="7" eb="9">
      <t>セイキョウ</t>
    </rPh>
    <rPh sb="9" eb="12">
      <t>ソウケンショウ</t>
    </rPh>
    <rPh sb="12" eb="13">
      <t>ダイ</t>
    </rPh>
    <rPh sb="15" eb="16">
      <t>カイ</t>
    </rPh>
    <rPh sb="16" eb="18">
      <t>ジョセイ</t>
    </rPh>
    <rPh sb="18" eb="20">
      <t>ジギョウ</t>
    </rPh>
    <phoneticPr fontId="1"/>
  </si>
  <si>
    <t>【対象研究領域】
•生活共同組合の今日的な課題及び事業・組合員活動に関する実践的な研究
•くらしの実態に関する経済的、社会的、歴史的視点等からの研究
•消費生活及び消費者組織、社会運動に関する研究
•地域社会、社会政策、福祉政策・事業、地球環境等に関する研究
•大規模災害後の被災地域が直面している課題に関する研究</t>
    <rPh sb="1" eb="3">
      <t>タイショウ</t>
    </rPh>
    <rPh sb="3" eb="5">
      <t>ケンキュウ</t>
    </rPh>
    <rPh sb="5" eb="7">
      <t>リョウイキ</t>
    </rPh>
    <rPh sb="10" eb="12">
      <t>セイカツ</t>
    </rPh>
    <rPh sb="12" eb="14">
      <t>キョウドウ</t>
    </rPh>
    <rPh sb="14" eb="16">
      <t>クミアイ</t>
    </rPh>
    <rPh sb="17" eb="20">
      <t>キョウテキ</t>
    </rPh>
    <rPh sb="21" eb="23">
      <t>カダイ</t>
    </rPh>
    <rPh sb="23" eb="24">
      <t>オヨ</t>
    </rPh>
    <rPh sb="25" eb="27">
      <t>ジギョウ</t>
    </rPh>
    <rPh sb="28" eb="30">
      <t>クミアイ</t>
    </rPh>
    <rPh sb="30" eb="31">
      <t>イン</t>
    </rPh>
    <rPh sb="31" eb="33">
      <t>カツドウ</t>
    </rPh>
    <rPh sb="34" eb="35">
      <t>カン</t>
    </rPh>
    <rPh sb="37" eb="40">
      <t>ジッセンテキ</t>
    </rPh>
    <rPh sb="41" eb="43">
      <t>ケンキュウ</t>
    </rPh>
    <rPh sb="49" eb="51">
      <t>ジッタイ</t>
    </rPh>
    <rPh sb="52" eb="53">
      <t>カン</t>
    </rPh>
    <rPh sb="55" eb="58">
      <t>ケイザイテキ</t>
    </rPh>
    <rPh sb="59" eb="62">
      <t>シャカイテキ</t>
    </rPh>
    <rPh sb="63" eb="66">
      <t>レキシテキ</t>
    </rPh>
    <rPh sb="66" eb="69">
      <t>シテントウ</t>
    </rPh>
    <rPh sb="72" eb="74">
      <t>ケンキュウ</t>
    </rPh>
    <rPh sb="76" eb="80">
      <t>ショウヒセイカツ</t>
    </rPh>
    <rPh sb="80" eb="81">
      <t>オヨ</t>
    </rPh>
    <rPh sb="82" eb="85">
      <t>ショウヒシャ</t>
    </rPh>
    <rPh sb="85" eb="87">
      <t>ソシキ</t>
    </rPh>
    <rPh sb="88" eb="90">
      <t>シャカイ</t>
    </rPh>
    <rPh sb="90" eb="92">
      <t>ウンドウ</t>
    </rPh>
    <rPh sb="93" eb="94">
      <t>カン</t>
    </rPh>
    <rPh sb="96" eb="98">
      <t>ケンキュウ</t>
    </rPh>
    <rPh sb="100" eb="102">
      <t>チイキ</t>
    </rPh>
    <rPh sb="102" eb="104">
      <t>シャカイ</t>
    </rPh>
    <rPh sb="105" eb="107">
      <t>シャカイ</t>
    </rPh>
    <rPh sb="107" eb="109">
      <t>セイサク</t>
    </rPh>
    <rPh sb="110" eb="112">
      <t>フクシ</t>
    </rPh>
    <rPh sb="112" eb="114">
      <t>セイサク</t>
    </rPh>
    <rPh sb="115" eb="117">
      <t>ジギョウ</t>
    </rPh>
    <rPh sb="118" eb="120">
      <t>チキュウ</t>
    </rPh>
    <rPh sb="120" eb="123">
      <t>カンキョウトウ</t>
    </rPh>
    <rPh sb="124" eb="125">
      <t>カン</t>
    </rPh>
    <rPh sb="127" eb="129">
      <t>ケンキュウ</t>
    </rPh>
    <rPh sb="131" eb="136">
      <t>ダイキボサイガイ</t>
    </rPh>
    <rPh sb="136" eb="137">
      <t>ゴ</t>
    </rPh>
    <rPh sb="138" eb="142">
      <t>ヒサイチイキ</t>
    </rPh>
    <rPh sb="143" eb="145">
      <t>チョクメン</t>
    </rPh>
    <rPh sb="149" eb="151">
      <t>カダイ</t>
    </rPh>
    <rPh sb="152" eb="153">
      <t>カン</t>
    </rPh>
    <rPh sb="155" eb="157">
      <t>ケンキュウ</t>
    </rPh>
    <phoneticPr fontId="1"/>
  </si>
  <si>
    <t>締切：7/31　正午必着</t>
    <rPh sb="0" eb="2">
      <t>シメキリ</t>
    </rPh>
    <rPh sb="8" eb="10">
      <t>ショウゴ</t>
    </rPh>
    <rPh sb="10" eb="12">
      <t>ヒッチャク</t>
    </rPh>
    <phoneticPr fontId="1"/>
  </si>
  <si>
    <t>50万</t>
    <rPh sb="2" eb="3">
      <t>マン</t>
    </rPh>
    <phoneticPr fontId="1"/>
  </si>
  <si>
    <t>24-093</t>
    <phoneticPr fontId="1"/>
  </si>
  <si>
    <t>公益財団法人 ＭＳＤ生命科学財団</t>
    <rPh sb="0" eb="4">
      <t>コウエキザイダン</t>
    </rPh>
    <rPh sb="4" eb="6">
      <t>ホウジン</t>
    </rPh>
    <rPh sb="10" eb="16">
      <t>セイメイカガクザイダン</t>
    </rPh>
    <phoneticPr fontId="1"/>
  </si>
  <si>
    <t>https://www.msd-life-science-foundation.or.jp/category/research</t>
  </si>
  <si>
    <t>2024年度 研究助成（若手研究者）
-がん領域-</t>
    <rPh sb="4" eb="6">
      <t>ネンド</t>
    </rPh>
    <rPh sb="7" eb="9">
      <t>ケンキュウ</t>
    </rPh>
    <rPh sb="9" eb="11">
      <t>ジョセイ</t>
    </rPh>
    <rPh sb="12" eb="14">
      <t>ワカテ</t>
    </rPh>
    <rPh sb="14" eb="17">
      <t>ケンキュウシャ</t>
    </rPh>
    <rPh sb="22" eb="24">
      <t>リョウイキ</t>
    </rPh>
    <phoneticPr fontId="1"/>
  </si>
  <si>
    <t>【研究課題】
医学系におけるがんに関する独創的な基礎研究または臨床研究</t>
    <rPh sb="1" eb="3">
      <t>ケンキュウ</t>
    </rPh>
    <rPh sb="3" eb="5">
      <t>カダイ</t>
    </rPh>
    <rPh sb="7" eb="10">
      <t>イガクケイ</t>
    </rPh>
    <rPh sb="17" eb="18">
      <t>カン</t>
    </rPh>
    <rPh sb="20" eb="23">
      <t>ドクソウテキ</t>
    </rPh>
    <rPh sb="24" eb="26">
      <t>キソ</t>
    </rPh>
    <rPh sb="26" eb="28">
      <t>ケンキュウ</t>
    </rPh>
    <rPh sb="31" eb="33">
      <t>リンショウ</t>
    </rPh>
    <rPh sb="33" eb="35">
      <t>ケンキュウ</t>
    </rPh>
    <phoneticPr fontId="1"/>
  </si>
  <si>
    <t>300万（150万/年×2年）</t>
    <rPh sb="3" eb="4">
      <t>マン</t>
    </rPh>
    <rPh sb="8" eb="9">
      <t>マン</t>
    </rPh>
    <rPh sb="10" eb="11">
      <t>ネン</t>
    </rPh>
    <rPh sb="13" eb="14">
      <t>ネン</t>
    </rPh>
    <phoneticPr fontId="1"/>
  </si>
  <si>
    <t>40歳以下（2024年4月1日現在）
M.D.は満42歳以下まで可</t>
    <rPh sb="2" eb="3">
      <t>サイ</t>
    </rPh>
    <rPh sb="3" eb="5">
      <t>イカ</t>
    </rPh>
    <rPh sb="24" eb="25">
      <t>マン</t>
    </rPh>
    <rPh sb="27" eb="28">
      <t>サイ</t>
    </rPh>
    <rPh sb="28" eb="30">
      <t>イカ</t>
    </rPh>
    <rPh sb="32" eb="33">
      <t>カ</t>
    </rPh>
    <phoneticPr fontId="1"/>
  </si>
  <si>
    <t>-</t>
    <phoneticPr fontId="1"/>
  </si>
  <si>
    <t>一次選考：9月下旬
二次選考：11月下旬</t>
    <rPh sb="0" eb="2">
      <t>イチジ</t>
    </rPh>
    <rPh sb="2" eb="4">
      <t>センコウ</t>
    </rPh>
    <rPh sb="6" eb="7">
      <t>ガツ</t>
    </rPh>
    <rPh sb="7" eb="9">
      <t>ゲジュン</t>
    </rPh>
    <rPh sb="10" eb="12">
      <t>ニジ</t>
    </rPh>
    <rPh sb="12" eb="14">
      <t>センコウ</t>
    </rPh>
    <rPh sb="17" eb="18">
      <t>ガツ</t>
    </rPh>
    <rPh sb="18" eb="20">
      <t>ゲジュン</t>
    </rPh>
    <phoneticPr fontId="1"/>
  </si>
  <si>
    <t>24-094</t>
    <phoneticPr fontId="1"/>
  </si>
  <si>
    <t>公益財団法人 小野医学研究財団</t>
    <rPh sb="0" eb="6">
      <t>コウエキザイダンホウジン</t>
    </rPh>
    <rPh sb="7" eb="9">
      <t>オノ</t>
    </rPh>
    <rPh sb="9" eb="11">
      <t>イガク</t>
    </rPh>
    <rPh sb="11" eb="13">
      <t>ケンキュウ</t>
    </rPh>
    <rPh sb="13" eb="15">
      <t>ザイダン</t>
    </rPh>
    <phoneticPr fontId="1"/>
  </si>
  <si>
    <t>2024年度 小野医学研究助成</t>
    <rPh sb="4" eb="6">
      <t>ネンド</t>
    </rPh>
    <rPh sb="7" eb="9">
      <t>オノ</t>
    </rPh>
    <rPh sb="9" eb="11">
      <t>イガク</t>
    </rPh>
    <rPh sb="11" eb="13">
      <t>ケンキュウ</t>
    </rPh>
    <rPh sb="13" eb="15">
      <t>ジョセイ</t>
    </rPh>
    <phoneticPr fontId="1"/>
  </si>
  <si>
    <t>【助成テーマ】
脂質代謝異常に伴う疾患の病態生理に関する研究
1）基礎医学
2）臨床医学
3）疫学
4）薬学
5）その他の領域</t>
    <rPh sb="1" eb="3">
      <t>ジョセイ</t>
    </rPh>
    <rPh sb="8" eb="10">
      <t>シシツ</t>
    </rPh>
    <rPh sb="10" eb="12">
      <t>タイシャ</t>
    </rPh>
    <rPh sb="12" eb="14">
      <t>イジョウ</t>
    </rPh>
    <rPh sb="15" eb="16">
      <t>トモナ</t>
    </rPh>
    <rPh sb="17" eb="19">
      <t>シッカン</t>
    </rPh>
    <rPh sb="20" eb="22">
      <t>ビョウタイ</t>
    </rPh>
    <rPh sb="22" eb="24">
      <t>セイリ</t>
    </rPh>
    <rPh sb="25" eb="26">
      <t>カン</t>
    </rPh>
    <rPh sb="28" eb="30">
      <t>ケンキュウ</t>
    </rPh>
    <rPh sb="33" eb="37">
      <t>キソイガク</t>
    </rPh>
    <rPh sb="40" eb="44">
      <t>リンショウイガク</t>
    </rPh>
    <rPh sb="47" eb="49">
      <t>エキガク</t>
    </rPh>
    <rPh sb="52" eb="54">
      <t>ヤクガク</t>
    </rPh>
    <rPh sb="59" eb="60">
      <t>タ</t>
    </rPh>
    <rPh sb="61" eb="63">
      <t>リョウイキ</t>
    </rPh>
    <phoneticPr fontId="1"/>
  </si>
  <si>
    <t>300万</t>
    <rPh sb="3" eb="4">
      <t>マン</t>
    </rPh>
    <phoneticPr fontId="1"/>
  </si>
  <si>
    <t>2024年度 小野医学研究奨励助成</t>
    <rPh sb="4" eb="6">
      <t>ネンド</t>
    </rPh>
    <rPh sb="7" eb="9">
      <t>オノ</t>
    </rPh>
    <rPh sb="9" eb="11">
      <t>イガク</t>
    </rPh>
    <rPh sb="11" eb="13">
      <t>ケンキュウ</t>
    </rPh>
    <rPh sb="13" eb="15">
      <t>ショウレイ</t>
    </rPh>
    <rPh sb="15" eb="17">
      <t>ジョセイ</t>
    </rPh>
    <phoneticPr fontId="1"/>
  </si>
  <si>
    <t>150万</t>
    <rPh sb="3" eb="4">
      <t>マン</t>
    </rPh>
    <phoneticPr fontId="1"/>
  </si>
  <si>
    <t>-</t>
    <phoneticPr fontId="1"/>
  </si>
  <si>
    <t>満43歳以下（2024年6月1日現在）</t>
    <rPh sb="0" eb="1">
      <t>マン</t>
    </rPh>
    <rPh sb="3" eb="4">
      <t>サイ</t>
    </rPh>
    <rPh sb="4" eb="6">
      <t>イカ</t>
    </rPh>
    <rPh sb="11" eb="12">
      <t>ネン</t>
    </rPh>
    <rPh sb="13" eb="14">
      <t>ガツ</t>
    </rPh>
    <rPh sb="15" eb="16">
      <t>ヒ</t>
    </rPh>
    <rPh sb="16" eb="18">
      <t>ゲンザイ</t>
    </rPh>
    <phoneticPr fontId="1"/>
  </si>
  <si>
    <t>12月末</t>
    <rPh sb="2" eb="3">
      <t>ガツ</t>
    </rPh>
    <rPh sb="3" eb="4">
      <t>マツ</t>
    </rPh>
    <phoneticPr fontId="1"/>
  </si>
  <si>
    <t>https://www.ono-pharma.com/ja/zaidan</t>
    <phoneticPr fontId="1"/>
  </si>
  <si>
    <t>24-095</t>
    <phoneticPr fontId="1"/>
  </si>
  <si>
    <t>2024年度 特定課題研究助成</t>
    <rPh sb="4" eb="6">
      <t>ネンド</t>
    </rPh>
    <rPh sb="7" eb="9">
      <t>トクテイ</t>
    </rPh>
    <rPh sb="9" eb="11">
      <t>カダイ</t>
    </rPh>
    <rPh sb="11" eb="13">
      <t>ケンキュウ</t>
    </rPh>
    <rPh sb="13" eb="15">
      <t>ジョセイ</t>
    </rPh>
    <phoneticPr fontId="1"/>
  </si>
  <si>
    <t>【特定課題】細胞のリプログラミングによる若返り研究
細胞のリプログラミングによる若返りRejuvenation研究を、基礎的、萌芽的研究および臨床応用をめざす研究</t>
    <rPh sb="1" eb="3">
      <t>トクテイ</t>
    </rPh>
    <rPh sb="3" eb="5">
      <t>カダイ</t>
    </rPh>
    <phoneticPr fontId="1"/>
  </si>
  <si>
    <t>3000万</t>
    <rPh sb="4" eb="5">
      <t>マン</t>
    </rPh>
    <phoneticPr fontId="1"/>
  </si>
  <si>
    <t>-</t>
    <phoneticPr fontId="1"/>
  </si>
  <si>
    <t>10月中旬</t>
    <rPh sb="2" eb="3">
      <t>ガツ</t>
    </rPh>
    <rPh sb="3" eb="5">
      <t>チュウジュン</t>
    </rPh>
    <phoneticPr fontId="1"/>
  </si>
  <si>
    <t>https://www.kose-cosmetology.or.jp/research_support/university1.html</t>
    <phoneticPr fontId="1"/>
  </si>
  <si>
    <t>24-096</t>
    <phoneticPr fontId="1"/>
  </si>
  <si>
    <t>http://www.jade.dti.ne.jp/bankfund/youkou.html</t>
  </si>
  <si>
    <t>公益財団法人 全国銀行学術研究振興財団</t>
    <rPh sb="0" eb="4">
      <t>コウエキザイダン</t>
    </rPh>
    <rPh sb="4" eb="6">
      <t>ホウジン</t>
    </rPh>
    <rPh sb="7" eb="9">
      <t>ゼンコク</t>
    </rPh>
    <rPh sb="9" eb="11">
      <t>ギンコウ</t>
    </rPh>
    <rPh sb="11" eb="13">
      <t>ガクジュツ</t>
    </rPh>
    <rPh sb="13" eb="15">
      <t>ケンキュウ</t>
    </rPh>
    <rPh sb="15" eb="17">
      <t>シンコウ</t>
    </rPh>
    <rPh sb="17" eb="19">
      <t>ザイダン</t>
    </rPh>
    <phoneticPr fontId="1"/>
  </si>
  <si>
    <t>2024年度 学術研究助成事業</t>
    <rPh sb="4" eb="6">
      <t>ネンド</t>
    </rPh>
    <rPh sb="7" eb="9">
      <t>ガクジュツ</t>
    </rPh>
    <rPh sb="9" eb="11">
      <t>ケンキュウ</t>
    </rPh>
    <rPh sb="11" eb="13">
      <t>ジョセイ</t>
    </rPh>
    <rPh sb="13" eb="15">
      <t>ジギョウ</t>
    </rPh>
    <phoneticPr fontId="1"/>
  </si>
  <si>
    <t xml:space="preserve">【助成対象分野】
経済・金融およびこれらに関する法制に係る研究
具体的には、経済分野では、経済理論、経済統計学、経済政策、経済史、財政学、金融論およびこれらに準ずるもの。
法律分野では、民法、商法、経済法、その他の金融・経済に関する法律
</t>
    <rPh sb="1" eb="3">
      <t>ジョセイ</t>
    </rPh>
    <rPh sb="3" eb="5">
      <t>タイショウ</t>
    </rPh>
    <rPh sb="5" eb="7">
      <t>ブンヤ</t>
    </rPh>
    <rPh sb="9" eb="11">
      <t>ケイザイ</t>
    </rPh>
    <rPh sb="12" eb="14">
      <t>キンユウ</t>
    </rPh>
    <rPh sb="21" eb="22">
      <t>カン</t>
    </rPh>
    <rPh sb="24" eb="26">
      <t>ホウセイ</t>
    </rPh>
    <rPh sb="27" eb="28">
      <t>カカ</t>
    </rPh>
    <rPh sb="29" eb="31">
      <t>ケンキュウ</t>
    </rPh>
    <rPh sb="32" eb="35">
      <t>グタイテキ</t>
    </rPh>
    <rPh sb="38" eb="40">
      <t>ケイザイ</t>
    </rPh>
    <rPh sb="40" eb="42">
      <t>ブンヤ</t>
    </rPh>
    <rPh sb="45" eb="47">
      <t>ケイザイ</t>
    </rPh>
    <rPh sb="47" eb="49">
      <t>リロン</t>
    </rPh>
    <rPh sb="50" eb="52">
      <t>ケイザイ</t>
    </rPh>
    <rPh sb="52" eb="55">
      <t>トウケイガク</t>
    </rPh>
    <rPh sb="56" eb="58">
      <t>ケイザイ</t>
    </rPh>
    <rPh sb="58" eb="60">
      <t>セイサク</t>
    </rPh>
    <rPh sb="61" eb="64">
      <t>ケイザイシ</t>
    </rPh>
    <rPh sb="65" eb="68">
      <t>ザイセイガク</t>
    </rPh>
    <rPh sb="69" eb="72">
      <t>キンユウロン</t>
    </rPh>
    <rPh sb="79" eb="80">
      <t>ジュン</t>
    </rPh>
    <rPh sb="86" eb="88">
      <t>ホウリツ</t>
    </rPh>
    <rPh sb="88" eb="90">
      <t>ブンヤ</t>
    </rPh>
    <rPh sb="93" eb="95">
      <t>ミンポウ</t>
    </rPh>
    <rPh sb="96" eb="98">
      <t>ショウホウ</t>
    </rPh>
    <rPh sb="99" eb="102">
      <t>ケイザイホウ</t>
    </rPh>
    <rPh sb="105" eb="106">
      <t>タ</t>
    </rPh>
    <rPh sb="107" eb="109">
      <t>キンユウ</t>
    </rPh>
    <rPh sb="110" eb="112">
      <t>ケイザイ</t>
    </rPh>
    <rPh sb="113" eb="114">
      <t>カン</t>
    </rPh>
    <rPh sb="116" eb="118">
      <t>ホウリツ</t>
    </rPh>
    <phoneticPr fontId="1"/>
  </si>
  <si>
    <t>単独：100万
共同：150万</t>
    <rPh sb="0" eb="2">
      <t>タンドク</t>
    </rPh>
    <rPh sb="6" eb="7">
      <t>マン</t>
    </rPh>
    <rPh sb="8" eb="10">
      <t>キョウドウ</t>
    </rPh>
    <rPh sb="14" eb="15">
      <t>マン</t>
    </rPh>
    <phoneticPr fontId="1"/>
  </si>
  <si>
    <t>12月中</t>
    <rPh sb="2" eb="3">
      <t>ガツ</t>
    </rPh>
    <rPh sb="3" eb="4">
      <t>チュウ</t>
    </rPh>
    <phoneticPr fontId="1"/>
  </si>
  <si>
    <t>60歳未満（2024年4月1日現在）</t>
    <rPh sb="2" eb="3">
      <t>サイ</t>
    </rPh>
    <rPh sb="3" eb="5">
      <t>ミマン</t>
    </rPh>
    <rPh sb="10" eb="11">
      <t>ネン</t>
    </rPh>
    <rPh sb="12" eb="13">
      <t>ガツ</t>
    </rPh>
    <rPh sb="14" eb="15">
      <t>ヒ</t>
    </rPh>
    <rPh sb="15" eb="17">
      <t>ゲンザイ</t>
    </rPh>
    <phoneticPr fontId="1"/>
  </si>
  <si>
    <t>2024年度 学術研究助成事業（刊行助成）</t>
    <rPh sb="4" eb="6">
      <t>ネンド</t>
    </rPh>
    <rPh sb="7" eb="9">
      <t>ガクジュツ</t>
    </rPh>
    <rPh sb="9" eb="11">
      <t>ケンキュウ</t>
    </rPh>
    <rPh sb="11" eb="13">
      <t>ジョセイ</t>
    </rPh>
    <rPh sb="13" eb="15">
      <t>ジギョウ</t>
    </rPh>
    <rPh sb="16" eb="18">
      <t>カンコウ</t>
    </rPh>
    <rPh sb="18" eb="20">
      <t>ジョセイ</t>
    </rPh>
    <phoneticPr fontId="1"/>
  </si>
  <si>
    <t>150万</t>
    <rPh sb="3" eb="4">
      <t>マン</t>
    </rPh>
    <phoneticPr fontId="1"/>
  </si>
  <si>
    <t xml:space="preserve">
【助成対象分野】
経済・金融およびこれらに関する法制に係る研究
具体的には、経済分野では、経済理論、経済統計学、経済政策、経済史、財政学、金融論およびこれらに準ずるもの。
法律分野では、民法、商法、経済法、その他の金融・経済に関する法律
※完成原稿があり、来年8月末までに刊行できるもの
</t>
    <rPh sb="2" eb="4">
      <t>ジョセイ</t>
    </rPh>
    <rPh sb="4" eb="6">
      <t>タイショウ</t>
    </rPh>
    <rPh sb="6" eb="8">
      <t>ブンヤ</t>
    </rPh>
    <rPh sb="10" eb="12">
      <t>ケイザイ</t>
    </rPh>
    <rPh sb="13" eb="15">
      <t>キンユウ</t>
    </rPh>
    <rPh sb="22" eb="23">
      <t>カン</t>
    </rPh>
    <rPh sb="25" eb="27">
      <t>ホウセイ</t>
    </rPh>
    <rPh sb="28" eb="29">
      <t>カカ</t>
    </rPh>
    <rPh sb="30" eb="32">
      <t>ケンキュウ</t>
    </rPh>
    <rPh sb="33" eb="36">
      <t>グタイテキ</t>
    </rPh>
    <rPh sb="39" eb="41">
      <t>ケイザイ</t>
    </rPh>
    <rPh sb="41" eb="43">
      <t>ブンヤ</t>
    </rPh>
    <rPh sb="46" eb="48">
      <t>ケイザイ</t>
    </rPh>
    <rPh sb="48" eb="50">
      <t>リロン</t>
    </rPh>
    <rPh sb="51" eb="53">
      <t>ケイザイ</t>
    </rPh>
    <rPh sb="53" eb="56">
      <t>トウケイガク</t>
    </rPh>
    <rPh sb="57" eb="59">
      <t>ケイザイ</t>
    </rPh>
    <rPh sb="59" eb="61">
      <t>セイサク</t>
    </rPh>
    <rPh sb="62" eb="65">
      <t>ケイザイシ</t>
    </rPh>
    <rPh sb="66" eb="69">
      <t>ザイセイガク</t>
    </rPh>
    <rPh sb="70" eb="73">
      <t>キンユウロン</t>
    </rPh>
    <rPh sb="80" eb="81">
      <t>ジュン</t>
    </rPh>
    <rPh sb="87" eb="89">
      <t>ホウリツ</t>
    </rPh>
    <rPh sb="89" eb="91">
      <t>ブンヤ</t>
    </rPh>
    <rPh sb="94" eb="96">
      <t>ミンポウ</t>
    </rPh>
    <rPh sb="97" eb="99">
      <t>ショウホウ</t>
    </rPh>
    <rPh sb="100" eb="103">
      <t>ケイザイホウ</t>
    </rPh>
    <rPh sb="106" eb="107">
      <t>タ</t>
    </rPh>
    <rPh sb="108" eb="110">
      <t>キンユウ</t>
    </rPh>
    <rPh sb="111" eb="113">
      <t>ケイザイ</t>
    </rPh>
    <rPh sb="114" eb="115">
      <t>カン</t>
    </rPh>
    <rPh sb="117" eb="119">
      <t>ホウリツ</t>
    </rPh>
    <rPh sb="122" eb="124">
      <t>カンセイ</t>
    </rPh>
    <rPh sb="124" eb="126">
      <t>ゲンコウ</t>
    </rPh>
    <rPh sb="130" eb="132">
      <t>ライネン</t>
    </rPh>
    <rPh sb="133" eb="134">
      <t>ガツ</t>
    </rPh>
    <rPh sb="134" eb="135">
      <t>マツ</t>
    </rPh>
    <rPh sb="138" eb="140">
      <t>カンコウ</t>
    </rPh>
    <phoneticPr fontId="1"/>
  </si>
  <si>
    <t>24-097</t>
    <phoneticPr fontId="1"/>
  </si>
  <si>
    <t>持田製薬株式会社</t>
    <rPh sb="0" eb="2">
      <t>モチダ</t>
    </rPh>
    <rPh sb="2" eb="4">
      <t>セイヤク</t>
    </rPh>
    <rPh sb="4" eb="6">
      <t>カブシキ</t>
    </rPh>
    <rPh sb="6" eb="8">
      <t>カイシャ</t>
    </rPh>
    <phoneticPr fontId="1"/>
  </si>
  <si>
    <t>2024年度 共同研究公募プログラム「MOIRe（モアレ）」</t>
    <rPh sb="4" eb="6">
      <t>ネンド</t>
    </rPh>
    <rPh sb="7" eb="9">
      <t>キョウドウ</t>
    </rPh>
    <rPh sb="9" eb="11">
      <t>ケンキュウ</t>
    </rPh>
    <rPh sb="11" eb="13">
      <t>コウボ</t>
    </rPh>
    <phoneticPr fontId="1"/>
  </si>
  <si>
    <t>500万</t>
    <rPh sb="3" eb="4">
      <t>マン</t>
    </rPh>
    <phoneticPr fontId="1"/>
  </si>
  <si>
    <t xml:space="preserve">【研究テーマ】
■核酸医薬の組織送達リガンド取得技術
　•特定の細胞膜タンパクに結合する（環状）ペプチドを取得する技術
　•特定の細胞膜タンパクに結合する低分子タンパクを取得する技術
■生体試料中の核酸濃度測定技術
　•血漿および組織中濃度を高感度・簡便に測定する新しい技術
■核酸の組織・細胞内分布観察技術
　•一分子細胞内イメージングに類する技術
　•抗核酸抗体などによる免疫組織学的手法、in situ hybridizationなど
■動物実験用肺吸入投与デバイスの改良
　•投与する被験物質のロスを削減するデバイスの改良
</t>
    <rPh sb="1" eb="3">
      <t>ケンキュウ</t>
    </rPh>
    <rPh sb="9" eb="11">
      <t>カクサン</t>
    </rPh>
    <rPh sb="11" eb="13">
      <t>イヤク</t>
    </rPh>
    <rPh sb="14" eb="16">
      <t>ソシキ</t>
    </rPh>
    <rPh sb="16" eb="18">
      <t>ソウタツ</t>
    </rPh>
    <rPh sb="22" eb="24">
      <t>シュトク</t>
    </rPh>
    <rPh sb="24" eb="26">
      <t>ギジュツ</t>
    </rPh>
    <rPh sb="29" eb="31">
      <t>トクテイ</t>
    </rPh>
    <rPh sb="32" eb="35">
      <t>サイボウマク</t>
    </rPh>
    <rPh sb="40" eb="42">
      <t>ケツゴウ</t>
    </rPh>
    <rPh sb="45" eb="47">
      <t>カンジョウ</t>
    </rPh>
    <rPh sb="53" eb="55">
      <t>シュトク</t>
    </rPh>
    <rPh sb="57" eb="59">
      <t>ギジュツ</t>
    </rPh>
    <rPh sb="62" eb="64">
      <t>トクテイ</t>
    </rPh>
    <rPh sb="65" eb="68">
      <t>サイボウマク</t>
    </rPh>
    <rPh sb="73" eb="75">
      <t>ケツゴウ</t>
    </rPh>
    <rPh sb="77" eb="80">
      <t>テイブンシ</t>
    </rPh>
    <rPh sb="85" eb="87">
      <t>シュトク</t>
    </rPh>
    <rPh sb="89" eb="91">
      <t>ギジュツ</t>
    </rPh>
    <rPh sb="141" eb="143">
      <t>カクサン</t>
    </rPh>
    <rPh sb="144" eb="146">
      <t>ソシキ</t>
    </rPh>
    <rPh sb="147" eb="150">
      <t>サイボウナイ</t>
    </rPh>
    <rPh sb="150" eb="152">
      <t>ブンプ</t>
    </rPh>
    <rPh sb="152" eb="154">
      <t>カンサツ</t>
    </rPh>
    <rPh sb="154" eb="156">
      <t>ギジュツ</t>
    </rPh>
    <rPh sb="159" eb="162">
      <t>イチブンシ</t>
    </rPh>
    <rPh sb="162" eb="165">
      <t>サイボウナイ</t>
    </rPh>
    <rPh sb="172" eb="173">
      <t>ルイ</t>
    </rPh>
    <rPh sb="175" eb="177">
      <t>ギジュツ</t>
    </rPh>
    <rPh sb="225" eb="230">
      <t>ドウブツジッケンヨウ</t>
    </rPh>
    <rPh sb="230" eb="233">
      <t>ハイキュウニュウ</t>
    </rPh>
    <rPh sb="233" eb="235">
      <t>トウヨ</t>
    </rPh>
    <rPh sb="240" eb="242">
      <t>カイリョウ</t>
    </rPh>
    <rPh sb="245" eb="247">
      <t>トウヨ</t>
    </rPh>
    <rPh sb="249" eb="253">
      <t>ヒケンブッシツ</t>
    </rPh>
    <rPh sb="257" eb="259">
      <t>サクゲン</t>
    </rPh>
    <rPh sb="266" eb="268">
      <t>カイリョウ</t>
    </rPh>
    <phoneticPr fontId="1"/>
  </si>
  <si>
    <t>●</t>
    <phoneticPr fontId="1"/>
  </si>
  <si>
    <t>https://www.mochida.co.jp/company/rd_openinnovation_detail03.html</t>
    <phoneticPr fontId="1"/>
  </si>
  <si>
    <t>1次選考：9月末</t>
    <rPh sb="1" eb="2">
      <t>ジ</t>
    </rPh>
    <rPh sb="2" eb="4">
      <t>センコウ</t>
    </rPh>
    <rPh sb="6" eb="7">
      <t>ガツ</t>
    </rPh>
    <rPh sb="7" eb="8">
      <t>マツ</t>
    </rPh>
    <phoneticPr fontId="1"/>
  </si>
  <si>
    <t>24-098</t>
    <phoneticPr fontId="1"/>
  </si>
  <si>
    <t>公益財団法人 国際科学技術財団</t>
    <rPh sb="0" eb="6">
      <t>コウエキザイダンホウジン</t>
    </rPh>
    <rPh sb="7" eb="9">
      <t>コクサイ</t>
    </rPh>
    <rPh sb="9" eb="11">
      <t>カガク</t>
    </rPh>
    <rPh sb="11" eb="13">
      <t>ギジュツ</t>
    </rPh>
    <rPh sb="13" eb="15">
      <t>ザイダン</t>
    </rPh>
    <phoneticPr fontId="1"/>
  </si>
  <si>
    <t>2025年 平成記念研究助成</t>
    <rPh sb="4" eb="5">
      <t>ネン</t>
    </rPh>
    <rPh sb="6" eb="8">
      <t>ヘイセイ</t>
    </rPh>
    <rPh sb="8" eb="10">
      <t>キネン</t>
    </rPh>
    <rPh sb="10" eb="12">
      <t>ケンキュウ</t>
    </rPh>
    <rPh sb="12" eb="14">
      <t>ジョセイ</t>
    </rPh>
    <phoneticPr fontId="1"/>
  </si>
  <si>
    <t>https://www.japanprize.jp/subsidy_yoko.html</t>
    <phoneticPr fontId="1"/>
  </si>
  <si>
    <t>500～1000万</t>
    <rPh sb="8" eb="9">
      <t>マン</t>
    </rPh>
    <phoneticPr fontId="1"/>
  </si>
  <si>
    <t xml:space="preserve">
【助成対象】
社会的課題の解決に資するための知識統合・連携型研究
※理系、文系を問わず応募可能。文化・芸術分野との融合や、医学、農学分野の提案も期待</t>
    <rPh sb="2" eb="4">
      <t>ジョセイ</t>
    </rPh>
    <rPh sb="4" eb="6">
      <t>タイショウ</t>
    </rPh>
    <rPh sb="8" eb="10">
      <t>シャカイ</t>
    </rPh>
    <rPh sb="10" eb="11">
      <t>テキ</t>
    </rPh>
    <rPh sb="11" eb="13">
      <t>カダイ</t>
    </rPh>
    <rPh sb="14" eb="16">
      <t>カイケツ</t>
    </rPh>
    <rPh sb="17" eb="18">
      <t>シ</t>
    </rPh>
    <rPh sb="23" eb="25">
      <t>チシキ</t>
    </rPh>
    <rPh sb="25" eb="27">
      <t>トウゴウ</t>
    </rPh>
    <rPh sb="28" eb="30">
      <t>レンケイ</t>
    </rPh>
    <rPh sb="30" eb="31">
      <t>ガタ</t>
    </rPh>
    <rPh sb="31" eb="33">
      <t>ケンキュウ</t>
    </rPh>
    <rPh sb="36" eb="38">
      <t>リケイ</t>
    </rPh>
    <rPh sb="39" eb="41">
      <t>ブンケイ</t>
    </rPh>
    <rPh sb="42" eb="43">
      <t>ト</t>
    </rPh>
    <rPh sb="45" eb="47">
      <t>オウボ</t>
    </rPh>
    <rPh sb="47" eb="49">
      <t>カノウ</t>
    </rPh>
    <rPh sb="50" eb="52">
      <t>ブンカ</t>
    </rPh>
    <rPh sb="53" eb="55">
      <t>ゲイジュツ</t>
    </rPh>
    <rPh sb="55" eb="57">
      <t>ブンヤ</t>
    </rPh>
    <rPh sb="59" eb="61">
      <t>ユウゴウ</t>
    </rPh>
    <rPh sb="63" eb="65">
      <t>イガク</t>
    </rPh>
    <rPh sb="66" eb="68">
      <t>ノウガク</t>
    </rPh>
    <rPh sb="68" eb="70">
      <t>ブンヤ</t>
    </rPh>
    <rPh sb="71" eb="73">
      <t>テイアン</t>
    </rPh>
    <rPh sb="74" eb="76">
      <t>キタイ</t>
    </rPh>
    <phoneticPr fontId="1"/>
  </si>
  <si>
    <t>-</t>
    <phoneticPr fontId="1"/>
  </si>
  <si>
    <t>9月</t>
    <rPh sb="1" eb="2">
      <t>ガツ</t>
    </rPh>
    <phoneticPr fontId="1"/>
  </si>
  <si>
    <t>年齢制限はないが、45歳程度までの人材発掘を考えている</t>
    <rPh sb="0" eb="2">
      <t>ネンレイ</t>
    </rPh>
    <rPh sb="2" eb="4">
      <t>セイゲン</t>
    </rPh>
    <rPh sb="11" eb="12">
      <t>サイ</t>
    </rPh>
    <rPh sb="12" eb="14">
      <t>テイド</t>
    </rPh>
    <rPh sb="17" eb="19">
      <t>ジンザイ</t>
    </rPh>
    <rPh sb="19" eb="21">
      <t>ハックツ</t>
    </rPh>
    <rPh sb="22" eb="23">
      <t>カンガ</t>
    </rPh>
    <phoneticPr fontId="1"/>
  </si>
  <si>
    <t>24-099</t>
    <phoneticPr fontId="1"/>
  </si>
  <si>
    <t>松尾学術研究助成</t>
    <rPh sb="0" eb="2">
      <t>マツオ</t>
    </rPh>
    <rPh sb="2" eb="4">
      <t>ガクジュツ</t>
    </rPh>
    <rPh sb="4" eb="6">
      <t>ケンキュウ</t>
    </rPh>
    <rPh sb="6" eb="8">
      <t>ジョセイ</t>
    </rPh>
    <phoneticPr fontId="1"/>
  </si>
  <si>
    <t>【助成対象となる研究分野】
原子分子物理学及び量子エレクトロニクスの基礎に関する実験的・理論的研究、及びそれらを手段として用いた物理学の基礎に関する研究</t>
    <rPh sb="1" eb="3">
      <t>ジョセイ</t>
    </rPh>
    <rPh sb="3" eb="5">
      <t>タイショウ</t>
    </rPh>
    <rPh sb="8" eb="10">
      <t>ケンキュウ</t>
    </rPh>
    <rPh sb="10" eb="12">
      <t>ブンヤ</t>
    </rPh>
    <rPh sb="14" eb="16">
      <t>ゲンシ</t>
    </rPh>
    <rPh sb="16" eb="18">
      <t>ブンシ</t>
    </rPh>
    <rPh sb="18" eb="21">
      <t>ブツリガク</t>
    </rPh>
    <rPh sb="21" eb="22">
      <t>オヨ</t>
    </rPh>
    <rPh sb="23" eb="25">
      <t>リョウシ</t>
    </rPh>
    <rPh sb="34" eb="36">
      <t>キソ</t>
    </rPh>
    <rPh sb="37" eb="38">
      <t>カン</t>
    </rPh>
    <rPh sb="40" eb="42">
      <t>ジッケン</t>
    </rPh>
    <rPh sb="42" eb="43">
      <t>テキ</t>
    </rPh>
    <rPh sb="44" eb="47">
      <t>リロンテキ</t>
    </rPh>
    <rPh sb="47" eb="49">
      <t>ケンキュウ</t>
    </rPh>
    <rPh sb="50" eb="51">
      <t>オヨ</t>
    </rPh>
    <rPh sb="56" eb="58">
      <t>シュダン</t>
    </rPh>
    <rPh sb="61" eb="62">
      <t>モチ</t>
    </rPh>
    <rPh sb="64" eb="67">
      <t>ブツリガク</t>
    </rPh>
    <rPh sb="68" eb="70">
      <t>キソ</t>
    </rPh>
    <rPh sb="71" eb="72">
      <t>カン</t>
    </rPh>
    <rPh sb="74" eb="76">
      <t>ケンキュウ</t>
    </rPh>
    <phoneticPr fontId="1"/>
  </si>
  <si>
    <t>400万（上限）</t>
    <rPh sb="3" eb="4">
      <t>マン</t>
    </rPh>
    <rPh sb="5" eb="7">
      <t>ジョウゲン</t>
    </rPh>
    <phoneticPr fontId="1"/>
  </si>
  <si>
    <t>-</t>
    <phoneticPr fontId="1"/>
  </si>
  <si>
    <t>10月</t>
    <rPh sb="2" eb="3">
      <t>ガツ</t>
    </rPh>
    <phoneticPr fontId="1"/>
  </si>
  <si>
    <t>https://matsuo-acad.or.jp/</t>
    <phoneticPr fontId="1"/>
  </si>
  <si>
    <t>年齢制限はないが、若手研究者を優先して助成する</t>
    <rPh sb="0" eb="2">
      <t>ネンレイ</t>
    </rPh>
    <rPh sb="2" eb="4">
      <t>セイゲン</t>
    </rPh>
    <rPh sb="9" eb="11">
      <t>ワカテ</t>
    </rPh>
    <rPh sb="11" eb="14">
      <t>ケンキュウシャ</t>
    </rPh>
    <rPh sb="15" eb="17">
      <t>ユウセン</t>
    </rPh>
    <rPh sb="19" eb="21">
      <t>ジョセイ</t>
    </rPh>
    <phoneticPr fontId="1"/>
  </si>
  <si>
    <t>24-100</t>
    <phoneticPr fontId="1"/>
  </si>
  <si>
    <t>公益財団法人 小柳財団</t>
    <rPh sb="0" eb="6">
      <t>コウエキザイダンホウジン</t>
    </rPh>
    <rPh sb="7" eb="9">
      <t>コヤナギ</t>
    </rPh>
    <rPh sb="9" eb="11">
      <t>ザイダン</t>
    </rPh>
    <phoneticPr fontId="1"/>
  </si>
  <si>
    <t>2025年度 研究助成金</t>
    <rPh sb="4" eb="6">
      <t>ネンド</t>
    </rPh>
    <rPh sb="7" eb="9">
      <t>ケンキュウ</t>
    </rPh>
    <rPh sb="9" eb="12">
      <t>ジョセイキン</t>
    </rPh>
    <phoneticPr fontId="1"/>
  </si>
  <si>
    <t>【助成対象となる研究】
化学、応用化学、生命科学分野、農林水産分野、食品分野、生物学分野で、「人間の健康と美」に関連する研究</t>
    <rPh sb="1" eb="3">
      <t>ジョセイ</t>
    </rPh>
    <rPh sb="3" eb="5">
      <t>タイショウ</t>
    </rPh>
    <rPh sb="8" eb="10">
      <t>ケンキュウ</t>
    </rPh>
    <rPh sb="12" eb="14">
      <t>カガク</t>
    </rPh>
    <rPh sb="15" eb="17">
      <t>オウヨウ</t>
    </rPh>
    <rPh sb="17" eb="19">
      <t>カガク</t>
    </rPh>
    <rPh sb="20" eb="22">
      <t>セイメイ</t>
    </rPh>
    <rPh sb="22" eb="24">
      <t>カガク</t>
    </rPh>
    <rPh sb="24" eb="26">
      <t>ブンヤ</t>
    </rPh>
    <rPh sb="27" eb="29">
      <t>ノウリン</t>
    </rPh>
    <rPh sb="29" eb="31">
      <t>スイサン</t>
    </rPh>
    <rPh sb="31" eb="33">
      <t>ブンヤ</t>
    </rPh>
    <rPh sb="34" eb="36">
      <t>ショクヒン</t>
    </rPh>
    <rPh sb="36" eb="38">
      <t>ブンヤ</t>
    </rPh>
    <rPh sb="39" eb="42">
      <t>セイブツガク</t>
    </rPh>
    <rPh sb="42" eb="44">
      <t>ブンヤ</t>
    </rPh>
    <rPh sb="47" eb="49">
      <t>ニンゲン</t>
    </rPh>
    <rPh sb="50" eb="52">
      <t>ケンコウ</t>
    </rPh>
    <rPh sb="53" eb="54">
      <t>ビ</t>
    </rPh>
    <rPh sb="56" eb="58">
      <t>カンレン</t>
    </rPh>
    <rPh sb="60" eb="62">
      <t>ケンキュウ</t>
    </rPh>
    <phoneticPr fontId="1"/>
  </si>
  <si>
    <t>承認</t>
    <rPh sb="0" eb="2">
      <t>ショウニン</t>
    </rPh>
    <phoneticPr fontId="1"/>
  </si>
  <si>
    <t>100万</t>
    <rPh sb="3" eb="4">
      <t>マン</t>
    </rPh>
    <phoneticPr fontId="1"/>
  </si>
  <si>
    <t>10月上旬まで</t>
    <rPh sb="2" eb="3">
      <t>ガツ</t>
    </rPh>
    <rPh sb="3" eb="5">
      <t>ジョウジュン</t>
    </rPh>
    <phoneticPr fontId="1"/>
  </si>
  <si>
    <t>https://koyanagi-zaidan.com/aid/</t>
    <phoneticPr fontId="1"/>
  </si>
  <si>
    <t>2024年8月1日必着（レターパックで送付のこと）</t>
    <rPh sb="4" eb="5">
      <t>ネン</t>
    </rPh>
    <rPh sb="6" eb="7">
      <t>ガツ</t>
    </rPh>
    <rPh sb="8" eb="9">
      <t>ヒ</t>
    </rPh>
    <rPh sb="9" eb="11">
      <t>ヒッチャク</t>
    </rPh>
    <rPh sb="19" eb="21">
      <t>ソウフ</t>
    </rPh>
    <phoneticPr fontId="1"/>
  </si>
  <si>
    <t>24-101</t>
    <phoneticPr fontId="1"/>
  </si>
  <si>
    <t>公益財団法人 岩谷直治記念財団</t>
    <rPh sb="0" eb="2">
      <t>コウエキ</t>
    </rPh>
    <rPh sb="2" eb="4">
      <t>ザイダン</t>
    </rPh>
    <rPh sb="4" eb="6">
      <t>ホウジン</t>
    </rPh>
    <rPh sb="7" eb="9">
      <t>イワタニ</t>
    </rPh>
    <rPh sb="9" eb="11">
      <t>ナオハル</t>
    </rPh>
    <rPh sb="11" eb="13">
      <t>キネン</t>
    </rPh>
    <rPh sb="13" eb="15">
      <t>ザイダン</t>
    </rPh>
    <phoneticPr fontId="1"/>
  </si>
  <si>
    <t>第51回（2024年度）岩谷科学技術研究助成</t>
    <rPh sb="0" eb="1">
      <t>ダイ</t>
    </rPh>
    <rPh sb="3" eb="4">
      <t>カイ</t>
    </rPh>
    <rPh sb="9" eb="11">
      <t>ネンド</t>
    </rPh>
    <rPh sb="12" eb="14">
      <t>イワタニ</t>
    </rPh>
    <rPh sb="14" eb="16">
      <t>カガク</t>
    </rPh>
    <rPh sb="16" eb="18">
      <t>ギジュツ</t>
    </rPh>
    <rPh sb="18" eb="20">
      <t>ケンキュウ</t>
    </rPh>
    <rPh sb="20" eb="22">
      <t>ジョセイ</t>
    </rPh>
    <phoneticPr fontId="1"/>
  </si>
  <si>
    <t>【助成の対象】
①再生可能エネルギー源
②将来に期待される燃料
③エネルギーの変換、輸送、利用の高効率化、合理化
④エネルギー材料
⑤低温の利用
⑥環境保全、地球温暖化防止、エネルギー利用上の安全性</t>
    <rPh sb="1" eb="3">
      <t>ジョセイ</t>
    </rPh>
    <rPh sb="4" eb="6">
      <t>タイショウ</t>
    </rPh>
    <rPh sb="9" eb="11">
      <t>サイセイ</t>
    </rPh>
    <rPh sb="11" eb="13">
      <t>カノウ</t>
    </rPh>
    <rPh sb="18" eb="19">
      <t>ゲン</t>
    </rPh>
    <rPh sb="21" eb="23">
      <t>ショウライ</t>
    </rPh>
    <rPh sb="24" eb="26">
      <t>キタイ</t>
    </rPh>
    <rPh sb="29" eb="31">
      <t>ネンリョウ</t>
    </rPh>
    <rPh sb="39" eb="41">
      <t>ヘンカン</t>
    </rPh>
    <rPh sb="42" eb="44">
      <t>ユソウ</t>
    </rPh>
    <rPh sb="45" eb="47">
      <t>リヨウ</t>
    </rPh>
    <rPh sb="48" eb="49">
      <t>コウ</t>
    </rPh>
    <rPh sb="49" eb="52">
      <t>コウリツカ</t>
    </rPh>
    <rPh sb="53" eb="56">
      <t>ゴウリカ</t>
    </rPh>
    <rPh sb="63" eb="65">
      <t>ザイリョウ</t>
    </rPh>
    <rPh sb="67" eb="69">
      <t>テイオン</t>
    </rPh>
    <rPh sb="70" eb="72">
      <t>リヨウ</t>
    </rPh>
    <rPh sb="74" eb="76">
      <t>カンキョウ</t>
    </rPh>
    <rPh sb="76" eb="78">
      <t>ホゼン</t>
    </rPh>
    <rPh sb="79" eb="81">
      <t>チキュウ</t>
    </rPh>
    <rPh sb="81" eb="84">
      <t>オンダンカ</t>
    </rPh>
    <rPh sb="84" eb="86">
      <t>ボウシ</t>
    </rPh>
    <rPh sb="92" eb="94">
      <t>リヨウ</t>
    </rPh>
    <rPh sb="94" eb="95">
      <t>ジョウ</t>
    </rPh>
    <rPh sb="96" eb="99">
      <t>アンゼンセイ</t>
    </rPh>
    <phoneticPr fontId="1"/>
  </si>
  <si>
    <t>200万</t>
    <rPh sb="3" eb="4">
      <t>マン</t>
    </rPh>
    <phoneticPr fontId="1"/>
  </si>
  <si>
    <t>12月下旬</t>
    <rPh sb="2" eb="3">
      <t>ガツ</t>
    </rPh>
    <rPh sb="3" eb="5">
      <t>ゲジュン</t>
    </rPh>
    <phoneticPr fontId="1"/>
  </si>
  <si>
    <t>https://www.iwatani-foundation.or.jp/grants/</t>
    <phoneticPr fontId="1"/>
  </si>
  <si>
    <t>※推薦件数は一部局から3件以内</t>
    <rPh sb="1" eb="3">
      <t>スイセン</t>
    </rPh>
    <rPh sb="3" eb="5">
      <t>ケンスウ</t>
    </rPh>
    <rPh sb="6" eb="9">
      <t>イチブキョク</t>
    </rPh>
    <rPh sb="12" eb="13">
      <t>ケン</t>
    </rPh>
    <rPh sb="13" eb="15">
      <t>イナイ</t>
    </rPh>
    <phoneticPr fontId="1"/>
  </si>
  <si>
    <t>24-102</t>
    <phoneticPr fontId="1"/>
  </si>
  <si>
    <t>公益財団法人 中部科学技術センター</t>
    <rPh sb="0" eb="6">
      <t>コウエキザイダンホウジン</t>
    </rPh>
    <rPh sb="7" eb="9">
      <t>チュウブ</t>
    </rPh>
    <rPh sb="9" eb="11">
      <t>カガク</t>
    </rPh>
    <rPh sb="11" eb="13">
      <t>ギジュツ</t>
    </rPh>
    <phoneticPr fontId="1"/>
  </si>
  <si>
    <t>第35回（2024年度）人工知能研究助成</t>
    <rPh sb="0" eb="1">
      <t>ダイ</t>
    </rPh>
    <rPh sb="3" eb="4">
      <t>カイ</t>
    </rPh>
    <rPh sb="9" eb="11">
      <t>ネンド</t>
    </rPh>
    <rPh sb="12" eb="14">
      <t>ジンコウ</t>
    </rPh>
    <rPh sb="14" eb="16">
      <t>チノウ</t>
    </rPh>
    <rPh sb="16" eb="18">
      <t>ケンキュウ</t>
    </rPh>
    <rPh sb="18" eb="20">
      <t>ジョセイ</t>
    </rPh>
    <phoneticPr fontId="1"/>
  </si>
  <si>
    <t>【研究対象テーマ】
①産業発展・環境保全における技術高度化並びに生産性向上のための人工知能及びその利用技術に関する研究
②医療・介護・教育・経済・法律等の知的支援に関する研究
③画像・音声理解、ヒューマンインターフェイス、エンターテイメント、感性情報処理の高度化に関する研究
④ロボットの感覚・運動・思考・知能・感情・インタラクション等に関する研究
⑤インターネット・IoT・モバイルシステムの知的で安全な利用方法に関する研究
⑥その他、人工知能の基礎及びその利用技術等に関する研究</t>
    <rPh sb="1" eb="3">
      <t>ケンキュウ</t>
    </rPh>
    <rPh sb="3" eb="5">
      <t>タイショウ</t>
    </rPh>
    <rPh sb="11" eb="13">
      <t>サンギョウ</t>
    </rPh>
    <rPh sb="13" eb="15">
      <t>ハッテン</t>
    </rPh>
    <rPh sb="16" eb="18">
      <t>カンキョウ</t>
    </rPh>
    <rPh sb="18" eb="20">
      <t>ホゼン</t>
    </rPh>
    <rPh sb="24" eb="26">
      <t>ギジュツ</t>
    </rPh>
    <rPh sb="26" eb="29">
      <t>コウドカ</t>
    </rPh>
    <rPh sb="29" eb="30">
      <t>ナラ</t>
    </rPh>
    <rPh sb="32" eb="35">
      <t>セイサンセイ</t>
    </rPh>
    <rPh sb="35" eb="37">
      <t>コウジョウ</t>
    </rPh>
    <rPh sb="41" eb="43">
      <t>ジンコウ</t>
    </rPh>
    <rPh sb="43" eb="45">
      <t>チノウ</t>
    </rPh>
    <rPh sb="45" eb="46">
      <t>オヨ</t>
    </rPh>
    <rPh sb="49" eb="51">
      <t>リヨウ</t>
    </rPh>
    <rPh sb="51" eb="53">
      <t>ギジュツ</t>
    </rPh>
    <rPh sb="54" eb="55">
      <t>カン</t>
    </rPh>
    <rPh sb="57" eb="59">
      <t>ケンキュウ</t>
    </rPh>
    <rPh sb="61" eb="63">
      <t>イリョウ</t>
    </rPh>
    <rPh sb="64" eb="66">
      <t>カイゴ</t>
    </rPh>
    <rPh sb="67" eb="69">
      <t>キョウイク</t>
    </rPh>
    <rPh sb="70" eb="72">
      <t>ケイザイ</t>
    </rPh>
    <rPh sb="73" eb="75">
      <t>ホウリツ</t>
    </rPh>
    <rPh sb="75" eb="76">
      <t>トウ</t>
    </rPh>
    <rPh sb="77" eb="79">
      <t>チテキ</t>
    </rPh>
    <rPh sb="79" eb="81">
      <t>シエン</t>
    </rPh>
    <rPh sb="82" eb="83">
      <t>カン</t>
    </rPh>
    <rPh sb="85" eb="87">
      <t>ケンキュウ</t>
    </rPh>
    <rPh sb="89" eb="91">
      <t>ガゾウ</t>
    </rPh>
    <rPh sb="92" eb="94">
      <t>オンセイ</t>
    </rPh>
    <rPh sb="94" eb="96">
      <t>リカイ</t>
    </rPh>
    <rPh sb="121" eb="123">
      <t>カンセイ</t>
    </rPh>
    <rPh sb="123" eb="125">
      <t>ジョウホウ</t>
    </rPh>
    <rPh sb="125" eb="127">
      <t>ショリ</t>
    </rPh>
    <rPh sb="128" eb="131">
      <t>コウドカ</t>
    </rPh>
    <rPh sb="132" eb="133">
      <t>カン</t>
    </rPh>
    <rPh sb="135" eb="137">
      <t>ケンキュウ</t>
    </rPh>
    <rPh sb="144" eb="146">
      <t>カンカク</t>
    </rPh>
    <rPh sb="147" eb="149">
      <t>ウンドウ</t>
    </rPh>
    <rPh sb="150" eb="152">
      <t>シコウ</t>
    </rPh>
    <rPh sb="153" eb="155">
      <t>チノウ</t>
    </rPh>
    <rPh sb="156" eb="158">
      <t>カンジョウ</t>
    </rPh>
    <rPh sb="167" eb="168">
      <t>トウ</t>
    </rPh>
    <rPh sb="169" eb="170">
      <t>カン</t>
    </rPh>
    <rPh sb="172" eb="174">
      <t>ケンキュウ</t>
    </rPh>
    <rPh sb="197" eb="199">
      <t>チテキ</t>
    </rPh>
    <rPh sb="200" eb="202">
      <t>アンゼン</t>
    </rPh>
    <rPh sb="203" eb="207">
      <t>リヨウホウホウ</t>
    </rPh>
    <rPh sb="208" eb="209">
      <t>カン</t>
    </rPh>
    <rPh sb="211" eb="213">
      <t>ケンキュウ</t>
    </rPh>
    <rPh sb="217" eb="218">
      <t>タ</t>
    </rPh>
    <rPh sb="219" eb="221">
      <t>ジンコウ</t>
    </rPh>
    <rPh sb="221" eb="223">
      <t>チノウ</t>
    </rPh>
    <rPh sb="224" eb="226">
      <t>キソ</t>
    </rPh>
    <rPh sb="226" eb="227">
      <t>オヨ</t>
    </rPh>
    <rPh sb="230" eb="232">
      <t>リヨウ</t>
    </rPh>
    <rPh sb="232" eb="234">
      <t>ギジュツ</t>
    </rPh>
    <rPh sb="234" eb="235">
      <t>トウ</t>
    </rPh>
    <rPh sb="236" eb="237">
      <t>カン</t>
    </rPh>
    <rPh sb="239" eb="241">
      <t>ケンキュウ</t>
    </rPh>
    <phoneticPr fontId="1"/>
  </si>
  <si>
    <t>50万</t>
    <rPh sb="2" eb="3">
      <t>マン</t>
    </rPh>
    <phoneticPr fontId="1"/>
  </si>
  <si>
    <t>-</t>
    <phoneticPr fontId="1"/>
  </si>
  <si>
    <t>https://www.cstc.or.jp/business/ai_research.php</t>
    <phoneticPr fontId="1"/>
  </si>
  <si>
    <t>24-103</t>
    <phoneticPr fontId="1"/>
  </si>
  <si>
    <t>公益財団法人 KDDI財団</t>
    <rPh sb="0" eb="4">
      <t>コウエキザイダン</t>
    </rPh>
    <rPh sb="4" eb="6">
      <t>ホウジン</t>
    </rPh>
    <rPh sb="11" eb="13">
      <t>ザイダン</t>
    </rPh>
    <phoneticPr fontId="1"/>
  </si>
  <si>
    <t>https://www.kddi-foundation.or.jp/grant/</t>
  </si>
  <si>
    <t>2025年度 学術調査研究助成</t>
    <rPh sb="4" eb="6">
      <t>ネンド</t>
    </rPh>
    <rPh sb="7" eb="9">
      <t>ガクジュツ</t>
    </rPh>
    <rPh sb="9" eb="11">
      <t>チョウサ</t>
    </rPh>
    <rPh sb="11" eb="13">
      <t>ケンキュウ</t>
    </rPh>
    <rPh sb="13" eb="15">
      <t>ジョセイ</t>
    </rPh>
    <phoneticPr fontId="1"/>
  </si>
  <si>
    <t>【対象】
ICTが拓く豊かな未来社会をテーマとし、ICTの普及・発展、グローバル化に貢献する技術（工学、医学、農学、理学など）、産業、まちづくり、医療、制度・法律、経済、社会、文化などの広範な学術分野の調査、研究</t>
    <rPh sb="1" eb="3">
      <t>タイショウ</t>
    </rPh>
    <rPh sb="9" eb="10">
      <t>ヒラ</t>
    </rPh>
    <rPh sb="11" eb="12">
      <t>ユタ</t>
    </rPh>
    <rPh sb="14" eb="16">
      <t>ミライ</t>
    </rPh>
    <rPh sb="16" eb="18">
      <t>シャカイ</t>
    </rPh>
    <rPh sb="29" eb="31">
      <t>フキュウ</t>
    </rPh>
    <rPh sb="32" eb="34">
      <t>ハッテン</t>
    </rPh>
    <rPh sb="40" eb="41">
      <t>カ</t>
    </rPh>
    <rPh sb="42" eb="44">
      <t>コウケン</t>
    </rPh>
    <rPh sb="46" eb="48">
      <t>ギジュツ</t>
    </rPh>
    <rPh sb="49" eb="51">
      <t>コウガク</t>
    </rPh>
    <rPh sb="52" eb="54">
      <t>イガク</t>
    </rPh>
    <rPh sb="55" eb="57">
      <t>ノウガク</t>
    </rPh>
    <rPh sb="58" eb="60">
      <t>リガク</t>
    </rPh>
    <rPh sb="64" eb="66">
      <t>サンギョウ</t>
    </rPh>
    <rPh sb="73" eb="75">
      <t>イリョウ</t>
    </rPh>
    <rPh sb="76" eb="78">
      <t>セイド</t>
    </rPh>
    <rPh sb="79" eb="81">
      <t>ホウリツ</t>
    </rPh>
    <rPh sb="82" eb="84">
      <t>ケイザイ</t>
    </rPh>
    <rPh sb="85" eb="87">
      <t>シャカイ</t>
    </rPh>
    <rPh sb="88" eb="90">
      <t>ブンカ</t>
    </rPh>
    <rPh sb="93" eb="95">
      <t>コウハン</t>
    </rPh>
    <rPh sb="96" eb="98">
      <t>ガクジュツ</t>
    </rPh>
    <rPh sb="98" eb="100">
      <t>ブンヤ</t>
    </rPh>
    <rPh sb="101" eb="103">
      <t>チョウサ</t>
    </rPh>
    <rPh sb="104" eb="106">
      <t>ケンキュウ</t>
    </rPh>
    <phoneticPr fontId="1"/>
  </si>
  <si>
    <t>300万</t>
    <rPh sb="3" eb="4">
      <t>マン</t>
    </rPh>
    <phoneticPr fontId="1"/>
  </si>
  <si>
    <t>2025年2月上旬</t>
    <rPh sb="4" eb="5">
      <t>ネン</t>
    </rPh>
    <rPh sb="6" eb="7">
      <t>ガツ</t>
    </rPh>
    <rPh sb="7" eb="9">
      <t>ジョウジュン</t>
    </rPh>
    <phoneticPr fontId="1"/>
  </si>
  <si>
    <t>2025年度 デジタルイノベーション社会実装助成</t>
    <rPh sb="4" eb="6">
      <t>ネンド</t>
    </rPh>
    <rPh sb="18" eb="20">
      <t>シャカイ</t>
    </rPh>
    <rPh sb="20" eb="22">
      <t>ジッソウ</t>
    </rPh>
    <rPh sb="22" eb="24">
      <t>ジョセイ</t>
    </rPh>
    <phoneticPr fontId="1"/>
  </si>
  <si>
    <t>【対象】
日本国内の産業（土木・建設、都市、医療、農林水産、製造、運輸、環境、金融など）、まちづくり、制度・法律、経済、社会、文化などの広範な分野において、デジタルを利活用し、地域の課題解決、地方共創への貢献などを通して社会実装を実現する研究活動</t>
    <rPh sb="1" eb="3">
      <t>タイショウ</t>
    </rPh>
    <rPh sb="5" eb="7">
      <t>ニホン</t>
    </rPh>
    <rPh sb="7" eb="9">
      <t>コクナイ</t>
    </rPh>
    <rPh sb="10" eb="12">
      <t>サンギョウ</t>
    </rPh>
    <rPh sb="13" eb="15">
      <t>ドボク</t>
    </rPh>
    <rPh sb="16" eb="18">
      <t>ケンセツ</t>
    </rPh>
    <rPh sb="19" eb="21">
      <t>トシ</t>
    </rPh>
    <rPh sb="22" eb="24">
      <t>イリョウ</t>
    </rPh>
    <rPh sb="25" eb="29">
      <t>ノウリンスイサン</t>
    </rPh>
    <rPh sb="30" eb="32">
      <t>セイゾウ</t>
    </rPh>
    <rPh sb="33" eb="35">
      <t>ウンユ</t>
    </rPh>
    <rPh sb="36" eb="38">
      <t>カンキョウ</t>
    </rPh>
    <rPh sb="39" eb="41">
      <t>キンユウ</t>
    </rPh>
    <rPh sb="51" eb="53">
      <t>セイド</t>
    </rPh>
    <rPh sb="54" eb="56">
      <t>ホウリツ</t>
    </rPh>
    <rPh sb="57" eb="59">
      <t>ケイザイ</t>
    </rPh>
    <rPh sb="60" eb="62">
      <t>シャカイ</t>
    </rPh>
    <rPh sb="63" eb="65">
      <t>ブンカ</t>
    </rPh>
    <rPh sb="68" eb="70">
      <t>コウハン</t>
    </rPh>
    <rPh sb="71" eb="73">
      <t>ブンヤ</t>
    </rPh>
    <rPh sb="83" eb="86">
      <t>リカツヨウ</t>
    </rPh>
    <rPh sb="88" eb="90">
      <t>チイキ</t>
    </rPh>
    <rPh sb="91" eb="95">
      <t>カダイカイケツ</t>
    </rPh>
    <rPh sb="96" eb="98">
      <t>チホウ</t>
    </rPh>
    <rPh sb="98" eb="100">
      <t>キョウソウ</t>
    </rPh>
    <rPh sb="102" eb="104">
      <t>コウケン</t>
    </rPh>
    <rPh sb="107" eb="108">
      <t>トオ</t>
    </rPh>
    <rPh sb="110" eb="112">
      <t>シャカイ</t>
    </rPh>
    <rPh sb="112" eb="114">
      <t>ジッソウ</t>
    </rPh>
    <rPh sb="115" eb="117">
      <t>ジツゲン</t>
    </rPh>
    <rPh sb="119" eb="121">
      <t>ケンキュウ</t>
    </rPh>
    <rPh sb="121" eb="123">
      <t>カツドウ</t>
    </rPh>
    <phoneticPr fontId="1"/>
  </si>
  <si>
    <t>24-103</t>
    <phoneticPr fontId="1"/>
  </si>
  <si>
    <t>2025年度 国際会議開催助成</t>
    <rPh sb="4" eb="6">
      <t>ネンド</t>
    </rPh>
    <rPh sb="7" eb="11">
      <t>コクサイカイギ</t>
    </rPh>
    <rPh sb="11" eb="13">
      <t>カイサイ</t>
    </rPh>
    <rPh sb="13" eb="15">
      <t>ジョセイ</t>
    </rPh>
    <phoneticPr fontId="1"/>
  </si>
  <si>
    <t>【対象】
ＩＣＴの普及・発展に貢献する国際会議</t>
    <rPh sb="1" eb="3">
      <t>タイショウ</t>
    </rPh>
    <rPh sb="9" eb="11">
      <t>フキュウ</t>
    </rPh>
    <rPh sb="12" eb="14">
      <t>ハッテン</t>
    </rPh>
    <rPh sb="15" eb="17">
      <t>コウケン</t>
    </rPh>
    <rPh sb="19" eb="21">
      <t>コクサイ</t>
    </rPh>
    <rPh sb="21" eb="23">
      <t>カイギ</t>
    </rPh>
    <phoneticPr fontId="1"/>
  </si>
  <si>
    <t>50万</t>
    <rPh sb="2" eb="3">
      <t>マン</t>
    </rPh>
    <phoneticPr fontId="1"/>
  </si>
  <si>
    <t>24-104</t>
    <phoneticPr fontId="1"/>
  </si>
  <si>
    <t>公益財団法人 長寿科学振興財団</t>
    <rPh sb="0" eb="6">
      <t>コウエキザイダンホウジン</t>
    </rPh>
    <rPh sb="7" eb="9">
      <t>チョウジュ</t>
    </rPh>
    <rPh sb="9" eb="11">
      <t>カガク</t>
    </rPh>
    <rPh sb="11" eb="13">
      <t>シンコウ</t>
    </rPh>
    <rPh sb="13" eb="15">
      <t>ザイダン</t>
    </rPh>
    <phoneticPr fontId="1"/>
  </si>
  <si>
    <t>2024年度 長寿科学研究等支援事業
「長生きを喜べる長寿社会実現研究支援」</t>
    <rPh sb="4" eb="6">
      <t>ネンド</t>
    </rPh>
    <rPh sb="7" eb="9">
      <t>チョウジュ</t>
    </rPh>
    <rPh sb="9" eb="11">
      <t>カガク</t>
    </rPh>
    <rPh sb="11" eb="13">
      <t>ケンキュウ</t>
    </rPh>
    <rPh sb="13" eb="14">
      <t>トウ</t>
    </rPh>
    <rPh sb="14" eb="16">
      <t>シエン</t>
    </rPh>
    <rPh sb="16" eb="18">
      <t>ジギョウ</t>
    </rPh>
    <rPh sb="20" eb="22">
      <t>ナガイ</t>
    </rPh>
    <rPh sb="24" eb="25">
      <t>ヨロコ</t>
    </rPh>
    <rPh sb="27" eb="29">
      <t>チョウジュ</t>
    </rPh>
    <rPh sb="29" eb="31">
      <t>シャカイ</t>
    </rPh>
    <rPh sb="31" eb="33">
      <t>ジツゲン</t>
    </rPh>
    <rPh sb="33" eb="35">
      <t>ケンキュウ</t>
    </rPh>
    <rPh sb="35" eb="37">
      <t>シエン</t>
    </rPh>
    <phoneticPr fontId="1"/>
  </si>
  <si>
    <t>A：探索研究　1,000万
B：実装研究　3,000万
C：社会実装　3,000万
D：展開　        2,000万</t>
    <rPh sb="2" eb="4">
      <t>タンサク</t>
    </rPh>
    <rPh sb="4" eb="6">
      <t>ケンキュウ</t>
    </rPh>
    <rPh sb="12" eb="13">
      <t>マン</t>
    </rPh>
    <rPh sb="16" eb="18">
      <t>ジッソウ</t>
    </rPh>
    <rPh sb="18" eb="20">
      <t>ケンキュウ</t>
    </rPh>
    <rPh sb="26" eb="27">
      <t>マン</t>
    </rPh>
    <rPh sb="30" eb="32">
      <t>シャカイ</t>
    </rPh>
    <rPh sb="32" eb="34">
      <t>ジッソウ</t>
    </rPh>
    <rPh sb="40" eb="41">
      <t>マン</t>
    </rPh>
    <rPh sb="44" eb="46">
      <t>テンカイ</t>
    </rPh>
    <rPh sb="60" eb="61">
      <t>マン</t>
    </rPh>
    <phoneticPr fontId="1"/>
  </si>
  <si>
    <t>（主課題）
長生きを喜べる長寿社会の実現～生きがいのある高齢者を増やす～
（キーワード）
①高齢者のQOL・生きがい・健康・活力のエンパワメント
②弱っても安心して活き活き過ごせるまちづくり
③認知機能が低下委しても個人の尊厳を尊重した普段の生活における様々な意思決定支援
④高齢者にやさしいテクノロジー・デジタル技術の開発・実装</t>
    <rPh sb="1" eb="4">
      <t>シュカダイ</t>
    </rPh>
    <rPh sb="6" eb="8">
      <t>ナガイ</t>
    </rPh>
    <rPh sb="10" eb="11">
      <t>ヨロコ</t>
    </rPh>
    <rPh sb="13" eb="15">
      <t>チョウジュ</t>
    </rPh>
    <rPh sb="15" eb="17">
      <t>シャカイ</t>
    </rPh>
    <rPh sb="18" eb="20">
      <t>ジツゲン</t>
    </rPh>
    <rPh sb="21" eb="22">
      <t>イ</t>
    </rPh>
    <rPh sb="28" eb="31">
      <t>コウレイシャ</t>
    </rPh>
    <rPh sb="32" eb="33">
      <t>フ</t>
    </rPh>
    <rPh sb="46" eb="49">
      <t>コウレイシャ</t>
    </rPh>
    <rPh sb="54" eb="55">
      <t>イ</t>
    </rPh>
    <rPh sb="59" eb="61">
      <t>ケンコウ</t>
    </rPh>
    <rPh sb="62" eb="64">
      <t>カツリョク</t>
    </rPh>
    <rPh sb="74" eb="75">
      <t>ヨワ</t>
    </rPh>
    <rPh sb="78" eb="80">
      <t>アンシン</t>
    </rPh>
    <rPh sb="82" eb="83">
      <t>イ</t>
    </rPh>
    <rPh sb="84" eb="85">
      <t>イ</t>
    </rPh>
    <rPh sb="86" eb="87">
      <t>ス</t>
    </rPh>
    <rPh sb="97" eb="101">
      <t>ニンチキノウ</t>
    </rPh>
    <rPh sb="102" eb="105">
      <t>テイカイ</t>
    </rPh>
    <rPh sb="108" eb="110">
      <t>コジン</t>
    </rPh>
    <rPh sb="111" eb="113">
      <t>ソンゲン</t>
    </rPh>
    <rPh sb="114" eb="116">
      <t>ソンチョウ</t>
    </rPh>
    <rPh sb="118" eb="120">
      <t>フダン</t>
    </rPh>
    <rPh sb="121" eb="123">
      <t>セイカツ</t>
    </rPh>
    <rPh sb="127" eb="129">
      <t>サマザマ</t>
    </rPh>
    <phoneticPr fontId="1"/>
  </si>
  <si>
    <t>https://www.tyojyu.or.jp/zaidan/about-jigyo/koueki1/new-shien-2.html</t>
    <phoneticPr fontId="1"/>
  </si>
  <si>
    <t>12月上旬</t>
    <rPh sb="2" eb="3">
      <t>ガツ</t>
    </rPh>
    <rPh sb="3" eb="5">
      <t>ジョウジュン</t>
    </rPh>
    <phoneticPr fontId="1"/>
  </si>
  <si>
    <t>24-105</t>
    <phoneticPr fontId="1"/>
  </si>
  <si>
    <t>https://osaka-prize.ostec.or.jp/3</t>
  </si>
  <si>
    <t>大阪科学技術センター</t>
    <rPh sb="0" eb="2">
      <t>オオサカ</t>
    </rPh>
    <rPh sb="2" eb="4">
      <t>カガク</t>
    </rPh>
    <rPh sb="4" eb="6">
      <t>ギジュツ</t>
    </rPh>
    <phoneticPr fontId="1"/>
  </si>
  <si>
    <t>第42回（2024年度）大阪科学賞受賞候補者の推薦募集</t>
    <rPh sb="0" eb="1">
      <t>ダイ</t>
    </rPh>
    <rPh sb="3" eb="4">
      <t>カイ</t>
    </rPh>
    <rPh sb="9" eb="11">
      <t>ネンド</t>
    </rPh>
    <rPh sb="12" eb="14">
      <t>オオサカ</t>
    </rPh>
    <rPh sb="14" eb="16">
      <t>カガク</t>
    </rPh>
    <rPh sb="16" eb="17">
      <t>ショウ</t>
    </rPh>
    <rPh sb="17" eb="19">
      <t>ジュショウ</t>
    </rPh>
    <rPh sb="19" eb="22">
      <t>コウホシャ</t>
    </rPh>
    <rPh sb="23" eb="25">
      <t>スイセン</t>
    </rPh>
    <rPh sb="25" eb="27">
      <t>ボシュウ</t>
    </rPh>
    <phoneticPr fontId="1"/>
  </si>
  <si>
    <t>【対象分野】
理学、工学、農学、生物学、医学、薬学、情報科学とそれらの学際的分野における科学技術の発展に寄与した研究・開発</t>
    <rPh sb="1" eb="3">
      <t>タイショウ</t>
    </rPh>
    <rPh sb="3" eb="5">
      <t>ブンヤ</t>
    </rPh>
    <rPh sb="7" eb="9">
      <t>リガク</t>
    </rPh>
    <rPh sb="10" eb="12">
      <t>コウガク</t>
    </rPh>
    <rPh sb="13" eb="15">
      <t>ノウガク</t>
    </rPh>
    <rPh sb="16" eb="19">
      <t>セイブツガク</t>
    </rPh>
    <rPh sb="20" eb="22">
      <t>イガク</t>
    </rPh>
    <rPh sb="23" eb="25">
      <t>ヤクガク</t>
    </rPh>
    <rPh sb="26" eb="30">
      <t>ジョウホウカガク</t>
    </rPh>
    <rPh sb="35" eb="38">
      <t>ガクサイテキ</t>
    </rPh>
    <rPh sb="38" eb="40">
      <t>ブンヤ</t>
    </rPh>
    <rPh sb="44" eb="46">
      <t>カガク</t>
    </rPh>
    <rPh sb="46" eb="48">
      <t>ギジュツ</t>
    </rPh>
    <rPh sb="49" eb="51">
      <t>ハッテン</t>
    </rPh>
    <rPh sb="52" eb="54">
      <t>キヨ</t>
    </rPh>
    <rPh sb="56" eb="58">
      <t>ケンキュウ</t>
    </rPh>
    <rPh sb="59" eb="61">
      <t>カイハツ</t>
    </rPh>
    <phoneticPr fontId="1"/>
  </si>
  <si>
    <t>賞状、記念品（メダル）
賞金：150万</t>
    <rPh sb="0" eb="2">
      <t>ショウジョウ</t>
    </rPh>
    <rPh sb="3" eb="6">
      <t>キネンヒン</t>
    </rPh>
    <rPh sb="12" eb="14">
      <t>ショウキン</t>
    </rPh>
    <rPh sb="18" eb="19">
      <t>マン</t>
    </rPh>
    <phoneticPr fontId="1"/>
  </si>
  <si>
    <t>9月上旬</t>
    <rPh sb="1" eb="2">
      <t>ガツ</t>
    </rPh>
    <rPh sb="2" eb="4">
      <t>ジョウジュン</t>
    </rPh>
    <phoneticPr fontId="1"/>
  </si>
  <si>
    <t>1974年1月1日以降に出生された方</t>
    <rPh sb="4" eb="5">
      <t>ネン</t>
    </rPh>
    <rPh sb="6" eb="7">
      <t>ガツ</t>
    </rPh>
    <rPh sb="8" eb="9">
      <t>ヒ</t>
    </rPh>
    <rPh sb="9" eb="11">
      <t>イコウ</t>
    </rPh>
    <rPh sb="12" eb="14">
      <t>シュッセイ</t>
    </rPh>
    <rPh sb="17" eb="18">
      <t>カタ</t>
    </rPh>
    <phoneticPr fontId="1"/>
  </si>
  <si>
    <t>-</t>
    <phoneticPr fontId="1"/>
  </si>
  <si>
    <t>締切：7/1（月）17時（事務局必着）</t>
    <rPh sb="0" eb="2">
      <t>シメキリ</t>
    </rPh>
    <rPh sb="7" eb="8">
      <t>ゲツ</t>
    </rPh>
    <rPh sb="11" eb="12">
      <t>ジ</t>
    </rPh>
    <rPh sb="13" eb="16">
      <t>ジムキョク</t>
    </rPh>
    <rPh sb="16" eb="18">
      <t>ヒッチャク</t>
    </rPh>
    <phoneticPr fontId="1"/>
  </si>
  <si>
    <t>公益財団法人 セコム科学技術振興財団</t>
    <rPh sb="0" eb="6">
      <t>コウエキザイダンホウジン</t>
    </rPh>
    <rPh sb="10" eb="12">
      <t>カガク</t>
    </rPh>
    <rPh sb="12" eb="14">
      <t>ギジュツ</t>
    </rPh>
    <rPh sb="14" eb="16">
      <t>シンコウ</t>
    </rPh>
    <rPh sb="16" eb="18">
      <t>ザイダン</t>
    </rPh>
    <phoneticPr fontId="1"/>
  </si>
  <si>
    <t>https://www.secomzaidan.jp/josei.html</t>
  </si>
  <si>
    <t>学術集会および科学技術振興事業助成</t>
    <rPh sb="0" eb="2">
      <t>ガクジュツ</t>
    </rPh>
    <rPh sb="2" eb="4">
      <t>シュウカイ</t>
    </rPh>
    <rPh sb="7" eb="9">
      <t>カガク</t>
    </rPh>
    <rPh sb="9" eb="11">
      <t>ギジュツ</t>
    </rPh>
    <rPh sb="11" eb="13">
      <t>シンコウ</t>
    </rPh>
    <rPh sb="13" eb="15">
      <t>ジギョウ</t>
    </rPh>
    <rPh sb="15" eb="17">
      <t>ジョセイ</t>
    </rPh>
    <phoneticPr fontId="1"/>
  </si>
  <si>
    <t>【助成対象】
安全・安心に関する科学技術の振興を目的とする集会・事業であり、国内で開催されるもの（学会やシンポジウム）
特に文理融合型や分野横断型の集会や、社会に働きかける事業</t>
    <rPh sb="1" eb="3">
      <t>ジョセイ</t>
    </rPh>
    <rPh sb="3" eb="5">
      <t>タイショウ</t>
    </rPh>
    <rPh sb="7" eb="9">
      <t>アンゼン</t>
    </rPh>
    <rPh sb="10" eb="12">
      <t>アンシン</t>
    </rPh>
    <rPh sb="13" eb="14">
      <t>カン</t>
    </rPh>
    <rPh sb="16" eb="18">
      <t>カガク</t>
    </rPh>
    <rPh sb="18" eb="20">
      <t>ギジュツ</t>
    </rPh>
    <rPh sb="21" eb="23">
      <t>シンコウ</t>
    </rPh>
    <rPh sb="24" eb="26">
      <t>モクテキ</t>
    </rPh>
    <rPh sb="29" eb="31">
      <t>シュウカイ</t>
    </rPh>
    <rPh sb="32" eb="34">
      <t>ジギョウ</t>
    </rPh>
    <rPh sb="38" eb="40">
      <t>コクナイ</t>
    </rPh>
    <rPh sb="41" eb="43">
      <t>カイサイ</t>
    </rPh>
    <rPh sb="49" eb="51">
      <t>ガッカイ</t>
    </rPh>
    <rPh sb="60" eb="61">
      <t>トク</t>
    </rPh>
    <rPh sb="62" eb="66">
      <t>ブンリユウゴウ</t>
    </rPh>
    <rPh sb="66" eb="67">
      <t>ガタ</t>
    </rPh>
    <rPh sb="68" eb="73">
      <t>ブンヤオウダンガタ</t>
    </rPh>
    <rPh sb="74" eb="76">
      <t>シュウカイ</t>
    </rPh>
    <rPh sb="78" eb="80">
      <t>シャカイ</t>
    </rPh>
    <rPh sb="81" eb="82">
      <t>ハタラ</t>
    </rPh>
    <rPh sb="86" eb="88">
      <t>ジギョウ</t>
    </rPh>
    <phoneticPr fontId="1"/>
  </si>
  <si>
    <t>100万</t>
    <rPh sb="3" eb="4">
      <t>マン</t>
    </rPh>
    <phoneticPr fontId="1"/>
  </si>
  <si>
    <t>9月末頃</t>
    <rPh sb="1" eb="2">
      <t>ガツ</t>
    </rPh>
    <rPh sb="2" eb="3">
      <t>マツ</t>
    </rPh>
    <rPh sb="3" eb="4">
      <t>コロ</t>
    </rPh>
    <phoneticPr fontId="1"/>
  </si>
  <si>
    <t>24-106</t>
    <phoneticPr fontId="1"/>
  </si>
  <si>
    <t>24-107</t>
    <phoneticPr fontId="1"/>
  </si>
  <si>
    <t>公益財団法人 内藤記念科学振興財団</t>
    <rPh sb="0" eb="4">
      <t>コウエキザイダン</t>
    </rPh>
    <rPh sb="4" eb="6">
      <t>ホウジン</t>
    </rPh>
    <rPh sb="7" eb="9">
      <t>ナイトウ</t>
    </rPh>
    <rPh sb="9" eb="11">
      <t>キネン</t>
    </rPh>
    <rPh sb="11" eb="13">
      <t>カガク</t>
    </rPh>
    <rPh sb="13" eb="15">
      <t>シンコウ</t>
    </rPh>
    <rPh sb="15" eb="17">
      <t>ザイダン</t>
    </rPh>
    <phoneticPr fontId="1"/>
  </si>
  <si>
    <t>第41回（2024年度）内藤記念海外研究留学助成金</t>
    <rPh sb="0" eb="1">
      <t>ダイ</t>
    </rPh>
    <rPh sb="3" eb="4">
      <t>カイ</t>
    </rPh>
    <rPh sb="9" eb="11">
      <t>ネンド</t>
    </rPh>
    <rPh sb="12" eb="14">
      <t>ナイトウ</t>
    </rPh>
    <rPh sb="14" eb="16">
      <t>キネン</t>
    </rPh>
    <rPh sb="16" eb="18">
      <t>カイガイ</t>
    </rPh>
    <rPh sb="18" eb="20">
      <t>ケンキュウ</t>
    </rPh>
    <rPh sb="20" eb="22">
      <t>リュウガク</t>
    </rPh>
    <rPh sb="22" eb="25">
      <t>ジョセイキン</t>
    </rPh>
    <phoneticPr fontId="1"/>
  </si>
  <si>
    <t>700万</t>
    <rPh sb="3" eb="4">
      <t>マン</t>
    </rPh>
    <phoneticPr fontId="1"/>
  </si>
  <si>
    <t>1984年4月1日以降の出生</t>
    <rPh sb="4" eb="5">
      <t>ネン</t>
    </rPh>
    <rPh sb="6" eb="7">
      <t>ガツ</t>
    </rPh>
    <rPh sb="8" eb="9">
      <t>ヒ</t>
    </rPh>
    <rPh sb="9" eb="11">
      <t>イコウ</t>
    </rPh>
    <rPh sb="12" eb="14">
      <t>シュッセイ</t>
    </rPh>
    <phoneticPr fontId="1"/>
  </si>
  <si>
    <t>-</t>
    <phoneticPr fontId="1"/>
  </si>
  <si>
    <t>第9回（2024年度）内藤記念次世代育成研究助成金</t>
    <rPh sb="0" eb="1">
      <t>ダイ</t>
    </rPh>
    <rPh sb="2" eb="3">
      <t>カイ</t>
    </rPh>
    <rPh sb="8" eb="10">
      <t>ネンド</t>
    </rPh>
    <rPh sb="11" eb="13">
      <t>ナイトウ</t>
    </rPh>
    <rPh sb="13" eb="15">
      <t>キネン</t>
    </rPh>
    <rPh sb="15" eb="18">
      <t>ジセダイ</t>
    </rPh>
    <rPh sb="18" eb="20">
      <t>イクセイ</t>
    </rPh>
    <rPh sb="20" eb="22">
      <t>ケンキュウ</t>
    </rPh>
    <rPh sb="22" eb="25">
      <t>ジョセイキン</t>
    </rPh>
    <phoneticPr fontId="1"/>
  </si>
  <si>
    <t>【助成対象】
人類の健康の増進に寄与する自然科学の基礎的研究に独創的・先駆的に取り組んでいる研究者</t>
    <rPh sb="1" eb="3">
      <t>ジョセイ</t>
    </rPh>
    <rPh sb="3" eb="5">
      <t>タイショウ</t>
    </rPh>
    <rPh sb="7" eb="9">
      <t>ジンルイ</t>
    </rPh>
    <rPh sb="10" eb="12">
      <t>ケンコウ</t>
    </rPh>
    <rPh sb="13" eb="15">
      <t>ゾウシン</t>
    </rPh>
    <rPh sb="16" eb="18">
      <t>キヨ</t>
    </rPh>
    <rPh sb="20" eb="22">
      <t>シゼン</t>
    </rPh>
    <rPh sb="22" eb="24">
      <t>カガク</t>
    </rPh>
    <rPh sb="25" eb="30">
      <t>キソテキケンキュウ</t>
    </rPh>
    <rPh sb="31" eb="34">
      <t>ドクソウテキ</t>
    </rPh>
    <rPh sb="35" eb="38">
      <t>センクテキ</t>
    </rPh>
    <rPh sb="39" eb="40">
      <t>ト</t>
    </rPh>
    <rPh sb="41" eb="42">
      <t>ク</t>
    </rPh>
    <rPh sb="46" eb="49">
      <t>ケンキュウシャ</t>
    </rPh>
    <phoneticPr fontId="1"/>
  </si>
  <si>
    <t>200万×3年間</t>
    <rPh sb="3" eb="4">
      <t>マン</t>
    </rPh>
    <rPh sb="6" eb="8">
      <t>ネンカン</t>
    </rPh>
    <phoneticPr fontId="1"/>
  </si>
  <si>
    <t>締切日時点で博士取得11年未満の研究者</t>
    <rPh sb="0" eb="2">
      <t>シメキリ</t>
    </rPh>
    <rPh sb="2" eb="3">
      <t>ヒ</t>
    </rPh>
    <rPh sb="3" eb="5">
      <t>ジテン</t>
    </rPh>
    <rPh sb="6" eb="8">
      <t>ハカセ</t>
    </rPh>
    <rPh sb="8" eb="10">
      <t>シュトク</t>
    </rPh>
    <rPh sb="12" eb="15">
      <t>ネンミマン</t>
    </rPh>
    <rPh sb="16" eb="19">
      <t>ケンキュウシャ</t>
    </rPh>
    <phoneticPr fontId="1"/>
  </si>
  <si>
    <t>https://www.nakatani-foundation.jp/grant_tech/grant_tech_01/</t>
  </si>
  <si>
    <t>24-107</t>
    <phoneticPr fontId="1"/>
  </si>
  <si>
    <t>24-108</t>
    <phoneticPr fontId="1"/>
  </si>
  <si>
    <t>公益財団法人 中谷医工計測技術振興財団</t>
    <rPh sb="0" eb="6">
      <t>コウエキザイダンホウジン</t>
    </rPh>
    <rPh sb="7" eb="9">
      <t>ナカタニ</t>
    </rPh>
    <rPh sb="9" eb="11">
      <t>イコウ</t>
    </rPh>
    <rPh sb="11" eb="13">
      <t>ケイソク</t>
    </rPh>
    <rPh sb="13" eb="15">
      <t>ギジュツ</t>
    </rPh>
    <rPh sb="15" eb="17">
      <t>シンコウ</t>
    </rPh>
    <rPh sb="17" eb="19">
      <t>ザイダン</t>
    </rPh>
    <phoneticPr fontId="1"/>
  </si>
  <si>
    <t>2025年度 特別研究助成</t>
    <rPh sb="4" eb="6">
      <t>ネンド</t>
    </rPh>
    <rPh sb="7" eb="9">
      <t>トクベツ</t>
    </rPh>
    <rPh sb="9" eb="11">
      <t>ケンキュウ</t>
    </rPh>
    <rPh sb="11" eb="13">
      <t>ジョセイ</t>
    </rPh>
    <phoneticPr fontId="1"/>
  </si>
  <si>
    <t>2025年1月上旬</t>
    <rPh sb="4" eb="5">
      <t>ネン</t>
    </rPh>
    <rPh sb="6" eb="7">
      <t>ガツ</t>
    </rPh>
    <rPh sb="7" eb="9">
      <t>ジョウジュン</t>
    </rPh>
    <phoneticPr fontId="1"/>
  </si>
  <si>
    <t>【対象研究分野】
ＢＭＥ（Bio Medical Engineering）分野 ～生命科学と理工学の融合境界領域～
医療の発展や健康の増進を見据えた幅広い研究分野において、基礎から応用まで広く対象</t>
    <rPh sb="1" eb="3">
      <t>タイショウ</t>
    </rPh>
    <rPh sb="3" eb="5">
      <t>ケンキュウ</t>
    </rPh>
    <rPh sb="5" eb="7">
      <t>ブンヤ</t>
    </rPh>
    <rPh sb="59" eb="61">
      <t>イリョウ</t>
    </rPh>
    <rPh sb="62" eb="64">
      <t>ハッテン</t>
    </rPh>
    <rPh sb="65" eb="67">
      <t>ケンコウ</t>
    </rPh>
    <rPh sb="68" eb="70">
      <t>ゾウシン</t>
    </rPh>
    <rPh sb="71" eb="73">
      <t>ミス</t>
    </rPh>
    <rPh sb="75" eb="76">
      <t>ハバ</t>
    </rPh>
    <rPh sb="76" eb="77">
      <t>ヒロ</t>
    </rPh>
    <rPh sb="78" eb="80">
      <t>ケンキュウ</t>
    </rPh>
    <rPh sb="80" eb="82">
      <t>ブンヤ</t>
    </rPh>
    <rPh sb="87" eb="89">
      <t>キソ</t>
    </rPh>
    <rPh sb="91" eb="93">
      <t>オウヨウ</t>
    </rPh>
    <rPh sb="95" eb="96">
      <t>ヒロ</t>
    </rPh>
    <rPh sb="97" eb="99">
      <t>タイショウ</t>
    </rPh>
    <phoneticPr fontId="1"/>
  </si>
  <si>
    <t>-</t>
    <phoneticPr fontId="1"/>
  </si>
  <si>
    <t>締切：7/10（水）24：00まで</t>
    <rPh sb="0" eb="2">
      <t>シメキリ</t>
    </rPh>
    <rPh sb="8" eb="9">
      <t>スイ</t>
    </rPh>
    <phoneticPr fontId="1"/>
  </si>
  <si>
    <t>2025年度 開発研究、奨励研究</t>
    <rPh sb="4" eb="6">
      <t>ネンド</t>
    </rPh>
    <rPh sb="7" eb="9">
      <t>カイハツ</t>
    </rPh>
    <rPh sb="9" eb="11">
      <t>ケンキュウ</t>
    </rPh>
    <rPh sb="12" eb="14">
      <t>ショウレイ</t>
    </rPh>
    <rPh sb="14" eb="16">
      <t>ケンキュウ</t>
    </rPh>
    <phoneticPr fontId="1"/>
  </si>
  <si>
    <t>開発：500万
奨励：200万</t>
    <rPh sb="0" eb="2">
      <t>カイハツ</t>
    </rPh>
    <rPh sb="6" eb="7">
      <t>マン</t>
    </rPh>
    <rPh sb="8" eb="10">
      <t>ショウレイ</t>
    </rPh>
    <rPh sb="14" eb="15">
      <t>マン</t>
    </rPh>
    <phoneticPr fontId="1"/>
  </si>
  <si>
    <t>2025年 調査研究</t>
    <rPh sb="4" eb="5">
      <t>ネン</t>
    </rPh>
    <rPh sb="6" eb="8">
      <t>チョウサ</t>
    </rPh>
    <rPh sb="8" eb="10">
      <t>ケンキュウ</t>
    </rPh>
    <phoneticPr fontId="1"/>
  </si>
  <si>
    <t>奨励研究は募集締切日に40歳未満であること</t>
    <rPh sb="0" eb="2">
      <t>ショウレイ</t>
    </rPh>
    <rPh sb="2" eb="4">
      <t>ケンキュウ</t>
    </rPh>
    <rPh sb="5" eb="9">
      <t>ボシュウシメキリ</t>
    </rPh>
    <rPh sb="9" eb="10">
      <t>ヒ</t>
    </rPh>
    <rPh sb="13" eb="14">
      <t>サイ</t>
    </rPh>
    <rPh sb="14" eb="16">
      <t>ミマン</t>
    </rPh>
    <phoneticPr fontId="1"/>
  </si>
  <si>
    <t>最大300万</t>
    <rPh sb="0" eb="2">
      <t>サイダイ</t>
    </rPh>
    <rPh sb="5" eb="6">
      <t>マン</t>
    </rPh>
    <phoneticPr fontId="1"/>
  </si>
  <si>
    <t xml:space="preserve">
【対象研究分野】
ＢＭＥ（Bio Medical Engineering）分野 ～生命科学と理工学の融合境界領域～
（研究題目例）
•動脈硬化指標AVIの認知機能診断マーカーとしての可能性調査研究
•血栓症発症前診断のための止血系バイオマーカーの有用性の実態（症例）調査
•無意識生態信号計測技術に関する研究動向調査
</t>
    <rPh sb="3" eb="5">
      <t>タイショウ</t>
    </rPh>
    <rPh sb="5" eb="7">
      <t>ケンキュウ</t>
    </rPh>
    <rPh sb="7" eb="9">
      <t>ブンヤ</t>
    </rPh>
    <rPh sb="62" eb="64">
      <t>ケンキュウ</t>
    </rPh>
    <phoneticPr fontId="1"/>
  </si>
  <si>
    <t>24-109</t>
    <phoneticPr fontId="1"/>
  </si>
  <si>
    <t>第2回 神戸賞候補者推薦</t>
    <rPh sb="0" eb="1">
      <t>ダイ</t>
    </rPh>
    <rPh sb="2" eb="3">
      <t>カイ</t>
    </rPh>
    <rPh sb="4" eb="7">
      <t>コウベショウ</t>
    </rPh>
    <rPh sb="7" eb="10">
      <t>コウホシャ</t>
    </rPh>
    <rPh sb="10" eb="12">
      <t>スイセン</t>
    </rPh>
    <phoneticPr fontId="1"/>
  </si>
  <si>
    <t>https://www.kobe-prize.jp/recruitment/</t>
  </si>
  <si>
    <t>【大賞】
賞金：5,000万
【Young Investigator賞】
賞金：500万
副賞：研究助成金を5年間で4,000万</t>
    <rPh sb="1" eb="3">
      <t>タイショウ</t>
    </rPh>
    <rPh sb="5" eb="7">
      <t>ショウキン</t>
    </rPh>
    <rPh sb="13" eb="14">
      <t>マン</t>
    </rPh>
    <rPh sb="34" eb="35">
      <t>ショウ</t>
    </rPh>
    <rPh sb="37" eb="39">
      <t>ショウキン</t>
    </rPh>
    <rPh sb="43" eb="44">
      <t>マン</t>
    </rPh>
    <rPh sb="45" eb="47">
      <t>フクショウ</t>
    </rPh>
    <rPh sb="48" eb="50">
      <t>ケンキュウ</t>
    </rPh>
    <rPh sb="50" eb="53">
      <t>ジョセイキン</t>
    </rPh>
    <rPh sb="55" eb="57">
      <t>ネンカン</t>
    </rPh>
    <rPh sb="63" eb="64">
      <t>マン</t>
    </rPh>
    <phoneticPr fontId="1"/>
  </si>
  <si>
    <t>【Young Investigator賞】
2024年度末において45歳未満</t>
    <rPh sb="26" eb="28">
      <t>ネンド</t>
    </rPh>
    <rPh sb="28" eb="29">
      <t>マツ</t>
    </rPh>
    <rPh sb="35" eb="36">
      <t>サイ</t>
    </rPh>
    <rPh sb="36" eb="38">
      <t>ミマン</t>
    </rPh>
    <phoneticPr fontId="1"/>
  </si>
  <si>
    <t>2025年3月上旬</t>
    <rPh sb="4" eb="5">
      <t>ネン</t>
    </rPh>
    <rPh sb="6" eb="7">
      <t>ガツ</t>
    </rPh>
    <rPh sb="7" eb="9">
      <t>ジョウジュン</t>
    </rPh>
    <phoneticPr fontId="1"/>
  </si>
  <si>
    <t>24-110</t>
    <phoneticPr fontId="1"/>
  </si>
  <si>
    <t>公益財団法人 生協総合研究所</t>
    <rPh sb="0" eb="6">
      <t>コウエキザイダンホウジン</t>
    </rPh>
    <rPh sb="7" eb="14">
      <t>セイキョウソウゴウケンキュウジョ</t>
    </rPh>
    <phoneticPr fontId="1"/>
  </si>
  <si>
    <t>2024年度 生協総研賞 第22回助成事業</t>
    <rPh sb="4" eb="6">
      <t>ネンド</t>
    </rPh>
    <rPh sb="7" eb="9">
      <t>セイキョウ</t>
    </rPh>
    <rPh sb="9" eb="12">
      <t>ソウケンショウ</t>
    </rPh>
    <rPh sb="13" eb="14">
      <t>ダイ</t>
    </rPh>
    <rPh sb="16" eb="17">
      <t>カイ</t>
    </rPh>
    <rPh sb="17" eb="19">
      <t>ジョセイ</t>
    </rPh>
    <rPh sb="19" eb="21">
      <t>ジギョウ</t>
    </rPh>
    <phoneticPr fontId="1"/>
  </si>
  <si>
    <t>【対象とする研究領域】
•生活協同組合の今日的な課題および事業・組合員活動に関する実践的な研究
•くらしの実態に関する経済的、社会的、歴史的視点等からの研究
•消費生活および消費者組織、社会運動に関する研究
•地域社会、社会政策、福祉政策・事業、地球環境等に関する研究
•大規模災害後の被災地域が直面している課題に関する研究</t>
    <rPh sb="1" eb="3">
      <t>タイショウ</t>
    </rPh>
    <rPh sb="6" eb="8">
      <t>ケンキュウ</t>
    </rPh>
    <rPh sb="8" eb="10">
      <t>リョウイキ</t>
    </rPh>
    <rPh sb="13" eb="17">
      <t>セイカツキョウドウ</t>
    </rPh>
    <rPh sb="17" eb="19">
      <t>クミアイ</t>
    </rPh>
    <rPh sb="20" eb="23">
      <t>コンニチテキ</t>
    </rPh>
    <rPh sb="24" eb="26">
      <t>カダイ</t>
    </rPh>
    <rPh sb="29" eb="31">
      <t>ジギョウ</t>
    </rPh>
    <rPh sb="32" eb="34">
      <t>クミアイ</t>
    </rPh>
    <rPh sb="34" eb="35">
      <t>イン</t>
    </rPh>
    <rPh sb="35" eb="37">
      <t>カツドウ</t>
    </rPh>
    <rPh sb="38" eb="39">
      <t>カン</t>
    </rPh>
    <rPh sb="41" eb="44">
      <t>ジッセンテキ</t>
    </rPh>
    <rPh sb="45" eb="47">
      <t>ケンキュウ</t>
    </rPh>
    <rPh sb="53" eb="55">
      <t>ジッタイ</t>
    </rPh>
    <rPh sb="56" eb="57">
      <t>カン</t>
    </rPh>
    <rPh sb="59" eb="61">
      <t>ケイザイ</t>
    </rPh>
    <rPh sb="61" eb="62">
      <t>テキ</t>
    </rPh>
    <rPh sb="63" eb="65">
      <t>シャカイ</t>
    </rPh>
    <rPh sb="65" eb="66">
      <t>テキ</t>
    </rPh>
    <rPh sb="67" eb="70">
      <t>レキシテキ</t>
    </rPh>
    <rPh sb="70" eb="72">
      <t>シテン</t>
    </rPh>
    <rPh sb="72" eb="73">
      <t>トウ</t>
    </rPh>
    <rPh sb="76" eb="78">
      <t>ケンキュウ</t>
    </rPh>
    <rPh sb="80" eb="84">
      <t>ショウヒセイカツ</t>
    </rPh>
    <rPh sb="87" eb="90">
      <t>ショウヒシャ</t>
    </rPh>
    <rPh sb="90" eb="92">
      <t>ソシキ</t>
    </rPh>
    <rPh sb="93" eb="95">
      <t>シャカイ</t>
    </rPh>
    <rPh sb="95" eb="97">
      <t>ウンドウ</t>
    </rPh>
    <rPh sb="98" eb="99">
      <t>カン</t>
    </rPh>
    <rPh sb="101" eb="103">
      <t>ケンキュウ</t>
    </rPh>
    <rPh sb="105" eb="107">
      <t>チイキ</t>
    </rPh>
    <rPh sb="107" eb="109">
      <t>シャカイ</t>
    </rPh>
    <rPh sb="110" eb="114">
      <t>シャカイセイサク</t>
    </rPh>
    <rPh sb="115" eb="119">
      <t>フクシセイサク</t>
    </rPh>
    <rPh sb="120" eb="122">
      <t>ジギョウ</t>
    </rPh>
    <rPh sb="123" eb="125">
      <t>チキュウ</t>
    </rPh>
    <rPh sb="125" eb="127">
      <t>カンキョウ</t>
    </rPh>
    <rPh sb="127" eb="128">
      <t>トウ</t>
    </rPh>
    <rPh sb="129" eb="130">
      <t>カン</t>
    </rPh>
    <rPh sb="132" eb="134">
      <t>ケンキュウ</t>
    </rPh>
    <phoneticPr fontId="1"/>
  </si>
  <si>
    <t>50万</t>
    <rPh sb="2" eb="3">
      <t>マン</t>
    </rPh>
    <phoneticPr fontId="1"/>
  </si>
  <si>
    <t>10月下旬</t>
    <rPh sb="2" eb="3">
      <t>ガツ</t>
    </rPh>
    <rPh sb="3" eb="5">
      <t>ゲジュン</t>
    </rPh>
    <phoneticPr fontId="1"/>
  </si>
  <si>
    <t>https://ccij.jp/jyosei/jyosei_jigyo.html</t>
    <phoneticPr fontId="1"/>
  </si>
  <si>
    <t>24-111</t>
    <phoneticPr fontId="1"/>
  </si>
  <si>
    <t>公益財団法人 浦上食品・食文化振興財団</t>
    <rPh sb="0" eb="4">
      <t>コウエキザイダン</t>
    </rPh>
    <rPh sb="4" eb="6">
      <t>ホウジン</t>
    </rPh>
    <rPh sb="7" eb="9">
      <t>ウラカミ</t>
    </rPh>
    <rPh sb="9" eb="11">
      <t>ショクヒン</t>
    </rPh>
    <rPh sb="12" eb="15">
      <t>ショクブンカ</t>
    </rPh>
    <rPh sb="15" eb="17">
      <t>シンコウ</t>
    </rPh>
    <rPh sb="17" eb="19">
      <t>ザイダン</t>
    </rPh>
    <phoneticPr fontId="1"/>
  </si>
  <si>
    <t>2024年度 学術研究助成</t>
    <rPh sb="4" eb="6">
      <t>ネンド</t>
    </rPh>
    <rPh sb="7" eb="9">
      <t>ガクジュツ</t>
    </rPh>
    <rPh sb="9" eb="11">
      <t>ケンキュウ</t>
    </rPh>
    <rPh sb="11" eb="13">
      <t>ジョセイ</t>
    </rPh>
    <phoneticPr fontId="1"/>
  </si>
  <si>
    <t>300万</t>
    <rPh sb="3" eb="4">
      <t>マン</t>
    </rPh>
    <phoneticPr fontId="1"/>
  </si>
  <si>
    <t>9月上旬</t>
    <rPh sb="1" eb="2">
      <t>ガツ</t>
    </rPh>
    <rPh sb="2" eb="4">
      <t>ジョウジュン</t>
    </rPh>
    <phoneticPr fontId="1"/>
  </si>
  <si>
    <t>https://www.urakamizaidan.or.jp/research/index.html</t>
    <phoneticPr fontId="1"/>
  </si>
  <si>
    <t>24-112</t>
    <phoneticPr fontId="1"/>
  </si>
  <si>
    <t>リバネス研究費</t>
    <rPh sb="4" eb="7">
      <t>ケンキュウヒ</t>
    </rPh>
    <phoneticPr fontId="1"/>
  </si>
  <si>
    <t>第65回 潮だまり財団賞</t>
    <rPh sb="0" eb="1">
      <t>ダイ</t>
    </rPh>
    <rPh sb="3" eb="4">
      <t>カイ</t>
    </rPh>
    <rPh sb="5" eb="6">
      <t>シオ</t>
    </rPh>
    <rPh sb="9" eb="12">
      <t>ザイダンショウ</t>
    </rPh>
    <phoneticPr fontId="1"/>
  </si>
  <si>
    <t>50万</t>
    <rPh sb="2" eb="3">
      <t>マン</t>
    </rPh>
    <phoneticPr fontId="1"/>
  </si>
  <si>
    <t>40歳以下の研究者</t>
    <rPh sb="2" eb="3">
      <t>サイ</t>
    </rPh>
    <rPh sb="3" eb="5">
      <t>イカ</t>
    </rPh>
    <rPh sb="6" eb="9">
      <t>ケンキュウシャ</t>
    </rPh>
    <phoneticPr fontId="1"/>
  </si>
  <si>
    <t>9月頃</t>
    <rPh sb="1" eb="2">
      <t>ガツ</t>
    </rPh>
    <rPh sb="2" eb="3">
      <t>コロ</t>
    </rPh>
    <phoneticPr fontId="1"/>
  </si>
  <si>
    <t>https://r.lne.st/grant/65-shiodamari/</t>
    <phoneticPr fontId="1"/>
  </si>
  <si>
    <t>24-113</t>
    <phoneticPr fontId="1"/>
  </si>
  <si>
    <t>第65回 リアルテックファンド賞</t>
    <rPh sb="0" eb="1">
      <t>ダイ</t>
    </rPh>
    <rPh sb="3" eb="4">
      <t>カイ</t>
    </rPh>
    <rPh sb="15" eb="16">
      <t>ショウ</t>
    </rPh>
    <phoneticPr fontId="1"/>
  </si>
  <si>
    <t xml:space="preserve">【募集テーマ】
「世界を変えたい、未来を変えたい」そんな社会課題を解決するあらゆる技術領域の研究
</t>
    <rPh sb="1" eb="3">
      <t>ボシュウ</t>
    </rPh>
    <rPh sb="9" eb="11">
      <t>セカイ</t>
    </rPh>
    <rPh sb="12" eb="13">
      <t>カ</t>
    </rPh>
    <rPh sb="17" eb="19">
      <t>ミライ</t>
    </rPh>
    <rPh sb="20" eb="21">
      <t>カ</t>
    </rPh>
    <rPh sb="28" eb="30">
      <t>シャカイ</t>
    </rPh>
    <rPh sb="30" eb="32">
      <t>カダイ</t>
    </rPh>
    <rPh sb="33" eb="35">
      <t>カイケツ</t>
    </rPh>
    <rPh sb="41" eb="43">
      <t>ギジュツ</t>
    </rPh>
    <rPh sb="43" eb="45">
      <t>リョウイキ</t>
    </rPh>
    <rPh sb="46" eb="48">
      <t>ケンキュウ</t>
    </rPh>
    <phoneticPr fontId="1"/>
  </si>
  <si>
    <t>40歳以下及び40歳代（特例）
の研究者</t>
    <rPh sb="2" eb="3">
      <t>サイ</t>
    </rPh>
    <rPh sb="3" eb="5">
      <t>イカ</t>
    </rPh>
    <rPh sb="5" eb="6">
      <t>オヨ</t>
    </rPh>
    <rPh sb="9" eb="10">
      <t>サイ</t>
    </rPh>
    <rPh sb="10" eb="11">
      <t>ダイ</t>
    </rPh>
    <rPh sb="12" eb="14">
      <t>トクレイ</t>
    </rPh>
    <rPh sb="17" eb="20">
      <t>ケンキュウシャ</t>
    </rPh>
    <phoneticPr fontId="1"/>
  </si>
  <si>
    <t>10月頃</t>
    <rPh sb="2" eb="3">
      <t>ガツ</t>
    </rPh>
    <rPh sb="3" eb="4">
      <t>コロ</t>
    </rPh>
    <phoneticPr fontId="1"/>
  </si>
  <si>
    <t>https://r.lne.st/grant/65-realtech/</t>
    <phoneticPr fontId="1"/>
  </si>
  <si>
    <t>24-114</t>
    <phoneticPr fontId="1"/>
  </si>
  <si>
    <t>第65回 ずぼらヘルスケア賞</t>
    <rPh sb="0" eb="1">
      <t>ダイ</t>
    </rPh>
    <rPh sb="3" eb="4">
      <t>カイ</t>
    </rPh>
    <rPh sb="13" eb="14">
      <t>ショウ</t>
    </rPh>
    <phoneticPr fontId="1"/>
  </si>
  <si>
    <t xml:space="preserve">【募集テーマ】
センシング、新規デバイス/マテリアル、人の心理や行動特性、バイオテックを含むあらゆる領域から、ずぼらな人でも活用できる研究アイデアの種を募集
</t>
    <rPh sb="1" eb="3">
      <t>ボシュウ</t>
    </rPh>
    <rPh sb="14" eb="16">
      <t>シンキ</t>
    </rPh>
    <rPh sb="27" eb="28">
      <t>ヒト</t>
    </rPh>
    <rPh sb="29" eb="31">
      <t>シンリ</t>
    </rPh>
    <rPh sb="32" eb="34">
      <t>コウドウ</t>
    </rPh>
    <rPh sb="34" eb="36">
      <t>トクセイ</t>
    </rPh>
    <rPh sb="44" eb="45">
      <t>フク</t>
    </rPh>
    <rPh sb="50" eb="52">
      <t>リョウイキ</t>
    </rPh>
    <rPh sb="59" eb="60">
      <t>ヒト</t>
    </rPh>
    <rPh sb="62" eb="64">
      <t>カツヨウ</t>
    </rPh>
    <rPh sb="67" eb="69">
      <t>ケンキュウ</t>
    </rPh>
    <rPh sb="74" eb="75">
      <t>タネ</t>
    </rPh>
    <rPh sb="76" eb="78">
      <t>ボシュウ</t>
    </rPh>
    <phoneticPr fontId="1"/>
  </si>
  <si>
    <t>https://r.lne.st/grant/65-zubora/</t>
    <phoneticPr fontId="1"/>
  </si>
  <si>
    <t>24-115</t>
    <phoneticPr fontId="1"/>
  </si>
  <si>
    <t>第65回 吉野家賞</t>
    <rPh sb="0" eb="1">
      <t>ダイ</t>
    </rPh>
    <rPh sb="3" eb="4">
      <t>カイ</t>
    </rPh>
    <rPh sb="5" eb="8">
      <t>ヨシノヤ</t>
    </rPh>
    <rPh sb="8" eb="9">
      <t>ショウ</t>
    </rPh>
    <phoneticPr fontId="1"/>
  </si>
  <si>
    <t xml:space="preserve">【募集テーマ】
テクノロジーを活用したサステナブルな食体験の提供につながるあらゆる研究。
ロボティクス、データサイエンス、情報通信、ＸＲ、コミュニケーション、食品、薬学、医学、材料工学、電子工学、人間行動学、心理学、経済学、建築学、デザイン、ものづくりなど分野を問わず幅広い科学・技術分野の研究
</t>
    <rPh sb="1" eb="3">
      <t>ボシュウ</t>
    </rPh>
    <rPh sb="15" eb="17">
      <t>カツヨウ</t>
    </rPh>
    <rPh sb="26" eb="29">
      <t>ショクタイケン</t>
    </rPh>
    <rPh sb="30" eb="32">
      <t>テイキョウ</t>
    </rPh>
    <rPh sb="41" eb="43">
      <t>ケンキュウ</t>
    </rPh>
    <rPh sb="61" eb="65">
      <t>ジョウホウツウシン</t>
    </rPh>
    <rPh sb="79" eb="81">
      <t>ショクヒン</t>
    </rPh>
    <rPh sb="82" eb="84">
      <t>ヤクガク</t>
    </rPh>
    <rPh sb="85" eb="87">
      <t>イガク</t>
    </rPh>
    <rPh sb="88" eb="90">
      <t>ザイリョウ</t>
    </rPh>
    <rPh sb="90" eb="92">
      <t>コウガク</t>
    </rPh>
    <rPh sb="93" eb="97">
      <t>デンシコウガク</t>
    </rPh>
    <rPh sb="98" eb="100">
      <t>ニンゲン</t>
    </rPh>
    <rPh sb="100" eb="103">
      <t>コウドウガク</t>
    </rPh>
    <rPh sb="104" eb="107">
      <t>シンリガク</t>
    </rPh>
    <rPh sb="108" eb="111">
      <t>ケイザイガク</t>
    </rPh>
    <rPh sb="112" eb="115">
      <t>ケンチクガク</t>
    </rPh>
    <rPh sb="128" eb="130">
      <t>ブンヤ</t>
    </rPh>
    <rPh sb="131" eb="132">
      <t>ト</t>
    </rPh>
    <rPh sb="134" eb="136">
      <t>ハバヒロ</t>
    </rPh>
    <rPh sb="137" eb="139">
      <t>カガク</t>
    </rPh>
    <rPh sb="140" eb="142">
      <t>ギジュツ</t>
    </rPh>
    <rPh sb="142" eb="144">
      <t>ブンヤ</t>
    </rPh>
    <rPh sb="145" eb="147">
      <t>ケンキュウ</t>
    </rPh>
    <phoneticPr fontId="1"/>
  </si>
  <si>
    <t>50万+店舗等を研究・実証フィールドとして提供</t>
    <rPh sb="2" eb="3">
      <t>マン</t>
    </rPh>
    <rPh sb="4" eb="6">
      <t>テンポ</t>
    </rPh>
    <rPh sb="6" eb="7">
      <t>ナド</t>
    </rPh>
    <rPh sb="8" eb="10">
      <t>ケンキュウ</t>
    </rPh>
    <rPh sb="11" eb="13">
      <t>ジッショウ</t>
    </rPh>
    <rPh sb="21" eb="23">
      <t>テイキョウ</t>
    </rPh>
    <phoneticPr fontId="1"/>
  </si>
  <si>
    <t>2025年1月頃</t>
    <rPh sb="4" eb="5">
      <t>ネン</t>
    </rPh>
    <rPh sb="7" eb="8">
      <t>コロ</t>
    </rPh>
    <phoneticPr fontId="1"/>
  </si>
  <si>
    <t>https://r.lne.st/grant/65-yoshinoya/</t>
    <phoneticPr fontId="1"/>
  </si>
  <si>
    <t>24-116</t>
    <phoneticPr fontId="1"/>
  </si>
  <si>
    <t>第65回 綜研化学賞</t>
    <rPh sb="0" eb="1">
      <t>ダイ</t>
    </rPh>
    <rPh sb="3" eb="4">
      <t>カイ</t>
    </rPh>
    <rPh sb="5" eb="7">
      <t>ソウケン</t>
    </rPh>
    <rPh sb="7" eb="9">
      <t>カガク</t>
    </rPh>
    <rPh sb="9" eb="10">
      <t>ショウ</t>
    </rPh>
    <phoneticPr fontId="1"/>
  </si>
  <si>
    <t xml:space="preserve">【募集テーマ】
•ヘルスケア、エネルギー、サスティナブル分野に応用できる新規材料に関する研究
•次世代の粘着剤、微粒子、コーティング材料の開発につながる研究
</t>
    <rPh sb="1" eb="3">
      <t>ボシュウ</t>
    </rPh>
    <rPh sb="28" eb="30">
      <t>ブンヤ</t>
    </rPh>
    <rPh sb="31" eb="33">
      <t>オウヨウ</t>
    </rPh>
    <rPh sb="36" eb="38">
      <t>シンキ</t>
    </rPh>
    <rPh sb="38" eb="40">
      <t>ザイリョウ</t>
    </rPh>
    <rPh sb="41" eb="42">
      <t>カン</t>
    </rPh>
    <rPh sb="44" eb="46">
      <t>ケンキュウ</t>
    </rPh>
    <rPh sb="48" eb="51">
      <t>ジセダイ</t>
    </rPh>
    <rPh sb="52" eb="55">
      <t>ネンチャクザイ</t>
    </rPh>
    <rPh sb="56" eb="59">
      <t>ビリュウシ</t>
    </rPh>
    <rPh sb="66" eb="68">
      <t>ザイリョウ</t>
    </rPh>
    <rPh sb="69" eb="71">
      <t>カイハツ</t>
    </rPh>
    <rPh sb="76" eb="78">
      <t>ケンキュウ</t>
    </rPh>
    <phoneticPr fontId="1"/>
  </si>
  <si>
    <t>https://r.lne.st/grant/65-soken/</t>
    <phoneticPr fontId="1"/>
  </si>
  <si>
    <t>https://www.nakatomi.or.jp/contribution/index6.html</t>
  </si>
  <si>
    <t>公益財団法人 中冨健康科学振興財団</t>
    <rPh sb="0" eb="4">
      <t>コウエキザイダン</t>
    </rPh>
    <rPh sb="4" eb="6">
      <t>ホウジン</t>
    </rPh>
    <rPh sb="7" eb="9">
      <t>ナカトミ</t>
    </rPh>
    <rPh sb="9" eb="11">
      <t>ケンコウ</t>
    </rPh>
    <rPh sb="11" eb="13">
      <t>カガク</t>
    </rPh>
    <rPh sb="13" eb="17">
      <t>シンコウザイダン</t>
    </rPh>
    <phoneticPr fontId="1"/>
  </si>
  <si>
    <t>第10回 講演会等開催助成</t>
    <rPh sb="0" eb="1">
      <t>ダイ</t>
    </rPh>
    <rPh sb="3" eb="4">
      <t>カイ</t>
    </rPh>
    <rPh sb="5" eb="8">
      <t>コウエンカイ</t>
    </rPh>
    <rPh sb="8" eb="9">
      <t>トウ</t>
    </rPh>
    <rPh sb="9" eb="11">
      <t>カイサイ</t>
    </rPh>
    <rPh sb="11" eb="13">
      <t>ジョセイ</t>
    </rPh>
    <phoneticPr fontId="1"/>
  </si>
  <si>
    <t>【助成対象】
下記の研究対象の領域に属する、学会・講演会・シンポジウム等を対象とする
1）健康の維持・増進に関する医学的・薬学的研究
課題番号1　筋骨格系及び結合職の機能保持に関する研究
課題番号2　皮膚の健康と老化防止に関する科学の研究
課題番号3 　機能低下、個人差等による薬物等の体内動態に関する研究
課題番号4　疼痛治療に関する研究
2）運動を主体とする健康増進に関する科学の研究
課題番号5　運動を中心とした健康増進に関する研究</t>
    <rPh sb="1" eb="3">
      <t>ジョセイ</t>
    </rPh>
    <rPh sb="3" eb="5">
      <t>タイショウ</t>
    </rPh>
    <rPh sb="7" eb="9">
      <t>カキ</t>
    </rPh>
    <rPh sb="10" eb="12">
      <t>ケンキュウ</t>
    </rPh>
    <rPh sb="12" eb="14">
      <t>タイショウ</t>
    </rPh>
    <rPh sb="15" eb="17">
      <t>リョウイキ</t>
    </rPh>
    <rPh sb="18" eb="19">
      <t>ゾク</t>
    </rPh>
    <rPh sb="22" eb="24">
      <t>ガッカイ</t>
    </rPh>
    <rPh sb="25" eb="28">
      <t>コウエンカイ</t>
    </rPh>
    <rPh sb="35" eb="36">
      <t>トウ</t>
    </rPh>
    <rPh sb="37" eb="39">
      <t>タイショウ</t>
    </rPh>
    <rPh sb="45" eb="47">
      <t>ケンコウ</t>
    </rPh>
    <rPh sb="48" eb="50">
      <t>イジ</t>
    </rPh>
    <rPh sb="51" eb="53">
      <t>ゾウシン</t>
    </rPh>
    <rPh sb="54" eb="55">
      <t>カン</t>
    </rPh>
    <rPh sb="57" eb="60">
      <t>イガクテキ</t>
    </rPh>
    <rPh sb="61" eb="64">
      <t>ヤクガクテキ</t>
    </rPh>
    <rPh sb="64" eb="66">
      <t>ケンキュウ</t>
    </rPh>
    <rPh sb="67" eb="69">
      <t>カダイ</t>
    </rPh>
    <rPh sb="69" eb="71">
      <t>バンゴウ</t>
    </rPh>
    <rPh sb="73" eb="76">
      <t>キンコッカク</t>
    </rPh>
    <rPh sb="76" eb="77">
      <t>ケイ</t>
    </rPh>
    <rPh sb="77" eb="78">
      <t>オヨ</t>
    </rPh>
    <rPh sb="79" eb="82">
      <t>ケツゴウショク</t>
    </rPh>
    <rPh sb="83" eb="85">
      <t>キノウ</t>
    </rPh>
    <rPh sb="85" eb="87">
      <t>ホジ</t>
    </rPh>
    <rPh sb="88" eb="89">
      <t>カン</t>
    </rPh>
    <rPh sb="91" eb="93">
      <t>ケンキュウ</t>
    </rPh>
    <rPh sb="94" eb="98">
      <t>カダイバンゴウ</t>
    </rPh>
    <rPh sb="100" eb="102">
      <t>ヒフ</t>
    </rPh>
    <rPh sb="103" eb="105">
      <t>ケンコウ</t>
    </rPh>
    <rPh sb="106" eb="108">
      <t>ロウカ</t>
    </rPh>
    <rPh sb="108" eb="110">
      <t>ボウシ</t>
    </rPh>
    <rPh sb="111" eb="112">
      <t>カン</t>
    </rPh>
    <rPh sb="114" eb="116">
      <t>カガク</t>
    </rPh>
    <rPh sb="117" eb="119">
      <t>ケンキュウ</t>
    </rPh>
    <rPh sb="120" eb="124">
      <t>カダイバンゴウ</t>
    </rPh>
    <rPh sb="127" eb="131">
      <t>キノウテイカ</t>
    </rPh>
    <rPh sb="132" eb="135">
      <t>コジンサ</t>
    </rPh>
    <rPh sb="135" eb="136">
      <t>トウ</t>
    </rPh>
    <rPh sb="139" eb="141">
      <t>ヤクブツ</t>
    </rPh>
    <rPh sb="141" eb="142">
      <t>トウ</t>
    </rPh>
    <rPh sb="143" eb="145">
      <t>タイナイ</t>
    </rPh>
    <rPh sb="145" eb="147">
      <t>ドウタイ</t>
    </rPh>
    <rPh sb="148" eb="149">
      <t>カン</t>
    </rPh>
    <rPh sb="151" eb="153">
      <t>ケンキュウ</t>
    </rPh>
    <rPh sb="154" eb="158">
      <t>カダイバンゴウ</t>
    </rPh>
    <rPh sb="160" eb="162">
      <t>トウツウ</t>
    </rPh>
    <rPh sb="162" eb="164">
      <t>チリョウ</t>
    </rPh>
    <rPh sb="165" eb="166">
      <t>カン</t>
    </rPh>
    <rPh sb="168" eb="170">
      <t>ケンキュウ</t>
    </rPh>
    <rPh sb="174" eb="176">
      <t>ウンドウ</t>
    </rPh>
    <rPh sb="177" eb="179">
      <t>シュタイ</t>
    </rPh>
    <rPh sb="182" eb="186">
      <t>ケンコウゾウシン</t>
    </rPh>
    <rPh sb="187" eb="188">
      <t>カン</t>
    </rPh>
    <rPh sb="190" eb="192">
      <t>カガク</t>
    </rPh>
    <rPh sb="193" eb="195">
      <t>ケンキュウ</t>
    </rPh>
    <rPh sb="196" eb="200">
      <t>カダイバンゴウ</t>
    </rPh>
    <rPh sb="202" eb="204">
      <t>ウンドウ</t>
    </rPh>
    <rPh sb="205" eb="207">
      <t>チュウシン</t>
    </rPh>
    <rPh sb="210" eb="214">
      <t>ケンコウゾウシン</t>
    </rPh>
    <rPh sb="215" eb="216">
      <t>カン</t>
    </rPh>
    <rPh sb="218" eb="220">
      <t>ケンキュウ</t>
    </rPh>
    <phoneticPr fontId="1"/>
  </si>
  <si>
    <t>100万</t>
    <rPh sb="3" eb="4">
      <t>マン</t>
    </rPh>
    <phoneticPr fontId="1"/>
  </si>
  <si>
    <t>-</t>
    <phoneticPr fontId="1"/>
  </si>
  <si>
    <t>2025年1月末</t>
    <rPh sb="4" eb="5">
      <t>ネン</t>
    </rPh>
    <rPh sb="6" eb="7">
      <t>ガツ</t>
    </rPh>
    <rPh sb="7" eb="8">
      <t>マツ</t>
    </rPh>
    <phoneticPr fontId="1"/>
  </si>
  <si>
    <t>24-117</t>
    <phoneticPr fontId="1"/>
  </si>
  <si>
    <t>24-118</t>
    <phoneticPr fontId="1"/>
  </si>
  <si>
    <t>150万</t>
    <rPh sb="3" eb="4">
      <t>マン</t>
    </rPh>
    <phoneticPr fontId="1"/>
  </si>
  <si>
    <t>応募開始時点で45歳未満の方</t>
    <rPh sb="0" eb="2">
      <t>オウボ</t>
    </rPh>
    <rPh sb="2" eb="4">
      <t>カイシ</t>
    </rPh>
    <rPh sb="4" eb="6">
      <t>ジテン</t>
    </rPh>
    <rPh sb="9" eb="10">
      <t>サイ</t>
    </rPh>
    <rPh sb="10" eb="12">
      <t>ミマン</t>
    </rPh>
    <rPh sb="13" eb="14">
      <t>カタ</t>
    </rPh>
    <phoneticPr fontId="1"/>
  </si>
  <si>
    <t>第37回 研究助成金</t>
    <rPh sb="0" eb="1">
      <t>ダイ</t>
    </rPh>
    <rPh sb="3" eb="4">
      <t>カイ</t>
    </rPh>
    <rPh sb="5" eb="7">
      <t>ケンキュウ</t>
    </rPh>
    <rPh sb="7" eb="10">
      <t>ジョセイキン</t>
    </rPh>
    <phoneticPr fontId="1"/>
  </si>
  <si>
    <t>【助成対象】
上記と同じ</t>
    <rPh sb="1" eb="3">
      <t>ジョセイ</t>
    </rPh>
    <rPh sb="3" eb="5">
      <t>タイショウ</t>
    </rPh>
    <rPh sb="7" eb="9">
      <t>ジョウキ</t>
    </rPh>
    <rPh sb="10" eb="11">
      <t>オナ</t>
    </rPh>
    <phoneticPr fontId="1"/>
  </si>
  <si>
    <t>https://www.nakatomi.or.jp/contribution/</t>
    <phoneticPr fontId="1"/>
  </si>
  <si>
    <t>24-119</t>
    <phoneticPr fontId="1"/>
  </si>
  <si>
    <t>第37回 留学助成金</t>
    <rPh sb="0" eb="1">
      <t>ダイ</t>
    </rPh>
    <rPh sb="3" eb="4">
      <t>カイ</t>
    </rPh>
    <rPh sb="5" eb="7">
      <t>リュウガク</t>
    </rPh>
    <rPh sb="7" eb="9">
      <t>ジョセイ</t>
    </rPh>
    <rPh sb="9" eb="10">
      <t>キン</t>
    </rPh>
    <phoneticPr fontId="1"/>
  </si>
  <si>
    <t>応募開始時点で35歳未満の方</t>
    <rPh sb="0" eb="2">
      <t>オウボ</t>
    </rPh>
    <rPh sb="2" eb="4">
      <t>カイシ</t>
    </rPh>
    <rPh sb="4" eb="6">
      <t>ジテン</t>
    </rPh>
    <rPh sb="9" eb="10">
      <t>サイ</t>
    </rPh>
    <rPh sb="10" eb="12">
      <t>ミマン</t>
    </rPh>
    <rPh sb="13" eb="14">
      <t>カタ</t>
    </rPh>
    <phoneticPr fontId="1"/>
  </si>
  <si>
    <t>第37回 国際交流助成金</t>
    <rPh sb="0" eb="1">
      <t>ダイ</t>
    </rPh>
    <rPh sb="3" eb="4">
      <t>カイ</t>
    </rPh>
    <rPh sb="5" eb="7">
      <t>コクサイ</t>
    </rPh>
    <rPh sb="7" eb="9">
      <t>コウリュウ</t>
    </rPh>
    <rPh sb="9" eb="11">
      <t>ジョセイ</t>
    </rPh>
    <rPh sb="11" eb="12">
      <t>キン</t>
    </rPh>
    <phoneticPr fontId="1"/>
  </si>
  <si>
    <t>https://www.nakatomi.or.jp/contribution/index2.html</t>
    <phoneticPr fontId="1"/>
  </si>
  <si>
    <t>https://www.nakatomi.or.jp/contribution/index3.html</t>
    <phoneticPr fontId="1"/>
  </si>
  <si>
    <t>24-120</t>
    <phoneticPr fontId="1"/>
  </si>
  <si>
    <t>24-121</t>
    <phoneticPr fontId="1"/>
  </si>
  <si>
    <t>公益財団法人 ノバルティス科学振興財団</t>
    <rPh sb="0" eb="4">
      <t>コウエキザイダン</t>
    </rPh>
    <rPh sb="4" eb="6">
      <t>ホウジン</t>
    </rPh>
    <rPh sb="13" eb="19">
      <t>カガクシンコウザイダン</t>
    </rPh>
    <phoneticPr fontId="1"/>
  </si>
  <si>
    <t>第38回 ノバルティス研究奨励金</t>
    <rPh sb="0" eb="1">
      <t>ダイ</t>
    </rPh>
    <rPh sb="3" eb="4">
      <t>カイ</t>
    </rPh>
    <rPh sb="11" eb="13">
      <t>ケンキュウ</t>
    </rPh>
    <rPh sb="13" eb="16">
      <t>ショウレイキン</t>
    </rPh>
    <phoneticPr fontId="1"/>
  </si>
  <si>
    <t>【助成対象】
生物・生命科学、関連する化学および情報科学の領域における創造的な研究</t>
    <rPh sb="1" eb="3">
      <t>ジョセイ</t>
    </rPh>
    <rPh sb="3" eb="5">
      <t>タイショウ</t>
    </rPh>
    <rPh sb="7" eb="9">
      <t>セイブツ</t>
    </rPh>
    <rPh sb="10" eb="12">
      <t>セイメイ</t>
    </rPh>
    <rPh sb="12" eb="14">
      <t>カガク</t>
    </rPh>
    <rPh sb="15" eb="17">
      <t>カンレン</t>
    </rPh>
    <rPh sb="19" eb="21">
      <t>カガク</t>
    </rPh>
    <rPh sb="24" eb="26">
      <t>ジョウホウ</t>
    </rPh>
    <rPh sb="26" eb="28">
      <t>カガク</t>
    </rPh>
    <rPh sb="29" eb="31">
      <t>リョウイキ</t>
    </rPh>
    <rPh sb="35" eb="38">
      <t>ソウゾウテキ</t>
    </rPh>
    <rPh sb="39" eb="41">
      <t>ケンキュウ</t>
    </rPh>
    <phoneticPr fontId="1"/>
  </si>
  <si>
    <t>2025年3月頃</t>
    <rPh sb="4" eb="5">
      <t>ネン</t>
    </rPh>
    <rPh sb="6" eb="7">
      <t>ガツ</t>
    </rPh>
    <rPh sb="7" eb="8">
      <t>コロ</t>
    </rPh>
    <phoneticPr fontId="1"/>
  </si>
  <si>
    <t>24-122</t>
    <phoneticPr fontId="1"/>
  </si>
  <si>
    <t>2024年度 研究集会助成</t>
    <rPh sb="4" eb="6">
      <t>ネンド</t>
    </rPh>
    <rPh sb="7" eb="9">
      <t>ケンキュウ</t>
    </rPh>
    <rPh sb="9" eb="11">
      <t>シュウカイ</t>
    </rPh>
    <rPh sb="11" eb="13">
      <t>ジョセイ</t>
    </rPh>
    <phoneticPr fontId="1"/>
  </si>
  <si>
    <t>【助成対象】
生物・生命科学、関連する化学および情報科学の領域において、我が国で開催される国際色豊かな研究集会を下記基準に基づき助成
※1000名を越す大規模な研究集会は対象としない</t>
    <rPh sb="1" eb="3">
      <t>ジョセイ</t>
    </rPh>
    <rPh sb="3" eb="5">
      <t>タイショウ</t>
    </rPh>
    <rPh sb="7" eb="9">
      <t>セイブツ</t>
    </rPh>
    <rPh sb="10" eb="12">
      <t>セイメイ</t>
    </rPh>
    <rPh sb="12" eb="14">
      <t>カガク</t>
    </rPh>
    <rPh sb="15" eb="17">
      <t>カンレン</t>
    </rPh>
    <rPh sb="19" eb="21">
      <t>カガク</t>
    </rPh>
    <rPh sb="24" eb="26">
      <t>ジョウホウ</t>
    </rPh>
    <rPh sb="26" eb="28">
      <t>カガク</t>
    </rPh>
    <rPh sb="29" eb="31">
      <t>リョウイキ</t>
    </rPh>
    <rPh sb="36" eb="37">
      <t>ワ</t>
    </rPh>
    <rPh sb="38" eb="39">
      <t>クニ</t>
    </rPh>
    <rPh sb="40" eb="42">
      <t>カイサイ</t>
    </rPh>
    <rPh sb="45" eb="48">
      <t>コクサイショク</t>
    </rPh>
    <rPh sb="48" eb="49">
      <t>ユタ</t>
    </rPh>
    <rPh sb="51" eb="53">
      <t>ケンキュウ</t>
    </rPh>
    <rPh sb="53" eb="55">
      <t>シュウカイ</t>
    </rPh>
    <rPh sb="56" eb="58">
      <t>カキ</t>
    </rPh>
    <rPh sb="58" eb="60">
      <t>キジュン</t>
    </rPh>
    <rPh sb="61" eb="62">
      <t>モト</t>
    </rPh>
    <rPh sb="64" eb="66">
      <t>ジョセイ</t>
    </rPh>
    <rPh sb="73" eb="74">
      <t>メイ</t>
    </rPh>
    <rPh sb="75" eb="76">
      <t>コ</t>
    </rPh>
    <rPh sb="77" eb="80">
      <t>ダイキボ</t>
    </rPh>
    <rPh sb="81" eb="85">
      <t>ケンキュウシュウカイ</t>
    </rPh>
    <rPh sb="86" eb="88">
      <t>タイショウ</t>
    </rPh>
    <phoneticPr fontId="1"/>
  </si>
  <si>
    <t>40万</t>
    <rPh sb="2" eb="3">
      <t>マン</t>
    </rPh>
    <phoneticPr fontId="1"/>
  </si>
  <si>
    <t>24-123</t>
    <phoneticPr fontId="1"/>
  </si>
  <si>
    <t>公益財団法人 天野工業技術研究所</t>
    <rPh sb="0" eb="6">
      <t>コウエキザイダンホウジン</t>
    </rPh>
    <rPh sb="7" eb="9">
      <t>アマノ</t>
    </rPh>
    <rPh sb="9" eb="11">
      <t>コウギョウ</t>
    </rPh>
    <rPh sb="11" eb="13">
      <t>ギジュツ</t>
    </rPh>
    <rPh sb="13" eb="16">
      <t>ケンキュウショ</t>
    </rPh>
    <phoneticPr fontId="1"/>
  </si>
  <si>
    <t>2024年度 後期研究助成金</t>
    <rPh sb="4" eb="6">
      <t>ネンド</t>
    </rPh>
    <rPh sb="7" eb="9">
      <t>コウキ</t>
    </rPh>
    <rPh sb="9" eb="11">
      <t>ケンキュウ</t>
    </rPh>
    <rPh sb="11" eb="13">
      <t>ジョセイ</t>
    </rPh>
    <rPh sb="13" eb="14">
      <t>キン</t>
    </rPh>
    <phoneticPr fontId="1"/>
  </si>
  <si>
    <t>【研究分野】
1）化学、材料科学、生物工学
2）環境、エネルギー
3）機械工学、加工、ロボット工学、宇宙工学
4）電気・電子工学、システム・制御、情報、ＡＩ
5）医工学、製薬工学、農業工学
6）生産工学、管理工学
7）その他、21世紀の課題に貢献する工業技術が望ましい</t>
    <rPh sb="1" eb="3">
      <t>ケンキュウ</t>
    </rPh>
    <rPh sb="3" eb="5">
      <t>ブンヤ</t>
    </rPh>
    <rPh sb="9" eb="11">
      <t>カガク</t>
    </rPh>
    <rPh sb="12" eb="14">
      <t>ザイリョウ</t>
    </rPh>
    <rPh sb="14" eb="16">
      <t>カガク</t>
    </rPh>
    <rPh sb="17" eb="19">
      <t>セイブツ</t>
    </rPh>
    <rPh sb="19" eb="21">
      <t>コウガク</t>
    </rPh>
    <rPh sb="24" eb="26">
      <t>カンキョウ</t>
    </rPh>
    <rPh sb="35" eb="37">
      <t>キカイ</t>
    </rPh>
    <rPh sb="37" eb="39">
      <t>コウガク</t>
    </rPh>
    <rPh sb="40" eb="42">
      <t>カコウ</t>
    </rPh>
    <rPh sb="47" eb="49">
      <t>コウガク</t>
    </rPh>
    <rPh sb="50" eb="52">
      <t>ウチュウ</t>
    </rPh>
    <rPh sb="52" eb="54">
      <t>コウガク</t>
    </rPh>
    <rPh sb="57" eb="59">
      <t>デンキ</t>
    </rPh>
    <rPh sb="60" eb="62">
      <t>デンシ</t>
    </rPh>
    <rPh sb="62" eb="64">
      <t>コウガク</t>
    </rPh>
    <rPh sb="70" eb="72">
      <t>セイギョ</t>
    </rPh>
    <rPh sb="73" eb="75">
      <t>ジョウホウ</t>
    </rPh>
    <rPh sb="81" eb="84">
      <t>イコウガク</t>
    </rPh>
    <rPh sb="85" eb="87">
      <t>セイヤク</t>
    </rPh>
    <rPh sb="87" eb="89">
      <t>コウガク</t>
    </rPh>
    <rPh sb="90" eb="92">
      <t>ノウギョウ</t>
    </rPh>
    <rPh sb="92" eb="94">
      <t>コウガク</t>
    </rPh>
    <rPh sb="97" eb="99">
      <t>セイサン</t>
    </rPh>
    <rPh sb="99" eb="101">
      <t>コウガク</t>
    </rPh>
    <rPh sb="102" eb="106">
      <t>カンリコウガク</t>
    </rPh>
    <rPh sb="111" eb="112">
      <t>タ</t>
    </rPh>
    <rPh sb="115" eb="117">
      <t>セイキ</t>
    </rPh>
    <rPh sb="118" eb="120">
      <t>カダイ</t>
    </rPh>
    <rPh sb="121" eb="123">
      <t>コウケン</t>
    </rPh>
    <rPh sb="125" eb="129">
      <t>コウギョウギジュツ</t>
    </rPh>
    <rPh sb="130" eb="131">
      <t>ノゾ</t>
    </rPh>
    <phoneticPr fontId="1"/>
  </si>
  <si>
    <t>500万</t>
    <rPh sb="3" eb="4">
      <t>マン</t>
    </rPh>
    <phoneticPr fontId="1"/>
  </si>
  <si>
    <t>概ね60歳以下</t>
    <rPh sb="0" eb="1">
      <t>オオム</t>
    </rPh>
    <rPh sb="4" eb="5">
      <t>サイ</t>
    </rPh>
    <rPh sb="5" eb="7">
      <t>イカ</t>
    </rPh>
    <phoneticPr fontId="1"/>
  </si>
  <si>
    <t xml:space="preserve">
【対象研究分野】
ＢＭＥ（Bio Medical Engineering）分野 ～生命科学と理工学の融合境界領域～
医療や人々の健康に貢献しうる独創的でイノベーティブなアプローチをおこなう研究
</t>
    <rPh sb="2" eb="4">
      <t>タイショウ</t>
    </rPh>
    <rPh sb="4" eb="6">
      <t>ケンキュウ</t>
    </rPh>
    <rPh sb="6" eb="8">
      <t>ブンヤ</t>
    </rPh>
    <rPh sb="60" eb="62">
      <t>イリョウ</t>
    </rPh>
    <rPh sb="63" eb="65">
      <t>ヒトビト</t>
    </rPh>
    <rPh sb="66" eb="68">
      <t>ケンコウ</t>
    </rPh>
    <rPh sb="69" eb="71">
      <t>コウケン</t>
    </rPh>
    <rPh sb="74" eb="77">
      <t>ドクソウテキ</t>
    </rPh>
    <rPh sb="96" eb="98">
      <t>ケンキュウ</t>
    </rPh>
    <phoneticPr fontId="1"/>
  </si>
  <si>
    <t>50万+創業に向けた伴走支援</t>
    <rPh sb="2" eb="3">
      <t>マン</t>
    </rPh>
    <rPh sb="4" eb="6">
      <t>ソウギョウ</t>
    </rPh>
    <rPh sb="7" eb="8">
      <t>ム</t>
    </rPh>
    <rPh sb="10" eb="12">
      <t>バンソウ</t>
    </rPh>
    <rPh sb="12" eb="14">
      <t>シエン</t>
    </rPh>
    <phoneticPr fontId="1"/>
  </si>
  <si>
    <t xml:space="preserve">【募集テーマ】
•海草、海藻に係る生態学的研究
•海洋生物資源のモニタリング・回復・活用に係る研究
•沿岸域の豊饒性向上に係る人工的構造物に関する研究
•豊かな沿岸性体系による観光・地域活性化に係る研究
</t>
    <rPh sb="1" eb="3">
      <t>ボシュウ</t>
    </rPh>
    <rPh sb="12" eb="13">
      <t>ウミ</t>
    </rPh>
    <rPh sb="13" eb="14">
      <t>モ</t>
    </rPh>
    <rPh sb="15" eb="16">
      <t>カカ</t>
    </rPh>
    <rPh sb="17" eb="20">
      <t>セイタイガク</t>
    </rPh>
    <rPh sb="20" eb="21">
      <t>テキ</t>
    </rPh>
    <rPh sb="21" eb="23">
      <t>ケンキュウ</t>
    </rPh>
    <rPh sb="25" eb="31">
      <t>カイヨウセイブツシゲン</t>
    </rPh>
    <rPh sb="39" eb="41">
      <t>カイフク</t>
    </rPh>
    <rPh sb="42" eb="44">
      <t>カツヨウ</t>
    </rPh>
    <rPh sb="45" eb="46">
      <t>カカ</t>
    </rPh>
    <rPh sb="47" eb="49">
      <t>ケンキュウ</t>
    </rPh>
    <rPh sb="51" eb="54">
      <t>エンガンイキ</t>
    </rPh>
    <rPh sb="55" eb="58">
      <t>ホウジョウセイ</t>
    </rPh>
    <rPh sb="58" eb="60">
      <t>コウジョウ</t>
    </rPh>
    <rPh sb="61" eb="62">
      <t>カカ</t>
    </rPh>
    <rPh sb="63" eb="66">
      <t>ジンコウテキ</t>
    </rPh>
    <rPh sb="66" eb="69">
      <t>コウゾウブツ</t>
    </rPh>
    <rPh sb="70" eb="71">
      <t>カン</t>
    </rPh>
    <rPh sb="73" eb="75">
      <t>ケンキュウ</t>
    </rPh>
    <rPh sb="77" eb="78">
      <t>ユタ</t>
    </rPh>
    <rPh sb="80" eb="83">
      <t>エンガンセイ</t>
    </rPh>
    <rPh sb="83" eb="85">
      <t>タイケイ</t>
    </rPh>
    <rPh sb="88" eb="90">
      <t>カンコウ</t>
    </rPh>
    <rPh sb="91" eb="93">
      <t>チイキ</t>
    </rPh>
    <rPh sb="93" eb="96">
      <t>カッセイカ</t>
    </rPh>
    <rPh sb="97" eb="98">
      <t>カカ</t>
    </rPh>
    <rPh sb="99" eb="101">
      <t>ケンキュウ</t>
    </rPh>
    <phoneticPr fontId="1"/>
  </si>
  <si>
    <t>【研究課題】
（1）食品加工技術に関する研究
（2）食品と健康に関する研究（＝「香辛料」を研究材料にするものは（3）とすること）
（3）香辛料食品に関する研究（＝「香辛料」を研究材料にするものすべてが該当します
（4）食嗜好・食行動に関する研究
（5）食品の安全性に関する研究</t>
    <rPh sb="1" eb="3">
      <t>ケンキュウ</t>
    </rPh>
    <rPh sb="3" eb="5">
      <t>カダイ</t>
    </rPh>
    <rPh sb="10" eb="16">
      <t>ショクヒンカコウギジュツ</t>
    </rPh>
    <rPh sb="17" eb="18">
      <t>カン</t>
    </rPh>
    <rPh sb="20" eb="22">
      <t>ケンキュウ</t>
    </rPh>
    <rPh sb="26" eb="28">
      <t>ショクヒン</t>
    </rPh>
    <rPh sb="29" eb="31">
      <t>ケンコウ</t>
    </rPh>
    <rPh sb="32" eb="33">
      <t>カン</t>
    </rPh>
    <rPh sb="35" eb="37">
      <t>ケンキュウ</t>
    </rPh>
    <rPh sb="40" eb="43">
      <t>コウシンリョウ</t>
    </rPh>
    <rPh sb="45" eb="47">
      <t>ケンキュウ</t>
    </rPh>
    <rPh sb="47" eb="49">
      <t>ザイリョウ</t>
    </rPh>
    <rPh sb="68" eb="71">
      <t>コウシンリョウ</t>
    </rPh>
    <rPh sb="71" eb="73">
      <t>ショクヒン</t>
    </rPh>
    <rPh sb="74" eb="75">
      <t>カン</t>
    </rPh>
    <rPh sb="77" eb="79">
      <t>ケンキュウ</t>
    </rPh>
    <rPh sb="100" eb="102">
      <t>ガイトウ</t>
    </rPh>
    <rPh sb="109" eb="110">
      <t>ショク</t>
    </rPh>
    <rPh sb="110" eb="112">
      <t>シコウ</t>
    </rPh>
    <rPh sb="113" eb="116">
      <t>ショクコウドウ</t>
    </rPh>
    <rPh sb="117" eb="118">
      <t>カン</t>
    </rPh>
    <rPh sb="120" eb="122">
      <t>ケンキュウ</t>
    </rPh>
    <rPh sb="126" eb="128">
      <t>ショクヒン</t>
    </rPh>
    <rPh sb="129" eb="132">
      <t>アンゼンセイ</t>
    </rPh>
    <rPh sb="133" eb="134">
      <t>カン</t>
    </rPh>
    <rPh sb="136" eb="138">
      <t>ケンキュウ</t>
    </rPh>
    <phoneticPr fontId="1"/>
  </si>
  <si>
    <t>締切：7/31（水）正午必着</t>
    <rPh sb="0" eb="2">
      <t>シメキリ</t>
    </rPh>
    <rPh sb="8" eb="9">
      <t>スイ</t>
    </rPh>
    <rPh sb="10" eb="12">
      <t>ショウゴ</t>
    </rPh>
    <rPh sb="12" eb="14">
      <t>ヒッチャク</t>
    </rPh>
    <phoneticPr fontId="1"/>
  </si>
  <si>
    <t xml:space="preserve">
【対象研究分野】
ＢＭＥ（Bio Medical Engineering）分野 ～生命科学と理工学の融合境界領域～
独創的な発想に基づいたイノベーティブな研究成果を上げ、現在も活発な研究活動をおこなっている研究者または研究グループを顕彰する
</t>
    <rPh sb="3" eb="5">
      <t>タイショウ</t>
    </rPh>
    <rPh sb="5" eb="7">
      <t>ケンキュウ</t>
    </rPh>
    <rPh sb="7" eb="9">
      <t>ブンヤ</t>
    </rPh>
    <rPh sb="61" eb="64">
      <t>ドクソウテキ</t>
    </rPh>
    <rPh sb="65" eb="67">
      <t>ハッソウ</t>
    </rPh>
    <rPh sb="68" eb="69">
      <t>モト</t>
    </rPh>
    <rPh sb="80" eb="82">
      <t>ケンキュウ</t>
    </rPh>
    <rPh sb="82" eb="84">
      <t>セイカ</t>
    </rPh>
    <rPh sb="85" eb="86">
      <t>ア</t>
    </rPh>
    <rPh sb="88" eb="90">
      <t>ゲンザイ</t>
    </rPh>
    <rPh sb="91" eb="93">
      <t>カッパツ</t>
    </rPh>
    <rPh sb="94" eb="98">
      <t>ケンキュウカツドウ</t>
    </rPh>
    <rPh sb="106" eb="108">
      <t>ケンキュウ</t>
    </rPh>
    <rPh sb="108" eb="109">
      <t>シャ</t>
    </rPh>
    <rPh sb="112" eb="114">
      <t>ケンキュウ</t>
    </rPh>
    <rPh sb="119" eb="121">
      <t>ケンショウ</t>
    </rPh>
    <phoneticPr fontId="1"/>
  </si>
  <si>
    <t>最大3,000万（2年間）</t>
    <rPh sb="0" eb="2">
      <t>サイダイ</t>
    </rPh>
    <rPh sb="7" eb="8">
      <t>マン</t>
    </rPh>
    <rPh sb="10" eb="12">
      <t>ネンカン</t>
    </rPh>
    <phoneticPr fontId="1"/>
  </si>
  <si>
    <t xml:space="preserve">
【助成対象】
自然科学の将来を担う国際的視野に富む研究者を育成することを目的とし、人類の健康の増進に寄与する自然科学の基礎的研究を行うために、若手研究者が海外の大学等研究機関に長期間留学する際の渡航費、留学に伴う経費ならびに研究費を補助する
</t>
    <rPh sb="3" eb="5">
      <t>ジョセイ</t>
    </rPh>
    <rPh sb="5" eb="7">
      <t>タイショウ</t>
    </rPh>
    <rPh sb="9" eb="13">
      <t>シゼンカガク</t>
    </rPh>
    <rPh sb="14" eb="16">
      <t>ショウライ</t>
    </rPh>
    <rPh sb="17" eb="18">
      <t>ニナ</t>
    </rPh>
    <rPh sb="19" eb="22">
      <t>コクサイテキ</t>
    </rPh>
    <rPh sb="22" eb="24">
      <t>シヤ</t>
    </rPh>
    <rPh sb="25" eb="26">
      <t>ト</t>
    </rPh>
    <rPh sb="27" eb="30">
      <t>ケンキュウシャ</t>
    </rPh>
    <rPh sb="31" eb="33">
      <t>イクセイ</t>
    </rPh>
    <rPh sb="38" eb="40">
      <t>モクテキ</t>
    </rPh>
    <rPh sb="43" eb="45">
      <t>ジンルイ</t>
    </rPh>
    <rPh sb="46" eb="48">
      <t>ケンコウ</t>
    </rPh>
    <rPh sb="49" eb="51">
      <t>ゾウシン</t>
    </rPh>
    <rPh sb="52" eb="54">
      <t>キヨ</t>
    </rPh>
    <rPh sb="56" eb="60">
      <t>シゼンカガク</t>
    </rPh>
    <rPh sb="61" eb="64">
      <t>キソテキ</t>
    </rPh>
    <rPh sb="64" eb="66">
      <t>ケンキュウ</t>
    </rPh>
    <rPh sb="67" eb="68">
      <t>オコナ</t>
    </rPh>
    <rPh sb="73" eb="75">
      <t>ワカテ</t>
    </rPh>
    <rPh sb="75" eb="78">
      <t>ケンキュウシャ</t>
    </rPh>
    <rPh sb="79" eb="81">
      <t>カイガイ</t>
    </rPh>
    <rPh sb="82" eb="85">
      <t>ダイガクトウ</t>
    </rPh>
    <rPh sb="85" eb="87">
      <t>ケンキュウ</t>
    </rPh>
    <rPh sb="87" eb="89">
      <t>キカン</t>
    </rPh>
    <rPh sb="90" eb="93">
      <t>チョウキカン</t>
    </rPh>
    <rPh sb="93" eb="95">
      <t>リュウガク</t>
    </rPh>
    <rPh sb="97" eb="98">
      <t>サイ</t>
    </rPh>
    <rPh sb="99" eb="102">
      <t>トコウヒ</t>
    </rPh>
    <rPh sb="103" eb="105">
      <t>リュウガク</t>
    </rPh>
    <rPh sb="106" eb="107">
      <t>トモナ</t>
    </rPh>
    <rPh sb="108" eb="110">
      <t>ケイヒ</t>
    </rPh>
    <rPh sb="114" eb="116">
      <t>ケンキュウ</t>
    </rPh>
    <rPh sb="116" eb="117">
      <t>ヒ</t>
    </rPh>
    <rPh sb="118" eb="120">
      <t>ホジョ</t>
    </rPh>
    <phoneticPr fontId="1"/>
  </si>
  <si>
    <t>24-124</t>
    <phoneticPr fontId="1"/>
  </si>
  <si>
    <t>公益財団法人 中島記念国際交流財団</t>
    <rPh sb="0" eb="4">
      <t>コウエキザイダン</t>
    </rPh>
    <rPh sb="4" eb="6">
      <t>ホウジン</t>
    </rPh>
    <rPh sb="7" eb="9">
      <t>ナカジマ</t>
    </rPh>
    <rPh sb="9" eb="11">
      <t>キネン</t>
    </rPh>
    <rPh sb="11" eb="13">
      <t>コクサイ</t>
    </rPh>
    <rPh sb="13" eb="15">
      <t>コウリュウ</t>
    </rPh>
    <rPh sb="15" eb="17">
      <t>ザイダン</t>
    </rPh>
    <phoneticPr fontId="1"/>
  </si>
  <si>
    <t>2025年度 日本人若手研究者研究助成金</t>
    <rPh sb="4" eb="6">
      <t>ネンド</t>
    </rPh>
    <rPh sb="7" eb="10">
      <t>ニホンジン</t>
    </rPh>
    <rPh sb="10" eb="12">
      <t>ワカテ</t>
    </rPh>
    <rPh sb="12" eb="15">
      <t>ケンキュウシャ</t>
    </rPh>
    <rPh sb="15" eb="17">
      <t>ケンキュウ</t>
    </rPh>
    <rPh sb="17" eb="20">
      <t>ジョセイキン</t>
    </rPh>
    <phoneticPr fontId="1"/>
  </si>
  <si>
    <t>【対象分野】
1）情報科学
2）生命科学</t>
    <rPh sb="1" eb="3">
      <t>タイショウ</t>
    </rPh>
    <rPh sb="3" eb="5">
      <t>ブンヤ</t>
    </rPh>
    <rPh sb="9" eb="11">
      <t>ジョウホウ</t>
    </rPh>
    <rPh sb="11" eb="13">
      <t>カガク</t>
    </rPh>
    <rPh sb="16" eb="18">
      <t>セイメイ</t>
    </rPh>
    <rPh sb="18" eb="20">
      <t>カガク</t>
    </rPh>
    <phoneticPr fontId="1"/>
  </si>
  <si>
    <t>500万</t>
    <rPh sb="3" eb="4">
      <t>マン</t>
    </rPh>
    <phoneticPr fontId="1"/>
  </si>
  <si>
    <t>12月中旬</t>
    <rPh sb="2" eb="3">
      <t>ガツ</t>
    </rPh>
    <rPh sb="3" eb="5">
      <t>チュウジュン</t>
    </rPh>
    <phoneticPr fontId="1"/>
  </si>
  <si>
    <t>http://nakajimafound.or.jp/koubo.html</t>
    <phoneticPr fontId="1"/>
  </si>
  <si>
    <t>2025年度 日本人海外留学奨学生募集</t>
    <rPh sb="4" eb="6">
      <t>ネンド</t>
    </rPh>
    <rPh sb="7" eb="10">
      <t>ニホンジン</t>
    </rPh>
    <rPh sb="10" eb="12">
      <t>カイガイ</t>
    </rPh>
    <rPh sb="12" eb="14">
      <t>リュウガク</t>
    </rPh>
    <rPh sb="14" eb="17">
      <t>ショウガクセイ</t>
    </rPh>
    <rPh sb="17" eb="19">
      <t>ボシュウ</t>
    </rPh>
    <phoneticPr fontId="1"/>
  </si>
  <si>
    <t>【対象分野】
1）情報科学
2）生命科学
3）経営科学</t>
    <rPh sb="1" eb="3">
      <t>タイショウ</t>
    </rPh>
    <rPh sb="3" eb="5">
      <t>ブンヤ</t>
    </rPh>
    <rPh sb="9" eb="11">
      <t>ジョウホウ</t>
    </rPh>
    <rPh sb="11" eb="13">
      <t>カガク</t>
    </rPh>
    <rPh sb="16" eb="18">
      <t>セイメイ</t>
    </rPh>
    <rPh sb="18" eb="20">
      <t>カガク</t>
    </rPh>
    <rPh sb="23" eb="25">
      <t>ケイエイ</t>
    </rPh>
    <rPh sb="25" eb="27">
      <t>カガク</t>
    </rPh>
    <phoneticPr fontId="1"/>
  </si>
  <si>
    <t>月額/30万
支度金 50万</t>
    <rPh sb="0" eb="2">
      <t>ゲツガク</t>
    </rPh>
    <rPh sb="5" eb="6">
      <t>マン</t>
    </rPh>
    <rPh sb="7" eb="10">
      <t>シタクキン</t>
    </rPh>
    <rPh sb="13" eb="14">
      <t>マン</t>
    </rPh>
    <phoneticPr fontId="1"/>
  </si>
  <si>
    <t>-</t>
    <phoneticPr fontId="1"/>
  </si>
  <si>
    <t>2025年度 日本人独立研究者始動助成金</t>
    <rPh sb="4" eb="6">
      <t>ネンド</t>
    </rPh>
    <rPh sb="7" eb="10">
      <t>ニホンジン</t>
    </rPh>
    <rPh sb="10" eb="12">
      <t>ドクリツ</t>
    </rPh>
    <rPh sb="12" eb="15">
      <t>ケンキュウシャ</t>
    </rPh>
    <rPh sb="15" eb="17">
      <t>シドウ</t>
    </rPh>
    <rPh sb="17" eb="20">
      <t>ジョセイキン</t>
    </rPh>
    <phoneticPr fontId="1"/>
  </si>
  <si>
    <t xml:space="preserve">【対象分野】
1）情報科学
2）生命科学
</t>
    <rPh sb="1" eb="3">
      <t>タイショウ</t>
    </rPh>
    <rPh sb="3" eb="5">
      <t>ブンヤ</t>
    </rPh>
    <rPh sb="9" eb="11">
      <t>ジョウホウ</t>
    </rPh>
    <rPh sb="11" eb="13">
      <t>カガク</t>
    </rPh>
    <rPh sb="16" eb="18">
      <t>セイメイ</t>
    </rPh>
    <rPh sb="18" eb="20">
      <t>カガク</t>
    </rPh>
    <phoneticPr fontId="1"/>
  </si>
  <si>
    <t>1,000万</t>
    <rPh sb="5" eb="6">
      <t>マン</t>
    </rPh>
    <phoneticPr fontId="1"/>
  </si>
  <si>
    <t>48歳以下
研究室を立ち上げて4年以下のもの</t>
    <rPh sb="2" eb="3">
      <t>サイ</t>
    </rPh>
    <rPh sb="3" eb="5">
      <t>イカ</t>
    </rPh>
    <rPh sb="6" eb="9">
      <t>ケンキュウシツ</t>
    </rPh>
    <rPh sb="10" eb="11">
      <t>タ</t>
    </rPh>
    <rPh sb="12" eb="13">
      <t>ア</t>
    </rPh>
    <rPh sb="16" eb="17">
      <t>ネン</t>
    </rPh>
    <rPh sb="17" eb="19">
      <t>イカ</t>
    </rPh>
    <phoneticPr fontId="1"/>
  </si>
  <si>
    <t>24-125</t>
    <phoneticPr fontId="1"/>
  </si>
  <si>
    <t>公益財団法人 大畑財団</t>
    <rPh sb="0" eb="4">
      <t>コウエキザイダン</t>
    </rPh>
    <rPh sb="4" eb="6">
      <t>ホウジン</t>
    </rPh>
    <rPh sb="7" eb="9">
      <t>オオハタ</t>
    </rPh>
    <rPh sb="9" eb="11">
      <t>ザイダン</t>
    </rPh>
    <phoneticPr fontId="1"/>
  </si>
  <si>
    <t>2024年度　研究助成</t>
    <rPh sb="4" eb="6">
      <t>ネンド</t>
    </rPh>
    <rPh sb="7" eb="9">
      <t>ケンキュウ</t>
    </rPh>
    <rPh sb="9" eb="11">
      <t>ジョセイ</t>
    </rPh>
    <phoneticPr fontId="1"/>
  </si>
  <si>
    <t>【対象分野】
「鉄」の利用技術の拡大・向上に寄与する研究開発</t>
    <rPh sb="1" eb="3">
      <t>タイショウ</t>
    </rPh>
    <rPh sb="3" eb="5">
      <t>ブンヤ</t>
    </rPh>
    <rPh sb="8" eb="9">
      <t>テツ</t>
    </rPh>
    <rPh sb="11" eb="13">
      <t>リヨウ</t>
    </rPh>
    <rPh sb="13" eb="15">
      <t>ギジュツ</t>
    </rPh>
    <rPh sb="16" eb="18">
      <t>カクダイ</t>
    </rPh>
    <rPh sb="19" eb="21">
      <t>コウジョウ</t>
    </rPh>
    <rPh sb="22" eb="24">
      <t>キヨ</t>
    </rPh>
    <rPh sb="26" eb="28">
      <t>ケンキュウ</t>
    </rPh>
    <rPh sb="28" eb="30">
      <t>カイハツ</t>
    </rPh>
    <phoneticPr fontId="1"/>
  </si>
  <si>
    <t>24-126</t>
    <phoneticPr fontId="1"/>
  </si>
  <si>
    <t>一般社団法人 ヤンマー資源循環支援機構</t>
    <rPh sb="0" eb="6">
      <t>イッパンシャダンホウジン</t>
    </rPh>
    <rPh sb="11" eb="13">
      <t>シゲン</t>
    </rPh>
    <rPh sb="13" eb="15">
      <t>ジュンカン</t>
    </rPh>
    <rPh sb="15" eb="17">
      <t>シエン</t>
    </rPh>
    <rPh sb="17" eb="19">
      <t>キコウ</t>
    </rPh>
    <phoneticPr fontId="1"/>
  </si>
  <si>
    <t>2025年度 研究助成</t>
    <rPh sb="4" eb="6">
      <t>ネンド</t>
    </rPh>
    <rPh sb="7" eb="9">
      <t>ケンキュウ</t>
    </rPh>
    <rPh sb="9" eb="11">
      <t>ジョセイ</t>
    </rPh>
    <phoneticPr fontId="1"/>
  </si>
  <si>
    <t>https://www.yanmar.com/jp/shigenjunkan/application/guidelines.html</t>
    <phoneticPr fontId="1"/>
  </si>
  <si>
    <t xml:space="preserve">【対象分野】
•持続可能で、かつ環境負担を最小限にする食料生産の実現に寄与する
•枯渇する天然資源の使用を最小限にする
•食糧生産や食品加工において排出される廃棄物の削減や、例えば再生可能エネルギーへの変換のように再利用を可能にする
•自然環境を永続的に豊かにする
</t>
    <rPh sb="1" eb="3">
      <t>タイショウ</t>
    </rPh>
    <rPh sb="3" eb="5">
      <t>ブンヤ</t>
    </rPh>
    <rPh sb="8" eb="12">
      <t>ジゾクカノウ</t>
    </rPh>
    <rPh sb="16" eb="18">
      <t>カンキョウ</t>
    </rPh>
    <rPh sb="18" eb="20">
      <t>フタン</t>
    </rPh>
    <rPh sb="21" eb="24">
      <t>サイショウゲン</t>
    </rPh>
    <rPh sb="27" eb="29">
      <t>ショクリョウ</t>
    </rPh>
    <rPh sb="29" eb="31">
      <t>セイサン</t>
    </rPh>
    <rPh sb="32" eb="34">
      <t>ジツゲン</t>
    </rPh>
    <rPh sb="35" eb="37">
      <t>キヨ</t>
    </rPh>
    <rPh sb="41" eb="43">
      <t>コカツ</t>
    </rPh>
    <rPh sb="45" eb="47">
      <t>テンネン</t>
    </rPh>
    <rPh sb="47" eb="49">
      <t>シゲン</t>
    </rPh>
    <rPh sb="50" eb="52">
      <t>シヨウ</t>
    </rPh>
    <rPh sb="53" eb="56">
      <t>サイショウゲン</t>
    </rPh>
    <rPh sb="61" eb="63">
      <t>ショクリョウ</t>
    </rPh>
    <rPh sb="63" eb="65">
      <t>セイサン</t>
    </rPh>
    <rPh sb="66" eb="68">
      <t>ショクヒン</t>
    </rPh>
    <rPh sb="68" eb="70">
      <t>カコウ</t>
    </rPh>
    <rPh sb="74" eb="76">
      <t>ハイシュツ</t>
    </rPh>
    <rPh sb="79" eb="82">
      <t>ハイキブツ</t>
    </rPh>
    <rPh sb="83" eb="85">
      <t>サクゲン</t>
    </rPh>
    <rPh sb="87" eb="88">
      <t>タト</t>
    </rPh>
    <rPh sb="90" eb="92">
      <t>サイセイ</t>
    </rPh>
    <rPh sb="92" eb="94">
      <t>カノウ</t>
    </rPh>
    <rPh sb="101" eb="103">
      <t>ヘンカン</t>
    </rPh>
    <rPh sb="107" eb="110">
      <t>サイリヨウ</t>
    </rPh>
    <rPh sb="111" eb="113">
      <t>カノウ</t>
    </rPh>
    <rPh sb="118" eb="120">
      <t>シゼン</t>
    </rPh>
    <rPh sb="120" eb="122">
      <t>カンキョウ</t>
    </rPh>
    <rPh sb="123" eb="126">
      <t>エイゾクテキ</t>
    </rPh>
    <rPh sb="127" eb="128">
      <t>ユタ</t>
    </rPh>
    <phoneticPr fontId="1"/>
  </si>
  <si>
    <t>150万</t>
    <rPh sb="3" eb="4">
      <t>マン</t>
    </rPh>
    <phoneticPr fontId="1"/>
  </si>
  <si>
    <t>https://www.itec-c.co.jp/ohata-zaidan/guidelines.html</t>
    <phoneticPr fontId="1"/>
  </si>
  <si>
    <t>承諾</t>
    <rPh sb="0" eb="2">
      <t>ショウダク</t>
    </rPh>
    <phoneticPr fontId="1"/>
  </si>
  <si>
    <t>9月末</t>
    <phoneticPr fontId="1"/>
  </si>
  <si>
    <t>2025年1月中旬</t>
    <rPh sb="4" eb="5">
      <t>ネン</t>
    </rPh>
    <rPh sb="6" eb="7">
      <t>ガツ</t>
    </rPh>
    <rPh sb="7" eb="9">
      <t>チュウジュン</t>
    </rPh>
    <phoneticPr fontId="1"/>
  </si>
  <si>
    <t>24-127</t>
    <phoneticPr fontId="1"/>
  </si>
  <si>
    <t>抹茶と健康研究会</t>
    <rPh sb="0" eb="2">
      <t>マッチャ</t>
    </rPh>
    <rPh sb="3" eb="5">
      <t>ケンコウ</t>
    </rPh>
    <rPh sb="5" eb="8">
      <t>ケンキュウカイ</t>
    </rPh>
    <phoneticPr fontId="1"/>
  </si>
  <si>
    <t xml:space="preserve">
【対象分野】
「抹茶の健康イメージ向上、抹茶の摂取を通じた健康寿命の延伸やQOL改善へのソリューション提供」を目指して、医学、栄養学、薬学、運動工学等の分野における抹茶の食品としての健康効果に関する研究活動
※動物実験を用いる研究は原則として採択しない
</t>
    <rPh sb="2" eb="4">
      <t>タイショウ</t>
    </rPh>
    <rPh sb="4" eb="6">
      <t>ブンヤ</t>
    </rPh>
    <rPh sb="9" eb="11">
      <t>マッチャ</t>
    </rPh>
    <rPh sb="12" eb="14">
      <t>ケンコウ</t>
    </rPh>
    <rPh sb="18" eb="20">
      <t>コウジョウ</t>
    </rPh>
    <rPh sb="21" eb="23">
      <t>マッチャ</t>
    </rPh>
    <rPh sb="24" eb="26">
      <t>セッシュ</t>
    </rPh>
    <rPh sb="27" eb="28">
      <t>ツウ</t>
    </rPh>
    <rPh sb="30" eb="32">
      <t>ケンコウ</t>
    </rPh>
    <rPh sb="32" eb="34">
      <t>ジュミョウ</t>
    </rPh>
    <rPh sb="35" eb="37">
      <t>エンシン</t>
    </rPh>
    <rPh sb="41" eb="43">
      <t>カイゼン</t>
    </rPh>
    <rPh sb="52" eb="54">
      <t>テイキョウ</t>
    </rPh>
    <rPh sb="56" eb="58">
      <t>メザ</t>
    </rPh>
    <rPh sb="61" eb="63">
      <t>イガク</t>
    </rPh>
    <rPh sb="64" eb="67">
      <t>エイヨウガク</t>
    </rPh>
    <rPh sb="68" eb="70">
      <t>ヤクガク</t>
    </rPh>
    <rPh sb="71" eb="75">
      <t>ウンドウコウガク</t>
    </rPh>
    <rPh sb="75" eb="76">
      <t>トウ</t>
    </rPh>
    <rPh sb="77" eb="79">
      <t>ブンヤ</t>
    </rPh>
    <rPh sb="83" eb="85">
      <t>マッチャ</t>
    </rPh>
    <rPh sb="86" eb="88">
      <t>ショクヒン</t>
    </rPh>
    <rPh sb="92" eb="94">
      <t>ケンコウ</t>
    </rPh>
    <rPh sb="94" eb="96">
      <t>コウカ</t>
    </rPh>
    <rPh sb="97" eb="98">
      <t>カン</t>
    </rPh>
    <rPh sb="100" eb="104">
      <t>ケンキュウカツドウ</t>
    </rPh>
    <rPh sb="107" eb="111">
      <t>ドウブツジッケン</t>
    </rPh>
    <rPh sb="112" eb="113">
      <t>モチ</t>
    </rPh>
    <rPh sb="115" eb="117">
      <t>ケンキュウ</t>
    </rPh>
    <rPh sb="118" eb="120">
      <t>ゲンソク</t>
    </rPh>
    <rPh sb="123" eb="125">
      <t>サイタク</t>
    </rPh>
    <phoneticPr fontId="1"/>
  </si>
  <si>
    <t>300万</t>
    <rPh sb="3" eb="4">
      <t>マン</t>
    </rPh>
    <phoneticPr fontId="1"/>
  </si>
  <si>
    <t>-</t>
    <phoneticPr fontId="1"/>
  </si>
  <si>
    <t>https://www.matcha-and-health-research.org/requirement/</t>
    <phoneticPr fontId="1"/>
  </si>
  <si>
    <t>10月</t>
    <rPh sb="2" eb="3">
      <t>ガツ</t>
    </rPh>
    <phoneticPr fontId="1"/>
  </si>
  <si>
    <t>24-128</t>
    <phoneticPr fontId="1"/>
  </si>
  <si>
    <t>公益財団法人 薬力学研究会</t>
    <rPh sb="0" eb="4">
      <t>コウエキザイダン</t>
    </rPh>
    <rPh sb="4" eb="6">
      <t>ホウジン</t>
    </rPh>
    <rPh sb="7" eb="10">
      <t>ヤクリキガク</t>
    </rPh>
    <rPh sb="10" eb="13">
      <t>ケンキュウカイ</t>
    </rPh>
    <phoneticPr fontId="1"/>
  </si>
  <si>
    <t>2024年度　研究助成金</t>
    <rPh sb="4" eb="6">
      <t>ネンド</t>
    </rPh>
    <rPh sb="7" eb="9">
      <t>ケンキュウ</t>
    </rPh>
    <rPh sb="9" eb="12">
      <t>ジョセイキン</t>
    </rPh>
    <phoneticPr fontId="1"/>
  </si>
  <si>
    <t>100万</t>
    <rPh sb="3" eb="4">
      <t>マン</t>
    </rPh>
    <phoneticPr fontId="1"/>
  </si>
  <si>
    <t>【助成対象】
医学・医療、歯学・歯科医療、薬学等の学術の発展と国民の疾病予防及び健康維持増進に寄与する</t>
    <rPh sb="1" eb="3">
      <t>ジョセイ</t>
    </rPh>
    <rPh sb="3" eb="5">
      <t>タイショウ</t>
    </rPh>
    <rPh sb="7" eb="9">
      <t>イガク</t>
    </rPh>
    <rPh sb="10" eb="12">
      <t>イリョウ</t>
    </rPh>
    <rPh sb="13" eb="15">
      <t>シガク</t>
    </rPh>
    <rPh sb="16" eb="18">
      <t>シカ</t>
    </rPh>
    <rPh sb="18" eb="20">
      <t>イリョウ</t>
    </rPh>
    <rPh sb="21" eb="24">
      <t>ヤクガクトウ</t>
    </rPh>
    <rPh sb="25" eb="27">
      <t>ガクジュツ</t>
    </rPh>
    <rPh sb="28" eb="30">
      <t>ハッテン</t>
    </rPh>
    <rPh sb="31" eb="33">
      <t>コクミン</t>
    </rPh>
    <rPh sb="34" eb="36">
      <t>シッペイ</t>
    </rPh>
    <rPh sb="36" eb="38">
      <t>ヨボウ</t>
    </rPh>
    <rPh sb="38" eb="39">
      <t>オヨ</t>
    </rPh>
    <rPh sb="40" eb="42">
      <t>ケンコウ</t>
    </rPh>
    <rPh sb="42" eb="44">
      <t>イジ</t>
    </rPh>
    <rPh sb="44" eb="46">
      <t>ゾウシン</t>
    </rPh>
    <rPh sb="47" eb="49">
      <t>キヨ</t>
    </rPh>
    <phoneticPr fontId="1"/>
  </si>
  <si>
    <t>2025年1月中旬</t>
    <rPh sb="4" eb="5">
      <t>ネン</t>
    </rPh>
    <rPh sb="6" eb="7">
      <t>ガツ</t>
    </rPh>
    <rPh sb="7" eb="9">
      <t>チュウジュン</t>
    </rPh>
    <phoneticPr fontId="1"/>
  </si>
  <si>
    <t>http：//yakuriki.umin.jp/</t>
    <phoneticPr fontId="1"/>
  </si>
  <si>
    <t>一般：120万
若手：80万</t>
    <rPh sb="0" eb="2">
      <t>イッパン</t>
    </rPh>
    <rPh sb="6" eb="7">
      <t>マン</t>
    </rPh>
    <rPh sb="8" eb="10">
      <t>ワカテ</t>
    </rPh>
    <rPh sb="13" eb="14">
      <t>マン</t>
    </rPh>
    <phoneticPr fontId="1"/>
  </si>
  <si>
    <t>若手研究コースは30歳以下</t>
    <rPh sb="0" eb="2">
      <t>ワカテ</t>
    </rPh>
    <rPh sb="2" eb="4">
      <t>ケンキュウ</t>
    </rPh>
    <rPh sb="10" eb="11">
      <t>サイ</t>
    </rPh>
    <rPh sb="11" eb="13">
      <t>イカ</t>
    </rPh>
    <phoneticPr fontId="1"/>
  </si>
  <si>
    <t>37歳以下（2025年4月1日現在）</t>
    <rPh sb="2" eb="3">
      <t>サイ</t>
    </rPh>
    <rPh sb="3" eb="5">
      <t>イカ</t>
    </rPh>
    <rPh sb="10" eb="11">
      <t>ネン</t>
    </rPh>
    <rPh sb="12" eb="13">
      <t>ガツ</t>
    </rPh>
    <rPh sb="14" eb="15">
      <t>ヒ</t>
    </rPh>
    <rPh sb="15" eb="17">
      <t>ゲンザイ</t>
    </rPh>
    <phoneticPr fontId="1"/>
  </si>
  <si>
    <t>30歳以下（2025年4月1日現在）</t>
    <rPh sb="2" eb="3">
      <t>サイ</t>
    </rPh>
    <rPh sb="3" eb="5">
      <t>イカ</t>
    </rPh>
    <rPh sb="10" eb="11">
      <t>ネン</t>
    </rPh>
    <rPh sb="12" eb="13">
      <t>ガツ</t>
    </rPh>
    <rPh sb="14" eb="15">
      <t>ヒ</t>
    </rPh>
    <rPh sb="15" eb="17">
      <t>ゲンザイ</t>
    </rPh>
    <phoneticPr fontId="1"/>
  </si>
  <si>
    <t>締切：8/20（火）17時必着
郵送以外の応募は不可</t>
    <rPh sb="0" eb="2">
      <t>シメキリ</t>
    </rPh>
    <rPh sb="8" eb="9">
      <t>カ</t>
    </rPh>
    <rPh sb="12" eb="13">
      <t>ジ</t>
    </rPh>
    <rPh sb="13" eb="15">
      <t>ヒッチャク</t>
    </rPh>
    <rPh sb="16" eb="18">
      <t>ユウソウ</t>
    </rPh>
    <rPh sb="18" eb="20">
      <t>イガイ</t>
    </rPh>
    <rPh sb="21" eb="23">
      <t>オウボ</t>
    </rPh>
    <rPh sb="24" eb="26">
      <t>フカ</t>
    </rPh>
    <phoneticPr fontId="1"/>
  </si>
  <si>
    <t>24-129</t>
    <phoneticPr fontId="1"/>
  </si>
  <si>
    <t>公益財団法人 上原記念生命科学財団</t>
    <rPh sb="0" eb="4">
      <t>コウエキザイダン</t>
    </rPh>
    <rPh sb="4" eb="6">
      <t>ホウジン</t>
    </rPh>
    <rPh sb="7" eb="9">
      <t>ウエハラ</t>
    </rPh>
    <rPh sb="9" eb="11">
      <t>キネン</t>
    </rPh>
    <rPh sb="11" eb="13">
      <t>セイメイ</t>
    </rPh>
    <rPh sb="13" eb="15">
      <t>カガク</t>
    </rPh>
    <rPh sb="15" eb="17">
      <t>ザイダン</t>
    </rPh>
    <phoneticPr fontId="1"/>
  </si>
  <si>
    <t>2024年度　研究助成金</t>
    <rPh sb="4" eb="6">
      <t>ネンド</t>
    </rPh>
    <rPh sb="7" eb="9">
      <t>ケンキュウ</t>
    </rPh>
    <rPh sb="9" eb="12">
      <t>ジョセイキン</t>
    </rPh>
    <phoneticPr fontId="1"/>
  </si>
  <si>
    <t>500万</t>
    <rPh sb="3" eb="4">
      <t>マン</t>
    </rPh>
    <phoneticPr fontId="1"/>
  </si>
  <si>
    <t xml:space="preserve">
【助成対象課題】
健康の増進、疾病の予防および治療に関連する以下の諸領域の研究
＜生命科学部門＞
A）領域：東洋医学、体力医学、社会医学、栄養学、薬学一般
B）領域：基礎医学（上記以外）
C）領域：臨床医学（上記以外）
＜生命科学と異分野との融合部門＞
D）領域：健康と医療を支える新たな技術の創出を目指す、情報学、機械学、材料学をはじめとするあらゆる異分野と生命科学との融合領域
</t>
    <rPh sb="3" eb="5">
      <t>ジョセイ</t>
    </rPh>
    <rPh sb="5" eb="7">
      <t>タイショウ</t>
    </rPh>
    <rPh sb="7" eb="9">
      <t>カダイ</t>
    </rPh>
    <rPh sb="11" eb="13">
      <t>ケンコウ</t>
    </rPh>
    <rPh sb="14" eb="16">
      <t>ゾウシン</t>
    </rPh>
    <rPh sb="17" eb="19">
      <t>シッペイ</t>
    </rPh>
    <rPh sb="20" eb="22">
      <t>ヨボウ</t>
    </rPh>
    <rPh sb="25" eb="27">
      <t>チリョウ</t>
    </rPh>
    <rPh sb="28" eb="30">
      <t>カンレン</t>
    </rPh>
    <rPh sb="32" eb="34">
      <t>イカ</t>
    </rPh>
    <rPh sb="35" eb="38">
      <t>ショリョウイキ</t>
    </rPh>
    <rPh sb="39" eb="41">
      <t>ケンキュウ</t>
    </rPh>
    <rPh sb="43" eb="45">
      <t>セイメイ</t>
    </rPh>
    <rPh sb="45" eb="47">
      <t>カガク</t>
    </rPh>
    <rPh sb="47" eb="49">
      <t>ブモン</t>
    </rPh>
    <rPh sb="53" eb="55">
      <t>リョウイキ</t>
    </rPh>
    <rPh sb="56" eb="58">
      <t>トウヨウ</t>
    </rPh>
    <rPh sb="58" eb="60">
      <t>イガク</t>
    </rPh>
    <rPh sb="61" eb="63">
      <t>タイリョク</t>
    </rPh>
    <rPh sb="63" eb="65">
      <t>イガク</t>
    </rPh>
    <rPh sb="66" eb="68">
      <t>シャカイ</t>
    </rPh>
    <rPh sb="68" eb="70">
      <t>イガク</t>
    </rPh>
    <rPh sb="71" eb="74">
      <t>エイヨウガク</t>
    </rPh>
    <rPh sb="75" eb="77">
      <t>ヤクガク</t>
    </rPh>
    <rPh sb="77" eb="79">
      <t>イッパン</t>
    </rPh>
    <rPh sb="82" eb="84">
      <t>リョウイキ</t>
    </rPh>
    <rPh sb="85" eb="87">
      <t>キソ</t>
    </rPh>
    <rPh sb="87" eb="89">
      <t>イガク</t>
    </rPh>
    <rPh sb="90" eb="92">
      <t>ジョウキ</t>
    </rPh>
    <rPh sb="92" eb="94">
      <t>イガイ</t>
    </rPh>
    <rPh sb="98" eb="100">
      <t>リョウイキ</t>
    </rPh>
    <rPh sb="101" eb="103">
      <t>リンショウ</t>
    </rPh>
    <rPh sb="103" eb="105">
      <t>イガク</t>
    </rPh>
    <rPh sb="106" eb="108">
      <t>ジョウキ</t>
    </rPh>
    <rPh sb="108" eb="110">
      <t>イガイ</t>
    </rPh>
    <rPh sb="114" eb="116">
      <t>セイメイ</t>
    </rPh>
    <rPh sb="116" eb="118">
      <t>カガク</t>
    </rPh>
    <rPh sb="119" eb="122">
      <t>イブンヤ</t>
    </rPh>
    <rPh sb="124" eb="126">
      <t>ユウゴウ</t>
    </rPh>
    <rPh sb="126" eb="128">
      <t>ブモン</t>
    </rPh>
    <rPh sb="132" eb="134">
      <t>リョウイキ</t>
    </rPh>
    <rPh sb="135" eb="137">
      <t>ケンコウ</t>
    </rPh>
    <rPh sb="138" eb="140">
      <t>イリョウ</t>
    </rPh>
    <rPh sb="141" eb="142">
      <t>ササ</t>
    </rPh>
    <rPh sb="144" eb="145">
      <t>アラ</t>
    </rPh>
    <rPh sb="147" eb="149">
      <t>ギジュツ</t>
    </rPh>
    <rPh sb="150" eb="152">
      <t>ソウシュツ</t>
    </rPh>
    <rPh sb="153" eb="155">
      <t>メザ</t>
    </rPh>
    <rPh sb="157" eb="160">
      <t>ジョウホウガク</t>
    </rPh>
    <rPh sb="161" eb="164">
      <t>キカイガク</t>
    </rPh>
    <rPh sb="165" eb="168">
      <t>ザイリョウガク</t>
    </rPh>
    <rPh sb="179" eb="182">
      <t>イブンヤ</t>
    </rPh>
    <rPh sb="183" eb="185">
      <t>セイメイ</t>
    </rPh>
    <rPh sb="185" eb="187">
      <t>カガク</t>
    </rPh>
    <rPh sb="189" eb="191">
      <t>ユウゴウ</t>
    </rPh>
    <rPh sb="191" eb="193">
      <t>リョウイキ</t>
    </rPh>
    <phoneticPr fontId="1"/>
  </si>
  <si>
    <t>-</t>
    <phoneticPr fontId="1"/>
  </si>
  <si>
    <t>12月中旬</t>
    <rPh sb="2" eb="3">
      <t>ガツ</t>
    </rPh>
    <rPh sb="3" eb="5">
      <t>チュウジュン</t>
    </rPh>
    <phoneticPr fontId="1"/>
  </si>
  <si>
    <t>https://www.ueharazaidan.or.jp/grants/login/</t>
    <phoneticPr fontId="1"/>
  </si>
  <si>
    <t>24-130</t>
    <phoneticPr fontId="1"/>
  </si>
  <si>
    <t>2024年度　研究奨励金</t>
    <rPh sb="4" eb="6">
      <t>ネンド</t>
    </rPh>
    <rPh sb="7" eb="9">
      <t>ケンキュウ</t>
    </rPh>
    <rPh sb="9" eb="12">
      <t>ショウレイキン</t>
    </rPh>
    <phoneticPr fontId="1"/>
  </si>
  <si>
    <t>上記の同様</t>
    <rPh sb="0" eb="2">
      <t>ジョウキ</t>
    </rPh>
    <rPh sb="3" eb="5">
      <t>ドウヨウ</t>
    </rPh>
    <phoneticPr fontId="1"/>
  </si>
  <si>
    <t>200万</t>
    <rPh sb="3" eb="4">
      <t>マン</t>
    </rPh>
    <phoneticPr fontId="1"/>
  </si>
  <si>
    <t>1987年4月1日以降出生の者</t>
    <rPh sb="4" eb="5">
      <t>ネン</t>
    </rPh>
    <rPh sb="6" eb="7">
      <t>ガツ</t>
    </rPh>
    <rPh sb="8" eb="9">
      <t>ヒ</t>
    </rPh>
    <rPh sb="9" eb="11">
      <t>イコウ</t>
    </rPh>
    <rPh sb="11" eb="13">
      <t>シュッセイ</t>
    </rPh>
    <rPh sb="14" eb="15">
      <t>モノ</t>
    </rPh>
    <phoneticPr fontId="1"/>
  </si>
  <si>
    <t>金額はＨＰ参照</t>
    <rPh sb="0" eb="2">
      <t>キンガク</t>
    </rPh>
    <rPh sb="5" eb="7">
      <t>サンショウ</t>
    </rPh>
    <phoneticPr fontId="1"/>
  </si>
  <si>
    <t>2024年度　海外留学助成金Ⅰ（留学期間：1年以上）</t>
    <rPh sb="4" eb="6">
      <t>ネンド</t>
    </rPh>
    <rPh sb="7" eb="9">
      <t>カイガイ</t>
    </rPh>
    <rPh sb="9" eb="11">
      <t>リュウガク</t>
    </rPh>
    <rPh sb="11" eb="14">
      <t>ジョセイキン</t>
    </rPh>
    <rPh sb="16" eb="18">
      <t>リュウガク</t>
    </rPh>
    <rPh sb="18" eb="20">
      <t>キカン</t>
    </rPh>
    <rPh sb="22" eb="23">
      <t>ネン</t>
    </rPh>
    <rPh sb="23" eb="25">
      <t>イジョウ</t>
    </rPh>
    <phoneticPr fontId="1"/>
  </si>
  <si>
    <t>2024年度　海外留学助成金Ⅱ（留学期間：90日～1年未満）</t>
    <rPh sb="4" eb="6">
      <t>ネンド</t>
    </rPh>
    <rPh sb="7" eb="9">
      <t>カイガイ</t>
    </rPh>
    <rPh sb="9" eb="11">
      <t>リュウガク</t>
    </rPh>
    <rPh sb="11" eb="14">
      <t>ジョセイキン</t>
    </rPh>
    <rPh sb="16" eb="18">
      <t>リュウガク</t>
    </rPh>
    <rPh sb="18" eb="20">
      <t>キカン</t>
    </rPh>
    <rPh sb="23" eb="24">
      <t>ヒ</t>
    </rPh>
    <rPh sb="26" eb="27">
      <t>ネン</t>
    </rPh>
    <rPh sb="27" eb="29">
      <t>ミマン</t>
    </rPh>
    <phoneticPr fontId="1"/>
  </si>
  <si>
    <t>＜生命科学と異分野との融合部門＞
健康と医療を支える新たな技術の創出を目指す、情報学、機械学、材料学をはじめとするあらゆる異分野と生命科学との融合領域</t>
    <phoneticPr fontId="1"/>
  </si>
  <si>
    <t>50万/月以内</t>
    <rPh sb="2" eb="3">
      <t>マン</t>
    </rPh>
    <rPh sb="4" eb="5">
      <t>ツキ</t>
    </rPh>
    <rPh sb="5" eb="7">
      <t>イナイ</t>
    </rPh>
    <phoneticPr fontId="1"/>
  </si>
  <si>
    <t>公益財団法人 臨床薬理研究振興財団</t>
    <rPh sb="0" eb="4">
      <t>コウエキザイダン</t>
    </rPh>
    <rPh sb="4" eb="6">
      <t>ホウジン</t>
    </rPh>
    <rPh sb="7" eb="9">
      <t>リンショウ</t>
    </rPh>
    <rPh sb="9" eb="11">
      <t>ヤクリ</t>
    </rPh>
    <rPh sb="11" eb="13">
      <t>ケンキュウ</t>
    </rPh>
    <rPh sb="13" eb="15">
      <t>シンコウ</t>
    </rPh>
    <rPh sb="15" eb="17">
      <t>ザイダン</t>
    </rPh>
    <phoneticPr fontId="1"/>
  </si>
  <si>
    <t>2024年度（第49回）研究奨励金</t>
    <rPh sb="4" eb="6">
      <t>ネンド</t>
    </rPh>
    <rPh sb="7" eb="8">
      <t>ダイ</t>
    </rPh>
    <rPh sb="10" eb="11">
      <t>カイ</t>
    </rPh>
    <rPh sb="12" eb="14">
      <t>ケンキュウ</t>
    </rPh>
    <rPh sb="14" eb="17">
      <t>ショウレイキン</t>
    </rPh>
    <phoneticPr fontId="1"/>
  </si>
  <si>
    <t>https://www.rinyaku-fdn.or.jp/jigyou/kenkyu/</t>
  </si>
  <si>
    <t>【募集する研究分野】
臨床薬理研究
「ヒト」を対象とした臨床研究及びそれを支える臨床応用のための研究
「小児」を対象とした臨床研究及びそれを支える臨床応用のための研究</t>
    <rPh sb="1" eb="3">
      <t>ボシュウ</t>
    </rPh>
    <rPh sb="5" eb="9">
      <t>ケンキュウブンヤ</t>
    </rPh>
    <rPh sb="11" eb="13">
      <t>リンショウ</t>
    </rPh>
    <rPh sb="13" eb="15">
      <t>ヤクリ</t>
    </rPh>
    <rPh sb="15" eb="17">
      <t>ケンキュウ</t>
    </rPh>
    <rPh sb="23" eb="25">
      <t>タイショウ</t>
    </rPh>
    <rPh sb="28" eb="30">
      <t>リンショウ</t>
    </rPh>
    <rPh sb="30" eb="32">
      <t>ケンキュウ</t>
    </rPh>
    <rPh sb="32" eb="33">
      <t>オヨ</t>
    </rPh>
    <rPh sb="37" eb="38">
      <t>ササ</t>
    </rPh>
    <rPh sb="40" eb="42">
      <t>リンショウ</t>
    </rPh>
    <rPh sb="42" eb="44">
      <t>オウヨウ</t>
    </rPh>
    <rPh sb="48" eb="50">
      <t>ケンキュウ</t>
    </rPh>
    <rPh sb="52" eb="54">
      <t>ショウニ</t>
    </rPh>
    <rPh sb="56" eb="58">
      <t>タイショウ</t>
    </rPh>
    <phoneticPr fontId="1"/>
  </si>
  <si>
    <t>300万</t>
    <rPh sb="3" eb="4">
      <t>マン</t>
    </rPh>
    <phoneticPr fontId="1"/>
  </si>
  <si>
    <t>45歳未満（2024年4月1日）1979年4月2日以降の出生者</t>
    <rPh sb="2" eb="3">
      <t>サイ</t>
    </rPh>
    <rPh sb="3" eb="5">
      <t>ミマン</t>
    </rPh>
    <rPh sb="10" eb="11">
      <t>ネン</t>
    </rPh>
    <rPh sb="12" eb="13">
      <t>ガツ</t>
    </rPh>
    <rPh sb="14" eb="15">
      <t>ヒ</t>
    </rPh>
    <rPh sb="20" eb="21">
      <t>ネン</t>
    </rPh>
    <rPh sb="22" eb="23">
      <t>ガツ</t>
    </rPh>
    <rPh sb="24" eb="25">
      <t>ヒ</t>
    </rPh>
    <rPh sb="25" eb="27">
      <t>イコウ</t>
    </rPh>
    <rPh sb="28" eb="31">
      <t>シュッセイシャ</t>
    </rPh>
    <phoneticPr fontId="1"/>
  </si>
  <si>
    <t>締切日：8/30（金）17：00まで</t>
    <rPh sb="0" eb="2">
      <t>シメキリ</t>
    </rPh>
    <rPh sb="2" eb="3">
      <t>ビ</t>
    </rPh>
    <rPh sb="9" eb="10">
      <t>キン</t>
    </rPh>
    <phoneticPr fontId="1"/>
  </si>
  <si>
    <t>11月中</t>
    <rPh sb="2" eb="3">
      <t>ガツ</t>
    </rPh>
    <rPh sb="3" eb="4">
      <t>チュウ</t>
    </rPh>
    <phoneticPr fontId="1"/>
  </si>
  <si>
    <t>2024年度（第49回）海外留学助成金</t>
    <rPh sb="4" eb="6">
      <t>ネンド</t>
    </rPh>
    <rPh sb="7" eb="8">
      <t>ダイ</t>
    </rPh>
    <rPh sb="10" eb="11">
      <t>カイ</t>
    </rPh>
    <rPh sb="12" eb="14">
      <t>カイガイ</t>
    </rPh>
    <rPh sb="14" eb="16">
      <t>リュウガク</t>
    </rPh>
    <rPh sb="16" eb="19">
      <t>ジョセイキン</t>
    </rPh>
    <phoneticPr fontId="1"/>
  </si>
  <si>
    <t>750万（年間）</t>
    <rPh sb="3" eb="4">
      <t>マン</t>
    </rPh>
    <rPh sb="5" eb="7">
      <t>ネンカン</t>
    </rPh>
    <phoneticPr fontId="1"/>
  </si>
  <si>
    <t>目的：臨床薬理学の普及と臨床薬理研究者の育成を助成・促進する
（翌年1月から12月までに出発するもの）</t>
    <rPh sb="0" eb="2">
      <t>モクテキ</t>
    </rPh>
    <rPh sb="3" eb="7">
      <t>リンショウヤクリ</t>
    </rPh>
    <rPh sb="7" eb="8">
      <t>ガク</t>
    </rPh>
    <rPh sb="9" eb="11">
      <t>フキュウ</t>
    </rPh>
    <rPh sb="12" eb="14">
      <t>リンショウ</t>
    </rPh>
    <rPh sb="14" eb="16">
      <t>ヤクリ</t>
    </rPh>
    <rPh sb="16" eb="19">
      <t>ケンキュウシャ</t>
    </rPh>
    <rPh sb="20" eb="22">
      <t>イクセイ</t>
    </rPh>
    <rPh sb="23" eb="25">
      <t>ジョセイ</t>
    </rPh>
    <rPh sb="26" eb="28">
      <t>ソクシン</t>
    </rPh>
    <rPh sb="32" eb="34">
      <t>ヨクネン</t>
    </rPh>
    <rPh sb="35" eb="36">
      <t>ガツ</t>
    </rPh>
    <rPh sb="40" eb="41">
      <t>ガツ</t>
    </rPh>
    <rPh sb="44" eb="46">
      <t>シュッパツ</t>
    </rPh>
    <phoneticPr fontId="1"/>
  </si>
  <si>
    <t>https://www.rinyaku-fdn.or.jp/jigyou/kaigai/</t>
    <phoneticPr fontId="1"/>
  </si>
  <si>
    <t>2024年度（第2回）若手研究支援</t>
    <rPh sb="4" eb="6">
      <t>ネンド</t>
    </rPh>
    <rPh sb="7" eb="8">
      <t>ダイ</t>
    </rPh>
    <rPh sb="9" eb="10">
      <t>カイ</t>
    </rPh>
    <rPh sb="11" eb="13">
      <t>ワカテ</t>
    </rPh>
    <rPh sb="13" eb="15">
      <t>ケンキュウ</t>
    </rPh>
    <rPh sb="15" eb="17">
      <t>シエン</t>
    </rPh>
    <phoneticPr fontId="1"/>
  </si>
  <si>
    <t xml:space="preserve">【募集する研究分野】
臨床薬理分野に関する研究で、財団の研究奨励金獲得に応募するための予備研究（含基礎研究）
基礎研究の場合、次のステップである「ヒト」を対象とした臨床研究の概案を記載することが必要
</t>
    <rPh sb="1" eb="3">
      <t>ボシュウ</t>
    </rPh>
    <rPh sb="5" eb="9">
      <t>ケンキュウブンヤ</t>
    </rPh>
    <rPh sb="11" eb="13">
      <t>リンショウ</t>
    </rPh>
    <rPh sb="13" eb="15">
      <t>ヤクリ</t>
    </rPh>
    <rPh sb="15" eb="17">
      <t>ブンヤ</t>
    </rPh>
    <rPh sb="18" eb="19">
      <t>カン</t>
    </rPh>
    <rPh sb="21" eb="23">
      <t>ケンキュウ</t>
    </rPh>
    <rPh sb="25" eb="27">
      <t>ザイダン</t>
    </rPh>
    <rPh sb="28" eb="30">
      <t>ケンキュウ</t>
    </rPh>
    <rPh sb="30" eb="33">
      <t>ショウレイキン</t>
    </rPh>
    <rPh sb="33" eb="35">
      <t>カクトク</t>
    </rPh>
    <rPh sb="36" eb="38">
      <t>オウボ</t>
    </rPh>
    <rPh sb="43" eb="45">
      <t>ヨビ</t>
    </rPh>
    <rPh sb="45" eb="47">
      <t>ケンキュウ</t>
    </rPh>
    <rPh sb="48" eb="49">
      <t>ガン</t>
    </rPh>
    <rPh sb="49" eb="51">
      <t>キソ</t>
    </rPh>
    <rPh sb="51" eb="53">
      <t>ケンキュウ</t>
    </rPh>
    <rPh sb="55" eb="57">
      <t>キソ</t>
    </rPh>
    <rPh sb="57" eb="59">
      <t>ケンキュウ</t>
    </rPh>
    <rPh sb="60" eb="62">
      <t>バアイ</t>
    </rPh>
    <rPh sb="63" eb="64">
      <t>ツギ</t>
    </rPh>
    <rPh sb="77" eb="79">
      <t>タイショウ</t>
    </rPh>
    <rPh sb="82" eb="84">
      <t>リンショウ</t>
    </rPh>
    <rPh sb="84" eb="86">
      <t>ケンキュウ</t>
    </rPh>
    <rPh sb="87" eb="89">
      <t>ガイアン</t>
    </rPh>
    <rPh sb="90" eb="92">
      <t>キサイ</t>
    </rPh>
    <rPh sb="97" eb="99">
      <t>ヒツヨウ</t>
    </rPh>
    <phoneticPr fontId="1"/>
  </si>
  <si>
    <t>50万/年×2年</t>
    <rPh sb="2" eb="3">
      <t>マン</t>
    </rPh>
    <rPh sb="4" eb="5">
      <t>ネン</t>
    </rPh>
    <rPh sb="7" eb="8">
      <t>ネン</t>
    </rPh>
    <phoneticPr fontId="1"/>
  </si>
  <si>
    <t>24-131</t>
    <phoneticPr fontId="1"/>
  </si>
  <si>
    <t>公益財団法人 日本内部監査研究所</t>
    <rPh sb="0" eb="4">
      <t>コウエキザイダン</t>
    </rPh>
    <rPh sb="4" eb="6">
      <t>ホウジン</t>
    </rPh>
    <rPh sb="7" eb="9">
      <t>ニホン</t>
    </rPh>
    <rPh sb="9" eb="11">
      <t>ナイブ</t>
    </rPh>
    <rPh sb="11" eb="13">
      <t>カンサ</t>
    </rPh>
    <rPh sb="13" eb="16">
      <t>ケンキュウジョ</t>
    </rPh>
    <phoneticPr fontId="1"/>
  </si>
  <si>
    <t>第4回（2024年度）懸賞論文</t>
    <rPh sb="0" eb="1">
      <t>ダイ</t>
    </rPh>
    <rPh sb="2" eb="3">
      <t>カイ</t>
    </rPh>
    <rPh sb="8" eb="10">
      <t>ネンド</t>
    </rPh>
    <rPh sb="11" eb="13">
      <t>ケンショウ</t>
    </rPh>
    <rPh sb="13" eb="15">
      <t>ロンブン</t>
    </rPh>
    <phoneticPr fontId="1"/>
  </si>
  <si>
    <t>【テーマ】
（1）内部監査は組織体のサステナビリティにいかに貢献できるか
（2）現代のコーポレート・ガバナンスにおける内部監査の役割
（3）内部監査におけるAI活用の可能性と課題</t>
    <rPh sb="9" eb="11">
      <t>ナイブ</t>
    </rPh>
    <rPh sb="11" eb="13">
      <t>カンサ</t>
    </rPh>
    <rPh sb="14" eb="17">
      <t>ソシキタイ</t>
    </rPh>
    <rPh sb="30" eb="32">
      <t>コウケン</t>
    </rPh>
    <rPh sb="40" eb="42">
      <t>ゲンダイ</t>
    </rPh>
    <rPh sb="59" eb="61">
      <t>ナイブ</t>
    </rPh>
    <rPh sb="61" eb="63">
      <t>カンサ</t>
    </rPh>
    <rPh sb="64" eb="66">
      <t>ヤクワリ</t>
    </rPh>
    <rPh sb="70" eb="72">
      <t>ナイブ</t>
    </rPh>
    <rPh sb="72" eb="74">
      <t>カンサ</t>
    </rPh>
    <rPh sb="80" eb="82">
      <t>カツヨウ</t>
    </rPh>
    <rPh sb="83" eb="86">
      <t>カノウセイ</t>
    </rPh>
    <rPh sb="87" eb="89">
      <t>カダイ</t>
    </rPh>
    <phoneticPr fontId="1"/>
  </si>
  <si>
    <t xml:space="preserve">最優秀賞：30万
優秀賞：10万
佳作：5万
</t>
    <rPh sb="0" eb="3">
      <t>サイユウシュウ</t>
    </rPh>
    <rPh sb="3" eb="4">
      <t>ショウ</t>
    </rPh>
    <rPh sb="7" eb="8">
      <t>マン</t>
    </rPh>
    <rPh sb="9" eb="12">
      <t>ユウシュウショウ</t>
    </rPh>
    <rPh sb="15" eb="16">
      <t>マン</t>
    </rPh>
    <rPh sb="17" eb="19">
      <t>カサク</t>
    </rPh>
    <rPh sb="21" eb="22">
      <t>マン</t>
    </rPh>
    <phoneticPr fontId="1"/>
  </si>
  <si>
    <t>-</t>
    <phoneticPr fontId="1"/>
  </si>
  <si>
    <t>https://jiarf.org/wp/research-grant/</t>
  </si>
  <si>
    <t>24-132</t>
    <phoneticPr fontId="1"/>
  </si>
  <si>
    <t>公益財団法人 大阪ガスグループ福祉財団</t>
    <rPh sb="0" eb="6">
      <t>コウエキザイダンホウジン</t>
    </rPh>
    <rPh sb="7" eb="9">
      <t>オオサカ</t>
    </rPh>
    <rPh sb="15" eb="17">
      <t>フクシ</t>
    </rPh>
    <rPh sb="17" eb="19">
      <t>ザイダン</t>
    </rPh>
    <phoneticPr fontId="1"/>
  </si>
  <si>
    <t>2024年度　高齢者の福祉および健康づくりに関する調査・研究助成</t>
    <rPh sb="4" eb="6">
      <t>ネンド</t>
    </rPh>
    <rPh sb="7" eb="10">
      <t>コウレイシャ</t>
    </rPh>
    <rPh sb="11" eb="13">
      <t>フクシ</t>
    </rPh>
    <rPh sb="16" eb="18">
      <t>ケンコウ</t>
    </rPh>
    <rPh sb="22" eb="23">
      <t>カン</t>
    </rPh>
    <rPh sb="25" eb="27">
      <t>チョウサ</t>
    </rPh>
    <rPh sb="28" eb="30">
      <t>ケンキュウ</t>
    </rPh>
    <rPh sb="30" eb="32">
      <t>ジョセイ</t>
    </rPh>
    <phoneticPr fontId="1"/>
  </si>
  <si>
    <t>【助成課題】
「Ａ.高齢者の福祉の向上」に役立つ実践的調査・研究
「Ｂ.高齢者の健康の維持・増進」
「Ｃ.高齢者の多様なニーズに対応する分野横断的課題」
「Ｄ.福祉現場からの創意工夫された実践理論の調査・研究」</t>
    <rPh sb="1" eb="3">
      <t>ジョセイ</t>
    </rPh>
    <rPh sb="3" eb="5">
      <t>カダイ</t>
    </rPh>
    <rPh sb="10" eb="13">
      <t>コウレイシャ</t>
    </rPh>
    <rPh sb="14" eb="16">
      <t>フクシ</t>
    </rPh>
    <rPh sb="17" eb="19">
      <t>コウジョウ</t>
    </rPh>
    <rPh sb="21" eb="23">
      <t>ヤクダ</t>
    </rPh>
    <rPh sb="24" eb="27">
      <t>ジッセンテキ</t>
    </rPh>
    <rPh sb="27" eb="29">
      <t>チョウサ</t>
    </rPh>
    <rPh sb="30" eb="32">
      <t>ケンキュウ</t>
    </rPh>
    <rPh sb="36" eb="39">
      <t>コウレイシャ</t>
    </rPh>
    <rPh sb="40" eb="42">
      <t>ケンコウ</t>
    </rPh>
    <rPh sb="43" eb="45">
      <t>イジ</t>
    </rPh>
    <rPh sb="46" eb="48">
      <t>ゾウシン</t>
    </rPh>
    <rPh sb="53" eb="56">
      <t>コウレイシャ</t>
    </rPh>
    <rPh sb="57" eb="59">
      <t>タヨウ</t>
    </rPh>
    <rPh sb="64" eb="66">
      <t>タイオウ</t>
    </rPh>
    <rPh sb="68" eb="70">
      <t>ブンヤ</t>
    </rPh>
    <rPh sb="70" eb="73">
      <t>オウダンテキ</t>
    </rPh>
    <rPh sb="73" eb="75">
      <t>カダイ</t>
    </rPh>
    <rPh sb="80" eb="82">
      <t>フクシ</t>
    </rPh>
    <rPh sb="82" eb="84">
      <t>ゲンバ</t>
    </rPh>
    <rPh sb="87" eb="89">
      <t>ソウイ</t>
    </rPh>
    <rPh sb="89" eb="91">
      <t>クフウ</t>
    </rPh>
    <rPh sb="94" eb="96">
      <t>ジッセン</t>
    </rPh>
    <rPh sb="96" eb="98">
      <t>リロン</t>
    </rPh>
    <rPh sb="99" eb="101">
      <t>チョウサ</t>
    </rPh>
    <rPh sb="102" eb="104">
      <t>ケンキュウ</t>
    </rPh>
    <phoneticPr fontId="1"/>
  </si>
  <si>
    <t>100万</t>
    <rPh sb="3" eb="4">
      <t>マン</t>
    </rPh>
    <phoneticPr fontId="1"/>
  </si>
  <si>
    <t>2025年3月中旬</t>
    <rPh sb="4" eb="5">
      <t>ネン</t>
    </rPh>
    <rPh sb="6" eb="7">
      <t>ガツ</t>
    </rPh>
    <rPh sb="7" eb="9">
      <t>チュウジュン</t>
    </rPh>
    <phoneticPr fontId="1"/>
  </si>
  <si>
    <t>24-133</t>
    <phoneticPr fontId="1"/>
  </si>
  <si>
    <t>公益財団法人 旭硝子財団</t>
    <rPh sb="0" eb="4">
      <t>コウエキザイダン</t>
    </rPh>
    <rPh sb="4" eb="6">
      <t>ホウジン</t>
    </rPh>
    <rPh sb="7" eb="8">
      <t>アサヒ</t>
    </rPh>
    <rPh sb="8" eb="10">
      <t>ガラス</t>
    </rPh>
    <rPh sb="10" eb="12">
      <t>ザイダン</t>
    </rPh>
    <phoneticPr fontId="1"/>
  </si>
  <si>
    <t xml:space="preserve">＜助成対象研究分野＞
【化学・生命分野】
物質・材料、生命・生物に関わる研究、およびこれらに関係の深い研究
【物理・情報分野】
物理・情報系の研究で、材料・デバイス・システム、情報・制御ならびに設計・生産に関わる研究、およびこれらに関係の深い研究
</t>
    <rPh sb="1" eb="3">
      <t>ジョセイ</t>
    </rPh>
    <rPh sb="3" eb="5">
      <t>タイショウ</t>
    </rPh>
    <rPh sb="5" eb="7">
      <t>ケンキュウ</t>
    </rPh>
    <rPh sb="7" eb="9">
      <t>ブンヤ</t>
    </rPh>
    <rPh sb="12" eb="14">
      <t>カガク</t>
    </rPh>
    <rPh sb="15" eb="17">
      <t>セイメイ</t>
    </rPh>
    <rPh sb="17" eb="19">
      <t>ブンヤ</t>
    </rPh>
    <rPh sb="21" eb="23">
      <t>ブッシツ</t>
    </rPh>
    <rPh sb="24" eb="26">
      <t>ザイリョウ</t>
    </rPh>
    <rPh sb="27" eb="29">
      <t>セイメイ</t>
    </rPh>
    <rPh sb="30" eb="32">
      <t>セイブツ</t>
    </rPh>
    <rPh sb="33" eb="34">
      <t>カカ</t>
    </rPh>
    <rPh sb="36" eb="38">
      <t>ケンキュウ</t>
    </rPh>
    <rPh sb="46" eb="48">
      <t>カンケイ</t>
    </rPh>
    <rPh sb="49" eb="50">
      <t>フカ</t>
    </rPh>
    <rPh sb="51" eb="53">
      <t>ケンキュウ</t>
    </rPh>
    <rPh sb="56" eb="58">
      <t>ブツリ</t>
    </rPh>
    <rPh sb="59" eb="61">
      <t>ジョウホウ</t>
    </rPh>
    <rPh sb="61" eb="63">
      <t>ブンヤ</t>
    </rPh>
    <rPh sb="65" eb="67">
      <t>ブツリ</t>
    </rPh>
    <rPh sb="68" eb="71">
      <t>ジョウホウケイ</t>
    </rPh>
    <rPh sb="72" eb="74">
      <t>ケンキュウ</t>
    </rPh>
    <rPh sb="76" eb="78">
      <t>ザイリョウ</t>
    </rPh>
    <rPh sb="89" eb="91">
      <t>ジョウホウ</t>
    </rPh>
    <rPh sb="92" eb="94">
      <t>セイギョ</t>
    </rPh>
    <rPh sb="98" eb="100">
      <t>セッケイ</t>
    </rPh>
    <rPh sb="101" eb="103">
      <t>セイサン</t>
    </rPh>
    <rPh sb="104" eb="105">
      <t>カカ</t>
    </rPh>
    <rPh sb="107" eb="109">
      <t>ケンキュウ</t>
    </rPh>
    <rPh sb="117" eb="119">
      <t>カンケイ</t>
    </rPh>
    <rPh sb="120" eb="121">
      <t>フカ</t>
    </rPh>
    <rPh sb="122" eb="124">
      <t>ケンキュウ</t>
    </rPh>
    <phoneticPr fontId="1"/>
  </si>
  <si>
    <t>300万</t>
    <rPh sb="3" eb="4">
      <t>マン</t>
    </rPh>
    <phoneticPr fontId="1"/>
  </si>
  <si>
    <t>1979年1月1日以降生まれ</t>
    <rPh sb="4" eb="5">
      <t>ネン</t>
    </rPh>
    <rPh sb="6" eb="7">
      <t>ガツ</t>
    </rPh>
    <rPh sb="8" eb="9">
      <t>ヒ</t>
    </rPh>
    <rPh sb="9" eb="11">
      <t>イコウ</t>
    </rPh>
    <rPh sb="11" eb="12">
      <t>ウ</t>
    </rPh>
    <phoneticPr fontId="1"/>
  </si>
  <si>
    <t>2025年4月中旬頃</t>
    <rPh sb="4" eb="5">
      <t>ネン</t>
    </rPh>
    <rPh sb="6" eb="7">
      <t>ガツ</t>
    </rPh>
    <rPh sb="7" eb="9">
      <t>チュウジュン</t>
    </rPh>
    <rPh sb="9" eb="10">
      <t>コロ</t>
    </rPh>
    <phoneticPr fontId="1"/>
  </si>
  <si>
    <t>https://www.af-info.or.jp/research/apply.html</t>
    <phoneticPr fontId="1"/>
  </si>
  <si>
    <t>2025年度「研究奨励」</t>
    <rPh sb="4" eb="6">
      <t>ネンド</t>
    </rPh>
    <rPh sb="7" eb="9">
      <t>ケンキュウ</t>
    </rPh>
    <rPh sb="9" eb="11">
      <t>ショウレイ</t>
    </rPh>
    <phoneticPr fontId="1"/>
  </si>
  <si>
    <t>2025年度「サスティナブルな未来への研究助成」【提案研究コース】</t>
    <rPh sb="4" eb="6">
      <t>ネンド</t>
    </rPh>
    <rPh sb="15" eb="17">
      <t>ミライ</t>
    </rPh>
    <rPh sb="19" eb="21">
      <t>ケンキュウ</t>
    </rPh>
    <rPh sb="21" eb="23">
      <t>ジョセイ</t>
    </rPh>
    <rPh sb="25" eb="27">
      <t>テイアン</t>
    </rPh>
    <rPh sb="27" eb="29">
      <t>ケンキュウ</t>
    </rPh>
    <phoneticPr fontId="1"/>
  </si>
  <si>
    <t>【助成対象研究分野】
①建築・都市分野
人間生活の歴史と現状、将来を視野に置いた建築・都市空間に関わる研究
②人文・社会科学分野
持続可能な社会の実現に向けた人文・社会科学的な研究
③環境フィールド研究
自然環境の保全、自然と人が共生する社会の構築に資するフィールド調査を中心とする研究</t>
    <rPh sb="1" eb="3">
      <t>ジョセイ</t>
    </rPh>
    <rPh sb="3" eb="5">
      <t>タイショウ</t>
    </rPh>
    <rPh sb="5" eb="7">
      <t>ケンキュウ</t>
    </rPh>
    <rPh sb="7" eb="9">
      <t>ブンヤ</t>
    </rPh>
    <rPh sb="12" eb="14">
      <t>ケンチク</t>
    </rPh>
    <rPh sb="15" eb="17">
      <t>トシ</t>
    </rPh>
    <rPh sb="17" eb="19">
      <t>ブンヤ</t>
    </rPh>
    <rPh sb="20" eb="22">
      <t>ニンゲン</t>
    </rPh>
    <rPh sb="22" eb="24">
      <t>セイカツ</t>
    </rPh>
    <rPh sb="25" eb="27">
      <t>レキシ</t>
    </rPh>
    <rPh sb="28" eb="30">
      <t>ゲンジョウ</t>
    </rPh>
    <rPh sb="31" eb="33">
      <t>ショウライ</t>
    </rPh>
    <rPh sb="34" eb="36">
      <t>シヤ</t>
    </rPh>
    <rPh sb="37" eb="38">
      <t>オ</t>
    </rPh>
    <rPh sb="40" eb="42">
      <t>ケンチク</t>
    </rPh>
    <rPh sb="43" eb="45">
      <t>トシ</t>
    </rPh>
    <rPh sb="45" eb="47">
      <t>クウカン</t>
    </rPh>
    <rPh sb="48" eb="49">
      <t>カカ</t>
    </rPh>
    <rPh sb="51" eb="53">
      <t>ケンキュウ</t>
    </rPh>
    <rPh sb="56" eb="58">
      <t>ジンブン</t>
    </rPh>
    <rPh sb="59" eb="61">
      <t>シャカイ</t>
    </rPh>
    <rPh sb="61" eb="63">
      <t>カガク</t>
    </rPh>
    <rPh sb="63" eb="65">
      <t>ブンヤ</t>
    </rPh>
    <rPh sb="66" eb="68">
      <t>ジゾク</t>
    </rPh>
    <rPh sb="68" eb="70">
      <t>カノウ</t>
    </rPh>
    <rPh sb="71" eb="73">
      <t>シャカイ</t>
    </rPh>
    <rPh sb="74" eb="76">
      <t>ジツゲン</t>
    </rPh>
    <rPh sb="77" eb="78">
      <t>ム</t>
    </rPh>
    <rPh sb="80" eb="82">
      <t>ジンブン</t>
    </rPh>
    <rPh sb="83" eb="85">
      <t>シャカイ</t>
    </rPh>
    <rPh sb="85" eb="87">
      <t>カガク</t>
    </rPh>
    <rPh sb="87" eb="88">
      <t>テキ</t>
    </rPh>
    <rPh sb="89" eb="91">
      <t>ケンキュウ</t>
    </rPh>
    <rPh sb="94" eb="96">
      <t>カンキョウ</t>
    </rPh>
    <rPh sb="101" eb="103">
      <t>ケンキュウ</t>
    </rPh>
    <rPh sb="104" eb="108">
      <t>シゼンカンキョウ</t>
    </rPh>
    <rPh sb="109" eb="111">
      <t>ホゼン</t>
    </rPh>
    <rPh sb="112" eb="114">
      <t>シゼン</t>
    </rPh>
    <rPh sb="115" eb="116">
      <t>ヒト</t>
    </rPh>
    <rPh sb="117" eb="119">
      <t>キョウセイ</t>
    </rPh>
    <rPh sb="121" eb="123">
      <t>シャカイ</t>
    </rPh>
    <rPh sb="124" eb="126">
      <t>コウチク</t>
    </rPh>
    <rPh sb="127" eb="128">
      <t>シ</t>
    </rPh>
    <rPh sb="135" eb="137">
      <t>チョウサ</t>
    </rPh>
    <rPh sb="138" eb="140">
      <t>チュウシン</t>
    </rPh>
    <rPh sb="143" eb="145">
      <t>ケンキュウ</t>
    </rPh>
    <phoneticPr fontId="1"/>
  </si>
  <si>
    <t>①100～250万
②100～200万
③100～200万</t>
    <rPh sb="8" eb="9">
      <t>マン</t>
    </rPh>
    <rPh sb="18" eb="19">
      <t>マン</t>
    </rPh>
    <rPh sb="28" eb="29">
      <t>マン</t>
    </rPh>
    <phoneticPr fontId="1"/>
  </si>
  <si>
    <t>45歳以下の若手研究者</t>
    <rPh sb="2" eb="3">
      <t>サイ</t>
    </rPh>
    <rPh sb="3" eb="5">
      <t>イカ</t>
    </rPh>
    <rPh sb="6" eb="8">
      <t>ワカテ</t>
    </rPh>
    <rPh sb="8" eb="11">
      <t>ケンキュウシャ</t>
    </rPh>
    <phoneticPr fontId="1"/>
  </si>
  <si>
    <t>2025年度「サスティナブルな未来への研究助成」【発展研究コース】</t>
    <rPh sb="4" eb="6">
      <t>ネンド</t>
    </rPh>
    <rPh sb="15" eb="17">
      <t>ミライ</t>
    </rPh>
    <rPh sb="19" eb="21">
      <t>ケンキュウ</t>
    </rPh>
    <rPh sb="21" eb="23">
      <t>ジョセイ</t>
    </rPh>
    <rPh sb="25" eb="27">
      <t>ハッテン</t>
    </rPh>
    <rPh sb="27" eb="29">
      <t>ケンキュウ</t>
    </rPh>
    <phoneticPr fontId="1"/>
  </si>
  <si>
    <t>①300～600万
②250～400万
③300～600万</t>
    <rPh sb="8" eb="9">
      <t>マン</t>
    </rPh>
    <rPh sb="18" eb="19">
      <t>マン</t>
    </rPh>
    <rPh sb="28" eb="29">
      <t>マン</t>
    </rPh>
    <phoneticPr fontId="1"/>
  </si>
  <si>
    <t>-</t>
    <phoneticPr fontId="1"/>
  </si>
  <si>
    <t>2025年度「ブループラネット地球環境特別研究助成」</t>
    <rPh sb="4" eb="6">
      <t>ネンド</t>
    </rPh>
    <rPh sb="15" eb="17">
      <t>チキュウ</t>
    </rPh>
    <rPh sb="17" eb="19">
      <t>カンキョウ</t>
    </rPh>
    <rPh sb="19" eb="21">
      <t>トクベツ</t>
    </rPh>
    <rPh sb="21" eb="23">
      <t>ケンキュウ</t>
    </rPh>
    <rPh sb="23" eb="25">
      <t>ジョセイ</t>
    </rPh>
    <phoneticPr fontId="1"/>
  </si>
  <si>
    <t>【プログラム概要】
化学・生命、物理・情報、建築・都市、人文・社会科学、環境フィールド研究の5分野で、ＳＤＧｓの目標に沿った地球環境に関わる基礎研究から、社会実装に向けた検証を試みる研究</t>
    <rPh sb="6" eb="8">
      <t>ガイヨウ</t>
    </rPh>
    <rPh sb="10" eb="12">
      <t>カガク</t>
    </rPh>
    <rPh sb="13" eb="15">
      <t>セイメイ</t>
    </rPh>
    <rPh sb="16" eb="18">
      <t>ブツリ</t>
    </rPh>
    <rPh sb="19" eb="21">
      <t>ジョウホウ</t>
    </rPh>
    <rPh sb="22" eb="24">
      <t>ケンチク</t>
    </rPh>
    <rPh sb="25" eb="27">
      <t>トシ</t>
    </rPh>
    <rPh sb="28" eb="30">
      <t>ジンブン</t>
    </rPh>
    <rPh sb="31" eb="33">
      <t>シャカイ</t>
    </rPh>
    <rPh sb="33" eb="35">
      <t>カガク</t>
    </rPh>
    <rPh sb="36" eb="38">
      <t>カンキョウ</t>
    </rPh>
    <rPh sb="43" eb="45">
      <t>ケンキュウ</t>
    </rPh>
    <rPh sb="47" eb="49">
      <t>ブンヤ</t>
    </rPh>
    <rPh sb="56" eb="58">
      <t>モクヒョウ</t>
    </rPh>
    <rPh sb="59" eb="60">
      <t>ソ</t>
    </rPh>
    <rPh sb="62" eb="64">
      <t>チキュウ</t>
    </rPh>
    <rPh sb="64" eb="66">
      <t>カンキョウ</t>
    </rPh>
    <rPh sb="67" eb="68">
      <t>カカ</t>
    </rPh>
    <rPh sb="70" eb="74">
      <t>キソケンキュウ</t>
    </rPh>
    <rPh sb="77" eb="79">
      <t>シャカイ</t>
    </rPh>
    <rPh sb="79" eb="81">
      <t>ジッソウ</t>
    </rPh>
    <rPh sb="82" eb="83">
      <t>ム</t>
    </rPh>
    <rPh sb="85" eb="87">
      <t>ケンショウ</t>
    </rPh>
    <rPh sb="88" eb="89">
      <t>ココロ</t>
    </rPh>
    <rPh sb="91" eb="93">
      <t>ケンキュウ</t>
    </rPh>
    <phoneticPr fontId="1"/>
  </si>
  <si>
    <t>1,000～3,000万</t>
    <rPh sb="11" eb="12">
      <t>マン</t>
    </rPh>
    <phoneticPr fontId="1"/>
  </si>
  <si>
    <t>24-134</t>
    <phoneticPr fontId="1"/>
  </si>
  <si>
    <t>公益財団法人 石本記念デサントスポーツ科学振興財団</t>
    <rPh sb="0" eb="4">
      <t>コウエキザイダン</t>
    </rPh>
    <rPh sb="4" eb="6">
      <t>ホウジン</t>
    </rPh>
    <rPh sb="7" eb="9">
      <t>イシモト</t>
    </rPh>
    <rPh sb="9" eb="11">
      <t>キネン</t>
    </rPh>
    <rPh sb="19" eb="21">
      <t>カガク</t>
    </rPh>
    <rPh sb="21" eb="23">
      <t>シンコウ</t>
    </rPh>
    <rPh sb="23" eb="25">
      <t>ザイダン</t>
    </rPh>
    <phoneticPr fontId="1"/>
  </si>
  <si>
    <t>第47回　学術研究</t>
    <rPh sb="0" eb="1">
      <t>ダイ</t>
    </rPh>
    <rPh sb="3" eb="4">
      <t>カイ</t>
    </rPh>
    <rPh sb="5" eb="7">
      <t>ガクジュツ</t>
    </rPh>
    <rPh sb="7" eb="9">
      <t>ケンキュウ</t>
    </rPh>
    <phoneticPr fontId="1"/>
  </si>
  <si>
    <t>【本年度テーマ】
①暑熱環境下における運動パフォーマンスサポートまたは快適性を実現するウェア、用品に関する研究
②運動時におけるウェアの快適性実現の手法、あるいは快適性を定量化する新たな手法や指標に関する研究
③運動時のウェアの快適性と皮膚感覚に関する研究
④ウェアによる身体の動かしやすさへの影響に関する研究
⑤屋外での運動時における太陽光線がパフォーマンスや快適性、リカバリーに及ぼす影響に関する研究</t>
    <rPh sb="1" eb="4">
      <t>ホンネンド</t>
    </rPh>
    <rPh sb="10" eb="12">
      <t>ショネツ</t>
    </rPh>
    <rPh sb="12" eb="15">
      <t>カンキョウカ</t>
    </rPh>
    <rPh sb="19" eb="21">
      <t>ウンドウ</t>
    </rPh>
    <rPh sb="35" eb="38">
      <t>カイテキセイ</t>
    </rPh>
    <rPh sb="39" eb="41">
      <t>ジツゲン</t>
    </rPh>
    <rPh sb="47" eb="49">
      <t>ヨウヒン</t>
    </rPh>
    <rPh sb="50" eb="51">
      <t>カン</t>
    </rPh>
    <rPh sb="53" eb="55">
      <t>ケンキュウ</t>
    </rPh>
    <rPh sb="57" eb="60">
      <t>ウンドウジ</t>
    </rPh>
    <rPh sb="68" eb="71">
      <t>カイテキセイ</t>
    </rPh>
    <rPh sb="71" eb="73">
      <t>ジツゲン</t>
    </rPh>
    <rPh sb="74" eb="76">
      <t>シュホウ</t>
    </rPh>
    <rPh sb="81" eb="84">
      <t>カイテキセイ</t>
    </rPh>
    <rPh sb="85" eb="88">
      <t>テイリョウカ</t>
    </rPh>
    <rPh sb="90" eb="91">
      <t>アラ</t>
    </rPh>
    <rPh sb="93" eb="95">
      <t>シュホウ</t>
    </rPh>
    <rPh sb="96" eb="98">
      <t>シヒョウ</t>
    </rPh>
    <rPh sb="99" eb="100">
      <t>カン</t>
    </rPh>
    <rPh sb="102" eb="104">
      <t>ケンキュウ</t>
    </rPh>
    <rPh sb="106" eb="109">
      <t>ウンドウジ</t>
    </rPh>
    <rPh sb="114" eb="117">
      <t>カイテキセイ</t>
    </rPh>
    <rPh sb="118" eb="122">
      <t>ヒフカンカク</t>
    </rPh>
    <rPh sb="123" eb="124">
      <t>カン</t>
    </rPh>
    <rPh sb="126" eb="128">
      <t>ケンキュウ</t>
    </rPh>
    <rPh sb="136" eb="138">
      <t>シンタイ</t>
    </rPh>
    <rPh sb="139" eb="140">
      <t>ウゴ</t>
    </rPh>
    <rPh sb="147" eb="149">
      <t>エイキョウ</t>
    </rPh>
    <rPh sb="150" eb="151">
      <t>カン</t>
    </rPh>
    <rPh sb="153" eb="155">
      <t>ケンキュウ</t>
    </rPh>
    <rPh sb="157" eb="159">
      <t>オクガイ</t>
    </rPh>
    <rPh sb="161" eb="164">
      <t>ウンドウジ</t>
    </rPh>
    <rPh sb="168" eb="172">
      <t>タイヨウコウセン</t>
    </rPh>
    <rPh sb="181" eb="184">
      <t>カイテキセイ</t>
    </rPh>
    <rPh sb="191" eb="192">
      <t>オヨ</t>
    </rPh>
    <rPh sb="194" eb="196">
      <t>エイキョウ</t>
    </rPh>
    <rPh sb="197" eb="198">
      <t>カン</t>
    </rPh>
    <rPh sb="200" eb="202">
      <t>ケンキュウ</t>
    </rPh>
    <phoneticPr fontId="1"/>
  </si>
  <si>
    <t>　　課題学術：100万
　　自由課題：最優秀100万
　　優秀：50万</t>
    <rPh sb="2" eb="4">
      <t>カダイ</t>
    </rPh>
    <rPh sb="4" eb="6">
      <t>ガクジュツ</t>
    </rPh>
    <rPh sb="10" eb="11">
      <t>マン</t>
    </rPh>
    <rPh sb="14" eb="16">
      <t>ジユウ</t>
    </rPh>
    <rPh sb="16" eb="18">
      <t>カダイ</t>
    </rPh>
    <rPh sb="19" eb="22">
      <t>サイユウシュウ</t>
    </rPh>
    <rPh sb="25" eb="26">
      <t>マン</t>
    </rPh>
    <rPh sb="29" eb="31">
      <t>ユウシュウ</t>
    </rPh>
    <rPh sb="34" eb="35">
      <t>マン</t>
    </rPh>
    <phoneticPr fontId="1"/>
  </si>
  <si>
    <t>-</t>
    <phoneticPr fontId="1"/>
  </si>
  <si>
    <t>12月下旬</t>
    <rPh sb="2" eb="3">
      <t>ガツ</t>
    </rPh>
    <rPh sb="3" eb="5">
      <t>ゲジュン</t>
    </rPh>
    <phoneticPr fontId="1"/>
  </si>
  <si>
    <t>https://www.descente.co.jp/ishimoto/</t>
    <phoneticPr fontId="1"/>
  </si>
  <si>
    <t>24-135</t>
    <phoneticPr fontId="1"/>
  </si>
  <si>
    <t>公益財団法人 鹿島学術振興財団</t>
    <rPh sb="0" eb="4">
      <t>コウエキザイダン</t>
    </rPh>
    <rPh sb="4" eb="6">
      <t>ホウジン</t>
    </rPh>
    <rPh sb="7" eb="9">
      <t>カシマ</t>
    </rPh>
    <rPh sb="9" eb="11">
      <t>ガクジュツ</t>
    </rPh>
    <rPh sb="11" eb="13">
      <t>シンコウ</t>
    </rPh>
    <rPh sb="13" eb="15">
      <t>ザイダン</t>
    </rPh>
    <phoneticPr fontId="1"/>
  </si>
  <si>
    <t>【対象の研究分野】
（1）都市・居住環境の向上
（2）国土・資源の有効利用
（3）防犯・危機管理の推進
（4）文化・自然環境の保全
※（1）～（4）に関連する社会システム、情報技術等先端技術に関するものを含む</t>
    <rPh sb="1" eb="3">
      <t>タイショウ</t>
    </rPh>
    <rPh sb="4" eb="6">
      <t>ケンキュウ</t>
    </rPh>
    <rPh sb="6" eb="8">
      <t>ブンヤ</t>
    </rPh>
    <rPh sb="13" eb="15">
      <t>トシ</t>
    </rPh>
    <rPh sb="16" eb="18">
      <t>キョジュウ</t>
    </rPh>
    <rPh sb="18" eb="20">
      <t>カンキョウ</t>
    </rPh>
    <rPh sb="21" eb="23">
      <t>コウジョウ</t>
    </rPh>
    <rPh sb="27" eb="29">
      <t>コクド</t>
    </rPh>
    <rPh sb="30" eb="32">
      <t>シゲン</t>
    </rPh>
    <rPh sb="33" eb="35">
      <t>ユウコウ</t>
    </rPh>
    <rPh sb="35" eb="37">
      <t>リヨウ</t>
    </rPh>
    <rPh sb="41" eb="43">
      <t>ボウハン</t>
    </rPh>
    <rPh sb="44" eb="48">
      <t>キキカンリ</t>
    </rPh>
    <rPh sb="49" eb="51">
      <t>スイシン</t>
    </rPh>
    <rPh sb="55" eb="57">
      <t>ブンカ</t>
    </rPh>
    <rPh sb="58" eb="62">
      <t>シゼンカンキョウ</t>
    </rPh>
    <rPh sb="63" eb="65">
      <t>ホゼン</t>
    </rPh>
    <rPh sb="75" eb="77">
      <t>カンレン</t>
    </rPh>
    <rPh sb="79" eb="81">
      <t>シャカイ</t>
    </rPh>
    <rPh sb="86" eb="88">
      <t>ジョウホウ</t>
    </rPh>
    <rPh sb="88" eb="90">
      <t>ギジュツ</t>
    </rPh>
    <rPh sb="90" eb="91">
      <t>トウ</t>
    </rPh>
    <rPh sb="91" eb="93">
      <t>センタン</t>
    </rPh>
    <rPh sb="93" eb="95">
      <t>ギジュツ</t>
    </rPh>
    <rPh sb="96" eb="97">
      <t>カン</t>
    </rPh>
    <rPh sb="102" eb="103">
      <t>フク</t>
    </rPh>
    <phoneticPr fontId="1"/>
  </si>
  <si>
    <t>300万以内</t>
    <rPh sb="3" eb="4">
      <t>マン</t>
    </rPh>
    <rPh sb="4" eb="6">
      <t>イナイ</t>
    </rPh>
    <phoneticPr fontId="1"/>
  </si>
  <si>
    <t>-</t>
    <phoneticPr fontId="1"/>
  </si>
  <si>
    <t>2025年3月中旬</t>
    <rPh sb="4" eb="5">
      <t>ネン</t>
    </rPh>
    <rPh sb="6" eb="7">
      <t>ガツ</t>
    </rPh>
    <rPh sb="7" eb="9">
      <t>チュウジュン</t>
    </rPh>
    <phoneticPr fontId="1"/>
  </si>
  <si>
    <t>https://www.kajima-f.or.jp/grant-projects/research-grant/</t>
    <phoneticPr fontId="1"/>
  </si>
  <si>
    <t>40歳未満（2024年4月1日）1984年4月2日以降の出生者</t>
    <rPh sb="2" eb="3">
      <t>サイ</t>
    </rPh>
    <rPh sb="3" eb="5">
      <t>ミマン</t>
    </rPh>
    <rPh sb="10" eb="11">
      <t>ネン</t>
    </rPh>
    <rPh sb="12" eb="13">
      <t>ガツ</t>
    </rPh>
    <rPh sb="14" eb="15">
      <t>ヒ</t>
    </rPh>
    <rPh sb="20" eb="21">
      <t>ネン</t>
    </rPh>
    <rPh sb="22" eb="23">
      <t>ガツ</t>
    </rPh>
    <rPh sb="24" eb="25">
      <t>ヒ</t>
    </rPh>
    <rPh sb="25" eb="27">
      <t>イコウ</t>
    </rPh>
    <rPh sb="28" eb="31">
      <t>シュッセイシャ</t>
    </rPh>
    <phoneticPr fontId="1"/>
  </si>
  <si>
    <t>2025年度  研究助成(一般）</t>
    <rPh sb="4" eb="6">
      <t>ネンド</t>
    </rPh>
    <rPh sb="8" eb="10">
      <t>ケンキュウ</t>
    </rPh>
    <rPh sb="10" eb="12">
      <t>ジョセイ</t>
    </rPh>
    <rPh sb="13" eb="15">
      <t>イッパン</t>
    </rPh>
    <phoneticPr fontId="1"/>
  </si>
  <si>
    <t>2025年度 研究助成（特定テーマ）</t>
    <rPh sb="4" eb="6">
      <t>ネンド</t>
    </rPh>
    <rPh sb="7" eb="9">
      <t>ケンキュウ</t>
    </rPh>
    <rPh sb="9" eb="11">
      <t>ジョセイ</t>
    </rPh>
    <rPh sb="12" eb="14">
      <t>トクテイ</t>
    </rPh>
    <phoneticPr fontId="1"/>
  </si>
  <si>
    <t>【特定テーマ】
①豊かな地域居住環境を保つための持続的経営に向けたシナリオ構築
②カーボンニュートラルな社会の早期実現に資する研究
③想定外事象から素早く立ち直るための研究
④インクルーシブな町づくりに関する研究
⑤少子高齢社会において建設生産向上を目指す研究
⑥人口減少に伴う建設業の問題解決のための制度と合意に関する研究</t>
    <rPh sb="1" eb="3">
      <t>トクテイ</t>
    </rPh>
    <rPh sb="9" eb="10">
      <t>ユタ</t>
    </rPh>
    <rPh sb="12" eb="14">
      <t>チイキ</t>
    </rPh>
    <rPh sb="14" eb="16">
      <t>キョジュウ</t>
    </rPh>
    <rPh sb="16" eb="18">
      <t>カンキョウ</t>
    </rPh>
    <rPh sb="19" eb="20">
      <t>タモ</t>
    </rPh>
    <rPh sb="24" eb="27">
      <t>ジゾクテキ</t>
    </rPh>
    <rPh sb="27" eb="29">
      <t>ケイエイ</t>
    </rPh>
    <rPh sb="30" eb="31">
      <t>ム</t>
    </rPh>
    <rPh sb="37" eb="39">
      <t>コウチク</t>
    </rPh>
    <rPh sb="52" eb="54">
      <t>シャカイ</t>
    </rPh>
    <rPh sb="55" eb="57">
      <t>ソウキ</t>
    </rPh>
    <rPh sb="57" eb="59">
      <t>ジツゲン</t>
    </rPh>
    <rPh sb="60" eb="61">
      <t>シ</t>
    </rPh>
    <rPh sb="63" eb="65">
      <t>ケンキュウ</t>
    </rPh>
    <rPh sb="67" eb="70">
      <t>ソウテイガイ</t>
    </rPh>
    <rPh sb="70" eb="72">
      <t>ジショウ</t>
    </rPh>
    <rPh sb="74" eb="76">
      <t>スバヤ</t>
    </rPh>
    <rPh sb="77" eb="78">
      <t>タ</t>
    </rPh>
    <rPh sb="79" eb="80">
      <t>ナオ</t>
    </rPh>
    <rPh sb="84" eb="86">
      <t>ケンキュウ</t>
    </rPh>
    <rPh sb="96" eb="97">
      <t>マチ</t>
    </rPh>
    <rPh sb="101" eb="102">
      <t>カン</t>
    </rPh>
    <rPh sb="104" eb="106">
      <t>ケンキュウ</t>
    </rPh>
    <phoneticPr fontId="1"/>
  </si>
  <si>
    <t>2,000万</t>
    <rPh sb="5" eb="6">
      <t>マン</t>
    </rPh>
    <phoneticPr fontId="1"/>
  </si>
  <si>
    <t>-</t>
    <phoneticPr fontId="1"/>
  </si>
  <si>
    <t>https://kajima-f.or.jp/grant-projects/research-grants-on-specific-themes/</t>
    <phoneticPr fontId="1"/>
  </si>
  <si>
    <t>2025年3月下旬</t>
    <rPh sb="4" eb="5">
      <t>ネン</t>
    </rPh>
    <rPh sb="6" eb="7">
      <t>ガツ</t>
    </rPh>
    <rPh sb="7" eb="9">
      <t>ゲジュン</t>
    </rPh>
    <phoneticPr fontId="1"/>
  </si>
  <si>
    <t>24-135</t>
    <phoneticPr fontId="1"/>
  </si>
  <si>
    <t>24-136</t>
    <phoneticPr fontId="1"/>
  </si>
  <si>
    <t>公益財団法人 八洲環境技術財団</t>
    <rPh sb="0" eb="4">
      <t>コウエキザイダン</t>
    </rPh>
    <rPh sb="4" eb="6">
      <t>ホウジン</t>
    </rPh>
    <rPh sb="7" eb="9">
      <t>ヤシマ</t>
    </rPh>
    <rPh sb="9" eb="11">
      <t>カンキョウ</t>
    </rPh>
    <rPh sb="11" eb="13">
      <t>ギジュツ</t>
    </rPh>
    <rPh sb="13" eb="15">
      <t>ザイダン</t>
    </rPh>
    <phoneticPr fontId="1"/>
  </si>
  <si>
    <t>2024年度 研究開発・調査助成</t>
    <rPh sb="4" eb="6">
      <t>ネンド</t>
    </rPh>
    <rPh sb="7" eb="9">
      <t>ケンキュウ</t>
    </rPh>
    <rPh sb="9" eb="11">
      <t>カイハツ</t>
    </rPh>
    <rPh sb="12" eb="14">
      <t>チョウサ</t>
    </rPh>
    <rPh sb="14" eb="16">
      <t>ジョセイ</t>
    </rPh>
    <phoneticPr fontId="1"/>
  </si>
  <si>
    <t>【研究課題】
（1）再生可能エネルギー源等に関連する技術開発
（2）クリーン燃料
（3）エネルギーの転換、輸送、貯蔵、利用の高効率化、合理化およびそれらのシステム
（4）エネルギー材料、デバイス
（5）環境保全、地球温暖化防止、エネルギー利用上の技術
（6）環境技術マネジメントの基礎研究</t>
    <rPh sb="1" eb="3">
      <t>ケンキュウ</t>
    </rPh>
    <rPh sb="3" eb="5">
      <t>カダイ</t>
    </rPh>
    <rPh sb="10" eb="12">
      <t>サイセイ</t>
    </rPh>
    <rPh sb="12" eb="14">
      <t>カノウ</t>
    </rPh>
    <rPh sb="19" eb="20">
      <t>ゲン</t>
    </rPh>
    <rPh sb="20" eb="21">
      <t>トウ</t>
    </rPh>
    <rPh sb="22" eb="24">
      <t>カンレン</t>
    </rPh>
    <rPh sb="26" eb="28">
      <t>ギジュツ</t>
    </rPh>
    <rPh sb="28" eb="30">
      <t>カイハツ</t>
    </rPh>
    <rPh sb="38" eb="40">
      <t>ネンリョウ</t>
    </rPh>
    <rPh sb="50" eb="52">
      <t>テンカン</t>
    </rPh>
    <rPh sb="53" eb="55">
      <t>ユソウ</t>
    </rPh>
    <rPh sb="56" eb="58">
      <t>チョゾウ</t>
    </rPh>
    <rPh sb="59" eb="61">
      <t>リヨウ</t>
    </rPh>
    <rPh sb="62" eb="63">
      <t>コウ</t>
    </rPh>
    <rPh sb="63" eb="66">
      <t>コウリツカ</t>
    </rPh>
    <rPh sb="67" eb="70">
      <t>ゴウリカ</t>
    </rPh>
    <rPh sb="90" eb="92">
      <t>ザイリョウ</t>
    </rPh>
    <rPh sb="101" eb="105">
      <t>カンキョウホゼン</t>
    </rPh>
    <rPh sb="106" eb="108">
      <t>チキュウ</t>
    </rPh>
    <rPh sb="108" eb="111">
      <t>オンダンカ</t>
    </rPh>
    <rPh sb="111" eb="113">
      <t>ボウシ</t>
    </rPh>
    <rPh sb="119" eb="122">
      <t>リヨウジョウ</t>
    </rPh>
    <rPh sb="123" eb="125">
      <t>ギジュツ</t>
    </rPh>
    <rPh sb="129" eb="131">
      <t>カンキョウ</t>
    </rPh>
    <rPh sb="131" eb="133">
      <t>ギジュツ</t>
    </rPh>
    <rPh sb="140" eb="144">
      <t>キソケンキュウ</t>
    </rPh>
    <phoneticPr fontId="1"/>
  </si>
  <si>
    <t>100万</t>
    <rPh sb="3" eb="4">
      <t>マン</t>
    </rPh>
    <phoneticPr fontId="1"/>
  </si>
  <si>
    <t>https://www.yashimadenki.co.jp/zaidan/enterprise_activity.php</t>
    <phoneticPr fontId="1"/>
  </si>
  <si>
    <t>2025年2月頃</t>
    <rPh sb="4" eb="5">
      <t>ネン</t>
    </rPh>
    <rPh sb="6" eb="7">
      <t>ガツ</t>
    </rPh>
    <rPh sb="7" eb="8">
      <t>コロ</t>
    </rPh>
    <phoneticPr fontId="1"/>
  </si>
  <si>
    <t>24-137</t>
    <phoneticPr fontId="1"/>
  </si>
  <si>
    <t>公益財団法人 鈴木謙三記念医科学応用研究財団</t>
    <rPh sb="0" eb="4">
      <t>コウエキザイダン</t>
    </rPh>
    <rPh sb="4" eb="6">
      <t>ホウジン</t>
    </rPh>
    <rPh sb="7" eb="9">
      <t>スズキ</t>
    </rPh>
    <rPh sb="9" eb="11">
      <t>ケンゾウ</t>
    </rPh>
    <rPh sb="11" eb="13">
      <t>キネン</t>
    </rPh>
    <rPh sb="13" eb="16">
      <t>イカガク</t>
    </rPh>
    <rPh sb="16" eb="18">
      <t>オウヨウ</t>
    </rPh>
    <rPh sb="18" eb="20">
      <t>ケンキュウ</t>
    </rPh>
    <rPh sb="20" eb="22">
      <t>ザイダン</t>
    </rPh>
    <phoneticPr fontId="1"/>
  </si>
  <si>
    <t>2024年度 調査研究助成</t>
    <rPh sb="4" eb="6">
      <t>ネンド</t>
    </rPh>
    <rPh sb="7" eb="9">
      <t>チョウサ</t>
    </rPh>
    <rPh sb="9" eb="11">
      <t>ケンキュウ</t>
    </rPh>
    <rPh sb="11" eb="13">
      <t>ジョセイ</t>
    </rPh>
    <phoneticPr fontId="1"/>
  </si>
  <si>
    <t>【助成課題】
課題1：より豊かな生活に貢献する医療技術に関する研究
（1）日常身体活動・機能の非侵襲的な測定装置の開発
（2）QOLの向上を目指した医療技術の開発
（3）日常診療に役立つ医療情報の収集・管理・運用に関する研究
課題2：生活習慣病における医学、薬学の萌芽的研究
（1）病態の解明と病態モデルの開発
（2）生理活性物質と創薬に関する研究</t>
    <rPh sb="1" eb="3">
      <t>ジョセイ</t>
    </rPh>
    <rPh sb="3" eb="5">
      <t>カダイ</t>
    </rPh>
    <rPh sb="7" eb="9">
      <t>カダイ</t>
    </rPh>
    <rPh sb="13" eb="14">
      <t>ユタ</t>
    </rPh>
    <rPh sb="16" eb="18">
      <t>セイカツ</t>
    </rPh>
    <rPh sb="19" eb="21">
      <t>コウケン</t>
    </rPh>
    <rPh sb="23" eb="25">
      <t>イリョウ</t>
    </rPh>
    <rPh sb="25" eb="27">
      <t>ギジュツ</t>
    </rPh>
    <rPh sb="28" eb="29">
      <t>カン</t>
    </rPh>
    <rPh sb="31" eb="33">
      <t>ケンキュウ</t>
    </rPh>
    <rPh sb="37" eb="39">
      <t>ニチジョウ</t>
    </rPh>
    <rPh sb="39" eb="41">
      <t>シンタイ</t>
    </rPh>
    <rPh sb="41" eb="43">
      <t>カツドウ</t>
    </rPh>
    <rPh sb="44" eb="46">
      <t>キノウ</t>
    </rPh>
    <rPh sb="47" eb="48">
      <t>ヒ</t>
    </rPh>
    <rPh sb="48" eb="50">
      <t>シンシュウ</t>
    </rPh>
    <rPh sb="50" eb="51">
      <t>テキ</t>
    </rPh>
    <rPh sb="52" eb="54">
      <t>ソクテイ</t>
    </rPh>
    <rPh sb="54" eb="56">
      <t>ソウチ</t>
    </rPh>
    <rPh sb="57" eb="59">
      <t>カイハツ</t>
    </rPh>
    <rPh sb="67" eb="69">
      <t>コウジョウ</t>
    </rPh>
    <rPh sb="70" eb="72">
      <t>メザ</t>
    </rPh>
    <rPh sb="74" eb="76">
      <t>イリョウ</t>
    </rPh>
    <rPh sb="76" eb="78">
      <t>ギジュツ</t>
    </rPh>
    <rPh sb="79" eb="81">
      <t>カイハツ</t>
    </rPh>
    <rPh sb="85" eb="87">
      <t>ニチジョウ</t>
    </rPh>
    <rPh sb="87" eb="89">
      <t>シンリョウ</t>
    </rPh>
    <rPh sb="90" eb="92">
      <t>ヤクダ</t>
    </rPh>
    <rPh sb="93" eb="95">
      <t>イリョウ</t>
    </rPh>
    <rPh sb="95" eb="97">
      <t>ジョウホウ</t>
    </rPh>
    <rPh sb="98" eb="100">
      <t>シュウシュウ</t>
    </rPh>
    <rPh sb="101" eb="103">
      <t>カンリ</t>
    </rPh>
    <rPh sb="104" eb="106">
      <t>ウンヨウ</t>
    </rPh>
    <rPh sb="107" eb="108">
      <t>カン</t>
    </rPh>
    <rPh sb="110" eb="112">
      <t>ケンキュウ</t>
    </rPh>
    <rPh sb="114" eb="116">
      <t>カダイ</t>
    </rPh>
    <rPh sb="118" eb="120">
      <t>セイカツ</t>
    </rPh>
    <rPh sb="120" eb="123">
      <t>シュウカンビョウ</t>
    </rPh>
    <rPh sb="127" eb="129">
      <t>イガク</t>
    </rPh>
    <rPh sb="130" eb="132">
      <t>ヤクガク</t>
    </rPh>
    <rPh sb="133" eb="136">
      <t>ホウガテキ</t>
    </rPh>
    <rPh sb="136" eb="138">
      <t>ケンキュウ</t>
    </rPh>
    <rPh sb="142" eb="144">
      <t>ビョウタイ</t>
    </rPh>
    <rPh sb="145" eb="147">
      <t>カイメイ</t>
    </rPh>
    <rPh sb="148" eb="150">
      <t>ビョウタイ</t>
    </rPh>
    <rPh sb="154" eb="156">
      <t>カイハツ</t>
    </rPh>
    <rPh sb="160" eb="162">
      <t>セイリ</t>
    </rPh>
    <rPh sb="162" eb="164">
      <t>カッセイ</t>
    </rPh>
    <rPh sb="164" eb="166">
      <t>ブッシツ</t>
    </rPh>
    <rPh sb="167" eb="169">
      <t>ソウヤク</t>
    </rPh>
    <rPh sb="170" eb="171">
      <t>カン</t>
    </rPh>
    <rPh sb="173" eb="175">
      <t>ケンキュウ</t>
    </rPh>
    <phoneticPr fontId="1"/>
  </si>
  <si>
    <t>課題1：500万以下
課題2：300万以下</t>
    <rPh sb="0" eb="2">
      <t>カダイ</t>
    </rPh>
    <rPh sb="7" eb="8">
      <t>マン</t>
    </rPh>
    <rPh sb="8" eb="10">
      <t>イカ</t>
    </rPh>
    <rPh sb="11" eb="13">
      <t>カダイ</t>
    </rPh>
    <rPh sb="18" eb="19">
      <t>マン</t>
    </rPh>
    <rPh sb="19" eb="21">
      <t>イカ</t>
    </rPh>
    <phoneticPr fontId="1"/>
  </si>
  <si>
    <t>https://www.suzukenzaidan.or.jp/bosyu/index.html</t>
    <phoneticPr fontId="1"/>
  </si>
  <si>
    <t>10月下旬</t>
    <rPh sb="2" eb="3">
      <t>ガツ</t>
    </rPh>
    <rPh sb="3" eb="5">
      <t>ゲジュン</t>
    </rPh>
    <phoneticPr fontId="1"/>
  </si>
  <si>
    <t>-</t>
    <phoneticPr fontId="1"/>
  </si>
  <si>
    <t>課題2は、満45歳以下(1978年8月1日以降生まれの研究者対象)
※申請者の年齢は2024年7月31日現在の年齢</t>
    <rPh sb="0" eb="2">
      <t>カダイ</t>
    </rPh>
    <rPh sb="5" eb="6">
      <t>マン</t>
    </rPh>
    <rPh sb="8" eb="9">
      <t>サイ</t>
    </rPh>
    <rPh sb="9" eb="11">
      <t>イカ</t>
    </rPh>
    <rPh sb="16" eb="17">
      <t>ネン</t>
    </rPh>
    <rPh sb="18" eb="19">
      <t>ガツ</t>
    </rPh>
    <rPh sb="20" eb="21">
      <t>ヒ</t>
    </rPh>
    <rPh sb="21" eb="23">
      <t>イコウ</t>
    </rPh>
    <rPh sb="23" eb="24">
      <t>ウ</t>
    </rPh>
    <rPh sb="27" eb="30">
      <t>ケンキュウシャ</t>
    </rPh>
    <rPh sb="30" eb="32">
      <t>タイショウ</t>
    </rPh>
    <rPh sb="35" eb="38">
      <t>シンセイシャ</t>
    </rPh>
    <rPh sb="39" eb="41">
      <t>ネンレイ</t>
    </rPh>
    <rPh sb="46" eb="47">
      <t>ネン</t>
    </rPh>
    <rPh sb="48" eb="49">
      <t>ガツ</t>
    </rPh>
    <rPh sb="51" eb="52">
      <t>ヒ</t>
    </rPh>
    <rPh sb="52" eb="54">
      <t>ゲンザイ</t>
    </rPh>
    <rPh sb="55" eb="57">
      <t>ネンレイ</t>
    </rPh>
    <phoneticPr fontId="1"/>
  </si>
  <si>
    <t>https://www.osakagas.co.jp/company/efforts/fukushi/</t>
    <phoneticPr fontId="1"/>
  </si>
  <si>
    <t>24-138</t>
    <phoneticPr fontId="1"/>
  </si>
  <si>
    <t>パワーアカデミー事務局</t>
    <rPh sb="8" eb="11">
      <t>ジムキョク</t>
    </rPh>
    <phoneticPr fontId="1"/>
  </si>
  <si>
    <t>2024年度　パワーアカデミー研究助成（特別推進研究）</t>
    <rPh sb="4" eb="6">
      <t>ネンド</t>
    </rPh>
    <rPh sb="15" eb="17">
      <t>ケンキュウ</t>
    </rPh>
    <rPh sb="17" eb="19">
      <t>ジョセイ</t>
    </rPh>
    <rPh sb="20" eb="22">
      <t>トクベツ</t>
    </rPh>
    <rPh sb="22" eb="24">
      <t>スイシン</t>
    </rPh>
    <rPh sb="24" eb="26">
      <t>ケンキュウ</t>
    </rPh>
    <phoneticPr fontId="1"/>
  </si>
  <si>
    <t>1,000万</t>
    <rPh sb="5" eb="6">
      <t>マン</t>
    </rPh>
    <phoneticPr fontId="1"/>
  </si>
  <si>
    <t>-</t>
    <phoneticPr fontId="1"/>
  </si>
  <si>
    <t>12月下旬</t>
    <rPh sb="2" eb="3">
      <t>ガツ</t>
    </rPh>
    <rPh sb="3" eb="5">
      <t>ゲジュン</t>
    </rPh>
    <phoneticPr fontId="1"/>
  </si>
  <si>
    <t>https://www.power-academy.jp/info/2024/004168.html</t>
    <phoneticPr fontId="1"/>
  </si>
  <si>
    <t>2024年度　パワーアカデミー研究助成（萌芽研究）</t>
    <rPh sb="4" eb="6">
      <t>ネンド</t>
    </rPh>
    <rPh sb="15" eb="17">
      <t>ケンキュウ</t>
    </rPh>
    <rPh sb="17" eb="19">
      <t>ジョセイ</t>
    </rPh>
    <rPh sb="20" eb="22">
      <t>ホウガ</t>
    </rPh>
    <rPh sb="22" eb="24">
      <t>ケンキュウ</t>
    </rPh>
    <phoneticPr fontId="1"/>
  </si>
  <si>
    <t>個人型：100万
チーム型共同研究：100万
※チーム内の打合せや実験等の費用として別途20万円/人を加算</t>
    <rPh sb="0" eb="2">
      <t>コジン</t>
    </rPh>
    <rPh sb="2" eb="3">
      <t>ガタ</t>
    </rPh>
    <rPh sb="7" eb="8">
      <t>マン</t>
    </rPh>
    <rPh sb="12" eb="13">
      <t>ガタ</t>
    </rPh>
    <rPh sb="13" eb="15">
      <t>キョウドウ</t>
    </rPh>
    <rPh sb="15" eb="17">
      <t>ケンキュウ</t>
    </rPh>
    <rPh sb="21" eb="22">
      <t>マン</t>
    </rPh>
    <rPh sb="27" eb="28">
      <t>ナイ</t>
    </rPh>
    <rPh sb="29" eb="31">
      <t>ウチアワ</t>
    </rPh>
    <rPh sb="33" eb="35">
      <t>ジッケン</t>
    </rPh>
    <rPh sb="35" eb="36">
      <t>トウ</t>
    </rPh>
    <rPh sb="37" eb="39">
      <t>ヒヨウ</t>
    </rPh>
    <rPh sb="42" eb="44">
      <t>ベット</t>
    </rPh>
    <rPh sb="46" eb="47">
      <t>マン</t>
    </rPh>
    <rPh sb="47" eb="48">
      <t>エン</t>
    </rPh>
    <rPh sb="49" eb="50">
      <t>ニン</t>
    </rPh>
    <rPh sb="51" eb="53">
      <t>カサン</t>
    </rPh>
    <phoneticPr fontId="1"/>
  </si>
  <si>
    <r>
      <t>(*1) </t>
    </r>
    <r>
      <rPr>
        <u/>
        <sz val="11"/>
        <color theme="10"/>
        <rFont val="ＭＳ Ｐゴシック"/>
        <family val="3"/>
        <charset val="128"/>
        <scheme val="minor"/>
      </rPr>
      <t>パワーアカデミー研究マップ</t>
    </r>
    <phoneticPr fontId="1"/>
  </si>
  <si>
    <r>
      <t xml:space="preserve">【募集内容】
</t>
    </r>
    <r>
      <rPr>
        <u/>
        <sz val="10"/>
        <color theme="1"/>
        <rFont val="游ゴシック"/>
        <family val="3"/>
        <charset val="128"/>
      </rPr>
      <t>(*1) パワーアカデミー研究マップ</t>
    </r>
    <r>
      <rPr>
        <sz val="10"/>
        <color theme="1"/>
        <rFont val="游ゴシック"/>
        <family val="3"/>
        <charset val="128"/>
      </rPr>
      <t>に関連した独創的、先駆的、かつ電気工学分野への波及効果が期待できる研究</t>
    </r>
    <rPh sb="1" eb="3">
      <t>ボシュウ</t>
    </rPh>
    <rPh sb="3" eb="5">
      <t>ナイヨウ</t>
    </rPh>
    <rPh sb="26" eb="28">
      <t>カンレン</t>
    </rPh>
    <rPh sb="30" eb="33">
      <t>ドクソウテキ</t>
    </rPh>
    <rPh sb="34" eb="36">
      <t>センク</t>
    </rPh>
    <rPh sb="36" eb="37">
      <t>テキ</t>
    </rPh>
    <rPh sb="40" eb="42">
      <t>デンキ</t>
    </rPh>
    <rPh sb="42" eb="44">
      <t>コウガク</t>
    </rPh>
    <rPh sb="44" eb="46">
      <t>ブンヤ</t>
    </rPh>
    <rPh sb="48" eb="50">
      <t>ハキュウ</t>
    </rPh>
    <rPh sb="50" eb="52">
      <t>コウカ</t>
    </rPh>
    <rPh sb="53" eb="55">
      <t>キタイ</t>
    </rPh>
    <rPh sb="58" eb="60">
      <t>ケンキュウ</t>
    </rPh>
    <phoneticPr fontId="1"/>
  </si>
  <si>
    <r>
      <t xml:space="preserve">【募集内容】
</t>
    </r>
    <r>
      <rPr>
        <u/>
        <sz val="10"/>
        <color theme="1"/>
        <rFont val="游ゴシック"/>
        <family val="3"/>
        <charset val="128"/>
      </rPr>
      <t>*1) パワーアカデミー研究マップ</t>
    </r>
    <r>
      <rPr>
        <sz val="10"/>
        <color theme="1"/>
        <rFont val="游ゴシック"/>
        <family val="3"/>
        <charset val="128"/>
      </rPr>
      <t>に関連した電気工学分野の将来展開を見据えた研究（若手、女性研究者を積極的に支援）</t>
    </r>
    <rPh sb="1" eb="3">
      <t>ボシュウ</t>
    </rPh>
    <rPh sb="3" eb="5">
      <t>ナイヨウ</t>
    </rPh>
    <rPh sb="25" eb="27">
      <t>カンレン</t>
    </rPh>
    <rPh sb="29" eb="31">
      <t>デンキ</t>
    </rPh>
    <rPh sb="31" eb="33">
      <t>コウガク</t>
    </rPh>
    <rPh sb="33" eb="35">
      <t>ブンヤ</t>
    </rPh>
    <rPh sb="36" eb="38">
      <t>ショウライ</t>
    </rPh>
    <rPh sb="38" eb="40">
      <t>テンカイ</t>
    </rPh>
    <rPh sb="41" eb="43">
      <t>ミス</t>
    </rPh>
    <rPh sb="45" eb="47">
      <t>ケンキュウ</t>
    </rPh>
    <rPh sb="48" eb="50">
      <t>ワカテ</t>
    </rPh>
    <rPh sb="51" eb="53">
      <t>ジョセイ</t>
    </rPh>
    <rPh sb="53" eb="56">
      <t>ケンキュウシャ</t>
    </rPh>
    <rPh sb="57" eb="60">
      <t>セッキョクテキ</t>
    </rPh>
    <rPh sb="61" eb="63">
      <t>シエン</t>
    </rPh>
    <phoneticPr fontId="1"/>
  </si>
  <si>
    <t>24-139</t>
    <phoneticPr fontId="1"/>
  </si>
  <si>
    <t>公益財団法人 上廣倫理財団</t>
    <rPh sb="0" eb="4">
      <t>コウエキザイダン</t>
    </rPh>
    <rPh sb="4" eb="6">
      <t>ホウジン</t>
    </rPh>
    <rPh sb="7" eb="9">
      <t>ウエヒロ</t>
    </rPh>
    <rPh sb="9" eb="11">
      <t>リンリ</t>
    </rPh>
    <rPh sb="11" eb="13">
      <t>ザイダン</t>
    </rPh>
    <phoneticPr fontId="1"/>
  </si>
  <si>
    <t>2024年度　研究助成</t>
    <rPh sb="4" eb="6">
      <t>ネンド</t>
    </rPh>
    <rPh sb="7" eb="9">
      <t>ケンキュウ</t>
    </rPh>
    <rPh sb="9" eb="11">
      <t>ジョセイ</t>
    </rPh>
    <phoneticPr fontId="1"/>
  </si>
  <si>
    <t>【助成対象となる研究】
（1）人間の「生命」や「生き方」、社会における「共生」に関する哲学、倫理学、教育学、心理学等、人文社会科学分野からの研究
（2）現代の倫理的課題に関する実施研究及び調査
（3）学校における倫理教育・道徳教育に関する研究</t>
    <rPh sb="1" eb="3">
      <t>ジョセイ</t>
    </rPh>
    <rPh sb="3" eb="5">
      <t>タイショウ</t>
    </rPh>
    <rPh sb="8" eb="10">
      <t>ケンキュウ</t>
    </rPh>
    <rPh sb="15" eb="17">
      <t>ニンゲン</t>
    </rPh>
    <rPh sb="19" eb="21">
      <t>セイメイ</t>
    </rPh>
    <rPh sb="24" eb="25">
      <t>イ</t>
    </rPh>
    <rPh sb="26" eb="27">
      <t>カタ</t>
    </rPh>
    <rPh sb="29" eb="31">
      <t>シャカイ</t>
    </rPh>
    <rPh sb="36" eb="38">
      <t>キョウセイ</t>
    </rPh>
    <rPh sb="40" eb="41">
      <t>カン</t>
    </rPh>
    <rPh sb="43" eb="45">
      <t>テツガク</t>
    </rPh>
    <rPh sb="46" eb="49">
      <t>リンリガク</t>
    </rPh>
    <rPh sb="50" eb="52">
      <t>キョウイク</t>
    </rPh>
    <rPh sb="52" eb="53">
      <t>ガク</t>
    </rPh>
    <rPh sb="54" eb="57">
      <t>シンリガク</t>
    </rPh>
    <rPh sb="57" eb="58">
      <t>トウ</t>
    </rPh>
    <rPh sb="59" eb="61">
      <t>ジンブン</t>
    </rPh>
    <rPh sb="61" eb="63">
      <t>シャカイ</t>
    </rPh>
    <rPh sb="63" eb="65">
      <t>カガク</t>
    </rPh>
    <rPh sb="65" eb="67">
      <t>ブンヤ</t>
    </rPh>
    <rPh sb="70" eb="72">
      <t>ケンキュウ</t>
    </rPh>
    <rPh sb="76" eb="78">
      <t>ゲンダイ</t>
    </rPh>
    <rPh sb="79" eb="84">
      <t>リンリテキカダイ</t>
    </rPh>
    <rPh sb="85" eb="86">
      <t>カン</t>
    </rPh>
    <rPh sb="88" eb="90">
      <t>ジッシ</t>
    </rPh>
    <rPh sb="90" eb="92">
      <t>ケンキュウ</t>
    </rPh>
    <rPh sb="92" eb="93">
      <t>オヨ</t>
    </rPh>
    <rPh sb="94" eb="96">
      <t>チョウサ</t>
    </rPh>
    <rPh sb="100" eb="102">
      <t>ガッコウ</t>
    </rPh>
    <rPh sb="106" eb="108">
      <t>リンリ</t>
    </rPh>
    <rPh sb="108" eb="110">
      <t>キョウイク</t>
    </rPh>
    <rPh sb="111" eb="113">
      <t>ドウトク</t>
    </rPh>
    <rPh sb="113" eb="115">
      <t>キョウイク</t>
    </rPh>
    <rPh sb="116" eb="117">
      <t>カン</t>
    </rPh>
    <rPh sb="119" eb="121">
      <t>ケンキュウ</t>
    </rPh>
    <phoneticPr fontId="1"/>
  </si>
  <si>
    <t>100万</t>
    <rPh sb="3" eb="4">
      <t>マン</t>
    </rPh>
    <phoneticPr fontId="1"/>
  </si>
  <si>
    <t>-</t>
    <phoneticPr fontId="1"/>
  </si>
  <si>
    <t>https://www.rinri.or.jp/research/post-7505/</t>
    <phoneticPr fontId="1"/>
  </si>
  <si>
    <t>24-140</t>
    <phoneticPr fontId="1"/>
  </si>
  <si>
    <t>公益財団法人 ホーユー科学財団</t>
    <rPh sb="0" eb="4">
      <t>コウエキザイダン</t>
    </rPh>
    <rPh sb="4" eb="6">
      <t>ホウジン</t>
    </rPh>
    <rPh sb="11" eb="13">
      <t>カガク</t>
    </rPh>
    <rPh sb="13" eb="15">
      <t>ザイダン</t>
    </rPh>
    <phoneticPr fontId="1"/>
  </si>
  <si>
    <t>2025年度 研究助成</t>
    <rPh sb="4" eb="6">
      <t>ネンド</t>
    </rPh>
    <rPh sb="7" eb="9">
      <t>ケンキュウ</t>
    </rPh>
    <rPh sb="9" eb="11">
      <t>ジョセイ</t>
    </rPh>
    <phoneticPr fontId="1"/>
  </si>
  <si>
    <t>50万または100万</t>
    <rPh sb="2" eb="3">
      <t>マン</t>
    </rPh>
    <rPh sb="9" eb="10">
      <t>マン</t>
    </rPh>
    <phoneticPr fontId="1"/>
  </si>
  <si>
    <t>2025年1月末</t>
    <rPh sb="4" eb="5">
      <t>ネン</t>
    </rPh>
    <rPh sb="6" eb="7">
      <t>ガツ</t>
    </rPh>
    <rPh sb="7" eb="8">
      <t>マツ</t>
    </rPh>
    <phoneticPr fontId="1"/>
  </si>
  <si>
    <t>https://www.hoyu-foundation.or.jp/subsidy_79</t>
    <phoneticPr fontId="1"/>
  </si>
  <si>
    <t>24-141</t>
    <phoneticPr fontId="1"/>
  </si>
  <si>
    <t>公益財団法人 ポリウレタン国際技術振興財団</t>
    <rPh sb="0" eb="4">
      <t>コウエキザイダン</t>
    </rPh>
    <rPh sb="4" eb="6">
      <t>ホウジン</t>
    </rPh>
    <rPh sb="13" eb="17">
      <t>コクサイギジュツ</t>
    </rPh>
    <rPh sb="17" eb="21">
      <t>シンコウザイダン</t>
    </rPh>
    <phoneticPr fontId="1"/>
  </si>
  <si>
    <t>第10回 研究助成</t>
    <rPh sb="0" eb="1">
      <t>ダイ</t>
    </rPh>
    <rPh sb="3" eb="4">
      <t>カイ</t>
    </rPh>
    <rPh sb="5" eb="7">
      <t>ケンキュウ</t>
    </rPh>
    <rPh sb="7" eb="9">
      <t>ジョセイ</t>
    </rPh>
    <phoneticPr fontId="1"/>
  </si>
  <si>
    <t>https://www.pu-zaidan.jp/guide.html</t>
  </si>
  <si>
    <t>45歳未満（2024年6月1日現在）</t>
    <rPh sb="2" eb="3">
      <t>サイ</t>
    </rPh>
    <rPh sb="3" eb="5">
      <t>ミマン</t>
    </rPh>
    <rPh sb="10" eb="11">
      <t>ネン</t>
    </rPh>
    <rPh sb="12" eb="13">
      <t>ガツ</t>
    </rPh>
    <rPh sb="14" eb="15">
      <t>ヒ</t>
    </rPh>
    <rPh sb="15" eb="17">
      <t>ゲンザイ</t>
    </rPh>
    <phoneticPr fontId="1"/>
  </si>
  <si>
    <t>一般：100万
海外研究者奨励研究：50万</t>
    <rPh sb="0" eb="2">
      <t>イッパン</t>
    </rPh>
    <rPh sb="6" eb="7">
      <t>マン</t>
    </rPh>
    <rPh sb="8" eb="10">
      <t>カイガイ</t>
    </rPh>
    <rPh sb="10" eb="13">
      <t>ケンキュウシャ</t>
    </rPh>
    <rPh sb="13" eb="15">
      <t>ショウレイ</t>
    </rPh>
    <rPh sb="15" eb="17">
      <t>ケンキュウ</t>
    </rPh>
    <rPh sb="20" eb="21">
      <t>マン</t>
    </rPh>
    <phoneticPr fontId="1"/>
  </si>
  <si>
    <t>2025年1月下旬</t>
    <rPh sb="4" eb="5">
      <t>ネン</t>
    </rPh>
    <rPh sb="6" eb="7">
      <t>ガツ</t>
    </rPh>
    <rPh sb="7" eb="9">
      <t>ゲジュン</t>
    </rPh>
    <phoneticPr fontId="1"/>
  </si>
  <si>
    <t>24-142</t>
    <phoneticPr fontId="1"/>
  </si>
  <si>
    <t>一般社団法人 日本鉄鋼協会</t>
    <rPh sb="0" eb="6">
      <t>イッパンシャダンホウジン</t>
    </rPh>
    <rPh sb="7" eb="9">
      <t>ニホン</t>
    </rPh>
    <rPh sb="9" eb="11">
      <t>テッコウ</t>
    </rPh>
    <rPh sb="11" eb="13">
      <t>キョウカイ</t>
    </rPh>
    <phoneticPr fontId="1"/>
  </si>
  <si>
    <t>第34回 鉄鋼研究振興助成（含む石原・浅田研究助成）</t>
    <rPh sb="0" eb="1">
      <t>ダイ</t>
    </rPh>
    <rPh sb="3" eb="4">
      <t>カイ</t>
    </rPh>
    <rPh sb="5" eb="7">
      <t>テッコウ</t>
    </rPh>
    <rPh sb="7" eb="9">
      <t>ケンキュウ</t>
    </rPh>
    <rPh sb="9" eb="11">
      <t>シンコウ</t>
    </rPh>
    <rPh sb="11" eb="13">
      <t>ジョセイ</t>
    </rPh>
    <rPh sb="14" eb="15">
      <t>フク</t>
    </rPh>
    <rPh sb="16" eb="18">
      <t>イシハラ</t>
    </rPh>
    <rPh sb="19" eb="21">
      <t>アサダ</t>
    </rPh>
    <rPh sb="21" eb="23">
      <t>ケンキュウ</t>
    </rPh>
    <rPh sb="23" eb="25">
      <t>ジョセイ</t>
    </rPh>
    <phoneticPr fontId="1"/>
  </si>
  <si>
    <t>【助成対象】
鉄鋼および鉄鋼に関連する材料・プロセスに関する分野の学術及び技術の発展に寄与する研究</t>
    <rPh sb="1" eb="3">
      <t>ジョセイ</t>
    </rPh>
    <rPh sb="3" eb="5">
      <t>タイショウ</t>
    </rPh>
    <rPh sb="7" eb="9">
      <t>テッコウ</t>
    </rPh>
    <rPh sb="12" eb="14">
      <t>テッコウ</t>
    </rPh>
    <rPh sb="15" eb="17">
      <t>カンレン</t>
    </rPh>
    <rPh sb="19" eb="21">
      <t>ザイリョウ</t>
    </rPh>
    <rPh sb="27" eb="28">
      <t>カン</t>
    </rPh>
    <rPh sb="30" eb="32">
      <t>ブンヤ</t>
    </rPh>
    <rPh sb="33" eb="35">
      <t>ガクジュツ</t>
    </rPh>
    <rPh sb="35" eb="36">
      <t>オヨ</t>
    </rPh>
    <rPh sb="37" eb="39">
      <t>ギジュツ</t>
    </rPh>
    <rPh sb="40" eb="42">
      <t>ハッテン</t>
    </rPh>
    <rPh sb="43" eb="45">
      <t>キヨ</t>
    </rPh>
    <rPh sb="47" eb="49">
      <t>ケンキュウ</t>
    </rPh>
    <phoneticPr fontId="1"/>
  </si>
  <si>
    <t>100万～300万</t>
    <rPh sb="3" eb="4">
      <t>マン</t>
    </rPh>
    <rPh sb="8" eb="9">
      <t>マン</t>
    </rPh>
    <phoneticPr fontId="1"/>
  </si>
  <si>
    <t>若手（目安として35歳（2024.4.2現在）以下まで）を優先的に採択</t>
    <rPh sb="0" eb="2">
      <t>ワカテ</t>
    </rPh>
    <rPh sb="3" eb="5">
      <t>メヤス</t>
    </rPh>
    <rPh sb="10" eb="11">
      <t>サイ</t>
    </rPh>
    <rPh sb="20" eb="22">
      <t>ゲンザイ</t>
    </rPh>
    <rPh sb="23" eb="25">
      <t>イカ</t>
    </rPh>
    <rPh sb="29" eb="32">
      <t>ユウセンテキ</t>
    </rPh>
    <rPh sb="33" eb="35">
      <t>サイタク</t>
    </rPh>
    <phoneticPr fontId="1"/>
  </si>
  <si>
    <t>24-143</t>
    <phoneticPr fontId="1"/>
  </si>
  <si>
    <t>https://www.isij.or.jp/subcommittee/promotion/shinkou34.html</t>
    <phoneticPr fontId="1"/>
  </si>
  <si>
    <t>12月頃</t>
    <rPh sb="2" eb="3">
      <t>ガツ</t>
    </rPh>
    <rPh sb="3" eb="4">
      <t>コロ</t>
    </rPh>
    <phoneticPr fontId="1"/>
  </si>
  <si>
    <t>公益財団法人 科学技術融合振興財団</t>
    <rPh sb="0" eb="4">
      <t>コウエキザイダン</t>
    </rPh>
    <rPh sb="4" eb="6">
      <t>ホウジン</t>
    </rPh>
    <rPh sb="7" eb="9">
      <t>カガク</t>
    </rPh>
    <rPh sb="9" eb="11">
      <t>ギジュツ</t>
    </rPh>
    <rPh sb="11" eb="13">
      <t>ユウゴウ</t>
    </rPh>
    <rPh sb="13" eb="15">
      <t>シンコウ</t>
    </rPh>
    <rPh sb="15" eb="17">
      <t>ザイダン</t>
    </rPh>
    <phoneticPr fontId="1"/>
  </si>
  <si>
    <t>2024年度 助成金・補助金</t>
    <rPh sb="4" eb="6">
      <t>ネンド</t>
    </rPh>
    <rPh sb="7" eb="10">
      <t>ジョセイキン</t>
    </rPh>
    <rPh sb="11" eb="14">
      <t>ホジョキン</t>
    </rPh>
    <phoneticPr fontId="1"/>
  </si>
  <si>
    <t>【研究助成】
課題Ａ.シミュレーション＆ゲーミングに関する調査研究
課題Ｂ.①情報技術、ネットワーク技術を応用したシミュレーション＆ゲーミングによる学習用ソフトウェアの試作（学習用ソフトウェアを通じて行う青少年科学技術啓発活動
②社会に役立つシリアスゲームの調査研究
③エンターテインメントゲームに関する調査</t>
    <rPh sb="1" eb="3">
      <t>ケンキュウ</t>
    </rPh>
    <rPh sb="3" eb="5">
      <t>ジョセイ</t>
    </rPh>
    <rPh sb="7" eb="9">
      <t>カダイ</t>
    </rPh>
    <rPh sb="26" eb="27">
      <t>カン</t>
    </rPh>
    <rPh sb="29" eb="31">
      <t>チョウサ</t>
    </rPh>
    <rPh sb="31" eb="33">
      <t>ケンキュウ</t>
    </rPh>
    <rPh sb="34" eb="36">
      <t>カダイ</t>
    </rPh>
    <rPh sb="39" eb="41">
      <t>ジョウホウ</t>
    </rPh>
    <rPh sb="41" eb="43">
      <t>ギジュツ</t>
    </rPh>
    <rPh sb="50" eb="52">
      <t>ギジュツ</t>
    </rPh>
    <rPh sb="53" eb="55">
      <t>オウヨウ</t>
    </rPh>
    <rPh sb="74" eb="77">
      <t>ガクシュウヨウ</t>
    </rPh>
    <rPh sb="84" eb="86">
      <t>シサク</t>
    </rPh>
    <rPh sb="87" eb="90">
      <t>ガクシュウヨウ</t>
    </rPh>
    <rPh sb="97" eb="98">
      <t>ツウ</t>
    </rPh>
    <rPh sb="100" eb="101">
      <t>オコナ</t>
    </rPh>
    <rPh sb="102" eb="105">
      <t>セイショウネン</t>
    </rPh>
    <rPh sb="105" eb="107">
      <t>カガク</t>
    </rPh>
    <rPh sb="107" eb="109">
      <t>ギジュツ</t>
    </rPh>
    <rPh sb="109" eb="111">
      <t>ケイハツ</t>
    </rPh>
    <rPh sb="111" eb="113">
      <t>カツドウ</t>
    </rPh>
    <rPh sb="115" eb="117">
      <t>シャカイ</t>
    </rPh>
    <rPh sb="118" eb="120">
      <t>ヤクダ</t>
    </rPh>
    <rPh sb="129" eb="131">
      <t>チョウサ</t>
    </rPh>
    <rPh sb="131" eb="133">
      <t>ケンキュウ</t>
    </rPh>
    <rPh sb="149" eb="150">
      <t>カン</t>
    </rPh>
    <rPh sb="152" eb="154">
      <t>チョウサ</t>
    </rPh>
    <phoneticPr fontId="1"/>
  </si>
  <si>
    <t>30万～150万</t>
    <rPh sb="2" eb="3">
      <t>マン</t>
    </rPh>
    <rPh sb="7" eb="8">
      <t>マン</t>
    </rPh>
    <phoneticPr fontId="1"/>
  </si>
  <si>
    <t>【補助金事業】
課題Ｃ.シミュレーション＆ゲーミングの先進的独創的な手法の研究</t>
    <rPh sb="1" eb="4">
      <t>ホジョキン</t>
    </rPh>
    <rPh sb="4" eb="6">
      <t>ジギョウ</t>
    </rPh>
    <rPh sb="8" eb="10">
      <t>カダイ</t>
    </rPh>
    <rPh sb="27" eb="30">
      <t>センシンテキ</t>
    </rPh>
    <rPh sb="30" eb="33">
      <t>ドクソウテキ</t>
    </rPh>
    <rPh sb="34" eb="36">
      <t>シュホウ</t>
    </rPh>
    <rPh sb="37" eb="39">
      <t>ケンキュウ</t>
    </rPh>
    <phoneticPr fontId="1"/>
  </si>
  <si>
    <t>15万～30万</t>
    <rPh sb="2" eb="3">
      <t>マン</t>
    </rPh>
    <rPh sb="6" eb="7">
      <t>マン</t>
    </rPh>
    <phoneticPr fontId="1"/>
  </si>
  <si>
    <t>12月末</t>
    <rPh sb="2" eb="3">
      <t>ガツ</t>
    </rPh>
    <rPh sb="3" eb="4">
      <t>マツ</t>
    </rPh>
    <phoneticPr fontId="1"/>
  </si>
  <si>
    <t>https://www.fost.or.jp/guidelines.html</t>
  </si>
  <si>
    <t>24-144</t>
    <phoneticPr fontId="1"/>
  </si>
  <si>
    <t>博報堂教育財団</t>
    <rPh sb="0" eb="3">
      <t>ハクホウドウ</t>
    </rPh>
    <rPh sb="3" eb="5">
      <t>キョウイク</t>
    </rPh>
    <rPh sb="5" eb="7">
      <t>ザイダン</t>
    </rPh>
    <phoneticPr fontId="1"/>
  </si>
  <si>
    <t>第20回 児童教育実践についての研究助成</t>
    <rPh sb="0" eb="1">
      <t>ダイ</t>
    </rPh>
    <rPh sb="3" eb="4">
      <t>カイ</t>
    </rPh>
    <rPh sb="5" eb="7">
      <t>ジドウ</t>
    </rPh>
    <rPh sb="7" eb="9">
      <t>キョウイク</t>
    </rPh>
    <rPh sb="9" eb="11">
      <t>ジッセン</t>
    </rPh>
    <rPh sb="16" eb="18">
      <t>ケンキュウ</t>
    </rPh>
    <rPh sb="18" eb="20">
      <t>ジョセイ</t>
    </rPh>
    <phoneticPr fontId="1"/>
  </si>
  <si>
    <t>【対象となる研究】
「ことばの力」を育む研究
•国語、日本語教育の諸分野における研究
•あらゆる学びの場におけることばの教育に関する研究
児童教育実践の質を向上させる研究
•多様な場における教育実践の質を向上させる研究</t>
    <rPh sb="1" eb="3">
      <t>タイショウ</t>
    </rPh>
    <rPh sb="6" eb="8">
      <t>ケンキュウ</t>
    </rPh>
    <rPh sb="15" eb="16">
      <t>チカラ</t>
    </rPh>
    <rPh sb="18" eb="19">
      <t>ハグク</t>
    </rPh>
    <rPh sb="20" eb="22">
      <t>ケンキュウ</t>
    </rPh>
    <rPh sb="24" eb="26">
      <t>コクゴ</t>
    </rPh>
    <rPh sb="27" eb="30">
      <t>ニホンゴ</t>
    </rPh>
    <rPh sb="30" eb="32">
      <t>キョウイク</t>
    </rPh>
    <rPh sb="33" eb="36">
      <t>ショブンヤ</t>
    </rPh>
    <rPh sb="40" eb="42">
      <t>ケンキュウ</t>
    </rPh>
    <rPh sb="48" eb="49">
      <t>マナ</t>
    </rPh>
    <rPh sb="51" eb="52">
      <t>バ</t>
    </rPh>
    <rPh sb="60" eb="62">
      <t>キョウイク</t>
    </rPh>
    <rPh sb="63" eb="64">
      <t>カン</t>
    </rPh>
    <rPh sb="66" eb="68">
      <t>ケンキュウ</t>
    </rPh>
    <rPh sb="70" eb="72">
      <t>ジドウ</t>
    </rPh>
    <rPh sb="72" eb="74">
      <t>キョウイク</t>
    </rPh>
    <rPh sb="74" eb="76">
      <t>ジッセン</t>
    </rPh>
    <rPh sb="77" eb="78">
      <t>シツ</t>
    </rPh>
    <rPh sb="79" eb="81">
      <t>コウジョウ</t>
    </rPh>
    <rPh sb="84" eb="86">
      <t>ケンキュウ</t>
    </rPh>
    <rPh sb="88" eb="90">
      <t>タヨウ</t>
    </rPh>
    <rPh sb="91" eb="92">
      <t>バ</t>
    </rPh>
    <rPh sb="96" eb="98">
      <t>キョウイク</t>
    </rPh>
    <rPh sb="98" eb="100">
      <t>ジッセン</t>
    </rPh>
    <rPh sb="101" eb="102">
      <t>シツ</t>
    </rPh>
    <rPh sb="103" eb="105">
      <t>コウジョウ</t>
    </rPh>
    <rPh sb="108" eb="110">
      <t>ケンキュウ</t>
    </rPh>
    <phoneticPr fontId="1"/>
  </si>
  <si>
    <t>1年間：200万
2年間：300万</t>
    <rPh sb="1" eb="3">
      <t>ネンカン</t>
    </rPh>
    <rPh sb="7" eb="8">
      <t>マン</t>
    </rPh>
    <rPh sb="10" eb="12">
      <t>ネンカン</t>
    </rPh>
    <rPh sb="16" eb="17">
      <t>マン</t>
    </rPh>
    <phoneticPr fontId="1"/>
  </si>
  <si>
    <t>-</t>
    <phoneticPr fontId="1"/>
  </si>
  <si>
    <t>2025年2月下旬</t>
    <rPh sb="4" eb="5">
      <t>ネン</t>
    </rPh>
    <rPh sb="6" eb="7">
      <t>ガツ</t>
    </rPh>
    <rPh sb="7" eb="9">
      <t>ゲジュン</t>
    </rPh>
    <phoneticPr fontId="1"/>
  </si>
  <si>
    <t>https://www.hakuhodofoundation.or.jp/subsidy/</t>
    <phoneticPr fontId="1"/>
  </si>
  <si>
    <t>24-145</t>
    <phoneticPr fontId="1"/>
  </si>
  <si>
    <t>一般社団法人 日本溶接協会</t>
    <rPh sb="0" eb="4">
      <t>イッパンシャダン</t>
    </rPh>
    <rPh sb="4" eb="6">
      <t>ホウジン</t>
    </rPh>
    <rPh sb="7" eb="9">
      <t>ニホン</t>
    </rPh>
    <rPh sb="9" eb="11">
      <t>ヨウセツ</t>
    </rPh>
    <rPh sb="11" eb="13">
      <t>キョウカイ</t>
    </rPh>
    <phoneticPr fontId="1"/>
  </si>
  <si>
    <t>2025年度 次世代を担う研究者助成事業</t>
    <rPh sb="4" eb="6">
      <t>ネンド</t>
    </rPh>
    <rPh sb="7" eb="10">
      <t>ジセダイ</t>
    </rPh>
    <rPh sb="11" eb="12">
      <t>ニナ</t>
    </rPh>
    <rPh sb="13" eb="15">
      <t>ケンキュウ</t>
    </rPh>
    <rPh sb="15" eb="16">
      <t>シャ</t>
    </rPh>
    <rPh sb="16" eb="18">
      <t>ジョセイ</t>
    </rPh>
    <rPh sb="18" eb="20">
      <t>ジギョウ</t>
    </rPh>
    <phoneticPr fontId="1"/>
  </si>
  <si>
    <t xml:space="preserve">【助成対象】
溶接・接合技術およびその周辺技術の研究
</t>
    <rPh sb="1" eb="3">
      <t>ジョセイ</t>
    </rPh>
    <rPh sb="3" eb="5">
      <t>タイショウ</t>
    </rPh>
    <rPh sb="7" eb="9">
      <t>ヨウセツ</t>
    </rPh>
    <rPh sb="10" eb="12">
      <t>セツゴウ</t>
    </rPh>
    <rPh sb="12" eb="14">
      <t>ギジュツ</t>
    </rPh>
    <rPh sb="19" eb="21">
      <t>シュウヘン</t>
    </rPh>
    <rPh sb="21" eb="23">
      <t>ギジュツ</t>
    </rPh>
    <rPh sb="24" eb="26">
      <t>ケンキュウ</t>
    </rPh>
    <phoneticPr fontId="1"/>
  </si>
  <si>
    <t>100万</t>
    <rPh sb="3" eb="4">
      <t>マン</t>
    </rPh>
    <phoneticPr fontId="1"/>
  </si>
  <si>
    <t>45歳以下（2025年4月1日現在）</t>
    <rPh sb="2" eb="3">
      <t>サイ</t>
    </rPh>
    <rPh sb="3" eb="5">
      <t>イカ</t>
    </rPh>
    <rPh sb="10" eb="11">
      <t>ネン</t>
    </rPh>
    <rPh sb="12" eb="13">
      <t>ガツ</t>
    </rPh>
    <rPh sb="14" eb="15">
      <t>ヒ</t>
    </rPh>
    <rPh sb="15" eb="17">
      <t>ゲンザイ</t>
    </rPh>
    <phoneticPr fontId="1"/>
  </si>
  <si>
    <t>12月下旬</t>
    <rPh sb="2" eb="3">
      <t>ガツ</t>
    </rPh>
    <rPh sb="3" eb="5">
      <t>ゲジュン</t>
    </rPh>
    <phoneticPr fontId="1"/>
  </si>
  <si>
    <t>https://www.jwes.or.jp/research-grant/generation/</t>
    <phoneticPr fontId="1"/>
  </si>
  <si>
    <t>応募は郵送
正本1部と副本9部の計10部を提出</t>
    <rPh sb="0" eb="2">
      <t>オウボ</t>
    </rPh>
    <rPh sb="3" eb="5">
      <t>ユウソウ</t>
    </rPh>
    <rPh sb="6" eb="8">
      <t>セイホン</t>
    </rPh>
    <rPh sb="9" eb="10">
      <t>ブ</t>
    </rPh>
    <rPh sb="11" eb="13">
      <t>フクホン</t>
    </rPh>
    <rPh sb="14" eb="15">
      <t>ブ</t>
    </rPh>
    <rPh sb="16" eb="17">
      <t>ケイ</t>
    </rPh>
    <rPh sb="19" eb="20">
      <t>ブ</t>
    </rPh>
    <rPh sb="21" eb="23">
      <t>テイシュツ</t>
    </rPh>
    <phoneticPr fontId="1"/>
  </si>
  <si>
    <t>-</t>
    <phoneticPr fontId="1"/>
  </si>
  <si>
    <t>24-146</t>
    <phoneticPr fontId="1"/>
  </si>
  <si>
    <t>一般財団法人 向科学技術振興財団</t>
    <rPh sb="0" eb="2">
      <t>イッパン</t>
    </rPh>
    <rPh sb="2" eb="4">
      <t>ザイダン</t>
    </rPh>
    <rPh sb="4" eb="6">
      <t>ホウジン</t>
    </rPh>
    <rPh sb="7" eb="8">
      <t>ムカイ</t>
    </rPh>
    <rPh sb="8" eb="10">
      <t>カガク</t>
    </rPh>
    <rPh sb="10" eb="12">
      <t>ギジュツ</t>
    </rPh>
    <rPh sb="12" eb="14">
      <t>シンコウ</t>
    </rPh>
    <rPh sb="14" eb="16">
      <t>ザイダン</t>
    </rPh>
    <phoneticPr fontId="1"/>
  </si>
  <si>
    <t>2024年度 研究助成</t>
    <rPh sb="4" eb="6">
      <t>ネンド</t>
    </rPh>
    <rPh sb="7" eb="11">
      <t>ケンキュウジョセイ</t>
    </rPh>
    <phoneticPr fontId="1"/>
  </si>
  <si>
    <t>【助成対象】
物質の分離技術の分野における素材、技法の基礎研究に対する助成</t>
    <rPh sb="1" eb="3">
      <t>ジョセイ</t>
    </rPh>
    <rPh sb="3" eb="5">
      <t>タイショウ</t>
    </rPh>
    <rPh sb="7" eb="9">
      <t>ブッシツ</t>
    </rPh>
    <rPh sb="10" eb="14">
      <t>ブンリギジュツ</t>
    </rPh>
    <rPh sb="15" eb="17">
      <t>ブンヤ</t>
    </rPh>
    <rPh sb="21" eb="23">
      <t>ソザイ</t>
    </rPh>
    <rPh sb="24" eb="26">
      <t>ギホウ</t>
    </rPh>
    <rPh sb="27" eb="31">
      <t>キソケンキュウ</t>
    </rPh>
    <rPh sb="32" eb="33">
      <t>タイ</t>
    </rPh>
    <rPh sb="35" eb="37">
      <t>ジョセイ</t>
    </rPh>
    <phoneticPr fontId="1"/>
  </si>
  <si>
    <t>150万</t>
    <rPh sb="3" eb="4">
      <t>マン</t>
    </rPh>
    <phoneticPr fontId="1"/>
  </si>
  <si>
    <t>50歳未満</t>
    <rPh sb="2" eb="3">
      <t>サイ</t>
    </rPh>
    <rPh sb="3" eb="5">
      <t>ミマン</t>
    </rPh>
    <phoneticPr fontId="1"/>
  </si>
  <si>
    <t>https://www.mukai-zaidan.or.jp/researchgrant/</t>
  </si>
  <si>
    <t>12月中</t>
    <rPh sb="2" eb="3">
      <t>ガツ</t>
    </rPh>
    <rPh sb="3" eb="4">
      <t>チュウ</t>
    </rPh>
    <phoneticPr fontId="1"/>
  </si>
  <si>
    <t>24-147</t>
    <phoneticPr fontId="1"/>
  </si>
  <si>
    <t>公益財団法人 スズキ財団</t>
    <rPh sb="0" eb="6">
      <t>コウエキザイダンホウジン</t>
    </rPh>
    <rPh sb="10" eb="12">
      <t>ザイダン</t>
    </rPh>
    <phoneticPr fontId="1"/>
  </si>
  <si>
    <t>2024年度 科学技術研究助成</t>
    <rPh sb="4" eb="6">
      <t>ネンド</t>
    </rPh>
    <rPh sb="7" eb="9">
      <t>カガク</t>
    </rPh>
    <rPh sb="9" eb="11">
      <t>ギジュツ</t>
    </rPh>
    <rPh sb="11" eb="13">
      <t>ケンキュウ</t>
    </rPh>
    <rPh sb="13" eb="15">
      <t>ジョセイ</t>
    </rPh>
    <phoneticPr fontId="1"/>
  </si>
  <si>
    <t>国民生活用機械等の生産・利用・消費に係る科学技術に関する研究でかつ独創的・先進的、又は基礎的・先導的な研究開発課題を対象としたもの</t>
    <rPh sb="0" eb="5">
      <t>コクミンセイカツヨウ</t>
    </rPh>
    <rPh sb="5" eb="8">
      <t>キカイトウ</t>
    </rPh>
    <rPh sb="9" eb="11">
      <t>セイサン</t>
    </rPh>
    <rPh sb="12" eb="14">
      <t>リヨウ</t>
    </rPh>
    <rPh sb="15" eb="17">
      <t>ショウヒ</t>
    </rPh>
    <rPh sb="18" eb="19">
      <t>カカリ</t>
    </rPh>
    <rPh sb="20" eb="24">
      <t>カガクギジュツ</t>
    </rPh>
    <rPh sb="25" eb="26">
      <t>カン</t>
    </rPh>
    <rPh sb="28" eb="30">
      <t>ケンキュウ</t>
    </rPh>
    <rPh sb="33" eb="36">
      <t>ドクソウテキ</t>
    </rPh>
    <rPh sb="37" eb="40">
      <t>センシンテキ</t>
    </rPh>
    <rPh sb="41" eb="42">
      <t>マタ</t>
    </rPh>
    <rPh sb="43" eb="46">
      <t>キソテキ</t>
    </rPh>
    <rPh sb="47" eb="50">
      <t>センドウテキ</t>
    </rPh>
    <rPh sb="51" eb="53">
      <t>ケンキュウ</t>
    </rPh>
    <rPh sb="53" eb="55">
      <t>カイハツ</t>
    </rPh>
    <rPh sb="55" eb="57">
      <t>カダイ</t>
    </rPh>
    <rPh sb="58" eb="60">
      <t>タイショウ</t>
    </rPh>
    <phoneticPr fontId="1"/>
  </si>
  <si>
    <t>一般：300万
若手：100万</t>
    <rPh sb="0" eb="2">
      <t>イッパン</t>
    </rPh>
    <rPh sb="6" eb="7">
      <t>マン</t>
    </rPh>
    <rPh sb="8" eb="10">
      <t>ワカテ</t>
    </rPh>
    <rPh sb="14" eb="15">
      <t>マン</t>
    </rPh>
    <phoneticPr fontId="1"/>
  </si>
  <si>
    <t>一般：年齢制限なし
若手：35歳以下</t>
    <rPh sb="0" eb="2">
      <t>イッパン</t>
    </rPh>
    <rPh sb="3" eb="5">
      <t>ネンレイ</t>
    </rPh>
    <rPh sb="5" eb="7">
      <t>セイゲン</t>
    </rPh>
    <rPh sb="10" eb="12">
      <t>ワカテ</t>
    </rPh>
    <rPh sb="15" eb="16">
      <t>サイ</t>
    </rPh>
    <rPh sb="16" eb="18">
      <t>イカ</t>
    </rPh>
    <phoneticPr fontId="1"/>
  </si>
  <si>
    <t>24-148</t>
    <phoneticPr fontId="1"/>
  </si>
  <si>
    <t>https://www.suzukifound.jp/02program/program03.html</t>
  </si>
  <si>
    <t>公益財団法人 味の素食の文化センター</t>
    <rPh sb="0" eb="4">
      <t>コウエキザイダン</t>
    </rPh>
    <rPh sb="4" eb="6">
      <t>ホウジン</t>
    </rPh>
    <rPh sb="7" eb="8">
      <t>アジ</t>
    </rPh>
    <rPh sb="9" eb="10">
      <t>モト</t>
    </rPh>
    <rPh sb="10" eb="11">
      <t>ショク</t>
    </rPh>
    <rPh sb="12" eb="14">
      <t>ブンカ</t>
    </rPh>
    <phoneticPr fontId="1"/>
  </si>
  <si>
    <t>https://www.syokubunka.or.jp/research/</t>
  </si>
  <si>
    <t>2024年度 食の文化研究助成事業</t>
    <rPh sb="4" eb="6">
      <t>ネンド</t>
    </rPh>
    <rPh sb="7" eb="8">
      <t>ショク</t>
    </rPh>
    <rPh sb="9" eb="11">
      <t>ブンカ</t>
    </rPh>
    <rPh sb="11" eb="13">
      <t>ケンキュウ</t>
    </rPh>
    <rPh sb="13" eb="15">
      <t>ジョセイ</t>
    </rPh>
    <rPh sb="15" eb="17">
      <t>ジギョウ</t>
    </rPh>
    <phoneticPr fontId="1"/>
  </si>
  <si>
    <t>40歳前後（2024年4月1日時点）</t>
    <rPh sb="2" eb="3">
      <t>サイ</t>
    </rPh>
    <rPh sb="3" eb="5">
      <t>ゼンゴ</t>
    </rPh>
    <rPh sb="10" eb="11">
      <t>ネン</t>
    </rPh>
    <rPh sb="12" eb="13">
      <t>ガツ</t>
    </rPh>
    <rPh sb="14" eb="15">
      <t>ヒ</t>
    </rPh>
    <rPh sb="15" eb="17">
      <t>ジテン</t>
    </rPh>
    <phoneticPr fontId="1"/>
  </si>
  <si>
    <t>12月末</t>
    <rPh sb="2" eb="3">
      <t>ガツ</t>
    </rPh>
    <rPh sb="3" eb="4">
      <t>マツ</t>
    </rPh>
    <phoneticPr fontId="1"/>
  </si>
  <si>
    <t>24-149</t>
    <phoneticPr fontId="1"/>
  </si>
  <si>
    <t>2025年度　稲盛研究助成</t>
    <rPh sb="4" eb="6">
      <t>ネンド</t>
    </rPh>
    <rPh sb="7" eb="9">
      <t>イナモリ</t>
    </rPh>
    <rPh sb="9" eb="11">
      <t>ケンキュウ</t>
    </rPh>
    <rPh sb="11" eb="13">
      <t>ジョセイ</t>
    </rPh>
    <phoneticPr fontId="1"/>
  </si>
  <si>
    <t>【研究分野】
①自然科学
②人文・社会科学</t>
    <rPh sb="1" eb="3">
      <t>ケンキュウ</t>
    </rPh>
    <rPh sb="3" eb="5">
      <t>ブンヤ</t>
    </rPh>
    <rPh sb="8" eb="12">
      <t>シゼンカガク</t>
    </rPh>
    <rPh sb="14" eb="16">
      <t>ジンブン</t>
    </rPh>
    <rPh sb="17" eb="19">
      <t>シャカイ</t>
    </rPh>
    <rPh sb="19" eb="21">
      <t>カガク</t>
    </rPh>
    <phoneticPr fontId="1"/>
  </si>
  <si>
    <t>①40歳以下
②50歳以下</t>
    <rPh sb="3" eb="4">
      <t>サイ</t>
    </rPh>
    <rPh sb="4" eb="6">
      <t>イカ</t>
    </rPh>
    <rPh sb="10" eb="11">
      <t>サイ</t>
    </rPh>
    <rPh sb="11" eb="13">
      <t>イカ</t>
    </rPh>
    <phoneticPr fontId="1"/>
  </si>
  <si>
    <t>承諾</t>
    <rPh sb="0" eb="2">
      <t>ショウダク</t>
    </rPh>
    <phoneticPr fontId="1"/>
  </si>
  <si>
    <t>https://www.inamori-f.or.jp/inamori_grants</t>
  </si>
  <si>
    <t>2025年3月頃</t>
    <rPh sb="4" eb="5">
      <t>ネン</t>
    </rPh>
    <rPh sb="6" eb="7">
      <t>ガツ</t>
    </rPh>
    <rPh sb="7" eb="8">
      <t>コロ</t>
    </rPh>
    <phoneticPr fontId="1"/>
  </si>
  <si>
    <t>応募締切：7/31（水）17：00まで</t>
    <rPh sb="0" eb="2">
      <t>オウボ</t>
    </rPh>
    <rPh sb="2" eb="4">
      <t>シメキリ</t>
    </rPh>
    <rPh sb="10" eb="11">
      <t>スイ</t>
    </rPh>
    <phoneticPr fontId="1"/>
  </si>
  <si>
    <t>24-150</t>
    <phoneticPr fontId="1"/>
  </si>
  <si>
    <t>https://www.marubun-zaidan.jp/h_j_gaiyou.html</t>
  </si>
  <si>
    <t>一般財団法人 丸文財団</t>
    <rPh sb="0" eb="2">
      <t>イッパン</t>
    </rPh>
    <rPh sb="2" eb="4">
      <t>ザイダン</t>
    </rPh>
    <rPh sb="4" eb="6">
      <t>ホウジン</t>
    </rPh>
    <rPh sb="7" eb="9">
      <t>マルブン</t>
    </rPh>
    <rPh sb="9" eb="11">
      <t>ザイダン</t>
    </rPh>
    <phoneticPr fontId="1"/>
  </si>
  <si>
    <t>丸文学術賞/丸文研究奨励賞</t>
    <rPh sb="0" eb="2">
      <t>マルブン</t>
    </rPh>
    <rPh sb="2" eb="5">
      <t>ガクジュツショウ</t>
    </rPh>
    <rPh sb="6" eb="8">
      <t>マルブン</t>
    </rPh>
    <rPh sb="8" eb="10">
      <t>ケンキュウ</t>
    </rPh>
    <rPh sb="10" eb="13">
      <t>ショウレイショウ</t>
    </rPh>
    <phoneticPr fontId="1"/>
  </si>
  <si>
    <t>学術賞：500万
研究奨励賞：300万</t>
    <rPh sb="0" eb="3">
      <t>ガクジュツショウ</t>
    </rPh>
    <rPh sb="7" eb="8">
      <t>マン</t>
    </rPh>
    <rPh sb="9" eb="11">
      <t>ケンキュウ</t>
    </rPh>
    <rPh sb="11" eb="14">
      <t>ショウレイショウ</t>
    </rPh>
    <rPh sb="18" eb="19">
      <t>マン</t>
    </rPh>
    <phoneticPr fontId="1"/>
  </si>
  <si>
    <t>40歳以下（2025年3月31日現在）</t>
    <rPh sb="2" eb="3">
      <t>サイ</t>
    </rPh>
    <rPh sb="3" eb="5">
      <t>イカ</t>
    </rPh>
    <rPh sb="10" eb="11">
      <t>ネン</t>
    </rPh>
    <rPh sb="12" eb="13">
      <t>ガツ</t>
    </rPh>
    <rPh sb="15" eb="16">
      <t>ヒ</t>
    </rPh>
    <rPh sb="16" eb="18">
      <t>ゲンザイ</t>
    </rPh>
    <phoneticPr fontId="1"/>
  </si>
  <si>
    <t>2025年1月末</t>
    <rPh sb="4" eb="5">
      <t>ネン</t>
    </rPh>
    <rPh sb="6" eb="7">
      <t>ガツ</t>
    </rPh>
    <rPh sb="7" eb="8">
      <t>マツ</t>
    </rPh>
    <phoneticPr fontId="1"/>
  </si>
  <si>
    <t>上記と同様</t>
    <rPh sb="0" eb="2">
      <t>ジョウキ</t>
    </rPh>
    <rPh sb="3" eb="5">
      <t>ドウヨウ</t>
    </rPh>
    <phoneticPr fontId="1"/>
  </si>
  <si>
    <t>35歳以下（2025年3月31日現在）</t>
    <rPh sb="2" eb="3">
      <t>サイ</t>
    </rPh>
    <rPh sb="3" eb="5">
      <t>イカ</t>
    </rPh>
    <rPh sb="10" eb="11">
      <t>ネン</t>
    </rPh>
    <rPh sb="12" eb="13">
      <t>ガツ</t>
    </rPh>
    <rPh sb="15" eb="16">
      <t>ヒ</t>
    </rPh>
    <rPh sb="16" eb="18">
      <t>ゲンザイ</t>
    </rPh>
    <phoneticPr fontId="1"/>
  </si>
  <si>
    <t>交流研究助成（第2期）</t>
    <rPh sb="0" eb="2">
      <t>コウリュウ</t>
    </rPh>
    <rPh sb="2" eb="4">
      <t>ケンキュウ</t>
    </rPh>
    <rPh sb="4" eb="6">
      <t>ジョセイ</t>
    </rPh>
    <rPh sb="7" eb="8">
      <t>ダイ</t>
    </rPh>
    <rPh sb="9" eb="10">
      <t>キ</t>
    </rPh>
    <phoneticPr fontId="1"/>
  </si>
  <si>
    <t>24-151</t>
    <phoneticPr fontId="1"/>
  </si>
  <si>
    <t>公益財団法人 日立財団</t>
    <rPh sb="0" eb="4">
      <t>コウエキザイダン</t>
    </rPh>
    <rPh sb="4" eb="6">
      <t>ホウジン</t>
    </rPh>
    <rPh sb="7" eb="9">
      <t>ヒタチ</t>
    </rPh>
    <rPh sb="9" eb="11">
      <t>ザイダン</t>
    </rPh>
    <phoneticPr fontId="1"/>
  </si>
  <si>
    <t>2024年度（第56回）倉田奨励金</t>
    <rPh sb="4" eb="6">
      <t>ネンド</t>
    </rPh>
    <rPh sb="7" eb="8">
      <t>ダイ</t>
    </rPh>
    <rPh sb="10" eb="11">
      <t>カイ</t>
    </rPh>
    <rPh sb="12" eb="14">
      <t>クラタ</t>
    </rPh>
    <rPh sb="14" eb="17">
      <t>ショウレイキン</t>
    </rPh>
    <phoneticPr fontId="1"/>
  </si>
  <si>
    <t>自然科学・工学研究部門
【助成対象分野】
1.エネルギー・環境
2.都市・交通
3.健康・医療</t>
    <rPh sb="0" eb="2">
      <t>シゼン</t>
    </rPh>
    <rPh sb="2" eb="4">
      <t>カガク</t>
    </rPh>
    <rPh sb="5" eb="7">
      <t>コウガク</t>
    </rPh>
    <rPh sb="7" eb="9">
      <t>ケンキュウ</t>
    </rPh>
    <rPh sb="9" eb="11">
      <t>ブモン</t>
    </rPh>
    <rPh sb="13" eb="15">
      <t>ジョセイ</t>
    </rPh>
    <rPh sb="15" eb="17">
      <t>タイショウ</t>
    </rPh>
    <rPh sb="17" eb="19">
      <t>ブンヤ</t>
    </rPh>
    <rPh sb="29" eb="31">
      <t>カンキョウ</t>
    </rPh>
    <rPh sb="34" eb="36">
      <t>トシ</t>
    </rPh>
    <rPh sb="37" eb="39">
      <t>コウツウ</t>
    </rPh>
    <rPh sb="42" eb="44">
      <t>ケンコウ</t>
    </rPh>
    <rPh sb="45" eb="47">
      <t>イリョウ</t>
    </rPh>
    <phoneticPr fontId="1"/>
  </si>
  <si>
    <t>45歳以下（2024年4月1日現在）</t>
    <rPh sb="2" eb="3">
      <t>サイ</t>
    </rPh>
    <rPh sb="3" eb="5">
      <t>イカ</t>
    </rPh>
    <rPh sb="10" eb="11">
      <t>ネン</t>
    </rPh>
    <rPh sb="12" eb="13">
      <t>ガツ</t>
    </rPh>
    <rPh sb="14" eb="15">
      <t>ヒ</t>
    </rPh>
    <rPh sb="15" eb="17">
      <t>ゲンザイ</t>
    </rPh>
    <phoneticPr fontId="1"/>
  </si>
  <si>
    <t>1年間：100万
2年間：300万</t>
    <rPh sb="1" eb="3">
      <t>ネンカン</t>
    </rPh>
    <rPh sb="7" eb="8">
      <t>マン</t>
    </rPh>
    <rPh sb="10" eb="12">
      <t>ネンカン</t>
    </rPh>
    <rPh sb="16" eb="17">
      <t>マン</t>
    </rPh>
    <phoneticPr fontId="1"/>
  </si>
  <si>
    <t>2025年1月頃</t>
    <rPh sb="4" eb="5">
      <t>ネン</t>
    </rPh>
    <rPh sb="6" eb="7">
      <t>ガツ</t>
    </rPh>
    <rPh sb="7" eb="8">
      <t>コロ</t>
    </rPh>
    <phoneticPr fontId="1"/>
  </si>
  <si>
    <t>https://www.hitachi-zaidan.org/activities/kurata/index.html</t>
  </si>
  <si>
    <t>24-152</t>
    <phoneticPr fontId="1"/>
  </si>
  <si>
    <t>人文・社会科学研究部門
【助成対象分野】
1）科学技術の進歩に対し、どのような社会を創りたいと考えるのか、またそれをどのように実現していくのかを、人間を起点とした視点から考察する研究
2）科学技術の進歩をクリティカルな視点で捉え、人間社会や生活の質への影響について、検証する研究
3）科学技術の進歩により言語、文化、社会、地理的な境界が薄れ、一層のグローバル化が進む中で、さまざまなヒトやモノの共生を図る社会システムについての研究
4）その他、申請者が考える高度科学技術社会に通底する人文・社会科学研究</t>
    <rPh sb="0" eb="2">
      <t>ジンブン</t>
    </rPh>
    <rPh sb="3" eb="5">
      <t>シャカイ</t>
    </rPh>
    <rPh sb="5" eb="7">
      <t>カガク</t>
    </rPh>
    <rPh sb="7" eb="9">
      <t>ケンキュウ</t>
    </rPh>
    <rPh sb="9" eb="11">
      <t>ブモン</t>
    </rPh>
    <rPh sb="13" eb="15">
      <t>ジョセイ</t>
    </rPh>
    <rPh sb="15" eb="17">
      <t>タイショウ</t>
    </rPh>
    <rPh sb="17" eb="19">
      <t>ブンヤ</t>
    </rPh>
    <rPh sb="23" eb="25">
      <t>カガク</t>
    </rPh>
    <rPh sb="25" eb="27">
      <t>ギジュツ</t>
    </rPh>
    <rPh sb="28" eb="30">
      <t>シンポ</t>
    </rPh>
    <rPh sb="31" eb="32">
      <t>タイ</t>
    </rPh>
    <rPh sb="39" eb="41">
      <t>シャカイ</t>
    </rPh>
    <rPh sb="42" eb="43">
      <t>ツク</t>
    </rPh>
    <rPh sb="47" eb="48">
      <t>カンガ</t>
    </rPh>
    <rPh sb="63" eb="65">
      <t>ジツゲン</t>
    </rPh>
    <rPh sb="73" eb="75">
      <t>ニンゲン</t>
    </rPh>
    <rPh sb="76" eb="78">
      <t>キテン</t>
    </rPh>
    <rPh sb="81" eb="83">
      <t>シテン</t>
    </rPh>
    <rPh sb="85" eb="87">
      <t>コウサツ</t>
    </rPh>
    <rPh sb="89" eb="91">
      <t>ケンキュウ</t>
    </rPh>
    <rPh sb="94" eb="96">
      <t>カガク</t>
    </rPh>
    <rPh sb="96" eb="98">
      <t>ギジュツ</t>
    </rPh>
    <rPh sb="99" eb="101">
      <t>シンポ</t>
    </rPh>
    <rPh sb="109" eb="111">
      <t>シテン</t>
    </rPh>
    <rPh sb="112" eb="113">
      <t>トラ</t>
    </rPh>
    <rPh sb="115" eb="117">
      <t>ニンゲン</t>
    </rPh>
    <rPh sb="117" eb="119">
      <t>シャカイ</t>
    </rPh>
    <rPh sb="120" eb="122">
      <t>セイカツ</t>
    </rPh>
    <rPh sb="123" eb="124">
      <t>シツ</t>
    </rPh>
    <rPh sb="126" eb="128">
      <t>エイキョウ</t>
    </rPh>
    <rPh sb="133" eb="135">
      <t>ケンショウ</t>
    </rPh>
    <rPh sb="137" eb="139">
      <t>ケンキュウ</t>
    </rPh>
    <rPh sb="142" eb="144">
      <t>カガク</t>
    </rPh>
    <rPh sb="144" eb="146">
      <t>ギジュツ</t>
    </rPh>
    <rPh sb="147" eb="149">
      <t>シンポ</t>
    </rPh>
    <rPh sb="152" eb="154">
      <t>ゲンゴ</t>
    </rPh>
    <rPh sb="155" eb="157">
      <t>ブンカ</t>
    </rPh>
    <rPh sb="158" eb="160">
      <t>シャカイ</t>
    </rPh>
    <rPh sb="161" eb="164">
      <t>チリテキ</t>
    </rPh>
    <rPh sb="165" eb="167">
      <t>キョウカイ</t>
    </rPh>
    <rPh sb="168" eb="169">
      <t>ウス</t>
    </rPh>
    <rPh sb="171" eb="173">
      <t>イッソウ</t>
    </rPh>
    <rPh sb="179" eb="180">
      <t>カ</t>
    </rPh>
    <rPh sb="181" eb="182">
      <t>ススム</t>
    </rPh>
    <rPh sb="183" eb="184">
      <t>ナカ</t>
    </rPh>
    <rPh sb="197" eb="199">
      <t>キョウセイ</t>
    </rPh>
    <rPh sb="200" eb="201">
      <t>ハカ</t>
    </rPh>
    <rPh sb="202" eb="204">
      <t>シャカイ</t>
    </rPh>
    <rPh sb="213" eb="215">
      <t>ケンキュウ</t>
    </rPh>
    <rPh sb="220" eb="221">
      <t>タ</t>
    </rPh>
    <rPh sb="222" eb="225">
      <t>シンセイシャ</t>
    </rPh>
    <rPh sb="226" eb="227">
      <t>カンガ</t>
    </rPh>
    <rPh sb="229" eb="233">
      <t>コウドカガク</t>
    </rPh>
    <rPh sb="233" eb="235">
      <t>ギジュツ</t>
    </rPh>
    <rPh sb="235" eb="237">
      <t>シャカイ</t>
    </rPh>
    <rPh sb="238" eb="240">
      <t>ツウテイ</t>
    </rPh>
    <rPh sb="242" eb="244">
      <t>ジンブン</t>
    </rPh>
    <rPh sb="245" eb="247">
      <t>シャカイ</t>
    </rPh>
    <rPh sb="247" eb="249">
      <t>カガク</t>
    </rPh>
    <rPh sb="249" eb="251">
      <t>ケンキュウ</t>
    </rPh>
    <phoneticPr fontId="1"/>
  </si>
  <si>
    <t>応募締切：9/16（月）24時（電子申請システム閉鎖時間）</t>
    <rPh sb="0" eb="2">
      <t>オウボ</t>
    </rPh>
    <rPh sb="2" eb="4">
      <t>シメキリ</t>
    </rPh>
    <rPh sb="10" eb="11">
      <t>ゲツ</t>
    </rPh>
    <rPh sb="14" eb="15">
      <t>ジ</t>
    </rPh>
    <rPh sb="16" eb="18">
      <t>デンシ</t>
    </rPh>
    <rPh sb="18" eb="20">
      <t>シンセイ</t>
    </rPh>
    <rPh sb="24" eb="26">
      <t>ヘイサ</t>
    </rPh>
    <rPh sb="26" eb="28">
      <t>ジカン</t>
    </rPh>
    <phoneticPr fontId="1"/>
  </si>
  <si>
    <t>24-153</t>
    <phoneticPr fontId="1"/>
  </si>
  <si>
    <t>https://www.sumitomolife.co.jp/about/csr/community/mirai_child/women/bosyu.html</t>
  </si>
  <si>
    <t>住友生命</t>
    <rPh sb="0" eb="2">
      <t>スミトモ</t>
    </rPh>
    <rPh sb="2" eb="4">
      <t>セイメイ</t>
    </rPh>
    <phoneticPr fontId="1"/>
  </si>
  <si>
    <t>第18回 未来を強くする子育てプロジェクト 女性研究者への支援</t>
    <rPh sb="0" eb="1">
      <t>ダイ</t>
    </rPh>
    <rPh sb="3" eb="4">
      <t>カイ</t>
    </rPh>
    <rPh sb="5" eb="7">
      <t>ミライ</t>
    </rPh>
    <rPh sb="8" eb="9">
      <t>ツヨ</t>
    </rPh>
    <rPh sb="12" eb="14">
      <t>コソダ</t>
    </rPh>
    <rPh sb="22" eb="24">
      <t>ジョセイ</t>
    </rPh>
    <rPh sb="24" eb="27">
      <t>ケンキュウシャ</t>
    </rPh>
    <rPh sb="29" eb="31">
      <t>シエン</t>
    </rPh>
    <phoneticPr fontId="1"/>
  </si>
  <si>
    <t xml:space="preserve">【対象】
人文・社会科学分野の領域で、現在、育児のため研究の継続が困難な女性研究者および、子育てをしながら研究を続けている女性研究者を対象。
</t>
    <rPh sb="1" eb="3">
      <t>タイショウ</t>
    </rPh>
    <phoneticPr fontId="1"/>
  </si>
  <si>
    <t>24-154</t>
    <phoneticPr fontId="1"/>
  </si>
  <si>
    <t xml:space="preserve">
【対象技術分野】
1.集積エレクトロニクス及び情報システム応用
2.光エレクトロニクス
3.先端材料・デバイス及びシステム
4.エネルギー・環境エレクトロニクス
5.バイオ・医用エレクトロニクス
</t>
    <rPh sb="2" eb="4">
      <t>タイショウ</t>
    </rPh>
    <rPh sb="4" eb="6">
      <t>ギジュツ</t>
    </rPh>
    <rPh sb="6" eb="8">
      <t>ブンヤ</t>
    </rPh>
    <rPh sb="12" eb="14">
      <t>シュウセキ</t>
    </rPh>
    <rPh sb="22" eb="23">
      <t>オヨ</t>
    </rPh>
    <rPh sb="24" eb="26">
      <t>ジョウホウ</t>
    </rPh>
    <rPh sb="30" eb="32">
      <t>オウヨウ</t>
    </rPh>
    <rPh sb="35" eb="36">
      <t>ヒカリ</t>
    </rPh>
    <rPh sb="47" eb="49">
      <t>センタン</t>
    </rPh>
    <rPh sb="49" eb="51">
      <t>ザイリョウ</t>
    </rPh>
    <rPh sb="56" eb="57">
      <t>オヨ</t>
    </rPh>
    <rPh sb="71" eb="73">
      <t>カンキョウ</t>
    </rPh>
    <rPh sb="88" eb="90">
      <t>イヨウ</t>
    </rPh>
    <phoneticPr fontId="1"/>
  </si>
  <si>
    <t>【助成の対象研究】
化粧品・医薬部外品・医薬品の人体への安全性及び機能性に関する技術に関する研究
1）毛髪科学に関する研究
毛髪の加齢変化及び発生機序の解明と、毛髪の構造解析・物性評価、育毛・発毛に関する研究
2）皮膚科学に関する研究
皮膚の機能や加齢変化などの基礎研究と、皮膚の物性測定・評価方法の開発
3）薬理学に関する研究
アレルギー発症機序、物質の経皮吸収や安全性に関する基礎研究
4）染色化学に関する研究
皮膚や毛髪に対して使用できる可能性のある染料の開発、評価を目的とした研究</t>
    <rPh sb="1" eb="3">
      <t>ジョセイ</t>
    </rPh>
    <rPh sb="4" eb="6">
      <t>タイショウ</t>
    </rPh>
    <rPh sb="6" eb="8">
      <t>ケンキュウ</t>
    </rPh>
    <rPh sb="10" eb="13">
      <t>ケショウヒン</t>
    </rPh>
    <rPh sb="14" eb="17">
      <t>イヤクブ</t>
    </rPh>
    <rPh sb="17" eb="19">
      <t>ガイヒン</t>
    </rPh>
    <rPh sb="20" eb="23">
      <t>イヤクヒン</t>
    </rPh>
    <rPh sb="24" eb="26">
      <t>ジンタイ</t>
    </rPh>
    <rPh sb="28" eb="31">
      <t>アンゼンセイ</t>
    </rPh>
    <rPh sb="31" eb="32">
      <t>オヨ</t>
    </rPh>
    <rPh sb="33" eb="36">
      <t>キノウセイ</t>
    </rPh>
    <rPh sb="37" eb="38">
      <t>カン</t>
    </rPh>
    <rPh sb="40" eb="42">
      <t>ギジュツ</t>
    </rPh>
    <rPh sb="43" eb="44">
      <t>カン</t>
    </rPh>
    <rPh sb="46" eb="48">
      <t>ケンキュウ</t>
    </rPh>
    <rPh sb="51" eb="53">
      <t>モウハツ</t>
    </rPh>
    <rPh sb="53" eb="55">
      <t>カガク</t>
    </rPh>
    <rPh sb="56" eb="57">
      <t>カン</t>
    </rPh>
    <rPh sb="59" eb="61">
      <t>ケンキュウ</t>
    </rPh>
    <rPh sb="62" eb="64">
      <t>モウハツ</t>
    </rPh>
    <rPh sb="65" eb="67">
      <t>カレイ</t>
    </rPh>
    <rPh sb="67" eb="69">
      <t>ヘンカ</t>
    </rPh>
    <rPh sb="69" eb="70">
      <t>オヨ</t>
    </rPh>
    <rPh sb="71" eb="75">
      <t>ハッセイキジョ</t>
    </rPh>
    <rPh sb="76" eb="78">
      <t>カイメイ</t>
    </rPh>
    <rPh sb="80" eb="82">
      <t>モウハツ</t>
    </rPh>
    <rPh sb="83" eb="85">
      <t>コウゾウ</t>
    </rPh>
    <rPh sb="85" eb="87">
      <t>カイセキ</t>
    </rPh>
    <rPh sb="88" eb="92">
      <t>ブッセイヒョウカ</t>
    </rPh>
    <rPh sb="93" eb="95">
      <t>イクモウ</t>
    </rPh>
    <rPh sb="96" eb="98">
      <t>ハツモウ</t>
    </rPh>
    <rPh sb="99" eb="100">
      <t>カン</t>
    </rPh>
    <rPh sb="102" eb="104">
      <t>ケンキュウ</t>
    </rPh>
    <rPh sb="107" eb="111">
      <t>ヒフカガク</t>
    </rPh>
    <rPh sb="112" eb="113">
      <t>カン</t>
    </rPh>
    <rPh sb="115" eb="117">
      <t>ケンキュウ</t>
    </rPh>
    <rPh sb="118" eb="120">
      <t>ヒフ</t>
    </rPh>
    <rPh sb="121" eb="123">
      <t>キノウ</t>
    </rPh>
    <rPh sb="124" eb="128">
      <t>カレイヘンカ</t>
    </rPh>
    <rPh sb="131" eb="135">
      <t>キソケンキュウ</t>
    </rPh>
    <rPh sb="137" eb="139">
      <t>ヒフ</t>
    </rPh>
    <rPh sb="140" eb="142">
      <t>ブッセイ</t>
    </rPh>
    <rPh sb="142" eb="144">
      <t>ソクテイ</t>
    </rPh>
    <rPh sb="145" eb="147">
      <t>ヒョウカ</t>
    </rPh>
    <rPh sb="147" eb="149">
      <t>ホウホウ</t>
    </rPh>
    <rPh sb="150" eb="152">
      <t>カイハツ</t>
    </rPh>
    <rPh sb="155" eb="158">
      <t>ヤクリガク</t>
    </rPh>
    <rPh sb="159" eb="160">
      <t>カン</t>
    </rPh>
    <rPh sb="162" eb="164">
      <t>ケンキュウ</t>
    </rPh>
    <rPh sb="170" eb="172">
      <t>ハッショウ</t>
    </rPh>
    <rPh sb="172" eb="174">
      <t>キジョ</t>
    </rPh>
    <rPh sb="175" eb="177">
      <t>ブッシツ</t>
    </rPh>
    <rPh sb="178" eb="180">
      <t>ケイヒ</t>
    </rPh>
    <rPh sb="180" eb="182">
      <t>キュウシュウ</t>
    </rPh>
    <rPh sb="183" eb="186">
      <t>アンゼンセイ</t>
    </rPh>
    <rPh sb="187" eb="188">
      <t>カン</t>
    </rPh>
    <rPh sb="190" eb="192">
      <t>キソ</t>
    </rPh>
    <rPh sb="192" eb="194">
      <t>ケンキュウ</t>
    </rPh>
    <rPh sb="197" eb="199">
      <t>センショク</t>
    </rPh>
    <rPh sb="199" eb="201">
      <t>カガク</t>
    </rPh>
    <rPh sb="202" eb="203">
      <t>カン</t>
    </rPh>
    <rPh sb="205" eb="207">
      <t>ケンキュウ</t>
    </rPh>
    <rPh sb="208" eb="210">
      <t>ヒフ</t>
    </rPh>
    <rPh sb="211" eb="213">
      <t>モウハツ</t>
    </rPh>
    <rPh sb="214" eb="215">
      <t>タイ</t>
    </rPh>
    <rPh sb="217" eb="219">
      <t>シヨウ</t>
    </rPh>
    <rPh sb="222" eb="225">
      <t>カノウセイ</t>
    </rPh>
    <rPh sb="228" eb="230">
      <t>センリョウ</t>
    </rPh>
    <rPh sb="231" eb="233">
      <t>カイハツ</t>
    </rPh>
    <rPh sb="234" eb="236">
      <t>ヒョウカ</t>
    </rPh>
    <rPh sb="237" eb="239">
      <t>モクテキ</t>
    </rPh>
    <rPh sb="242" eb="244">
      <t>ケンキュウ</t>
    </rPh>
    <phoneticPr fontId="1"/>
  </si>
  <si>
    <t>【助成対象】
ポリウレタンおよび関連する基礎から応用までのあらゆる研究分野
①先進技術への応用
ウエアラブルエレクトロニクス、触感・圧力センサー、３Ｄプリンター、水浄化
生体適合性を生かした各種医療用途；インプラント、再生医療、皮膚モデル、止血、創傷治療、褥瘡予防、歯科材料 等
②機能材料開発
音響、摩擦、防水、フィルター、形状記憶、弾性、接着、断熱 他
③他素材とのブレンドによる高機能化
複合材料、高強度化、信頼性の向上等
④環境負荷の低減
バイオマス由来、二酸化炭素由来、リサイクル原料 等
⑤素材循環の促進
マテリアルリサイクル、ケミカルリサイクル
⑥機能、特性等の評価・分析技術
ポリウレタンを含む材料の新規分析技術の開発、ポリウレタンを活用した新規技術の開発</t>
    <rPh sb="1" eb="3">
      <t>ジョセイ</t>
    </rPh>
    <rPh sb="3" eb="5">
      <t>タイショウ</t>
    </rPh>
    <rPh sb="16" eb="18">
      <t>カンレン</t>
    </rPh>
    <rPh sb="20" eb="22">
      <t>キソ</t>
    </rPh>
    <rPh sb="24" eb="26">
      <t>オウヨウ</t>
    </rPh>
    <rPh sb="33" eb="35">
      <t>ケンキュウ</t>
    </rPh>
    <rPh sb="35" eb="37">
      <t>ブンヤ</t>
    </rPh>
    <rPh sb="39" eb="41">
      <t>センシン</t>
    </rPh>
    <rPh sb="41" eb="43">
      <t>ギジュツ</t>
    </rPh>
    <rPh sb="45" eb="47">
      <t>オウヨウ</t>
    </rPh>
    <rPh sb="141" eb="143">
      <t>キノウ</t>
    </rPh>
    <rPh sb="143" eb="145">
      <t>ザイリョウ</t>
    </rPh>
    <rPh sb="145" eb="147">
      <t>カイハツ</t>
    </rPh>
    <rPh sb="180" eb="181">
      <t>タ</t>
    </rPh>
    <rPh sb="181" eb="183">
      <t>ソザイ</t>
    </rPh>
    <rPh sb="192" eb="195">
      <t>コウキノウ</t>
    </rPh>
    <rPh sb="195" eb="196">
      <t>カ</t>
    </rPh>
    <rPh sb="197" eb="199">
      <t>フクゴウ</t>
    </rPh>
    <rPh sb="199" eb="201">
      <t>ザイリョウ</t>
    </rPh>
    <rPh sb="202" eb="203">
      <t>コウ</t>
    </rPh>
    <rPh sb="203" eb="206">
      <t>キョウドカ</t>
    </rPh>
    <rPh sb="207" eb="210">
      <t>シンライセイ</t>
    </rPh>
    <rPh sb="211" eb="213">
      <t>コウジョウ</t>
    </rPh>
    <rPh sb="213" eb="214">
      <t>トウ</t>
    </rPh>
    <rPh sb="216" eb="218">
      <t>カンキョウ</t>
    </rPh>
    <rPh sb="218" eb="220">
      <t>フカ</t>
    </rPh>
    <rPh sb="221" eb="223">
      <t>テイゲン</t>
    </rPh>
    <rPh sb="251" eb="255">
      <t>ソザイジュンカン</t>
    </rPh>
    <rPh sb="256" eb="258">
      <t>ソクシン</t>
    </rPh>
    <rPh sb="281" eb="283">
      <t>キノウ</t>
    </rPh>
    <rPh sb="284" eb="286">
      <t>トクセイ</t>
    </rPh>
    <rPh sb="286" eb="287">
      <t>トウ</t>
    </rPh>
    <rPh sb="288" eb="290">
      <t>ヒョウカ</t>
    </rPh>
    <rPh sb="291" eb="295">
      <t>ブンセキギジュツ</t>
    </rPh>
    <rPh sb="303" eb="304">
      <t>フク</t>
    </rPh>
    <rPh sb="305" eb="307">
      <t>ザイリョウ</t>
    </rPh>
    <rPh sb="308" eb="310">
      <t>シンキ</t>
    </rPh>
    <rPh sb="310" eb="312">
      <t>ブンセキ</t>
    </rPh>
    <rPh sb="312" eb="314">
      <t>ギジュツ</t>
    </rPh>
    <rPh sb="315" eb="317">
      <t>カイハツ</t>
    </rPh>
    <rPh sb="325" eb="327">
      <t>カツヨウ</t>
    </rPh>
    <rPh sb="329" eb="331">
      <t>シンキ</t>
    </rPh>
    <rPh sb="331" eb="333">
      <t>ギジュツ</t>
    </rPh>
    <rPh sb="334" eb="336">
      <t>カイハツ</t>
    </rPh>
    <phoneticPr fontId="1"/>
  </si>
  <si>
    <t>締切日：8/20（火）17：00必着</t>
    <rPh sb="0" eb="2">
      <t>シメキリ</t>
    </rPh>
    <rPh sb="2" eb="3">
      <t>ビ</t>
    </rPh>
    <rPh sb="9" eb="10">
      <t>カ</t>
    </rPh>
    <rPh sb="16" eb="18">
      <t>ヒッチャク</t>
    </rPh>
    <phoneticPr fontId="1"/>
  </si>
  <si>
    <t>2025年2月頃</t>
    <rPh sb="4" eb="5">
      <t>ネン</t>
    </rPh>
    <rPh sb="6" eb="7">
      <t>ガツ</t>
    </rPh>
    <rPh sb="7" eb="8">
      <t>コロ</t>
    </rPh>
    <phoneticPr fontId="1"/>
  </si>
  <si>
    <t>【研究分野】
食の文化に関わる研究が対象。人文・社会科学の研究に限らず、自然科学分野で食の文化に関する研究（但し、食品や医薬品などの開発を目的とするものは除く）</t>
    <rPh sb="1" eb="3">
      <t>ケンキュウ</t>
    </rPh>
    <rPh sb="3" eb="5">
      <t>ブンヤ</t>
    </rPh>
    <rPh sb="7" eb="8">
      <t>ショク</t>
    </rPh>
    <rPh sb="9" eb="11">
      <t>ブンカ</t>
    </rPh>
    <rPh sb="12" eb="13">
      <t>カカ</t>
    </rPh>
    <rPh sb="15" eb="17">
      <t>ケンキュウ</t>
    </rPh>
    <rPh sb="18" eb="20">
      <t>タイショウ</t>
    </rPh>
    <rPh sb="21" eb="23">
      <t>ジンブン</t>
    </rPh>
    <rPh sb="24" eb="26">
      <t>シャカイ</t>
    </rPh>
    <rPh sb="26" eb="28">
      <t>カガク</t>
    </rPh>
    <rPh sb="29" eb="31">
      <t>ケンキュウ</t>
    </rPh>
    <rPh sb="32" eb="33">
      <t>カギ</t>
    </rPh>
    <rPh sb="36" eb="38">
      <t>シゼン</t>
    </rPh>
    <rPh sb="38" eb="40">
      <t>カガク</t>
    </rPh>
    <rPh sb="40" eb="42">
      <t>ブンヤ</t>
    </rPh>
    <rPh sb="43" eb="44">
      <t>ショク</t>
    </rPh>
    <rPh sb="45" eb="47">
      <t>ブンカ</t>
    </rPh>
    <rPh sb="48" eb="49">
      <t>カン</t>
    </rPh>
    <rPh sb="51" eb="53">
      <t>ケンキュウ</t>
    </rPh>
    <rPh sb="54" eb="55">
      <t>タダ</t>
    </rPh>
    <rPh sb="57" eb="59">
      <t>ショクヒン</t>
    </rPh>
    <rPh sb="60" eb="63">
      <t>イヤクヒン</t>
    </rPh>
    <rPh sb="66" eb="68">
      <t>カイハツ</t>
    </rPh>
    <rPh sb="69" eb="71">
      <t>モクテキ</t>
    </rPh>
    <rPh sb="77" eb="78">
      <t>ノゾ</t>
    </rPh>
    <phoneticPr fontId="1"/>
  </si>
  <si>
    <t>公益財団法人 御器谷科学技術財団</t>
    <rPh sb="0" eb="4">
      <t>コウエキザイダン</t>
    </rPh>
    <rPh sb="4" eb="6">
      <t>ホウジン</t>
    </rPh>
    <rPh sb="7" eb="10">
      <t>ミキタニ</t>
    </rPh>
    <rPh sb="10" eb="12">
      <t>カガク</t>
    </rPh>
    <rPh sb="12" eb="14">
      <t>ギジュツ</t>
    </rPh>
    <rPh sb="14" eb="16">
      <t>ザイダン</t>
    </rPh>
    <phoneticPr fontId="1"/>
  </si>
  <si>
    <t>2024年度 研究開発助成</t>
    <rPh sb="4" eb="6">
      <t>ネンド</t>
    </rPh>
    <rPh sb="7" eb="9">
      <t>ケンキュウ</t>
    </rPh>
    <rPh sb="9" eb="11">
      <t>カイハツ</t>
    </rPh>
    <rPh sb="11" eb="13">
      <t>ジョセイ</t>
    </rPh>
    <phoneticPr fontId="1"/>
  </si>
  <si>
    <t>100万</t>
    <rPh sb="3" eb="4">
      <t>マン</t>
    </rPh>
    <phoneticPr fontId="1"/>
  </si>
  <si>
    <t>承諾</t>
    <rPh sb="0" eb="2">
      <t>ショウダク</t>
    </rPh>
    <phoneticPr fontId="1"/>
  </si>
  <si>
    <t>12月下旬</t>
    <rPh sb="2" eb="3">
      <t>ガツ</t>
    </rPh>
    <rPh sb="3" eb="5">
      <t>ゲジュン</t>
    </rPh>
    <phoneticPr fontId="1"/>
  </si>
  <si>
    <t>24-154</t>
    <phoneticPr fontId="1"/>
  </si>
  <si>
    <r>
      <t xml:space="preserve">【研究開発分野】
</t>
    </r>
    <r>
      <rPr>
        <b/>
        <sz val="10"/>
        <color theme="1"/>
        <rFont val="游ゴシック"/>
        <family val="3"/>
        <charset val="128"/>
      </rPr>
      <t>1）生産分野</t>
    </r>
    <r>
      <rPr>
        <sz val="10"/>
        <color theme="1"/>
        <rFont val="游ゴシック"/>
        <family val="3"/>
        <charset val="128"/>
      </rPr>
      <t xml:space="preserve">
①環境配慮・省エネルギー・環境改善に対応する機器の研究開発
②新エネルギー・省エネルギー・環境改善に対応する機器の研究開発
③ユニークな発想による金属または新材料等の加工技術に関する研究開発（成形・切削・研削・切断・穴あけ・バリ取り等）
④油圧・空気圧・水圧・電気等のエネルギーを利用し、高機能化・小型軽量化・省力化・自動化した機械または工具の研究開発
⑤現場作業（建設/土木/住宅/工場/公共物・橋梁等のメンテナンス）省力化・省人化・機械化・自動化するための機器またはシステムの研究開発</t>
    </r>
    <rPh sb="1" eb="3">
      <t>ケンキュウ</t>
    </rPh>
    <rPh sb="3" eb="5">
      <t>カイハツ</t>
    </rPh>
    <rPh sb="5" eb="7">
      <t>ブンヤ</t>
    </rPh>
    <rPh sb="11" eb="13">
      <t>セイサン</t>
    </rPh>
    <rPh sb="13" eb="15">
      <t>ブンヤ</t>
    </rPh>
    <rPh sb="17" eb="19">
      <t>カンキョウ</t>
    </rPh>
    <rPh sb="19" eb="21">
      <t>ハイリョ</t>
    </rPh>
    <rPh sb="22" eb="23">
      <t>ショウ</t>
    </rPh>
    <rPh sb="29" eb="33">
      <t>カンキョウカイゼン</t>
    </rPh>
    <rPh sb="34" eb="36">
      <t>タイオウ</t>
    </rPh>
    <rPh sb="38" eb="40">
      <t>キキ</t>
    </rPh>
    <rPh sb="41" eb="43">
      <t>ケンキュウ</t>
    </rPh>
    <rPh sb="43" eb="45">
      <t>カイハツ</t>
    </rPh>
    <rPh sb="47" eb="48">
      <t>シン</t>
    </rPh>
    <rPh sb="54" eb="55">
      <t>ショウ</t>
    </rPh>
    <rPh sb="84" eb="86">
      <t>ハッソウ</t>
    </rPh>
    <rPh sb="89" eb="91">
      <t>キンゾク</t>
    </rPh>
    <rPh sb="94" eb="97">
      <t>シンザイリョウ</t>
    </rPh>
    <rPh sb="97" eb="98">
      <t>トウ</t>
    </rPh>
    <rPh sb="99" eb="101">
      <t>カコウ</t>
    </rPh>
    <rPh sb="101" eb="103">
      <t>ギジュツ</t>
    </rPh>
    <rPh sb="104" eb="105">
      <t>カン</t>
    </rPh>
    <rPh sb="107" eb="109">
      <t>ケンキュウ</t>
    </rPh>
    <rPh sb="109" eb="111">
      <t>カイハツ</t>
    </rPh>
    <rPh sb="136" eb="138">
      <t>ユアツ</t>
    </rPh>
    <rPh sb="139" eb="142">
      <t>クウキアツ</t>
    </rPh>
    <rPh sb="143" eb="145">
      <t>スイアツ</t>
    </rPh>
    <phoneticPr fontId="1"/>
  </si>
  <si>
    <t>https://www.mikiya-zaidan.or.jp/guideline.html</t>
  </si>
  <si>
    <r>
      <t xml:space="preserve">2）医療・福祉分野
</t>
    </r>
    <r>
      <rPr>
        <sz val="10"/>
        <color theme="1"/>
        <rFont val="游ゴシック"/>
        <family val="3"/>
        <charset val="128"/>
      </rPr>
      <t>①人体機能の回復、補助に役立つ機器の研究開発
②介護支援、被介護者の快適度向上に役立つ機器の研究開発
③バリアフリー・省力・省エネ等対応型住宅用の機器の研究開発
④災害援助・災害支援用機器等の研究開発</t>
    </r>
    <r>
      <rPr>
        <b/>
        <sz val="10"/>
        <color theme="1"/>
        <rFont val="游ゴシック"/>
        <family val="3"/>
        <charset val="128"/>
      </rPr>
      <t xml:space="preserve">
</t>
    </r>
    <rPh sb="2" eb="4">
      <t>イリョウ</t>
    </rPh>
    <rPh sb="5" eb="7">
      <t>フクシ</t>
    </rPh>
    <rPh sb="7" eb="9">
      <t>ブンヤ</t>
    </rPh>
    <rPh sb="11" eb="15">
      <t>ジンタイキノウ</t>
    </rPh>
    <rPh sb="16" eb="18">
      <t>カイフク</t>
    </rPh>
    <rPh sb="19" eb="21">
      <t>ホジョ</t>
    </rPh>
    <rPh sb="22" eb="24">
      <t>ヤクダ</t>
    </rPh>
    <rPh sb="25" eb="27">
      <t>キキ</t>
    </rPh>
    <rPh sb="28" eb="30">
      <t>ケンキュウ</t>
    </rPh>
    <rPh sb="30" eb="32">
      <t>カイハツ</t>
    </rPh>
    <rPh sb="34" eb="38">
      <t>カイゴシエン</t>
    </rPh>
    <rPh sb="39" eb="43">
      <t>ヒカイゴシャ</t>
    </rPh>
    <rPh sb="44" eb="47">
      <t>カイテキド</t>
    </rPh>
    <rPh sb="47" eb="49">
      <t>コウジョウ</t>
    </rPh>
    <rPh sb="50" eb="52">
      <t>ヤクダ</t>
    </rPh>
    <rPh sb="53" eb="55">
      <t>キキ</t>
    </rPh>
    <rPh sb="56" eb="58">
      <t>ケンキュウ</t>
    </rPh>
    <rPh sb="58" eb="60">
      <t>カイハツ</t>
    </rPh>
    <rPh sb="69" eb="71">
      <t>ショウリョク</t>
    </rPh>
    <rPh sb="72" eb="73">
      <t>ショウ</t>
    </rPh>
    <rPh sb="75" eb="76">
      <t>トウ</t>
    </rPh>
    <rPh sb="76" eb="79">
      <t>タイオウガタ</t>
    </rPh>
    <rPh sb="79" eb="82">
      <t>ジュウタクヨウ</t>
    </rPh>
    <rPh sb="83" eb="85">
      <t>キキ</t>
    </rPh>
    <rPh sb="86" eb="88">
      <t>ケンキュウ</t>
    </rPh>
    <rPh sb="88" eb="90">
      <t>カイハツ</t>
    </rPh>
    <rPh sb="92" eb="94">
      <t>サイガイ</t>
    </rPh>
    <rPh sb="94" eb="96">
      <t>エンジョ</t>
    </rPh>
    <rPh sb="97" eb="99">
      <t>サイガイ</t>
    </rPh>
    <rPh sb="99" eb="101">
      <t>シエン</t>
    </rPh>
    <rPh sb="101" eb="102">
      <t>ヨウ</t>
    </rPh>
    <rPh sb="102" eb="105">
      <t>キキトウ</t>
    </rPh>
    <rPh sb="106" eb="108">
      <t>ケンキュウ</t>
    </rPh>
    <rPh sb="108" eb="110">
      <t>カイハツ</t>
    </rPh>
    <phoneticPr fontId="1"/>
  </si>
  <si>
    <t>24-155</t>
    <phoneticPr fontId="1"/>
  </si>
  <si>
    <t>https://www.katokinen.or.jp/applications/3_1ken_zyo.html</t>
  </si>
  <si>
    <t>公益財団法人 加藤記念バイオサイエンス振興財団</t>
    <phoneticPr fontId="1"/>
  </si>
  <si>
    <t>第36回（2024年度）加藤記念研究助成</t>
    <rPh sb="0" eb="1">
      <t>ダイ</t>
    </rPh>
    <rPh sb="3" eb="4">
      <t>カイ</t>
    </rPh>
    <rPh sb="9" eb="11">
      <t>ネンド</t>
    </rPh>
    <rPh sb="12" eb="14">
      <t>カトウ</t>
    </rPh>
    <rPh sb="14" eb="16">
      <t>キネン</t>
    </rPh>
    <rPh sb="16" eb="18">
      <t>ケンキュウ</t>
    </rPh>
    <rPh sb="18" eb="20">
      <t>ジョセイ</t>
    </rPh>
    <phoneticPr fontId="1"/>
  </si>
  <si>
    <t>2025年2月末</t>
    <rPh sb="4" eb="5">
      <t>ネン</t>
    </rPh>
    <rPh sb="6" eb="7">
      <t>ガツ</t>
    </rPh>
    <rPh sb="7" eb="8">
      <t>マツ</t>
    </rPh>
    <phoneticPr fontId="1"/>
  </si>
  <si>
    <t>24-156</t>
    <phoneticPr fontId="1"/>
  </si>
  <si>
    <t>公益財団法人 安藤スポーツ・食文化振興財団内『食創会』</t>
    <phoneticPr fontId="1"/>
  </si>
  <si>
    <t>2024年度食創会「第29回 安藤百福賞」</t>
    <phoneticPr fontId="1"/>
  </si>
  <si>
    <t>-</t>
    <phoneticPr fontId="1"/>
  </si>
  <si>
    <t>大賞：（副賞 1,000万）
優秀賞（副賞　200万）
発明発見奨励賞（100万）</t>
    <phoneticPr fontId="1"/>
  </si>
  <si>
    <t>12月</t>
    <rPh sb="2" eb="3">
      <t>ガツ</t>
    </rPh>
    <phoneticPr fontId="1"/>
  </si>
  <si>
    <t>https://www.ando-zaidan.jp/innovation/foodcreationsociety/</t>
    <phoneticPr fontId="1"/>
  </si>
  <si>
    <t>24-157</t>
    <phoneticPr fontId="1"/>
  </si>
  <si>
    <t>公益財団法人 藤原ナチュラルヒストリー振興財団</t>
    <phoneticPr fontId="1"/>
  </si>
  <si>
    <t>第33回（2024年度）学術研究助成</t>
    <phoneticPr fontId="1"/>
  </si>
  <si>
    <t>30～100万</t>
    <rPh sb="6" eb="7">
      <t>マン</t>
    </rPh>
    <phoneticPr fontId="1"/>
  </si>
  <si>
    <t>2025年2月中</t>
    <rPh sb="4" eb="5">
      <t>ネン</t>
    </rPh>
    <rPh sb="6" eb="7">
      <t>ガツ</t>
    </rPh>
    <rPh sb="7" eb="8">
      <t>ジュウ</t>
    </rPh>
    <phoneticPr fontId="1"/>
  </si>
  <si>
    <t>https://fujiwara-nh.or.jp/study-fund-list/</t>
    <phoneticPr fontId="1"/>
  </si>
  <si>
    <t>24-158</t>
    <phoneticPr fontId="1"/>
  </si>
  <si>
    <t>徳山科学技術振興財団</t>
    <phoneticPr fontId="1"/>
  </si>
  <si>
    <t>2025年度　研究助成</t>
    <rPh sb="4" eb="6">
      <t>ネンド</t>
    </rPh>
    <rPh sb="7" eb="9">
      <t>ケンキュウ</t>
    </rPh>
    <rPh sb="9" eb="11">
      <t>ジョセイ</t>
    </rPh>
    <phoneticPr fontId="1"/>
  </si>
  <si>
    <t>研究助成：200万
スタートアップ：100万</t>
    <phoneticPr fontId="1"/>
  </si>
  <si>
    <t>45歳未満（2025年3月31日現在）</t>
    <rPh sb="2" eb="3">
      <t>サイ</t>
    </rPh>
    <rPh sb="3" eb="5">
      <t>ミマン</t>
    </rPh>
    <rPh sb="10" eb="11">
      <t>ネン</t>
    </rPh>
    <rPh sb="12" eb="13">
      <t>ガツ</t>
    </rPh>
    <rPh sb="15" eb="16">
      <t>ヒ</t>
    </rPh>
    <rPh sb="16" eb="18">
      <t>ゲンザイ</t>
    </rPh>
    <phoneticPr fontId="1"/>
  </si>
  <si>
    <t>2025年1月中</t>
    <rPh sb="4" eb="5">
      <t>ネン</t>
    </rPh>
    <rPh sb="6" eb="7">
      <t>ガツ</t>
    </rPh>
    <rPh sb="7" eb="8">
      <t>ジュウ</t>
    </rPh>
    <phoneticPr fontId="1"/>
  </si>
  <si>
    <t>https://www.tokuyama.co.jp/zaidan/grant/</t>
    <phoneticPr fontId="1"/>
  </si>
  <si>
    <t>24-159</t>
    <phoneticPr fontId="1"/>
  </si>
  <si>
    <t>一般財団法人 鷹野学術振興財団</t>
    <phoneticPr fontId="1"/>
  </si>
  <si>
    <t>2024年度　研究助成</t>
    <rPh sb="4" eb="6">
      <t>ネンド</t>
    </rPh>
    <rPh sb="7" eb="9">
      <t>ケンキュウ</t>
    </rPh>
    <rPh sb="9" eb="11">
      <t>ジョセイ</t>
    </rPh>
    <phoneticPr fontId="1"/>
  </si>
  <si>
    <t>300万</t>
    <rPh sb="3" eb="4">
      <t>マン</t>
    </rPh>
    <phoneticPr fontId="1"/>
  </si>
  <si>
    <t>11月末</t>
    <rPh sb="2" eb="3">
      <t>ガツ</t>
    </rPh>
    <rPh sb="3" eb="4">
      <t>マツ</t>
    </rPh>
    <phoneticPr fontId="1"/>
  </si>
  <si>
    <t>https://www.takano-zaidan.com/</t>
    <phoneticPr fontId="1"/>
  </si>
  <si>
    <t>24-160</t>
    <phoneticPr fontId="1"/>
  </si>
  <si>
    <t>公益財団法人　能村膜構造技術振興財団</t>
    <phoneticPr fontId="1"/>
  </si>
  <si>
    <t>200万</t>
    <rPh sb="3" eb="4">
      <t>マン</t>
    </rPh>
    <phoneticPr fontId="1"/>
  </si>
  <si>
    <t>12月上旬</t>
    <rPh sb="2" eb="3">
      <t>ガツ</t>
    </rPh>
    <rPh sb="3" eb="5">
      <t>ジョウジュン</t>
    </rPh>
    <phoneticPr fontId="1"/>
  </si>
  <si>
    <t>https://www2.taiyokogyo.co.jp/zaidan/subsidy/</t>
    <phoneticPr fontId="1"/>
  </si>
  <si>
    <t>24-161</t>
    <phoneticPr fontId="1"/>
  </si>
  <si>
    <t>公益財団法人 栢森情報科学振興財団</t>
    <phoneticPr fontId="1"/>
  </si>
  <si>
    <t>11月中旬</t>
    <rPh sb="2" eb="3">
      <t>ガツ</t>
    </rPh>
    <rPh sb="3" eb="5">
      <t>チュウジュン</t>
    </rPh>
    <phoneticPr fontId="1"/>
  </si>
  <si>
    <t>https://www.kayamorif.or.jp/j.html</t>
    <phoneticPr fontId="1"/>
  </si>
  <si>
    <t>24-162</t>
    <phoneticPr fontId="1"/>
  </si>
  <si>
    <t>公益財団法人 日本ワックスマン財団</t>
    <phoneticPr fontId="1"/>
  </si>
  <si>
    <t>100万</t>
    <rPh sb="3" eb="4">
      <t>マン</t>
    </rPh>
    <phoneticPr fontId="1"/>
  </si>
  <si>
    <t>未定</t>
    <rPh sb="0" eb="2">
      <t>ミテイ</t>
    </rPh>
    <phoneticPr fontId="1"/>
  </si>
  <si>
    <t>https://www.waksman.or.jp/wk_offer/p_offering.html</t>
    <phoneticPr fontId="1"/>
  </si>
  <si>
    <t>24-163</t>
    <phoneticPr fontId="1"/>
  </si>
  <si>
    <t>東京農業大学 生物資源ゲノム解析センター</t>
    <phoneticPr fontId="1"/>
  </si>
  <si>
    <t>2024年度（後期）　「生物資源ゲノム解析拠点」共同研究</t>
    <phoneticPr fontId="1"/>
  </si>
  <si>
    <t>39歳以下もしくは学位取得後8年未満</t>
    <phoneticPr fontId="1"/>
  </si>
  <si>
    <t>9月下旬</t>
    <rPh sb="1" eb="2">
      <t>ガツ</t>
    </rPh>
    <rPh sb="2" eb="4">
      <t>ゲジュン</t>
    </rPh>
    <phoneticPr fontId="1"/>
  </si>
  <si>
    <t>http://www.nodai-genome.org/gabase/index_R6B.html</t>
    <phoneticPr fontId="1"/>
  </si>
  <si>
    <t>【テーマ・内容】
情報科学に関する調査、研究および開発で学術的発展に寄与するもの</t>
    <rPh sb="5" eb="7">
      <t>ナイヨウ</t>
    </rPh>
    <rPh sb="9" eb="11">
      <t>ジョウホウ</t>
    </rPh>
    <rPh sb="11" eb="13">
      <t>カガク</t>
    </rPh>
    <rPh sb="14" eb="15">
      <t>カン</t>
    </rPh>
    <rPh sb="17" eb="19">
      <t>チョウサ</t>
    </rPh>
    <rPh sb="20" eb="22">
      <t>ケンキュウ</t>
    </rPh>
    <rPh sb="25" eb="27">
      <t>カイハツ</t>
    </rPh>
    <rPh sb="28" eb="31">
      <t>ガクジュツテキ</t>
    </rPh>
    <rPh sb="31" eb="33">
      <t>ハッテン</t>
    </rPh>
    <rPh sb="34" eb="36">
      <t>キヨ</t>
    </rPh>
    <phoneticPr fontId="1"/>
  </si>
  <si>
    <t>【助成対象とする研究の範囲】
電気電子工学、光学関連、画像処理関連、機械工学、物理学、情報工学、材料工学、化学関連、医療機器開発製造、健康・福祉機器開発製造、環境・エネルギー関連、農学（機能性食品開発等）
※「医学」「薬学」そのものの研究は、対象としない</t>
    <rPh sb="1" eb="3">
      <t>ジョセイ</t>
    </rPh>
    <rPh sb="3" eb="5">
      <t>タイショウ</t>
    </rPh>
    <rPh sb="8" eb="10">
      <t>ケンキュウ</t>
    </rPh>
    <rPh sb="11" eb="13">
      <t>ハンイ</t>
    </rPh>
    <rPh sb="15" eb="17">
      <t>デンキ</t>
    </rPh>
    <rPh sb="17" eb="19">
      <t>デンシ</t>
    </rPh>
    <rPh sb="19" eb="21">
      <t>コウガク</t>
    </rPh>
    <rPh sb="22" eb="24">
      <t>コウガク</t>
    </rPh>
    <rPh sb="24" eb="26">
      <t>カンレン</t>
    </rPh>
    <rPh sb="27" eb="31">
      <t>ガゾウショリ</t>
    </rPh>
    <rPh sb="31" eb="33">
      <t>カンレン</t>
    </rPh>
    <rPh sb="34" eb="36">
      <t>キカイ</t>
    </rPh>
    <rPh sb="36" eb="38">
      <t>コウガク</t>
    </rPh>
    <rPh sb="39" eb="42">
      <t>ブツリガク</t>
    </rPh>
    <rPh sb="43" eb="45">
      <t>ジョウホウ</t>
    </rPh>
    <rPh sb="45" eb="47">
      <t>コウガク</t>
    </rPh>
    <rPh sb="48" eb="50">
      <t>ザイリョウ</t>
    </rPh>
    <rPh sb="50" eb="52">
      <t>コウガク</t>
    </rPh>
    <rPh sb="53" eb="55">
      <t>カガク</t>
    </rPh>
    <rPh sb="55" eb="57">
      <t>カンレン</t>
    </rPh>
    <rPh sb="58" eb="62">
      <t>イリョウキキ</t>
    </rPh>
    <rPh sb="62" eb="64">
      <t>カイハツ</t>
    </rPh>
    <rPh sb="64" eb="66">
      <t>セイゾウ</t>
    </rPh>
    <rPh sb="67" eb="69">
      <t>ケンコウ</t>
    </rPh>
    <rPh sb="70" eb="72">
      <t>フクシ</t>
    </rPh>
    <rPh sb="72" eb="74">
      <t>キキ</t>
    </rPh>
    <rPh sb="74" eb="76">
      <t>カイハツ</t>
    </rPh>
    <rPh sb="76" eb="78">
      <t>セイゾウ</t>
    </rPh>
    <rPh sb="79" eb="81">
      <t>カンキョウ</t>
    </rPh>
    <rPh sb="87" eb="89">
      <t>カンレン</t>
    </rPh>
    <rPh sb="90" eb="92">
      <t>ノウガク</t>
    </rPh>
    <rPh sb="93" eb="96">
      <t>キノウセイ</t>
    </rPh>
    <rPh sb="96" eb="98">
      <t>ショクヒン</t>
    </rPh>
    <rPh sb="98" eb="100">
      <t>カイハツ</t>
    </rPh>
    <rPh sb="100" eb="101">
      <t>トウ</t>
    </rPh>
    <rPh sb="106" eb="108">
      <t>イガク</t>
    </rPh>
    <rPh sb="110" eb="112">
      <t>ヤクガク</t>
    </rPh>
    <rPh sb="118" eb="120">
      <t>ケンキュウ</t>
    </rPh>
    <rPh sb="122" eb="124">
      <t>タイショウ</t>
    </rPh>
    <phoneticPr fontId="1"/>
  </si>
  <si>
    <t xml:space="preserve">【助成金の交付対象】
（1）新しい膜材料、膜材料の新しい機能や性能、用途、及びリサイクル等に関する研究開発に対する助成
（2）膜面の力学特性や新しい加工法、架構法、解析方法等に関する研究開発に対する助成
（3）膜構造物やこれに限らない構造物の新しい用途、防火性能、環境性能（温熱、音等）、デザイン、環境負荷等に関する研究開発に対する助成
（4）膜構造技術に関する学会・研究会などに対する助成
（5）膜構造技術に関する国際交流に対する助成
（6）その他財団の目的を達成するために必要な事業に対する助成
</t>
    <rPh sb="1" eb="4">
      <t>ジョセイキン</t>
    </rPh>
    <rPh sb="5" eb="7">
      <t>コウフ</t>
    </rPh>
    <rPh sb="7" eb="9">
      <t>タイショウ</t>
    </rPh>
    <rPh sb="14" eb="15">
      <t>アタラ</t>
    </rPh>
    <rPh sb="17" eb="18">
      <t>マク</t>
    </rPh>
    <rPh sb="18" eb="20">
      <t>ザイリョウ</t>
    </rPh>
    <rPh sb="21" eb="24">
      <t>マクザイリョウ</t>
    </rPh>
    <rPh sb="25" eb="26">
      <t>アタラ</t>
    </rPh>
    <rPh sb="28" eb="30">
      <t>キノウ</t>
    </rPh>
    <rPh sb="31" eb="33">
      <t>セイノウ</t>
    </rPh>
    <rPh sb="34" eb="36">
      <t>ヨウト</t>
    </rPh>
    <rPh sb="37" eb="38">
      <t>オヨ</t>
    </rPh>
    <rPh sb="44" eb="45">
      <t>トウ</t>
    </rPh>
    <rPh sb="46" eb="47">
      <t>カン</t>
    </rPh>
    <rPh sb="49" eb="51">
      <t>ケンキュウ</t>
    </rPh>
    <rPh sb="51" eb="53">
      <t>カイハツ</t>
    </rPh>
    <rPh sb="54" eb="55">
      <t>タイ</t>
    </rPh>
    <rPh sb="57" eb="59">
      <t>ジョセイ</t>
    </rPh>
    <rPh sb="63" eb="65">
      <t>マクメン</t>
    </rPh>
    <rPh sb="66" eb="68">
      <t>リキガク</t>
    </rPh>
    <rPh sb="68" eb="70">
      <t>トクセイ</t>
    </rPh>
    <rPh sb="71" eb="72">
      <t>アタラ</t>
    </rPh>
    <rPh sb="74" eb="77">
      <t>カコウホウ</t>
    </rPh>
    <rPh sb="127" eb="131">
      <t>ボウカセイノウ</t>
    </rPh>
    <rPh sb="132" eb="134">
      <t>カンキョウ</t>
    </rPh>
    <rPh sb="134" eb="136">
      <t>セイノウ</t>
    </rPh>
    <rPh sb="137" eb="139">
      <t>オンネツ</t>
    </rPh>
    <rPh sb="140" eb="141">
      <t>オト</t>
    </rPh>
    <rPh sb="141" eb="142">
      <t>トウ</t>
    </rPh>
    <rPh sb="149" eb="151">
      <t>カンキョウ</t>
    </rPh>
    <rPh sb="151" eb="153">
      <t>フカ</t>
    </rPh>
    <rPh sb="153" eb="154">
      <t>トウ</t>
    </rPh>
    <rPh sb="155" eb="156">
      <t>カン</t>
    </rPh>
    <rPh sb="158" eb="160">
      <t>ケンキュウ</t>
    </rPh>
    <rPh sb="160" eb="162">
      <t>カイハツ</t>
    </rPh>
    <rPh sb="163" eb="164">
      <t>タイ</t>
    </rPh>
    <rPh sb="166" eb="168">
      <t>ジョセイ</t>
    </rPh>
    <rPh sb="172" eb="173">
      <t>マク</t>
    </rPh>
    <rPh sb="173" eb="175">
      <t>コウゾウ</t>
    </rPh>
    <rPh sb="175" eb="177">
      <t>ギジュツ</t>
    </rPh>
    <rPh sb="178" eb="179">
      <t>カン</t>
    </rPh>
    <rPh sb="181" eb="183">
      <t>ガッカイ</t>
    </rPh>
    <rPh sb="184" eb="187">
      <t>ケンキュウカイ</t>
    </rPh>
    <rPh sb="190" eb="191">
      <t>タイ</t>
    </rPh>
    <rPh sb="193" eb="195">
      <t>ジョセイ</t>
    </rPh>
    <rPh sb="199" eb="200">
      <t>マク</t>
    </rPh>
    <rPh sb="200" eb="202">
      <t>コウゾウ</t>
    </rPh>
    <rPh sb="202" eb="204">
      <t>ギジュツ</t>
    </rPh>
    <rPh sb="205" eb="206">
      <t>カン</t>
    </rPh>
    <rPh sb="208" eb="210">
      <t>コクサイ</t>
    </rPh>
    <rPh sb="210" eb="212">
      <t>コウリュウ</t>
    </rPh>
    <rPh sb="213" eb="214">
      <t>タイ</t>
    </rPh>
    <rPh sb="216" eb="218">
      <t>ジョセイ</t>
    </rPh>
    <rPh sb="224" eb="225">
      <t>タ</t>
    </rPh>
    <rPh sb="225" eb="227">
      <t>ザイダン</t>
    </rPh>
    <rPh sb="228" eb="230">
      <t>モクテキ</t>
    </rPh>
    <rPh sb="231" eb="233">
      <t>タッセイ</t>
    </rPh>
    <rPh sb="238" eb="240">
      <t>ヒツヨウ</t>
    </rPh>
    <rPh sb="241" eb="243">
      <t>ジギョウ</t>
    </rPh>
    <rPh sb="244" eb="245">
      <t>タイ</t>
    </rPh>
    <rPh sb="247" eb="249">
      <t>ジョセイ</t>
    </rPh>
    <phoneticPr fontId="1"/>
  </si>
  <si>
    <t>●</t>
    <phoneticPr fontId="1"/>
  </si>
  <si>
    <t>【助成対象】
新材料（無機、有機、高分子、その他）およびこれに関連する科学技術分野で、新材料開発の基礎並びに応用を指向する独創的研究</t>
    <rPh sb="1" eb="3">
      <t>ジョセイ</t>
    </rPh>
    <rPh sb="3" eb="5">
      <t>タイショウ</t>
    </rPh>
    <rPh sb="7" eb="10">
      <t>シンザイリョウ</t>
    </rPh>
    <rPh sb="11" eb="13">
      <t>ムキ</t>
    </rPh>
    <rPh sb="14" eb="16">
      <t>ユウキ</t>
    </rPh>
    <rPh sb="17" eb="20">
      <t>コウブンシ</t>
    </rPh>
    <rPh sb="23" eb="24">
      <t>タ</t>
    </rPh>
    <rPh sb="31" eb="33">
      <t>カンレン</t>
    </rPh>
    <rPh sb="35" eb="37">
      <t>カガク</t>
    </rPh>
    <rPh sb="37" eb="39">
      <t>ギジュツ</t>
    </rPh>
    <rPh sb="39" eb="41">
      <t>ブンヤ</t>
    </rPh>
    <rPh sb="43" eb="46">
      <t>シンザイリョウ</t>
    </rPh>
    <rPh sb="46" eb="48">
      <t>カイハツ</t>
    </rPh>
    <rPh sb="49" eb="51">
      <t>キソ</t>
    </rPh>
    <rPh sb="51" eb="52">
      <t>ナラ</t>
    </rPh>
    <rPh sb="54" eb="56">
      <t>オウヨウ</t>
    </rPh>
    <rPh sb="57" eb="59">
      <t>シコウ</t>
    </rPh>
    <rPh sb="61" eb="64">
      <t>ドクソウテキ</t>
    </rPh>
    <rPh sb="64" eb="66">
      <t>ケンキュウ</t>
    </rPh>
    <phoneticPr fontId="1"/>
  </si>
  <si>
    <t>【対象者】
（1）食科学の振興に貢献する者：食の発展に繋がる独創的かつ将来性豊かな学術的基礎研究を実施した者
（2）新しい食品の創造・開発に貢献する者：独創的な技術開発または発想により新しい食品や市場を創造した者、または新しい食品の創造に繋がる新規の食品加工技術、分析技術などを発明した者
（3）食に関わるベンチャーを起業した者：独創的な食品や食品加工技術、分析技術、流通システムなどを開発し、ベンチャーを起業した者</t>
    <rPh sb="1" eb="4">
      <t>タイショウシャ</t>
    </rPh>
    <rPh sb="9" eb="12">
      <t>ショクカガク</t>
    </rPh>
    <rPh sb="13" eb="15">
      <t>シンコウ</t>
    </rPh>
    <rPh sb="16" eb="18">
      <t>コウケン</t>
    </rPh>
    <rPh sb="20" eb="21">
      <t>モノ</t>
    </rPh>
    <rPh sb="22" eb="23">
      <t>ショク</t>
    </rPh>
    <rPh sb="24" eb="26">
      <t>ハッテン</t>
    </rPh>
    <rPh sb="27" eb="28">
      <t>ツナ</t>
    </rPh>
    <rPh sb="30" eb="33">
      <t>ドクソウテキ</t>
    </rPh>
    <rPh sb="35" eb="38">
      <t>ショウライセイ</t>
    </rPh>
    <rPh sb="38" eb="39">
      <t>ユタ</t>
    </rPh>
    <rPh sb="41" eb="44">
      <t>ガクジュツテキ</t>
    </rPh>
    <rPh sb="44" eb="48">
      <t>キソケンキュウ</t>
    </rPh>
    <rPh sb="49" eb="51">
      <t>ジッシ</t>
    </rPh>
    <rPh sb="53" eb="54">
      <t>モノ</t>
    </rPh>
    <rPh sb="58" eb="59">
      <t>アタラ</t>
    </rPh>
    <rPh sb="61" eb="63">
      <t>ショクヒン</t>
    </rPh>
    <rPh sb="64" eb="66">
      <t>ソウゾウ</t>
    </rPh>
    <rPh sb="67" eb="69">
      <t>カイハツ</t>
    </rPh>
    <rPh sb="70" eb="72">
      <t>コウケン</t>
    </rPh>
    <rPh sb="74" eb="75">
      <t>モノ</t>
    </rPh>
    <rPh sb="76" eb="79">
      <t>ドクソウテキ</t>
    </rPh>
    <rPh sb="80" eb="82">
      <t>ギジュツ</t>
    </rPh>
    <rPh sb="82" eb="84">
      <t>カイハツ</t>
    </rPh>
    <rPh sb="87" eb="89">
      <t>ハッソウ</t>
    </rPh>
    <rPh sb="92" eb="93">
      <t>アタラ</t>
    </rPh>
    <rPh sb="95" eb="97">
      <t>ショクヒン</t>
    </rPh>
    <rPh sb="98" eb="100">
      <t>イチバ</t>
    </rPh>
    <rPh sb="101" eb="103">
      <t>ソウゾウ</t>
    </rPh>
    <rPh sb="105" eb="106">
      <t>モノ</t>
    </rPh>
    <rPh sb="110" eb="111">
      <t>アタラ</t>
    </rPh>
    <rPh sb="113" eb="115">
      <t>ショクヒン</t>
    </rPh>
    <rPh sb="116" eb="118">
      <t>ソウゾウ</t>
    </rPh>
    <rPh sb="119" eb="120">
      <t>ツナ</t>
    </rPh>
    <rPh sb="122" eb="124">
      <t>シンキ</t>
    </rPh>
    <rPh sb="125" eb="127">
      <t>ショクヒン</t>
    </rPh>
    <rPh sb="127" eb="129">
      <t>カコウ</t>
    </rPh>
    <rPh sb="129" eb="131">
      <t>ギジュツ</t>
    </rPh>
    <rPh sb="132" eb="134">
      <t>ブンセキ</t>
    </rPh>
    <rPh sb="134" eb="136">
      <t>ギジュツ</t>
    </rPh>
    <rPh sb="139" eb="141">
      <t>ハツメイ</t>
    </rPh>
    <rPh sb="143" eb="144">
      <t>モノ</t>
    </rPh>
    <rPh sb="148" eb="149">
      <t>ショク</t>
    </rPh>
    <rPh sb="150" eb="151">
      <t>カカ</t>
    </rPh>
    <rPh sb="159" eb="161">
      <t>キギョウ</t>
    </rPh>
    <rPh sb="163" eb="164">
      <t>モノ</t>
    </rPh>
    <rPh sb="165" eb="168">
      <t>ドクソウテキ</t>
    </rPh>
    <rPh sb="169" eb="171">
      <t>ショクヒン</t>
    </rPh>
    <rPh sb="172" eb="174">
      <t>ショクヒン</t>
    </rPh>
    <rPh sb="174" eb="176">
      <t>カコウ</t>
    </rPh>
    <rPh sb="176" eb="178">
      <t>ギジュツ</t>
    </rPh>
    <rPh sb="179" eb="181">
      <t>ブンセキ</t>
    </rPh>
    <rPh sb="181" eb="183">
      <t>ギジュツ</t>
    </rPh>
    <rPh sb="184" eb="186">
      <t>リュウツウ</t>
    </rPh>
    <rPh sb="193" eb="195">
      <t>カイハツ</t>
    </rPh>
    <rPh sb="203" eb="205">
      <t>キギョウ</t>
    </rPh>
    <rPh sb="207" eb="208">
      <t>モノ</t>
    </rPh>
    <phoneticPr fontId="1"/>
  </si>
  <si>
    <t>24-155</t>
    <phoneticPr fontId="1"/>
  </si>
  <si>
    <t>Ｅ分野（奨励）100万</t>
    <phoneticPr fontId="1"/>
  </si>
  <si>
    <t xml:space="preserve">M分野及びＢ分野：200万
</t>
    <phoneticPr fontId="1"/>
  </si>
  <si>
    <t>Ｅ分野：35歳以下</t>
    <phoneticPr fontId="1"/>
  </si>
  <si>
    <t xml:space="preserve">M分野：40歳以下
</t>
    <phoneticPr fontId="1"/>
  </si>
  <si>
    <t>（3）Ｅ分野「環境バイオ分野（奨励研究）」
持続可能な開発目標（ＳＤＧｓ）への貢献が期待される、バイオテクノロジーを活用した環境関連研究のうち基礎的研究
•重点的な課題：水資源の保護、温暖化の防止、生態系の保護・生物多様性の保全、当該分野に資する技術革新
•バイオマス、生分解性材料、再生可能エネルギー、生物模倣、育種、環境浄化、資源循環、分析、メタゲノム、毒性評価等</t>
    <rPh sb="4" eb="6">
      <t>ブンヤ</t>
    </rPh>
    <rPh sb="7" eb="9">
      <t>カンキョウ</t>
    </rPh>
    <rPh sb="12" eb="14">
      <t>ブンヤ</t>
    </rPh>
    <rPh sb="15" eb="17">
      <t>ショウレイ</t>
    </rPh>
    <rPh sb="17" eb="19">
      <t>ケンキュウ</t>
    </rPh>
    <rPh sb="22" eb="24">
      <t>ジゾク</t>
    </rPh>
    <rPh sb="24" eb="26">
      <t>カノウ</t>
    </rPh>
    <rPh sb="27" eb="29">
      <t>カイハツ</t>
    </rPh>
    <rPh sb="29" eb="31">
      <t>モクヒョウ</t>
    </rPh>
    <rPh sb="39" eb="41">
      <t>コウケン</t>
    </rPh>
    <rPh sb="42" eb="44">
      <t>キタイ</t>
    </rPh>
    <rPh sb="58" eb="60">
      <t>カツヨウ</t>
    </rPh>
    <rPh sb="62" eb="64">
      <t>カンキョウ</t>
    </rPh>
    <rPh sb="64" eb="66">
      <t>カンレン</t>
    </rPh>
    <rPh sb="66" eb="68">
      <t>ケンキュウ</t>
    </rPh>
    <rPh sb="71" eb="74">
      <t>キソテキ</t>
    </rPh>
    <rPh sb="74" eb="76">
      <t>ケンキュウ</t>
    </rPh>
    <rPh sb="78" eb="81">
      <t>ジュウテンテキ</t>
    </rPh>
    <rPh sb="82" eb="84">
      <t>カダイ</t>
    </rPh>
    <rPh sb="85" eb="88">
      <t>スイシゲン</t>
    </rPh>
    <rPh sb="89" eb="91">
      <t>ホゴ</t>
    </rPh>
    <rPh sb="92" eb="95">
      <t>オンダンカ</t>
    </rPh>
    <rPh sb="96" eb="98">
      <t>ボウシ</t>
    </rPh>
    <rPh sb="99" eb="102">
      <t>セイタイケイ</t>
    </rPh>
    <rPh sb="103" eb="105">
      <t>ホゴ</t>
    </rPh>
    <rPh sb="106" eb="108">
      <t>セイブツ</t>
    </rPh>
    <rPh sb="108" eb="111">
      <t>タヨウセイ</t>
    </rPh>
    <rPh sb="112" eb="114">
      <t>ホゼン</t>
    </rPh>
    <rPh sb="115" eb="119">
      <t>トウガイブンヤ</t>
    </rPh>
    <rPh sb="120" eb="121">
      <t>シ</t>
    </rPh>
    <rPh sb="123" eb="125">
      <t>ギジュツ</t>
    </rPh>
    <rPh sb="125" eb="127">
      <t>カクシン</t>
    </rPh>
    <rPh sb="135" eb="139">
      <t>セイブンカイセイ</t>
    </rPh>
    <rPh sb="139" eb="141">
      <t>ザイリョウ</t>
    </rPh>
    <rPh sb="142" eb="144">
      <t>サイセイ</t>
    </rPh>
    <rPh sb="144" eb="146">
      <t>カノウ</t>
    </rPh>
    <rPh sb="152" eb="154">
      <t>セイブツ</t>
    </rPh>
    <rPh sb="154" eb="156">
      <t>モホウ</t>
    </rPh>
    <rPh sb="157" eb="159">
      <t>イクシュ</t>
    </rPh>
    <rPh sb="160" eb="164">
      <t>カンキョウジョウカ</t>
    </rPh>
    <rPh sb="165" eb="167">
      <t>シゲン</t>
    </rPh>
    <rPh sb="167" eb="169">
      <t>ジュンカン</t>
    </rPh>
    <rPh sb="170" eb="172">
      <t>ブンセキ</t>
    </rPh>
    <rPh sb="179" eb="184">
      <t>ドクセイヒョウカトウ</t>
    </rPh>
    <phoneticPr fontId="1"/>
  </si>
  <si>
    <t>公益財団法人 松尾学術振興財団</t>
    <rPh sb="0" eb="2">
      <t>ザイダン</t>
    </rPh>
    <rPh sb="2" eb="4">
      <t>ホウジン</t>
    </rPh>
    <rPh sb="5" eb="7">
      <t>マツオ</t>
    </rPh>
    <rPh sb="7" eb="9">
      <t>ガクジュツ</t>
    </rPh>
    <rPh sb="9" eb="11">
      <t>シンコウ</t>
    </rPh>
    <rPh sb="11" eb="13">
      <t>ザイダン</t>
    </rPh>
    <phoneticPr fontId="1"/>
  </si>
  <si>
    <t>24-164</t>
    <phoneticPr fontId="1"/>
  </si>
  <si>
    <t>公益財団法人 油空圧機器技術振興財団</t>
    <rPh sb="0" eb="4">
      <t>コウエキザイダン</t>
    </rPh>
    <rPh sb="4" eb="6">
      <t>ホウジン</t>
    </rPh>
    <rPh sb="7" eb="8">
      <t>ユ</t>
    </rPh>
    <rPh sb="8" eb="10">
      <t>クウアツ</t>
    </rPh>
    <rPh sb="10" eb="12">
      <t>キキ</t>
    </rPh>
    <rPh sb="12" eb="14">
      <t>ギジュツ</t>
    </rPh>
    <rPh sb="14" eb="16">
      <t>シンコウ</t>
    </rPh>
    <rPh sb="16" eb="18">
      <t>ザイダン</t>
    </rPh>
    <phoneticPr fontId="1"/>
  </si>
  <si>
    <t>2024年度 研究実施者募集</t>
    <rPh sb="4" eb="6">
      <t>ネンド</t>
    </rPh>
    <rPh sb="7" eb="9">
      <t>ケンキュウ</t>
    </rPh>
    <rPh sb="9" eb="12">
      <t>ジッシシャ</t>
    </rPh>
    <rPh sb="12" eb="14">
      <t>ボシュウ</t>
    </rPh>
    <phoneticPr fontId="1"/>
  </si>
  <si>
    <t>100万</t>
    <rPh sb="3" eb="4">
      <t>マン</t>
    </rPh>
    <phoneticPr fontId="1"/>
  </si>
  <si>
    <t>満42歳以下（2025年3月末現在）</t>
    <rPh sb="0" eb="1">
      <t>マン</t>
    </rPh>
    <rPh sb="3" eb="4">
      <t>サイ</t>
    </rPh>
    <rPh sb="4" eb="6">
      <t>イカ</t>
    </rPh>
    <rPh sb="11" eb="12">
      <t>ネン</t>
    </rPh>
    <rPh sb="13" eb="14">
      <t>ガツ</t>
    </rPh>
    <rPh sb="14" eb="15">
      <t>マツ</t>
    </rPh>
    <rPh sb="15" eb="17">
      <t>ゲンザイ</t>
    </rPh>
    <phoneticPr fontId="1"/>
  </si>
  <si>
    <t>2025年3月頃</t>
    <rPh sb="4" eb="5">
      <t>ネン</t>
    </rPh>
    <rPh sb="6" eb="7">
      <t>ガツ</t>
    </rPh>
    <rPh sb="7" eb="8">
      <t>コロ</t>
    </rPh>
    <phoneticPr fontId="1"/>
  </si>
  <si>
    <t>http://zaidan.taiyo-ltd.co.jp/outline.html</t>
    <phoneticPr fontId="1"/>
  </si>
  <si>
    <t>24-165</t>
    <phoneticPr fontId="1"/>
  </si>
  <si>
    <t>薬学研究奨励財団</t>
    <rPh sb="0" eb="2">
      <t>ヤクガク</t>
    </rPh>
    <rPh sb="2" eb="6">
      <t>ケンキュウショウレイ</t>
    </rPh>
    <rPh sb="6" eb="8">
      <t>ザイダン</t>
    </rPh>
    <phoneticPr fontId="1"/>
  </si>
  <si>
    <t>第45回（2024年度）研究助成金</t>
    <rPh sb="3" eb="4">
      <t>カイ</t>
    </rPh>
    <rPh sb="12" eb="14">
      <t>ケンキュウ</t>
    </rPh>
    <rPh sb="14" eb="17">
      <t>ジョセイキン</t>
    </rPh>
    <phoneticPr fontId="1"/>
  </si>
  <si>
    <t>【研究助成の対象】
グループＡ：化学系、物理系、生物系、医療系の各分野及びこれらの複合分野の基礎的研究
グループＢ：医療現場（薬剤部・薬局等）、伝統医薬、衛生科学・環境化学を指向した研究、医薬品・医療分野における分析を対象とした研究、社会薬学・レギュラトリーサイエンス研究及びこれらの複合分野の応用的研究</t>
    <rPh sb="1" eb="3">
      <t>ケンキュウ</t>
    </rPh>
    <rPh sb="3" eb="5">
      <t>ジョセイ</t>
    </rPh>
    <rPh sb="6" eb="8">
      <t>タイショウ</t>
    </rPh>
    <rPh sb="16" eb="19">
      <t>カガクケイ</t>
    </rPh>
    <rPh sb="20" eb="23">
      <t>ブツリケイ</t>
    </rPh>
    <rPh sb="24" eb="27">
      <t>セイブツケイ</t>
    </rPh>
    <rPh sb="28" eb="31">
      <t>イリョウケイ</t>
    </rPh>
    <rPh sb="32" eb="33">
      <t>カク</t>
    </rPh>
    <rPh sb="33" eb="35">
      <t>ブンヤ</t>
    </rPh>
    <rPh sb="35" eb="36">
      <t>オヨ</t>
    </rPh>
    <rPh sb="41" eb="43">
      <t>フクゴウ</t>
    </rPh>
    <rPh sb="43" eb="45">
      <t>ブンヤ</t>
    </rPh>
    <rPh sb="46" eb="49">
      <t>キソテキ</t>
    </rPh>
    <rPh sb="49" eb="51">
      <t>ケンキュウ</t>
    </rPh>
    <rPh sb="59" eb="63">
      <t>イリョウゲンバ</t>
    </rPh>
    <rPh sb="64" eb="67">
      <t>ヤクザイブ</t>
    </rPh>
    <rPh sb="73" eb="75">
      <t>デントウ</t>
    </rPh>
    <rPh sb="75" eb="77">
      <t>イヤク</t>
    </rPh>
    <rPh sb="78" eb="82">
      <t>エイセイカガク</t>
    </rPh>
    <rPh sb="83" eb="85">
      <t>カンキョウ</t>
    </rPh>
    <rPh sb="85" eb="87">
      <t>カガク</t>
    </rPh>
    <rPh sb="88" eb="90">
      <t>シコウ</t>
    </rPh>
    <rPh sb="92" eb="94">
      <t>ケンキュウ</t>
    </rPh>
    <rPh sb="95" eb="98">
      <t>イヤクヒン</t>
    </rPh>
    <rPh sb="99" eb="103">
      <t>イリョウブンヤ</t>
    </rPh>
    <rPh sb="107" eb="109">
      <t>ブンセキ</t>
    </rPh>
    <rPh sb="110" eb="112">
      <t>タイショウ</t>
    </rPh>
    <rPh sb="115" eb="117">
      <t>ケンキュウ</t>
    </rPh>
    <rPh sb="118" eb="120">
      <t>シャカイ</t>
    </rPh>
    <rPh sb="120" eb="122">
      <t>ヤクガク</t>
    </rPh>
    <rPh sb="135" eb="137">
      <t>ケンキュウ</t>
    </rPh>
    <rPh sb="137" eb="138">
      <t>オヨ</t>
    </rPh>
    <rPh sb="143" eb="145">
      <t>フクゴウ</t>
    </rPh>
    <rPh sb="145" eb="147">
      <t>ブンヤ</t>
    </rPh>
    <rPh sb="148" eb="151">
      <t>オウヨウテキ</t>
    </rPh>
    <rPh sb="151" eb="153">
      <t>ケンキュウ</t>
    </rPh>
    <phoneticPr fontId="1"/>
  </si>
  <si>
    <t>グループＡ：80万円以内
グル－プＢ：70万円以内</t>
    <rPh sb="8" eb="9">
      <t>マン</t>
    </rPh>
    <rPh sb="9" eb="10">
      <t>エン</t>
    </rPh>
    <rPh sb="10" eb="12">
      <t>イナイ</t>
    </rPh>
    <phoneticPr fontId="1"/>
  </si>
  <si>
    <t>-</t>
    <phoneticPr fontId="1"/>
  </si>
  <si>
    <t>2025年1月中旬</t>
    <rPh sb="4" eb="5">
      <t>ネン</t>
    </rPh>
    <rPh sb="6" eb="7">
      <t>ガツ</t>
    </rPh>
    <rPh sb="7" eb="9">
      <t>チュウジュン</t>
    </rPh>
    <phoneticPr fontId="1"/>
  </si>
  <si>
    <t>https://www.yakusho.org/download/</t>
    <phoneticPr fontId="1"/>
  </si>
  <si>
    <t xml:space="preserve">
【助成対象研究領域・課題】
（1）Ｍ分野「メディカルサイエンス分野」
医薬・医療への応用を念頭に行う基礎的研究及びヒトを含む哺乳動物等を対象とした生物学的基礎研究もＭ分野に含める
•哺乳動物の個体、組織、細胞等を用いて発生・生理・薬理・病理現象等を解析する研究
•臨床応用を目指した基礎研究（医薬品候補の探索・生産研究はＢ分野とする）
•病態の診断・治療技術の開発及びその基礎となる研究
（2）Ｂ分野「バイオテクノロジー分野」
生物材料や生物機能を利用し、物質生産、有用物質探索、環境関連、汎用技術の開発・応用等を念頭に行う研究
•微生物・植物・動物等の機能解析、またはそれらを利用して物質生産等に繋げようとする研究
•有用物質・生理活性物質（医薬品候補含む）の探索、構造解析等に関する研究
•食糧・環境・エネルギー等に関わる生物材料や生物機能等を利用した基礎的研究
•タンパク質等の生体成分・遺伝情報等の解析・応用技術の開発（インフォマティクス含む）
</t>
    <rPh sb="2" eb="4">
      <t>ジョセイ</t>
    </rPh>
    <rPh sb="4" eb="6">
      <t>タイショウ</t>
    </rPh>
    <rPh sb="6" eb="8">
      <t>ケンキュウ</t>
    </rPh>
    <rPh sb="8" eb="10">
      <t>リョウイキ</t>
    </rPh>
    <rPh sb="11" eb="13">
      <t>カダイ</t>
    </rPh>
    <rPh sb="19" eb="21">
      <t>ブンヤ</t>
    </rPh>
    <rPh sb="32" eb="34">
      <t>ブンヤ</t>
    </rPh>
    <rPh sb="36" eb="38">
      <t>イヤク</t>
    </rPh>
    <rPh sb="39" eb="41">
      <t>イリョウ</t>
    </rPh>
    <rPh sb="43" eb="45">
      <t>オウヨウ</t>
    </rPh>
    <rPh sb="46" eb="48">
      <t>ネントウ</t>
    </rPh>
    <rPh sb="49" eb="50">
      <t>オコナ</t>
    </rPh>
    <rPh sb="51" eb="54">
      <t>キソテキ</t>
    </rPh>
    <rPh sb="54" eb="56">
      <t>ケンキュウ</t>
    </rPh>
    <rPh sb="56" eb="57">
      <t>オヨ</t>
    </rPh>
    <rPh sb="61" eb="62">
      <t>フク</t>
    </rPh>
    <rPh sb="92" eb="94">
      <t>ホニュウ</t>
    </rPh>
    <rPh sb="94" eb="96">
      <t>ドウブツ</t>
    </rPh>
    <rPh sb="97" eb="99">
      <t>コタイ</t>
    </rPh>
    <rPh sb="100" eb="102">
      <t>ソシキ</t>
    </rPh>
    <rPh sb="103" eb="106">
      <t>サイボウトウ</t>
    </rPh>
    <rPh sb="107" eb="108">
      <t>モチ</t>
    </rPh>
    <rPh sb="110" eb="112">
      <t>ハッセイ</t>
    </rPh>
    <rPh sb="113" eb="115">
      <t>セイリ</t>
    </rPh>
    <rPh sb="116" eb="118">
      <t>ヤクリ</t>
    </rPh>
    <rPh sb="119" eb="121">
      <t>ビョウリ</t>
    </rPh>
    <rPh sb="121" eb="123">
      <t>ゲンショウ</t>
    </rPh>
    <rPh sb="123" eb="124">
      <t>トウ</t>
    </rPh>
    <rPh sb="125" eb="127">
      <t>カイセキ</t>
    </rPh>
    <rPh sb="129" eb="131">
      <t>ケンキュウ</t>
    </rPh>
    <rPh sb="133" eb="135">
      <t>リンショウ</t>
    </rPh>
    <rPh sb="135" eb="137">
      <t>オウヨウ</t>
    </rPh>
    <rPh sb="138" eb="140">
      <t>メザ</t>
    </rPh>
    <rPh sb="142" eb="146">
      <t>キソケンキュウ</t>
    </rPh>
    <rPh sb="147" eb="150">
      <t>イヤクヒン</t>
    </rPh>
    <rPh sb="150" eb="152">
      <t>コウホ</t>
    </rPh>
    <rPh sb="153" eb="155">
      <t>タンサク</t>
    </rPh>
    <rPh sb="156" eb="158">
      <t>セイサン</t>
    </rPh>
    <rPh sb="158" eb="160">
      <t>ケンキュウ</t>
    </rPh>
    <rPh sb="162" eb="164">
      <t>ブンヤ</t>
    </rPh>
    <rPh sb="170" eb="172">
      <t>ビョウタイ</t>
    </rPh>
    <rPh sb="173" eb="175">
      <t>シンダン</t>
    </rPh>
    <rPh sb="176" eb="178">
      <t>チリョウ</t>
    </rPh>
    <rPh sb="178" eb="180">
      <t>ギジュツ</t>
    </rPh>
    <rPh sb="181" eb="183">
      <t>カイハツ</t>
    </rPh>
    <rPh sb="183" eb="184">
      <t>オヨ</t>
    </rPh>
    <rPh sb="187" eb="189">
      <t>キソ</t>
    </rPh>
    <rPh sb="192" eb="194">
      <t>ケンキュウ</t>
    </rPh>
    <rPh sb="268" eb="271">
      <t>ビセイブツ</t>
    </rPh>
    <rPh sb="272" eb="274">
      <t>ショクブツ</t>
    </rPh>
    <rPh sb="275" eb="278">
      <t>ドウブツトウ</t>
    </rPh>
    <rPh sb="279" eb="283">
      <t>キノウカイセキ</t>
    </rPh>
    <rPh sb="291" eb="293">
      <t>リヨウ</t>
    </rPh>
    <rPh sb="295" eb="297">
      <t>ブッシツ</t>
    </rPh>
    <rPh sb="297" eb="299">
      <t>セイサン</t>
    </rPh>
    <rPh sb="299" eb="300">
      <t>トウ</t>
    </rPh>
    <rPh sb="301" eb="302">
      <t>ツナ</t>
    </rPh>
    <rPh sb="308" eb="310">
      <t>ケンキュウ</t>
    </rPh>
    <rPh sb="312" eb="314">
      <t>ユウヨウ</t>
    </rPh>
    <rPh sb="314" eb="316">
      <t>ブッシツ</t>
    </rPh>
    <rPh sb="317" eb="323">
      <t>セイリカッセイブッシツ</t>
    </rPh>
    <rPh sb="324" eb="327">
      <t>イヤクヒン</t>
    </rPh>
    <rPh sb="327" eb="329">
      <t>コウホ</t>
    </rPh>
    <rPh sb="329" eb="330">
      <t>フク</t>
    </rPh>
    <rPh sb="333" eb="335">
      <t>タンサク</t>
    </rPh>
    <rPh sb="336" eb="338">
      <t>コウゾウ</t>
    </rPh>
    <rPh sb="338" eb="341">
      <t>カイセキトウ</t>
    </rPh>
    <rPh sb="342" eb="343">
      <t>カン</t>
    </rPh>
    <rPh sb="345" eb="347">
      <t>ケンキュウ</t>
    </rPh>
    <rPh sb="349" eb="351">
      <t>ショクリョウ</t>
    </rPh>
    <rPh sb="352" eb="354">
      <t>カンキョウ</t>
    </rPh>
    <rPh sb="360" eb="361">
      <t>トウ</t>
    </rPh>
    <rPh sb="362" eb="363">
      <t>カカ</t>
    </rPh>
    <rPh sb="365" eb="369">
      <t>セイブツザイリョウ</t>
    </rPh>
    <rPh sb="370" eb="372">
      <t>セイブツ</t>
    </rPh>
    <rPh sb="372" eb="375">
      <t>キノウトウ</t>
    </rPh>
    <rPh sb="376" eb="378">
      <t>リヨウ</t>
    </rPh>
    <rPh sb="380" eb="383">
      <t>キソテキ</t>
    </rPh>
    <rPh sb="383" eb="385">
      <t>ケンキュウ</t>
    </rPh>
    <rPh sb="391" eb="392">
      <t>シツ</t>
    </rPh>
    <rPh sb="392" eb="393">
      <t>トウ</t>
    </rPh>
    <rPh sb="394" eb="398">
      <t>セイタイセイブン</t>
    </rPh>
    <rPh sb="399" eb="401">
      <t>イデン</t>
    </rPh>
    <rPh sb="401" eb="403">
      <t>ジョウホウ</t>
    </rPh>
    <rPh sb="403" eb="404">
      <t>トウ</t>
    </rPh>
    <rPh sb="405" eb="407">
      <t>カイセキ</t>
    </rPh>
    <rPh sb="408" eb="410">
      <t>オウヨウ</t>
    </rPh>
    <rPh sb="410" eb="412">
      <t>ギジュツ</t>
    </rPh>
    <rPh sb="413" eb="415">
      <t>カイハツ</t>
    </rPh>
    <rPh sb="425" eb="426">
      <t>フク</t>
    </rPh>
    <phoneticPr fontId="1"/>
  </si>
  <si>
    <t>書留等の郵送にて提出</t>
    <rPh sb="0" eb="2">
      <t>カキトメ</t>
    </rPh>
    <rPh sb="2" eb="3">
      <t>トウ</t>
    </rPh>
    <rPh sb="4" eb="6">
      <t>ユウソウ</t>
    </rPh>
    <rPh sb="8" eb="10">
      <t>テイシュツ</t>
    </rPh>
    <phoneticPr fontId="1"/>
  </si>
  <si>
    <t xml:space="preserve">
【助成対象研究】
①油圧・空気圧機器及びこれらの機器と周辺機器から構成される駆動システム、並びにこれを補完し、あるいはこれと併用する駆動システムの開発に関する基礎的応用的な技術の研究
②油圧・空気圧機器及びこれらの機器と周辺機器から構成される駆動システム、並びにこれを補完し、あるいはこれと併用する駆動システムの生産、利用に関する技術の研究
［補足事項］
上記の“油圧・空気圧機器”には、水圧、ガス圧をはじめとする流体圧機器含む
上記の“これを補完し、あるいはこれと併用する駆動システム”には、電気駆動システム、機械式駆動システム（歯車、ベルトなど）、機能性材料を利用する駆動システム等を含む
</t>
    <rPh sb="3" eb="5">
      <t>ジョセイ</t>
    </rPh>
    <rPh sb="5" eb="7">
      <t>タイショウ</t>
    </rPh>
    <rPh sb="7" eb="9">
      <t>ケンキュウ</t>
    </rPh>
    <rPh sb="12" eb="14">
      <t>ユアツ</t>
    </rPh>
    <rPh sb="15" eb="18">
      <t>クウキアツ</t>
    </rPh>
    <rPh sb="18" eb="20">
      <t>キキ</t>
    </rPh>
    <rPh sb="20" eb="21">
      <t>オヨ</t>
    </rPh>
    <rPh sb="26" eb="28">
      <t>キキ</t>
    </rPh>
    <rPh sb="29" eb="31">
      <t>シュウヘン</t>
    </rPh>
    <rPh sb="31" eb="33">
      <t>キキ</t>
    </rPh>
    <rPh sb="35" eb="37">
      <t>コウセイ</t>
    </rPh>
    <rPh sb="40" eb="42">
      <t>クドウ</t>
    </rPh>
    <rPh sb="47" eb="48">
      <t>ナラ</t>
    </rPh>
    <rPh sb="53" eb="55">
      <t>ホカン</t>
    </rPh>
    <rPh sb="64" eb="66">
      <t>ヘイヨウ</t>
    </rPh>
    <rPh sb="68" eb="70">
      <t>クドウ</t>
    </rPh>
    <rPh sb="75" eb="77">
      <t>カイハツ</t>
    </rPh>
    <rPh sb="78" eb="79">
      <t>カン</t>
    </rPh>
    <rPh sb="81" eb="84">
      <t>キソテキ</t>
    </rPh>
    <rPh sb="84" eb="87">
      <t>オウヨウテキ</t>
    </rPh>
    <rPh sb="88" eb="90">
      <t>ギジュツ</t>
    </rPh>
    <rPh sb="91" eb="93">
      <t>ケンキュウ</t>
    </rPh>
    <rPh sb="159" eb="161">
      <t>セイサン</t>
    </rPh>
    <rPh sb="162" eb="164">
      <t>リヨウ</t>
    </rPh>
    <rPh sb="176" eb="178">
      <t>ホソク</t>
    </rPh>
    <rPh sb="178" eb="180">
      <t>ジコウ</t>
    </rPh>
    <rPh sb="182" eb="184">
      <t>ジョウキ</t>
    </rPh>
    <rPh sb="186" eb="188">
      <t>ユアツ</t>
    </rPh>
    <rPh sb="189" eb="191">
      <t>クウキ</t>
    </rPh>
    <rPh sb="191" eb="192">
      <t>アツ</t>
    </rPh>
    <rPh sb="192" eb="194">
      <t>キキ</t>
    </rPh>
    <rPh sb="198" eb="200">
      <t>スイアツ</t>
    </rPh>
    <rPh sb="203" eb="204">
      <t>アツ</t>
    </rPh>
    <rPh sb="211" eb="213">
      <t>リュウタイ</t>
    </rPh>
    <rPh sb="213" eb="214">
      <t>アツ</t>
    </rPh>
    <rPh sb="214" eb="216">
      <t>キキ</t>
    </rPh>
    <rPh sb="216" eb="217">
      <t>フク</t>
    </rPh>
    <rPh sb="219" eb="221">
      <t>ジョウキ</t>
    </rPh>
    <rPh sb="251" eb="253">
      <t>デンキ</t>
    </rPh>
    <rPh sb="253" eb="255">
      <t>クドウ</t>
    </rPh>
    <rPh sb="260" eb="263">
      <t>キカイシキ</t>
    </rPh>
    <rPh sb="263" eb="265">
      <t>クドウ</t>
    </rPh>
    <rPh sb="270" eb="272">
      <t>ハグルマ</t>
    </rPh>
    <rPh sb="280" eb="283">
      <t>キノウセイ</t>
    </rPh>
    <rPh sb="283" eb="285">
      <t>ザイリョウ</t>
    </rPh>
    <rPh sb="286" eb="288">
      <t>リヨウ</t>
    </rPh>
    <rPh sb="290" eb="292">
      <t>クドウ</t>
    </rPh>
    <rPh sb="296" eb="297">
      <t>トウ</t>
    </rPh>
    <rPh sb="298" eb="299">
      <t>フク</t>
    </rPh>
    <phoneticPr fontId="1"/>
  </si>
  <si>
    <t>2024年度　学術研究助成</t>
    <rPh sb="4" eb="6">
      <t>ネンド</t>
    </rPh>
    <rPh sb="7" eb="9">
      <t>ガクジュツ</t>
    </rPh>
    <rPh sb="9" eb="11">
      <t>ケンキュウ</t>
    </rPh>
    <rPh sb="11" eb="13">
      <t>ジョセイ</t>
    </rPh>
    <phoneticPr fontId="1"/>
  </si>
  <si>
    <t>【対象分野】
微生物学・免疫学・感染症学及び医学に関する学術研究を援助、奨励し、国の学術、文化の向上発展に寄与することを目的とする</t>
    <rPh sb="1" eb="3">
      <t>タイショウ</t>
    </rPh>
    <rPh sb="3" eb="5">
      <t>ブンヤ</t>
    </rPh>
    <rPh sb="7" eb="11">
      <t>ビセイブツガク</t>
    </rPh>
    <rPh sb="12" eb="15">
      <t>メンエキガク</t>
    </rPh>
    <rPh sb="16" eb="19">
      <t>カンセンショウ</t>
    </rPh>
    <rPh sb="19" eb="20">
      <t>ガク</t>
    </rPh>
    <rPh sb="20" eb="21">
      <t>オヨ</t>
    </rPh>
    <rPh sb="22" eb="24">
      <t>イガク</t>
    </rPh>
    <rPh sb="25" eb="26">
      <t>カン</t>
    </rPh>
    <rPh sb="28" eb="30">
      <t>ガクジュツ</t>
    </rPh>
    <rPh sb="30" eb="32">
      <t>ケンキュウ</t>
    </rPh>
    <rPh sb="33" eb="35">
      <t>エンジョ</t>
    </rPh>
    <rPh sb="36" eb="38">
      <t>ショウレイ</t>
    </rPh>
    <rPh sb="40" eb="41">
      <t>クニ</t>
    </rPh>
    <rPh sb="42" eb="44">
      <t>ガクジュツ</t>
    </rPh>
    <rPh sb="45" eb="47">
      <t>ブンカ</t>
    </rPh>
    <rPh sb="48" eb="50">
      <t>コウジョウ</t>
    </rPh>
    <rPh sb="50" eb="52">
      <t>ハッテン</t>
    </rPh>
    <rPh sb="53" eb="55">
      <t>キヨ</t>
    </rPh>
    <rPh sb="60" eb="62">
      <t>モクテキ</t>
    </rPh>
    <phoneticPr fontId="1"/>
  </si>
  <si>
    <t>郵送にて提出</t>
    <rPh sb="0" eb="2">
      <t>ユウソウ</t>
    </rPh>
    <rPh sb="4" eb="6">
      <t>テイシュツ</t>
    </rPh>
    <phoneticPr fontId="1"/>
  </si>
  <si>
    <t>45歳以下</t>
    <rPh sb="2" eb="3">
      <t>サイ</t>
    </rPh>
    <rPh sb="3" eb="5">
      <t>イカ</t>
    </rPh>
    <phoneticPr fontId="1"/>
  </si>
  <si>
    <t>満40歳以下（2024年9月17日現在）</t>
    <rPh sb="0" eb="1">
      <t>マン</t>
    </rPh>
    <rPh sb="3" eb="4">
      <t>サイ</t>
    </rPh>
    <rPh sb="4" eb="6">
      <t>イカ</t>
    </rPh>
    <rPh sb="11" eb="12">
      <t>ネン</t>
    </rPh>
    <rPh sb="13" eb="14">
      <t>ガツ</t>
    </rPh>
    <rPh sb="16" eb="17">
      <t>ヒ</t>
    </rPh>
    <rPh sb="17" eb="19">
      <t>ゲンザイ</t>
    </rPh>
    <phoneticPr fontId="1"/>
  </si>
  <si>
    <t>財団事務局宛に送付</t>
    <rPh sb="0" eb="2">
      <t>ザイダン</t>
    </rPh>
    <rPh sb="2" eb="6">
      <t>ジムキョクアテ</t>
    </rPh>
    <rPh sb="7" eb="9">
      <t>ソウフ</t>
    </rPh>
    <phoneticPr fontId="1"/>
  </si>
  <si>
    <t>原本1部と写し2部の計3部を提出</t>
    <rPh sb="0" eb="2">
      <t>ゲンポン</t>
    </rPh>
    <rPh sb="3" eb="4">
      <t>ブ</t>
    </rPh>
    <rPh sb="5" eb="6">
      <t>ウツ</t>
    </rPh>
    <rPh sb="8" eb="9">
      <t>ブ</t>
    </rPh>
    <rPh sb="10" eb="11">
      <t>ケイ</t>
    </rPh>
    <rPh sb="12" eb="13">
      <t>ブ</t>
    </rPh>
    <rPh sb="14" eb="16">
      <t>テイシュツ</t>
    </rPh>
    <phoneticPr fontId="1"/>
  </si>
  <si>
    <r>
      <t>【対象】
ナチュラルヒストリーを動物・非動物（地学・植物）の二分野に分け、このいずれかに対して助成を行う。今年度は</t>
    </r>
    <r>
      <rPr>
        <b/>
        <sz val="10"/>
        <color theme="1"/>
        <rFont val="游ゴシック"/>
        <family val="3"/>
        <charset val="128"/>
      </rPr>
      <t>動物分野</t>
    </r>
    <rPh sb="1" eb="3">
      <t>タイショウ</t>
    </rPh>
    <rPh sb="16" eb="18">
      <t>ドウブツ</t>
    </rPh>
    <rPh sb="19" eb="22">
      <t>ヒドウブツ</t>
    </rPh>
    <rPh sb="23" eb="25">
      <t>チガク</t>
    </rPh>
    <rPh sb="26" eb="28">
      <t>ショクブツ</t>
    </rPh>
    <rPh sb="30" eb="33">
      <t>ニブンヤ</t>
    </rPh>
    <rPh sb="34" eb="35">
      <t>ワ</t>
    </rPh>
    <rPh sb="44" eb="45">
      <t>タイ</t>
    </rPh>
    <rPh sb="47" eb="49">
      <t>ジョセイ</t>
    </rPh>
    <rPh sb="50" eb="51">
      <t>オコナ</t>
    </rPh>
    <rPh sb="53" eb="55">
      <t>コンネン</t>
    </rPh>
    <rPh sb="55" eb="56">
      <t>ド</t>
    </rPh>
    <rPh sb="57" eb="59">
      <t>ドウブツ</t>
    </rPh>
    <rPh sb="59" eb="61">
      <t>ブンヤ</t>
    </rPh>
    <phoneticPr fontId="1"/>
  </si>
  <si>
    <t>【対象となる研究テーマ】
次世代シーケンサーを利用した新しい農学研究分野を開拓するための共同研究
一般課題：ショートリードを主に使用する課題
ロングリード課題：主にゲノム解析を目的にロングリード（ナノポア）のデータを使用する課題</t>
    <rPh sb="1" eb="3">
      <t>タイショウ</t>
    </rPh>
    <rPh sb="6" eb="8">
      <t>ケンキュウ</t>
    </rPh>
    <rPh sb="13" eb="16">
      <t>ジセダイ</t>
    </rPh>
    <rPh sb="23" eb="25">
      <t>リヨウ</t>
    </rPh>
    <rPh sb="27" eb="28">
      <t>アタラ</t>
    </rPh>
    <rPh sb="30" eb="32">
      <t>ノウガク</t>
    </rPh>
    <rPh sb="32" eb="34">
      <t>ケンキュウ</t>
    </rPh>
    <rPh sb="34" eb="36">
      <t>ブンヤ</t>
    </rPh>
    <rPh sb="37" eb="39">
      <t>カイタク</t>
    </rPh>
    <rPh sb="44" eb="46">
      <t>キョウドウ</t>
    </rPh>
    <rPh sb="46" eb="48">
      <t>ケンキュウ</t>
    </rPh>
    <rPh sb="50" eb="52">
      <t>イッパン</t>
    </rPh>
    <rPh sb="52" eb="54">
      <t>カダイ</t>
    </rPh>
    <rPh sb="63" eb="64">
      <t>オモ</t>
    </rPh>
    <rPh sb="65" eb="67">
      <t>シヨウ</t>
    </rPh>
    <rPh sb="69" eb="71">
      <t>カダイ</t>
    </rPh>
    <rPh sb="78" eb="80">
      <t>カダイ</t>
    </rPh>
    <rPh sb="81" eb="82">
      <t>オモ</t>
    </rPh>
    <rPh sb="86" eb="88">
      <t>カイセキ</t>
    </rPh>
    <rPh sb="89" eb="91">
      <t>モクテキ</t>
    </rPh>
    <rPh sb="109" eb="111">
      <t>シヨウ</t>
    </rPh>
    <rPh sb="113" eb="115">
      <t>カダイ</t>
    </rPh>
    <phoneticPr fontId="1"/>
  </si>
  <si>
    <t>-</t>
    <phoneticPr fontId="1"/>
  </si>
  <si>
    <t>24-166</t>
    <phoneticPr fontId="1"/>
  </si>
  <si>
    <t>一般財団法人 第一生命財団</t>
    <rPh sb="0" eb="2">
      <t>イッパン</t>
    </rPh>
    <rPh sb="2" eb="4">
      <t>ザイダン</t>
    </rPh>
    <rPh sb="4" eb="6">
      <t>ホウジン</t>
    </rPh>
    <rPh sb="7" eb="9">
      <t>ダイイチ</t>
    </rPh>
    <rPh sb="9" eb="11">
      <t>セイメイ</t>
    </rPh>
    <rPh sb="11" eb="13">
      <t>ザイダン</t>
    </rPh>
    <phoneticPr fontId="1"/>
  </si>
  <si>
    <t>2024年度 研究助成</t>
    <rPh sb="4" eb="6">
      <t>ネンド</t>
    </rPh>
    <rPh sb="7" eb="9">
      <t>ケンキュウ</t>
    </rPh>
    <rPh sb="9" eb="11">
      <t>ジョセイ</t>
    </rPh>
    <phoneticPr fontId="1"/>
  </si>
  <si>
    <t>【対象分野】
住宅、都市、土地に関し、経済、社会、法律、歴史、制度、計画およびこれらの複合的視点から、住生活の改善向上をはかるための研究</t>
    <rPh sb="1" eb="3">
      <t>タイショウ</t>
    </rPh>
    <rPh sb="3" eb="5">
      <t>ブンヤ</t>
    </rPh>
    <rPh sb="7" eb="9">
      <t>ジュウタク</t>
    </rPh>
    <rPh sb="10" eb="12">
      <t>トシ</t>
    </rPh>
    <rPh sb="13" eb="15">
      <t>トチ</t>
    </rPh>
    <rPh sb="16" eb="17">
      <t>カン</t>
    </rPh>
    <rPh sb="19" eb="21">
      <t>ケイザイ</t>
    </rPh>
    <rPh sb="22" eb="24">
      <t>シャカイ</t>
    </rPh>
    <rPh sb="25" eb="27">
      <t>ホウリツ</t>
    </rPh>
    <rPh sb="28" eb="30">
      <t>レキシ</t>
    </rPh>
    <rPh sb="31" eb="33">
      <t>セイド</t>
    </rPh>
    <rPh sb="34" eb="36">
      <t>ケイカク</t>
    </rPh>
    <rPh sb="43" eb="45">
      <t>フクゴウ</t>
    </rPh>
    <rPh sb="45" eb="46">
      <t>テキ</t>
    </rPh>
    <rPh sb="46" eb="48">
      <t>シテン</t>
    </rPh>
    <rPh sb="51" eb="54">
      <t>ジュウセイカツ</t>
    </rPh>
    <rPh sb="55" eb="57">
      <t>カイゼン</t>
    </rPh>
    <rPh sb="57" eb="59">
      <t>コウジョウ</t>
    </rPh>
    <rPh sb="66" eb="68">
      <t>ケンキュウ</t>
    </rPh>
    <phoneticPr fontId="1"/>
  </si>
  <si>
    <t>一般：150万
奨励：80万</t>
    <rPh sb="0" eb="2">
      <t>イッパン</t>
    </rPh>
    <rPh sb="6" eb="7">
      <t>マン</t>
    </rPh>
    <rPh sb="8" eb="10">
      <t>ショウレイ</t>
    </rPh>
    <rPh sb="13" eb="14">
      <t>マン</t>
    </rPh>
    <phoneticPr fontId="1"/>
  </si>
  <si>
    <t>奨励研究：40歳未満（2024年10月31日現在</t>
    <rPh sb="0" eb="2">
      <t>ショウレイ</t>
    </rPh>
    <rPh sb="2" eb="4">
      <t>ケンキュウ</t>
    </rPh>
    <rPh sb="7" eb="8">
      <t>サイ</t>
    </rPh>
    <rPh sb="8" eb="10">
      <t>ミマン</t>
    </rPh>
    <rPh sb="15" eb="16">
      <t>ネン</t>
    </rPh>
    <rPh sb="18" eb="19">
      <t>ガツ</t>
    </rPh>
    <rPh sb="21" eb="22">
      <t>ヒ</t>
    </rPh>
    <rPh sb="22" eb="24">
      <t>ゲンザイ</t>
    </rPh>
    <phoneticPr fontId="1"/>
  </si>
  <si>
    <t>http://group.dai-ichi-life.co.jp/d-housing/boshu.html</t>
    <phoneticPr fontId="1"/>
  </si>
  <si>
    <t>-</t>
    <phoneticPr fontId="1"/>
  </si>
  <si>
    <t>2025年3月末</t>
    <rPh sb="4" eb="5">
      <t>ネン</t>
    </rPh>
    <rPh sb="6" eb="7">
      <t>ガツ</t>
    </rPh>
    <rPh sb="7" eb="8">
      <t>マツ</t>
    </rPh>
    <phoneticPr fontId="1"/>
  </si>
  <si>
    <t>24-167</t>
    <phoneticPr fontId="1"/>
  </si>
  <si>
    <t>公益財団法人 立石科学技術振興財団</t>
    <rPh sb="0" eb="4">
      <t>コウエキザイダン</t>
    </rPh>
    <rPh sb="4" eb="6">
      <t>ホウジン</t>
    </rPh>
    <rPh sb="7" eb="9">
      <t>タテイシ</t>
    </rPh>
    <rPh sb="9" eb="11">
      <t>カガク</t>
    </rPh>
    <rPh sb="11" eb="13">
      <t>ギジュツ</t>
    </rPh>
    <rPh sb="13" eb="15">
      <t>シンコウ</t>
    </rPh>
    <rPh sb="15" eb="17">
      <t>ザイダン</t>
    </rPh>
    <phoneticPr fontId="1"/>
  </si>
  <si>
    <t>https://www.tateisi-f.org/research/ab/</t>
  </si>
  <si>
    <t>-</t>
    <phoneticPr fontId="1"/>
  </si>
  <si>
    <t>2025年2月下旬</t>
    <rPh sb="4" eb="5">
      <t>ネン</t>
    </rPh>
    <rPh sb="6" eb="7">
      <t>ガツ</t>
    </rPh>
    <rPh sb="7" eb="9">
      <t>ゲジュン</t>
    </rPh>
    <phoneticPr fontId="1"/>
  </si>
  <si>
    <t>2024年度　研究助成（Ａ）
　　　　　 研究助成（Ｂ）</t>
    <rPh sb="4" eb="5">
      <t>ネン</t>
    </rPh>
    <rPh sb="5" eb="6">
      <t>ド</t>
    </rPh>
    <rPh sb="7" eb="9">
      <t>ケンキュウ</t>
    </rPh>
    <rPh sb="9" eb="11">
      <t>ジョセイ</t>
    </rPh>
    <phoneticPr fontId="1"/>
  </si>
  <si>
    <t>24-168</t>
    <phoneticPr fontId="1"/>
  </si>
  <si>
    <t>https://www.miraizaidan.or.jp/specialist/</t>
  </si>
  <si>
    <t>公益財団法人 ニッポンハム食の未来財団</t>
    <rPh sb="0" eb="4">
      <t>コウエキザイダン</t>
    </rPh>
    <rPh sb="4" eb="6">
      <t>ホウジン</t>
    </rPh>
    <rPh sb="13" eb="14">
      <t>ショク</t>
    </rPh>
    <rPh sb="15" eb="17">
      <t>ミライ</t>
    </rPh>
    <rPh sb="17" eb="19">
      <t>ザイダン</t>
    </rPh>
    <phoneticPr fontId="1"/>
  </si>
  <si>
    <t>2025年2月中旬</t>
    <rPh sb="4" eb="5">
      <t>ネン</t>
    </rPh>
    <rPh sb="6" eb="7">
      <t>ガツ</t>
    </rPh>
    <rPh sb="7" eb="9">
      <t>チュウジュン</t>
    </rPh>
    <phoneticPr fontId="1"/>
  </si>
  <si>
    <t>https://www.hokto-kinoko.co.jp/corporate/csr/shinkouzaidan/</t>
  </si>
  <si>
    <t>公益財団法人 ホクト生物科学振興財団</t>
    <rPh sb="0" eb="6">
      <t>コウエキザイダンホウジン</t>
    </rPh>
    <rPh sb="10" eb="12">
      <t>セイブツ</t>
    </rPh>
    <rPh sb="12" eb="14">
      <t>カガク</t>
    </rPh>
    <rPh sb="14" eb="16">
      <t>シンコウ</t>
    </rPh>
    <rPh sb="16" eb="18">
      <t>ザイダン</t>
    </rPh>
    <phoneticPr fontId="1"/>
  </si>
  <si>
    <t>【助成の対象】
バイオテクノロジーを主体とする調査・研究・技術開発等において新規な内容を擁し、将来にわたってバイオテクノロジー等生物科学の研究開発に一定の貢献をすると認められるもの</t>
    <rPh sb="1" eb="3">
      <t>ジョセイ</t>
    </rPh>
    <rPh sb="4" eb="6">
      <t>タイショウ</t>
    </rPh>
    <rPh sb="18" eb="20">
      <t>シュタイ</t>
    </rPh>
    <rPh sb="23" eb="25">
      <t>チョウサ</t>
    </rPh>
    <rPh sb="26" eb="28">
      <t>ケンキュウ</t>
    </rPh>
    <rPh sb="29" eb="31">
      <t>ギジュツ</t>
    </rPh>
    <rPh sb="31" eb="33">
      <t>カイハツ</t>
    </rPh>
    <rPh sb="33" eb="34">
      <t>トウ</t>
    </rPh>
    <rPh sb="38" eb="40">
      <t>シンキ</t>
    </rPh>
    <rPh sb="41" eb="43">
      <t>ナイヨウ</t>
    </rPh>
    <rPh sb="44" eb="45">
      <t>ヨウ</t>
    </rPh>
    <rPh sb="47" eb="49">
      <t>ショウライ</t>
    </rPh>
    <rPh sb="63" eb="64">
      <t>ナド</t>
    </rPh>
    <rPh sb="64" eb="66">
      <t>セイブツ</t>
    </rPh>
    <rPh sb="66" eb="68">
      <t>カガク</t>
    </rPh>
    <rPh sb="69" eb="71">
      <t>ケンキュウ</t>
    </rPh>
    <rPh sb="71" eb="73">
      <t>カイハツ</t>
    </rPh>
    <rPh sb="74" eb="76">
      <t>イッテイ</t>
    </rPh>
    <rPh sb="77" eb="79">
      <t>コウケン</t>
    </rPh>
    <rPh sb="83" eb="84">
      <t>ミト</t>
    </rPh>
    <phoneticPr fontId="1"/>
  </si>
  <si>
    <t>20～100万</t>
    <rPh sb="6" eb="7">
      <t>マン</t>
    </rPh>
    <phoneticPr fontId="1"/>
  </si>
  <si>
    <t>11月中旬</t>
    <rPh sb="2" eb="3">
      <t>ガツ</t>
    </rPh>
    <rPh sb="3" eb="5">
      <t>チュウジュン</t>
    </rPh>
    <phoneticPr fontId="1"/>
  </si>
  <si>
    <t>24-169</t>
    <phoneticPr fontId="1"/>
  </si>
  <si>
    <t>24-170</t>
    <phoneticPr fontId="1"/>
  </si>
  <si>
    <t>公益財団法人 日本経済研究センター</t>
    <rPh sb="0" eb="6">
      <t>コウエキザイダンホウジン</t>
    </rPh>
    <rPh sb="7" eb="9">
      <t>ニホン</t>
    </rPh>
    <rPh sb="9" eb="11">
      <t>ケイザイ</t>
    </rPh>
    <rPh sb="11" eb="13">
      <t>ケンキュウ</t>
    </rPh>
    <phoneticPr fontId="1"/>
  </si>
  <si>
    <t>https://www.jcer.or.jp/about-jcer/incentive</t>
  </si>
  <si>
    <t>2024年度　日本経済研究センター研究奨励金</t>
    <rPh sb="4" eb="6">
      <t>ネンド</t>
    </rPh>
    <rPh sb="7" eb="9">
      <t>ニホン</t>
    </rPh>
    <rPh sb="9" eb="11">
      <t>ケイザイ</t>
    </rPh>
    <rPh sb="11" eb="13">
      <t>ケンキュウ</t>
    </rPh>
    <rPh sb="17" eb="19">
      <t>ケンキュウ</t>
    </rPh>
    <rPh sb="19" eb="22">
      <t>ショウレイキン</t>
    </rPh>
    <phoneticPr fontId="1"/>
  </si>
  <si>
    <t>【対象】
経済およびそれに関連する学問分野（特に社会学）の研究</t>
    <rPh sb="1" eb="3">
      <t>タイショウ</t>
    </rPh>
    <rPh sb="5" eb="7">
      <t>ケイザイ</t>
    </rPh>
    <rPh sb="13" eb="15">
      <t>カンレン</t>
    </rPh>
    <rPh sb="17" eb="19">
      <t>ガクモン</t>
    </rPh>
    <rPh sb="19" eb="21">
      <t>ブンヤ</t>
    </rPh>
    <rPh sb="22" eb="23">
      <t>トク</t>
    </rPh>
    <rPh sb="24" eb="26">
      <t>シャカイ</t>
    </rPh>
    <rPh sb="26" eb="27">
      <t>ガク</t>
    </rPh>
    <rPh sb="29" eb="31">
      <t>ケンキュウ</t>
    </rPh>
    <phoneticPr fontId="1"/>
  </si>
  <si>
    <t>100万</t>
    <rPh sb="3" eb="4">
      <t>マン</t>
    </rPh>
    <phoneticPr fontId="1"/>
  </si>
  <si>
    <t>24-171</t>
    <phoneticPr fontId="1"/>
  </si>
  <si>
    <t>公益財団法人 ヤクルト・バイオサイエンス研究財団</t>
    <rPh sb="0" eb="4">
      <t>コウエキザイダン</t>
    </rPh>
    <rPh sb="4" eb="6">
      <t>ホウジン</t>
    </rPh>
    <rPh sb="20" eb="22">
      <t>ケンキュウ</t>
    </rPh>
    <rPh sb="22" eb="24">
      <t>ザイダン</t>
    </rPh>
    <phoneticPr fontId="1"/>
  </si>
  <si>
    <t>https://yakult-bioscience.or.jp/invite.html</t>
  </si>
  <si>
    <t>2024年度（第30回）特別研究助成</t>
    <rPh sb="4" eb="6">
      <t>ネンド</t>
    </rPh>
    <rPh sb="7" eb="8">
      <t>ダイ</t>
    </rPh>
    <rPh sb="10" eb="11">
      <t>カイ</t>
    </rPh>
    <rPh sb="12" eb="14">
      <t>トクベツ</t>
    </rPh>
    <rPh sb="14" eb="16">
      <t>ケンキュウ</t>
    </rPh>
    <rPh sb="16" eb="18">
      <t>ジョセイ</t>
    </rPh>
    <phoneticPr fontId="1"/>
  </si>
  <si>
    <t>【助成内容】
腸内フローラに関連する研究</t>
    <rPh sb="1" eb="3">
      <t>ジョセイ</t>
    </rPh>
    <rPh sb="3" eb="5">
      <t>ナイヨウ</t>
    </rPh>
    <rPh sb="7" eb="9">
      <t>チョウナイ</t>
    </rPh>
    <rPh sb="14" eb="16">
      <t>カンレン</t>
    </rPh>
    <rPh sb="18" eb="20">
      <t>ケンキュウ</t>
    </rPh>
    <phoneticPr fontId="1"/>
  </si>
  <si>
    <t>300万</t>
    <rPh sb="3" eb="4">
      <t>マン</t>
    </rPh>
    <phoneticPr fontId="1"/>
  </si>
  <si>
    <t>承諾</t>
    <rPh sb="0" eb="2">
      <t>ショウダク</t>
    </rPh>
    <phoneticPr fontId="1"/>
  </si>
  <si>
    <t>2025年3月中旬</t>
    <rPh sb="4" eb="5">
      <t>ネン</t>
    </rPh>
    <rPh sb="6" eb="7">
      <t>ガツ</t>
    </rPh>
    <rPh sb="7" eb="9">
      <t>チュウジュン</t>
    </rPh>
    <phoneticPr fontId="1"/>
  </si>
  <si>
    <t>2024年度（第34回）一般研究助成</t>
    <rPh sb="4" eb="6">
      <t>ネンド</t>
    </rPh>
    <rPh sb="7" eb="8">
      <t>ダイ</t>
    </rPh>
    <rPh sb="10" eb="11">
      <t>カイ</t>
    </rPh>
    <rPh sb="12" eb="14">
      <t>イッパン</t>
    </rPh>
    <rPh sb="14" eb="16">
      <t>ケンキュウ</t>
    </rPh>
    <rPh sb="16" eb="18">
      <t>ジョセイ</t>
    </rPh>
    <phoneticPr fontId="1"/>
  </si>
  <si>
    <t>【助成内容】
腸内フローラに関連する萌芽的研究</t>
    <rPh sb="1" eb="3">
      <t>ジョセイ</t>
    </rPh>
    <rPh sb="3" eb="5">
      <t>ナイヨウ</t>
    </rPh>
    <rPh sb="7" eb="9">
      <t>チョウナイ</t>
    </rPh>
    <rPh sb="14" eb="16">
      <t>カンレン</t>
    </rPh>
    <rPh sb="18" eb="21">
      <t>ホウガテキ</t>
    </rPh>
    <rPh sb="21" eb="23">
      <t>ケンキュウ</t>
    </rPh>
    <phoneticPr fontId="1"/>
  </si>
  <si>
    <t>24-172</t>
    <phoneticPr fontId="1"/>
  </si>
  <si>
    <t>https://www.shorai-foundation.or.jp/application/</t>
  </si>
  <si>
    <t>公益財団法人 松籟科学技術振興財団</t>
    <rPh sb="0" eb="4">
      <t>コウエキザイダン</t>
    </rPh>
    <rPh sb="4" eb="6">
      <t>ホウジン</t>
    </rPh>
    <rPh sb="7" eb="9">
      <t>ショウライ</t>
    </rPh>
    <rPh sb="9" eb="11">
      <t>カガク</t>
    </rPh>
    <rPh sb="11" eb="13">
      <t>ギジュツ</t>
    </rPh>
    <rPh sb="13" eb="17">
      <t>シンコウザイダン</t>
    </rPh>
    <phoneticPr fontId="1"/>
  </si>
  <si>
    <t>2025年度 研究実施者募集</t>
    <rPh sb="4" eb="6">
      <t>ネンド</t>
    </rPh>
    <rPh sb="7" eb="9">
      <t>ケンキュウ</t>
    </rPh>
    <rPh sb="9" eb="11">
      <t>ジッシ</t>
    </rPh>
    <rPh sb="11" eb="12">
      <t>シャ</t>
    </rPh>
    <rPh sb="12" eb="14">
      <t>ボシュウ</t>
    </rPh>
    <phoneticPr fontId="1"/>
  </si>
  <si>
    <t>【助成対象研究】
課題Ａ　植物有用成分およびバイオマス資源の高度利用に関わる研究
課題Ｂ　エレクトロニクスの次世代を担う材料および周辺技術に関連する研究
課題Ｃ　持続可能な社会を実現する有機系新素材およびその機能化に関わる研究</t>
    <rPh sb="1" eb="3">
      <t>ジョセイ</t>
    </rPh>
    <rPh sb="3" eb="5">
      <t>タイショウ</t>
    </rPh>
    <rPh sb="5" eb="7">
      <t>ケンキュウ</t>
    </rPh>
    <rPh sb="9" eb="11">
      <t>カダイ</t>
    </rPh>
    <rPh sb="13" eb="17">
      <t>ショクブツユウヨウ</t>
    </rPh>
    <rPh sb="17" eb="19">
      <t>セイブン</t>
    </rPh>
    <rPh sb="27" eb="29">
      <t>シゲン</t>
    </rPh>
    <rPh sb="30" eb="34">
      <t>コウドリヨウ</t>
    </rPh>
    <rPh sb="35" eb="36">
      <t>カカ</t>
    </rPh>
    <rPh sb="38" eb="40">
      <t>ケンキュウ</t>
    </rPh>
    <rPh sb="41" eb="43">
      <t>カダイ</t>
    </rPh>
    <rPh sb="54" eb="57">
      <t>ジセダイ</t>
    </rPh>
    <rPh sb="58" eb="59">
      <t>ニナ</t>
    </rPh>
    <rPh sb="60" eb="62">
      <t>ザイリョウ</t>
    </rPh>
    <rPh sb="65" eb="67">
      <t>シュウヘン</t>
    </rPh>
    <rPh sb="67" eb="69">
      <t>ギジュツ</t>
    </rPh>
    <rPh sb="70" eb="72">
      <t>カンレン</t>
    </rPh>
    <rPh sb="74" eb="76">
      <t>ケンキュウ</t>
    </rPh>
    <rPh sb="77" eb="79">
      <t>カダイ</t>
    </rPh>
    <rPh sb="81" eb="83">
      <t>ジゾク</t>
    </rPh>
    <rPh sb="83" eb="85">
      <t>カノウ</t>
    </rPh>
    <rPh sb="86" eb="88">
      <t>シャカイ</t>
    </rPh>
    <rPh sb="89" eb="91">
      <t>ジツゲン</t>
    </rPh>
    <rPh sb="93" eb="96">
      <t>ユウキケイ</t>
    </rPh>
    <rPh sb="96" eb="99">
      <t>シンソザイ</t>
    </rPh>
    <rPh sb="104" eb="107">
      <t>キノウカ</t>
    </rPh>
    <rPh sb="108" eb="109">
      <t>カカ</t>
    </rPh>
    <rPh sb="111" eb="113">
      <t>ケンキュウ</t>
    </rPh>
    <phoneticPr fontId="1"/>
  </si>
  <si>
    <t>200万</t>
    <rPh sb="3" eb="4">
      <t>マン</t>
    </rPh>
    <phoneticPr fontId="1"/>
  </si>
  <si>
    <t>45歳以下（原則）</t>
    <rPh sb="2" eb="3">
      <t>サイ</t>
    </rPh>
    <rPh sb="3" eb="5">
      <t>イカ</t>
    </rPh>
    <rPh sb="6" eb="8">
      <t>ゲンソク</t>
    </rPh>
    <phoneticPr fontId="1"/>
  </si>
  <si>
    <t xml:space="preserve">
2024年度　研究助成（Ｓ）
　　　　</t>
    <rPh sb="5" eb="6">
      <t>ネン</t>
    </rPh>
    <rPh sb="6" eb="7">
      <t>ド</t>
    </rPh>
    <rPh sb="8" eb="10">
      <t>ケンキュウ</t>
    </rPh>
    <rPh sb="10" eb="12">
      <t>ジョセイ</t>
    </rPh>
    <phoneticPr fontId="1"/>
  </si>
  <si>
    <t>【本研究対象】
①食物アレルギー対応食品に関する研究
②食物アレルギーの予防に関する研究
③食物アレルギーの診断・治療に関する研究
④食物アレルギーに関する工場内等での衛生管理に関する研究
⑤食物アレルギーに関するその他研究（社会科学的な研究を含む）
※特に①②の応募を歓迎する</t>
    <rPh sb="1" eb="4">
      <t>ホンケンキュウ</t>
    </rPh>
    <rPh sb="4" eb="6">
      <t>タイショウ</t>
    </rPh>
    <rPh sb="9" eb="11">
      <t>ショクモツ</t>
    </rPh>
    <rPh sb="16" eb="18">
      <t>タイオウ</t>
    </rPh>
    <rPh sb="18" eb="20">
      <t>ショクヒン</t>
    </rPh>
    <rPh sb="21" eb="22">
      <t>カン</t>
    </rPh>
    <rPh sb="24" eb="26">
      <t>ケンキュウ</t>
    </rPh>
    <rPh sb="28" eb="30">
      <t>ショクモツ</t>
    </rPh>
    <rPh sb="36" eb="38">
      <t>ヨボウ</t>
    </rPh>
    <rPh sb="39" eb="40">
      <t>カン</t>
    </rPh>
    <rPh sb="42" eb="44">
      <t>ケンキュウ</t>
    </rPh>
    <rPh sb="46" eb="48">
      <t>ショクモツ</t>
    </rPh>
    <rPh sb="54" eb="56">
      <t>シンダン</t>
    </rPh>
    <rPh sb="57" eb="59">
      <t>チリョウ</t>
    </rPh>
    <rPh sb="60" eb="61">
      <t>カン</t>
    </rPh>
    <rPh sb="63" eb="65">
      <t>ケンキュウ</t>
    </rPh>
    <rPh sb="67" eb="69">
      <t>ショクモツ</t>
    </rPh>
    <rPh sb="75" eb="76">
      <t>カン</t>
    </rPh>
    <rPh sb="78" eb="81">
      <t>コウジョウナイ</t>
    </rPh>
    <rPh sb="81" eb="82">
      <t>トウ</t>
    </rPh>
    <rPh sb="84" eb="86">
      <t>エイセイ</t>
    </rPh>
    <rPh sb="86" eb="88">
      <t>カンリ</t>
    </rPh>
    <rPh sb="89" eb="90">
      <t>カン</t>
    </rPh>
    <rPh sb="92" eb="94">
      <t>ケンキュウ</t>
    </rPh>
    <rPh sb="96" eb="98">
      <t>ショクモツ</t>
    </rPh>
    <rPh sb="104" eb="105">
      <t>カン</t>
    </rPh>
    <rPh sb="109" eb="110">
      <t>タ</t>
    </rPh>
    <rPh sb="110" eb="112">
      <t>ケンキュウ</t>
    </rPh>
    <rPh sb="113" eb="115">
      <t>シャカイ</t>
    </rPh>
    <rPh sb="115" eb="118">
      <t>カガクテキ</t>
    </rPh>
    <rPh sb="119" eb="121">
      <t>ケンキュウ</t>
    </rPh>
    <rPh sb="122" eb="123">
      <t>フク</t>
    </rPh>
    <rPh sb="128" eb="129">
      <t>トク</t>
    </rPh>
    <rPh sb="133" eb="135">
      <t>オウボ</t>
    </rPh>
    <rPh sb="136" eb="138">
      <t>カンゲイ</t>
    </rPh>
    <phoneticPr fontId="1"/>
  </si>
  <si>
    <t>2025年度 研究助成
（Ａ）共同研究助成
（Ｂ）個人研究助成</t>
    <rPh sb="4" eb="6">
      <t>ネンド</t>
    </rPh>
    <rPh sb="7" eb="9">
      <t>ケンキュウ</t>
    </rPh>
    <rPh sb="9" eb="11">
      <t>ジョセイ</t>
    </rPh>
    <rPh sb="15" eb="17">
      <t>キョウドウ</t>
    </rPh>
    <rPh sb="17" eb="19">
      <t>ケンキュウ</t>
    </rPh>
    <rPh sb="19" eb="21">
      <t>ジョセイ</t>
    </rPh>
    <rPh sb="25" eb="27">
      <t>コジン</t>
    </rPh>
    <rPh sb="27" eb="29">
      <t>ケンキュウ</t>
    </rPh>
    <rPh sb="29" eb="31">
      <t>ジョセイ</t>
    </rPh>
    <phoneticPr fontId="1"/>
  </si>
  <si>
    <t>【助成対象】
エレクトロニクスおよび情報工学の分野で、人間と機械の調和を促進するための研究活動に助成する</t>
    <rPh sb="1" eb="3">
      <t>ジョセイ</t>
    </rPh>
    <rPh sb="3" eb="5">
      <t>タイショウ</t>
    </rPh>
    <rPh sb="18" eb="20">
      <t>ジョウホウ</t>
    </rPh>
    <rPh sb="20" eb="22">
      <t>コウガク</t>
    </rPh>
    <rPh sb="23" eb="25">
      <t>ブンヤ</t>
    </rPh>
    <rPh sb="27" eb="29">
      <t>ニンゲン</t>
    </rPh>
    <rPh sb="30" eb="32">
      <t>キカイ</t>
    </rPh>
    <rPh sb="33" eb="35">
      <t>チョウワ</t>
    </rPh>
    <rPh sb="36" eb="38">
      <t>ソクシン</t>
    </rPh>
    <rPh sb="43" eb="45">
      <t>ケンキュウ</t>
    </rPh>
    <rPh sb="45" eb="47">
      <t>カツドウ</t>
    </rPh>
    <rPh sb="48" eb="50">
      <t>ジョセイ</t>
    </rPh>
    <phoneticPr fontId="1"/>
  </si>
  <si>
    <t>　　研究助成（Ａ）250万
　　研究助成（Ｂ）500万
　※直接経費の申請額上限</t>
    <rPh sb="2" eb="4">
      <t>ケンキュウ</t>
    </rPh>
    <rPh sb="4" eb="6">
      <t>ジョセイ</t>
    </rPh>
    <rPh sb="12" eb="13">
      <t>マン</t>
    </rPh>
    <rPh sb="16" eb="18">
      <t>ケンキュウ</t>
    </rPh>
    <rPh sb="18" eb="20">
      <t>ジョセイ</t>
    </rPh>
    <rPh sb="26" eb="27">
      <t>マン</t>
    </rPh>
    <rPh sb="30" eb="32">
      <t>チョクセツ</t>
    </rPh>
    <rPh sb="32" eb="34">
      <t>ケイヒ</t>
    </rPh>
    <rPh sb="35" eb="38">
      <t>シンセイガク</t>
    </rPh>
    <rPh sb="38" eb="40">
      <t>ジョウゲン</t>
    </rPh>
    <phoneticPr fontId="1"/>
  </si>
  <si>
    <t>　研究助成（Ｓ）総額3000万</t>
    <rPh sb="1" eb="3">
      <t>ケンキュウ</t>
    </rPh>
    <rPh sb="3" eb="5">
      <t>ジョセイ</t>
    </rPh>
    <rPh sb="8" eb="10">
      <t>ソウガク</t>
    </rPh>
    <phoneticPr fontId="1"/>
  </si>
  <si>
    <t>　　共同（Ａ）200～600万
　　個人（Ｂ）200万</t>
    <rPh sb="2" eb="4">
      <t>キョウドウ</t>
    </rPh>
    <rPh sb="14" eb="15">
      <t>マン</t>
    </rPh>
    <rPh sb="18" eb="20">
      <t>コジン</t>
    </rPh>
    <rPh sb="26" eb="27">
      <t>マン</t>
    </rPh>
    <phoneticPr fontId="1"/>
  </si>
  <si>
    <t>個人（Ｂ）：45歳以下
（2025年4月1日時点）</t>
    <rPh sb="0" eb="2">
      <t>コジン</t>
    </rPh>
    <rPh sb="8" eb="9">
      <t>サイ</t>
    </rPh>
    <rPh sb="9" eb="11">
      <t>イカ</t>
    </rPh>
    <rPh sb="17" eb="18">
      <t>ネン</t>
    </rPh>
    <rPh sb="19" eb="20">
      <t>ガツ</t>
    </rPh>
    <rPh sb="21" eb="22">
      <t>ヒ</t>
    </rPh>
    <rPh sb="22" eb="24">
      <t>ジテン</t>
    </rPh>
    <phoneticPr fontId="1"/>
  </si>
  <si>
    <t>2024年度 ホクト生物科学振興財団助成</t>
    <rPh sb="4" eb="6">
      <t>ネンド</t>
    </rPh>
    <rPh sb="10" eb="12">
      <t>セイブツ</t>
    </rPh>
    <rPh sb="12" eb="14">
      <t>カガク</t>
    </rPh>
    <rPh sb="14" eb="16">
      <t>シンコウ</t>
    </rPh>
    <rPh sb="16" eb="18">
      <t>ザイダン</t>
    </rPh>
    <rPh sb="18" eb="20">
      <t>ジョセイ</t>
    </rPh>
    <phoneticPr fontId="1"/>
  </si>
  <si>
    <t>※一般研究と特別研究の重複応募は不可</t>
    <rPh sb="1" eb="3">
      <t>イッパン</t>
    </rPh>
    <rPh sb="3" eb="5">
      <t>ケンキュウ</t>
    </rPh>
    <rPh sb="6" eb="8">
      <t>トクベツ</t>
    </rPh>
    <rPh sb="8" eb="10">
      <t>ケンキュウ</t>
    </rPh>
    <rPh sb="11" eb="13">
      <t>チョウフク</t>
    </rPh>
    <rPh sb="13" eb="15">
      <t>オウボ</t>
    </rPh>
    <rPh sb="16" eb="18">
      <t>フカ</t>
    </rPh>
    <phoneticPr fontId="1"/>
  </si>
  <si>
    <t>2025年3月頃</t>
    <rPh sb="4" eb="5">
      <t>ネン</t>
    </rPh>
    <rPh sb="6" eb="7">
      <t>ガツ</t>
    </rPh>
    <rPh sb="7" eb="8">
      <t>コロ</t>
    </rPh>
    <phoneticPr fontId="1"/>
  </si>
  <si>
    <t>24-173</t>
    <phoneticPr fontId="1"/>
  </si>
  <si>
    <t>北村メンタルヘルス学術振興財団</t>
    <rPh sb="0" eb="2">
      <t>キタムラ</t>
    </rPh>
    <rPh sb="9" eb="11">
      <t>ガクジュツ</t>
    </rPh>
    <rPh sb="11" eb="13">
      <t>シンコウ</t>
    </rPh>
    <rPh sb="13" eb="15">
      <t>ザイダン</t>
    </rPh>
    <phoneticPr fontId="1"/>
  </si>
  <si>
    <t>2024年度　研究助成</t>
    <rPh sb="4" eb="6">
      <t>ネンド</t>
    </rPh>
    <rPh sb="7" eb="9">
      <t>ケンキュウ</t>
    </rPh>
    <rPh sb="9" eb="11">
      <t>ジョセイ</t>
    </rPh>
    <phoneticPr fontId="1"/>
  </si>
  <si>
    <t>【対象となる研究分野】
メンタルヘルスケアの質の向上に資する研究
（ア）研究アイデア・計画作成助成
（イ）研究助成
（ウ）発表助成</t>
    <rPh sb="1" eb="3">
      <t>タイショウ</t>
    </rPh>
    <rPh sb="6" eb="8">
      <t>ケンキュウ</t>
    </rPh>
    <rPh sb="8" eb="10">
      <t>ブンヤ</t>
    </rPh>
    <rPh sb="22" eb="23">
      <t>シツ</t>
    </rPh>
    <rPh sb="24" eb="26">
      <t>コウジョウ</t>
    </rPh>
    <rPh sb="27" eb="28">
      <t>シ</t>
    </rPh>
    <rPh sb="30" eb="32">
      <t>ケンキュウ</t>
    </rPh>
    <rPh sb="37" eb="39">
      <t>ケンキュウ</t>
    </rPh>
    <rPh sb="44" eb="46">
      <t>ケイカク</t>
    </rPh>
    <rPh sb="46" eb="48">
      <t>サクセイ</t>
    </rPh>
    <rPh sb="48" eb="50">
      <t>ジョセイ</t>
    </rPh>
    <rPh sb="54" eb="56">
      <t>ケンキュウ</t>
    </rPh>
    <rPh sb="56" eb="58">
      <t>ジョセイ</t>
    </rPh>
    <rPh sb="62" eb="64">
      <t>ハッピョウ</t>
    </rPh>
    <rPh sb="64" eb="66">
      <t>ジョセイ</t>
    </rPh>
    <phoneticPr fontId="1"/>
  </si>
  <si>
    <t>150万</t>
    <rPh sb="3" eb="4">
      <t>マン</t>
    </rPh>
    <phoneticPr fontId="1"/>
  </si>
  <si>
    <t>https://www.kitamura-foundation.org/study.html</t>
    <phoneticPr fontId="1"/>
  </si>
  <si>
    <t>2025年2月中</t>
    <rPh sb="4" eb="5">
      <t>ネン</t>
    </rPh>
    <rPh sb="6" eb="7">
      <t>ガツ</t>
    </rPh>
    <rPh sb="7" eb="8">
      <t>チュウ</t>
    </rPh>
    <phoneticPr fontId="1"/>
  </si>
  <si>
    <t>24-174</t>
    <phoneticPr fontId="1"/>
  </si>
  <si>
    <t>公益財団法人 ライフサイエンス振興財団</t>
    <rPh sb="0" eb="4">
      <t>コウエキザイダン</t>
    </rPh>
    <rPh sb="4" eb="6">
      <t>ホウジン</t>
    </rPh>
    <rPh sb="15" eb="19">
      <t>シンコウザイダン</t>
    </rPh>
    <phoneticPr fontId="1"/>
  </si>
  <si>
    <t>2024年度 研究助成</t>
    <rPh sb="4" eb="6">
      <t>ネンド</t>
    </rPh>
    <rPh sb="7" eb="9">
      <t>ケンキュウ</t>
    </rPh>
    <rPh sb="9" eb="11">
      <t>ジョセイ</t>
    </rPh>
    <phoneticPr fontId="1"/>
  </si>
  <si>
    <t>【研究助成対象課題】
ライフサイエンスに関する研究課題</t>
    <rPh sb="1" eb="3">
      <t>ケンキュウ</t>
    </rPh>
    <rPh sb="3" eb="5">
      <t>ジョセイ</t>
    </rPh>
    <rPh sb="5" eb="7">
      <t>タイショウ</t>
    </rPh>
    <rPh sb="7" eb="9">
      <t>カダイ</t>
    </rPh>
    <rPh sb="20" eb="21">
      <t>カン</t>
    </rPh>
    <rPh sb="23" eb="25">
      <t>ケンキュウ</t>
    </rPh>
    <rPh sb="25" eb="27">
      <t>カダイ</t>
    </rPh>
    <phoneticPr fontId="1"/>
  </si>
  <si>
    <t>100万</t>
    <rPh sb="3" eb="4">
      <t>マン</t>
    </rPh>
    <phoneticPr fontId="1"/>
  </si>
  <si>
    <t>承諾</t>
    <rPh sb="0" eb="2">
      <t>ショウダク</t>
    </rPh>
    <phoneticPr fontId="1"/>
  </si>
  <si>
    <t>2025年1月まで</t>
    <rPh sb="4" eb="5">
      <t>ネン</t>
    </rPh>
    <rPh sb="6" eb="7">
      <t>ガツ</t>
    </rPh>
    <phoneticPr fontId="1"/>
  </si>
  <si>
    <t>書類の提出はレターパックライトか普通郵便など、ポストに直接投函される郵送形態</t>
    <rPh sb="0" eb="2">
      <t>ショルイ</t>
    </rPh>
    <rPh sb="3" eb="5">
      <t>テイシュツ</t>
    </rPh>
    <rPh sb="16" eb="18">
      <t>フツウ</t>
    </rPh>
    <rPh sb="18" eb="20">
      <t>ユウビン</t>
    </rPh>
    <rPh sb="27" eb="29">
      <t>チョクセツ</t>
    </rPh>
    <rPh sb="29" eb="31">
      <t>トウカン</t>
    </rPh>
    <rPh sb="34" eb="36">
      <t>ユウソウ</t>
    </rPh>
    <rPh sb="36" eb="38">
      <t>ケイタイ</t>
    </rPh>
    <phoneticPr fontId="1"/>
  </si>
  <si>
    <t>24-175</t>
    <phoneticPr fontId="1"/>
  </si>
  <si>
    <t>公益財団法人 ブレインサイエンス</t>
    <rPh sb="0" eb="6">
      <t>コウエキザイダンホウジン</t>
    </rPh>
    <phoneticPr fontId="1"/>
  </si>
  <si>
    <t>https://www.lifesci-found.com/</t>
    <phoneticPr fontId="1"/>
  </si>
  <si>
    <t>第39回　研究助成候補者応募</t>
    <rPh sb="0" eb="1">
      <t>ダイ</t>
    </rPh>
    <rPh sb="3" eb="4">
      <t>カイ</t>
    </rPh>
    <rPh sb="5" eb="7">
      <t>ケンキュウ</t>
    </rPh>
    <rPh sb="7" eb="9">
      <t>ジョセイ</t>
    </rPh>
    <rPh sb="9" eb="12">
      <t>コウホシャ</t>
    </rPh>
    <rPh sb="12" eb="14">
      <t>オウボ</t>
    </rPh>
    <phoneticPr fontId="1"/>
  </si>
  <si>
    <t>【研究対象】
脳科学の広い分野における研究に対して助成を行うが、脳のメカニズムを解明する独創的な研究計画の助成に重点を置く。
研究分野は実験研究のみならず、理論、モデリング研究も含む</t>
    <rPh sb="1" eb="3">
      <t>ケンキュウ</t>
    </rPh>
    <rPh sb="3" eb="5">
      <t>タイショウ</t>
    </rPh>
    <rPh sb="7" eb="10">
      <t>ノウカガク</t>
    </rPh>
    <rPh sb="11" eb="12">
      <t>ヒロ</t>
    </rPh>
    <rPh sb="13" eb="15">
      <t>ブンヤ</t>
    </rPh>
    <rPh sb="19" eb="21">
      <t>ケンキュウ</t>
    </rPh>
    <rPh sb="22" eb="23">
      <t>タイ</t>
    </rPh>
    <rPh sb="25" eb="27">
      <t>ジョセイ</t>
    </rPh>
    <rPh sb="28" eb="29">
      <t>オコナ</t>
    </rPh>
    <rPh sb="32" eb="33">
      <t>ノウ</t>
    </rPh>
    <rPh sb="40" eb="42">
      <t>カイメイ</t>
    </rPh>
    <rPh sb="44" eb="47">
      <t>ドクソウテキ</t>
    </rPh>
    <rPh sb="48" eb="50">
      <t>ケンキュウ</t>
    </rPh>
    <rPh sb="50" eb="52">
      <t>ケイカク</t>
    </rPh>
    <rPh sb="53" eb="55">
      <t>ジョセイ</t>
    </rPh>
    <rPh sb="56" eb="58">
      <t>ジュウテン</t>
    </rPh>
    <rPh sb="59" eb="60">
      <t>オ</t>
    </rPh>
    <rPh sb="63" eb="65">
      <t>ケンキュウ</t>
    </rPh>
    <rPh sb="65" eb="67">
      <t>ブンヤ</t>
    </rPh>
    <rPh sb="68" eb="72">
      <t>ジッケンケンキュウ</t>
    </rPh>
    <rPh sb="78" eb="80">
      <t>リロン</t>
    </rPh>
    <rPh sb="86" eb="88">
      <t>ケンキュウ</t>
    </rPh>
    <rPh sb="89" eb="90">
      <t>フク</t>
    </rPh>
    <phoneticPr fontId="1"/>
  </si>
  <si>
    <t>2025年3月末日</t>
    <rPh sb="4" eb="5">
      <t>ネン</t>
    </rPh>
    <rPh sb="6" eb="7">
      <t>ガツ</t>
    </rPh>
    <rPh sb="7" eb="9">
      <t>マツジツ</t>
    </rPh>
    <phoneticPr fontId="1"/>
  </si>
  <si>
    <t>https://www.bs-f.jp/kenjo.html</t>
    <phoneticPr fontId="1"/>
  </si>
  <si>
    <t>24-176</t>
    <phoneticPr fontId="1"/>
  </si>
  <si>
    <t>第39回 塚原仲晃記念賞受賞候補者推薦</t>
    <rPh sb="0" eb="1">
      <t>ダイ</t>
    </rPh>
    <rPh sb="3" eb="4">
      <t>カイ</t>
    </rPh>
    <rPh sb="5" eb="7">
      <t>ツカハラ</t>
    </rPh>
    <rPh sb="7" eb="8">
      <t>ナカ</t>
    </rPh>
    <rPh sb="8" eb="12">
      <t>アキラキネンショウ</t>
    </rPh>
    <rPh sb="12" eb="14">
      <t>ジュショウ</t>
    </rPh>
    <rPh sb="14" eb="17">
      <t>コウホシャ</t>
    </rPh>
    <rPh sb="17" eb="19">
      <t>スイセン</t>
    </rPh>
    <phoneticPr fontId="1"/>
  </si>
  <si>
    <t>50歳以下（2024年4月2日～2025年3月31日までにおいて51歳になった者を含む）</t>
    <rPh sb="2" eb="3">
      <t>サイ</t>
    </rPh>
    <rPh sb="3" eb="5">
      <t>イカ</t>
    </rPh>
    <rPh sb="10" eb="11">
      <t>ネン</t>
    </rPh>
    <rPh sb="12" eb="13">
      <t>ガツ</t>
    </rPh>
    <rPh sb="14" eb="15">
      <t>ヒ</t>
    </rPh>
    <rPh sb="20" eb="21">
      <t>ネン</t>
    </rPh>
    <rPh sb="22" eb="23">
      <t>ガツ</t>
    </rPh>
    <rPh sb="25" eb="26">
      <t>ヒ</t>
    </rPh>
    <rPh sb="34" eb="35">
      <t>サイ</t>
    </rPh>
    <rPh sb="39" eb="40">
      <t>モノ</t>
    </rPh>
    <rPh sb="41" eb="42">
      <t>フク</t>
    </rPh>
    <phoneticPr fontId="1"/>
  </si>
  <si>
    <t>副賞：100万</t>
    <rPh sb="0" eb="2">
      <t>フクショウ</t>
    </rPh>
    <rPh sb="6" eb="7">
      <t>マン</t>
    </rPh>
    <phoneticPr fontId="1"/>
  </si>
  <si>
    <t>https://www.bs-f.jp/tsukahara.html</t>
    <phoneticPr fontId="1"/>
  </si>
  <si>
    <t xml:space="preserve">【研究対象】
生命科学の分野において優れた独創的研究を行っている者
</t>
    <rPh sb="1" eb="3">
      <t>ケンキュウ</t>
    </rPh>
    <rPh sb="3" eb="5">
      <t>タイショウ</t>
    </rPh>
    <rPh sb="7" eb="9">
      <t>セイメイ</t>
    </rPh>
    <rPh sb="9" eb="11">
      <t>カガク</t>
    </rPh>
    <rPh sb="12" eb="14">
      <t>ブンヤ</t>
    </rPh>
    <rPh sb="18" eb="19">
      <t>スグ</t>
    </rPh>
    <rPh sb="21" eb="24">
      <t>ドクソウテキ</t>
    </rPh>
    <rPh sb="24" eb="26">
      <t>ケンキュウ</t>
    </rPh>
    <rPh sb="27" eb="28">
      <t>オコナ</t>
    </rPh>
    <rPh sb="32" eb="33">
      <t>モノ</t>
    </rPh>
    <phoneticPr fontId="1"/>
  </si>
  <si>
    <t>24-177</t>
    <phoneticPr fontId="1"/>
  </si>
  <si>
    <t>一般財団法人 民間都市開発推進機構
都市研究センター</t>
    <rPh sb="0" eb="2">
      <t>イッパン</t>
    </rPh>
    <rPh sb="2" eb="4">
      <t>ザイダン</t>
    </rPh>
    <rPh sb="4" eb="6">
      <t>ホウジン</t>
    </rPh>
    <rPh sb="7" eb="9">
      <t>ミンカン</t>
    </rPh>
    <rPh sb="9" eb="11">
      <t>トシ</t>
    </rPh>
    <rPh sb="11" eb="13">
      <t>カイハツ</t>
    </rPh>
    <rPh sb="13" eb="15">
      <t>スイシン</t>
    </rPh>
    <rPh sb="15" eb="17">
      <t>キコウ</t>
    </rPh>
    <rPh sb="18" eb="20">
      <t>トシ</t>
    </rPh>
    <rPh sb="20" eb="22">
      <t>ケンキュウ</t>
    </rPh>
    <phoneticPr fontId="1"/>
  </si>
  <si>
    <t>https://www.minto.or.jp/products/research/#anc-info</t>
  </si>
  <si>
    <t>令和6年度 都市再生研究助成事業の対象となる研究の公募</t>
    <rPh sb="0" eb="2">
      <t>レイワ</t>
    </rPh>
    <rPh sb="3" eb="5">
      <t>ネンド</t>
    </rPh>
    <rPh sb="6" eb="8">
      <t>トシ</t>
    </rPh>
    <rPh sb="8" eb="10">
      <t>サイセイ</t>
    </rPh>
    <rPh sb="10" eb="12">
      <t>ケンキュウ</t>
    </rPh>
    <rPh sb="12" eb="14">
      <t>ジョセイ</t>
    </rPh>
    <rPh sb="14" eb="16">
      <t>ジギョウ</t>
    </rPh>
    <rPh sb="17" eb="19">
      <t>タイショウ</t>
    </rPh>
    <rPh sb="22" eb="24">
      <t>ケンキュウ</t>
    </rPh>
    <rPh sb="25" eb="27">
      <t>コウボ</t>
    </rPh>
    <phoneticPr fontId="1"/>
  </si>
  <si>
    <t>50歳以下</t>
    <rPh sb="2" eb="3">
      <t>サイ</t>
    </rPh>
    <rPh sb="3" eb="5">
      <t>イカ</t>
    </rPh>
    <phoneticPr fontId="1"/>
  </si>
  <si>
    <t>1年度当たり100万
2ヶ年で200万を上限</t>
    <rPh sb="1" eb="3">
      <t>ネンド</t>
    </rPh>
    <rPh sb="3" eb="4">
      <t>ア</t>
    </rPh>
    <rPh sb="9" eb="10">
      <t>マン</t>
    </rPh>
    <rPh sb="13" eb="14">
      <t>ネン</t>
    </rPh>
    <rPh sb="18" eb="19">
      <t>マン</t>
    </rPh>
    <rPh sb="20" eb="22">
      <t>ジョウゲン</t>
    </rPh>
    <phoneticPr fontId="1"/>
  </si>
  <si>
    <t>【対象研究分野】
都市の再生・まちづくりに関する研究
広範囲の専攻分野を対象。特に、都市に関する法学的、経済学的研究などを行う社会科学系、人文科学系の研究での応募も歓迎</t>
    <rPh sb="1" eb="3">
      <t>タイショウ</t>
    </rPh>
    <rPh sb="3" eb="5">
      <t>ケンキュウ</t>
    </rPh>
    <rPh sb="5" eb="7">
      <t>ブンヤ</t>
    </rPh>
    <rPh sb="9" eb="11">
      <t>トシ</t>
    </rPh>
    <rPh sb="12" eb="14">
      <t>サイセイ</t>
    </rPh>
    <rPh sb="21" eb="22">
      <t>カン</t>
    </rPh>
    <rPh sb="24" eb="26">
      <t>ケンキュウ</t>
    </rPh>
    <rPh sb="27" eb="30">
      <t>コウハンイ</t>
    </rPh>
    <rPh sb="31" eb="33">
      <t>センコウ</t>
    </rPh>
    <rPh sb="33" eb="35">
      <t>ブンヤ</t>
    </rPh>
    <rPh sb="36" eb="38">
      <t>タイショウ</t>
    </rPh>
    <rPh sb="39" eb="40">
      <t>トク</t>
    </rPh>
    <rPh sb="42" eb="44">
      <t>トシ</t>
    </rPh>
    <rPh sb="45" eb="46">
      <t>カン</t>
    </rPh>
    <rPh sb="48" eb="51">
      <t>ホウガクテキ</t>
    </rPh>
    <rPh sb="52" eb="58">
      <t>ケイザイガクテキケンキュウ</t>
    </rPh>
    <rPh sb="61" eb="62">
      <t>オコナ</t>
    </rPh>
    <rPh sb="63" eb="65">
      <t>シャカイ</t>
    </rPh>
    <rPh sb="65" eb="67">
      <t>カガク</t>
    </rPh>
    <rPh sb="67" eb="68">
      <t>ケイ</t>
    </rPh>
    <rPh sb="69" eb="71">
      <t>ジンブン</t>
    </rPh>
    <rPh sb="71" eb="74">
      <t>カガクケイ</t>
    </rPh>
    <rPh sb="75" eb="77">
      <t>ケンキュウ</t>
    </rPh>
    <rPh sb="79" eb="81">
      <t>オウボ</t>
    </rPh>
    <rPh sb="82" eb="84">
      <t>カンゲイ</t>
    </rPh>
    <phoneticPr fontId="1"/>
  </si>
  <si>
    <t>10月中旬</t>
    <rPh sb="2" eb="3">
      <t>ガツ</t>
    </rPh>
    <rPh sb="3" eb="5">
      <t>チュウジュン</t>
    </rPh>
    <phoneticPr fontId="1"/>
  </si>
  <si>
    <t>終了</t>
    <phoneticPr fontId="1"/>
  </si>
  <si>
    <t>1975年4月1日生まれ以降の研究者</t>
    <rPh sb="4" eb="5">
      <t>ネン</t>
    </rPh>
    <rPh sb="6" eb="7">
      <t>ガツ</t>
    </rPh>
    <rPh sb="8" eb="9">
      <t>ヒ</t>
    </rPh>
    <rPh sb="9" eb="10">
      <t>ウ</t>
    </rPh>
    <rPh sb="12" eb="14">
      <t>イコウ</t>
    </rPh>
    <rPh sb="15" eb="18">
      <t>ケンキュウシャ</t>
    </rPh>
    <phoneticPr fontId="1"/>
  </si>
  <si>
    <t>24-178</t>
    <phoneticPr fontId="1"/>
  </si>
  <si>
    <t>愛知県</t>
    <rPh sb="0" eb="3">
      <t>アイチケン</t>
    </rPh>
    <phoneticPr fontId="1"/>
  </si>
  <si>
    <t>令和6年度　愛知県若手研究者イノベーション創出奨励事業「第19回わかしゃち奨励賞」</t>
    <rPh sb="0" eb="2">
      <t>レイワ</t>
    </rPh>
    <rPh sb="3" eb="5">
      <t>ネンド</t>
    </rPh>
    <rPh sb="6" eb="9">
      <t>アイチケン</t>
    </rPh>
    <rPh sb="9" eb="11">
      <t>ワカテ</t>
    </rPh>
    <rPh sb="11" eb="14">
      <t>ケンキュウシャ</t>
    </rPh>
    <rPh sb="21" eb="23">
      <t>ソウシュツ</t>
    </rPh>
    <rPh sb="23" eb="25">
      <t>ショウレイ</t>
    </rPh>
    <rPh sb="25" eb="27">
      <t>ジギョウ</t>
    </rPh>
    <rPh sb="28" eb="29">
      <t>ダイ</t>
    </rPh>
    <rPh sb="31" eb="32">
      <t>カイ</t>
    </rPh>
    <rPh sb="37" eb="40">
      <t>ショウレイショウ</t>
    </rPh>
    <phoneticPr fontId="1"/>
  </si>
  <si>
    <t xml:space="preserve">
最優秀賞：30万
優秀賞：10万
</t>
    <rPh sb="2" eb="5">
      <t>サイユウシュウ</t>
    </rPh>
    <rPh sb="5" eb="6">
      <t>ショウ</t>
    </rPh>
    <rPh sb="9" eb="10">
      <t>マン</t>
    </rPh>
    <rPh sb="11" eb="14">
      <t>ユウシュウショウ</t>
    </rPh>
    <rPh sb="17" eb="18">
      <t>マン</t>
    </rPh>
    <phoneticPr fontId="1"/>
  </si>
  <si>
    <t>11月</t>
    <rPh sb="2" eb="3">
      <t>ガツ</t>
    </rPh>
    <phoneticPr fontId="1"/>
  </si>
  <si>
    <t>https://www.pref.aichi.jp/press-release/kagaku/19waka-boshu.html</t>
    <phoneticPr fontId="1"/>
  </si>
  <si>
    <t>24-179</t>
    <phoneticPr fontId="1"/>
  </si>
  <si>
    <t>公益財団法人 前田記念工学振興財団</t>
    <rPh sb="0" eb="4">
      <t>コウエキザイダン</t>
    </rPh>
    <rPh sb="4" eb="6">
      <t>ホウジン</t>
    </rPh>
    <rPh sb="7" eb="9">
      <t>マエダ</t>
    </rPh>
    <rPh sb="9" eb="11">
      <t>キネン</t>
    </rPh>
    <rPh sb="11" eb="13">
      <t>コウガク</t>
    </rPh>
    <rPh sb="13" eb="15">
      <t>シンコウ</t>
    </rPh>
    <rPh sb="15" eb="17">
      <t>ザイダン</t>
    </rPh>
    <phoneticPr fontId="1"/>
  </si>
  <si>
    <t>令和7年度　従来型研究助成</t>
    <rPh sb="0" eb="2">
      <t>レイワ</t>
    </rPh>
    <rPh sb="3" eb="5">
      <t>ネンド</t>
    </rPh>
    <rPh sb="6" eb="9">
      <t>ジュウライガタ</t>
    </rPh>
    <rPh sb="9" eb="11">
      <t>ケンキュウ</t>
    </rPh>
    <rPh sb="11" eb="13">
      <t>ジョセイ</t>
    </rPh>
    <phoneticPr fontId="1"/>
  </si>
  <si>
    <t xml:space="preserve">
【対象分野】
（1）土木分野に関する研究
（2）建築分野に関する研究
（3）i-construction 分野に関する研究
</t>
    <rPh sb="2" eb="4">
      <t>タイショウ</t>
    </rPh>
    <rPh sb="4" eb="6">
      <t>ブンヤ</t>
    </rPh>
    <rPh sb="11" eb="13">
      <t>ドボク</t>
    </rPh>
    <rPh sb="13" eb="15">
      <t>ブンヤ</t>
    </rPh>
    <rPh sb="16" eb="17">
      <t>カン</t>
    </rPh>
    <rPh sb="19" eb="21">
      <t>ケンキュウ</t>
    </rPh>
    <rPh sb="25" eb="27">
      <t>ケンチク</t>
    </rPh>
    <rPh sb="27" eb="29">
      <t>ブンヤ</t>
    </rPh>
    <rPh sb="30" eb="31">
      <t>カン</t>
    </rPh>
    <rPh sb="33" eb="35">
      <t>ケンキュウ</t>
    </rPh>
    <rPh sb="57" eb="58">
      <t>カン</t>
    </rPh>
    <rPh sb="60" eb="62">
      <t>ケンキュウ</t>
    </rPh>
    <phoneticPr fontId="1"/>
  </si>
  <si>
    <t>100万</t>
    <rPh sb="3" eb="4">
      <t>マン</t>
    </rPh>
    <phoneticPr fontId="1"/>
  </si>
  <si>
    <t>-</t>
    <phoneticPr fontId="1"/>
  </si>
  <si>
    <t>2025年3月末日</t>
    <rPh sb="4" eb="5">
      <t>ネン</t>
    </rPh>
    <rPh sb="6" eb="7">
      <t>ガツ</t>
    </rPh>
    <rPh sb="7" eb="9">
      <t>マツジツ</t>
    </rPh>
    <phoneticPr fontId="1"/>
  </si>
  <si>
    <t>https://www.maedakksz.or.jp/kenkyu_front/</t>
    <phoneticPr fontId="1"/>
  </si>
  <si>
    <t>24-180</t>
    <phoneticPr fontId="1"/>
  </si>
  <si>
    <t>公益財団法人 津川モーター研究</t>
    <rPh sb="0" eb="2">
      <t>コウエキ</t>
    </rPh>
    <rPh sb="2" eb="4">
      <t>ザイダン</t>
    </rPh>
    <rPh sb="4" eb="6">
      <t>ホウジン</t>
    </rPh>
    <rPh sb="7" eb="9">
      <t>ツガワ</t>
    </rPh>
    <rPh sb="13" eb="15">
      <t>ケンキュウ</t>
    </rPh>
    <phoneticPr fontId="1"/>
  </si>
  <si>
    <t>2024年度　研究助成</t>
    <rPh sb="4" eb="6">
      <t>ネンド</t>
    </rPh>
    <rPh sb="7" eb="9">
      <t>ケンキュウ</t>
    </rPh>
    <rPh sb="9" eb="11">
      <t>ジョセイ</t>
    </rPh>
    <phoneticPr fontId="1"/>
  </si>
  <si>
    <t>200万</t>
    <rPh sb="3" eb="4">
      <t>マン</t>
    </rPh>
    <phoneticPr fontId="1"/>
  </si>
  <si>
    <t>39歳以下（2025年3月31日時点）</t>
    <rPh sb="2" eb="3">
      <t>サイ</t>
    </rPh>
    <rPh sb="3" eb="5">
      <t>イカ</t>
    </rPh>
    <rPh sb="10" eb="11">
      <t>ネン</t>
    </rPh>
    <rPh sb="12" eb="13">
      <t>ガツ</t>
    </rPh>
    <rPh sb="15" eb="16">
      <t>ヒ</t>
    </rPh>
    <rPh sb="16" eb="18">
      <t>ジテン</t>
    </rPh>
    <phoneticPr fontId="1"/>
  </si>
  <si>
    <t>12月中旬</t>
    <rPh sb="2" eb="3">
      <t>ガツ</t>
    </rPh>
    <rPh sb="3" eb="5">
      <t>チュウジュン</t>
    </rPh>
    <phoneticPr fontId="1"/>
  </si>
  <si>
    <t>https://tsugawa-motor.or.jp/reserch-grant-2/</t>
    <phoneticPr fontId="1"/>
  </si>
  <si>
    <t>24-181</t>
    <phoneticPr fontId="1"/>
  </si>
  <si>
    <t>うま味研究会</t>
    <rPh sb="2" eb="3">
      <t>ミ</t>
    </rPh>
    <rPh sb="3" eb="5">
      <t>ケンキュウ</t>
    </rPh>
    <rPh sb="5" eb="6">
      <t>カイ</t>
    </rPh>
    <phoneticPr fontId="1"/>
  </si>
  <si>
    <t>第31回 研究助成</t>
    <rPh sb="0" eb="1">
      <t>ダイ</t>
    </rPh>
    <rPh sb="3" eb="4">
      <t>カイ</t>
    </rPh>
    <rPh sb="5" eb="7">
      <t>ケンキュウ</t>
    </rPh>
    <rPh sb="7" eb="9">
      <t>ジョセイ</t>
    </rPh>
    <phoneticPr fontId="1"/>
  </si>
  <si>
    <t>100万</t>
    <rPh sb="3" eb="4">
      <t>マン</t>
    </rPh>
    <phoneticPr fontId="1"/>
  </si>
  <si>
    <t>12月中旬</t>
    <rPh sb="2" eb="3">
      <t>ガツ</t>
    </rPh>
    <rPh sb="3" eb="5">
      <t>チュウジュン</t>
    </rPh>
    <phoneticPr fontId="1"/>
  </si>
  <si>
    <t>https://www.srut.org/subsidize/saboutline/</t>
    <phoneticPr fontId="1"/>
  </si>
  <si>
    <t>24-182</t>
    <phoneticPr fontId="1"/>
  </si>
  <si>
    <t>公益財団法人 高橋産業経済研究財団</t>
    <rPh sb="0" eb="6">
      <t>コウエキザイダンホウジン</t>
    </rPh>
    <rPh sb="7" eb="9">
      <t>タカハシ</t>
    </rPh>
    <rPh sb="9" eb="11">
      <t>サンギョウ</t>
    </rPh>
    <rPh sb="11" eb="13">
      <t>ケイザイ</t>
    </rPh>
    <rPh sb="13" eb="15">
      <t>ケンキュウ</t>
    </rPh>
    <rPh sb="15" eb="17">
      <t>ザイダン</t>
    </rPh>
    <phoneticPr fontId="1"/>
  </si>
  <si>
    <t>令和7年度　助成金</t>
    <rPh sb="0" eb="2">
      <t>レイワ</t>
    </rPh>
    <rPh sb="3" eb="5">
      <t>ネンド</t>
    </rPh>
    <rPh sb="6" eb="9">
      <t>ジョセイキン</t>
    </rPh>
    <phoneticPr fontId="1"/>
  </si>
  <si>
    <t>100～300万</t>
    <rPh sb="7" eb="8">
      <t>マン</t>
    </rPh>
    <phoneticPr fontId="1"/>
  </si>
  <si>
    <t>-</t>
    <phoneticPr fontId="1"/>
  </si>
  <si>
    <t>2025年3月頃</t>
    <rPh sb="4" eb="5">
      <t>ネン</t>
    </rPh>
    <rPh sb="6" eb="7">
      <t>ガツ</t>
    </rPh>
    <rPh sb="7" eb="8">
      <t>コロ</t>
    </rPh>
    <phoneticPr fontId="1"/>
  </si>
  <si>
    <t>http://takahashi-f.or.jp/entry/</t>
  </si>
  <si>
    <t>24-183</t>
    <phoneticPr fontId="1"/>
  </si>
  <si>
    <t>公益財団法人 大下財団</t>
    <rPh sb="0" eb="4">
      <t>コウエキザイダン</t>
    </rPh>
    <rPh sb="4" eb="6">
      <t>ホウジン</t>
    </rPh>
    <rPh sb="7" eb="9">
      <t>オオシタ</t>
    </rPh>
    <rPh sb="9" eb="11">
      <t>ザイダン</t>
    </rPh>
    <phoneticPr fontId="1"/>
  </si>
  <si>
    <t>2025年度  研究助成「生物機能の産業利用・工業化」</t>
    <rPh sb="4" eb="6">
      <t>ネンド</t>
    </rPh>
    <rPh sb="8" eb="10">
      <t>ケンキュウ</t>
    </rPh>
    <rPh sb="10" eb="12">
      <t>ジョセイ</t>
    </rPh>
    <rPh sb="13" eb="15">
      <t>セイブツ</t>
    </rPh>
    <rPh sb="15" eb="17">
      <t>キノウ</t>
    </rPh>
    <rPh sb="18" eb="20">
      <t>サンギョウ</t>
    </rPh>
    <rPh sb="20" eb="22">
      <t>リヨウ</t>
    </rPh>
    <rPh sb="23" eb="26">
      <t>コウギョウカ</t>
    </rPh>
    <phoneticPr fontId="1"/>
  </si>
  <si>
    <t>【研究助成対象】
生物機能を生活環境の改善等に応用する研究</t>
    <rPh sb="1" eb="3">
      <t>ケンキュウ</t>
    </rPh>
    <rPh sb="3" eb="5">
      <t>ジョセイ</t>
    </rPh>
    <rPh sb="5" eb="7">
      <t>タイショウ</t>
    </rPh>
    <rPh sb="9" eb="11">
      <t>セイブツ</t>
    </rPh>
    <rPh sb="11" eb="13">
      <t>キノウ</t>
    </rPh>
    <rPh sb="14" eb="18">
      <t>セイカツカンキョウ</t>
    </rPh>
    <rPh sb="19" eb="22">
      <t>カイゼントウ</t>
    </rPh>
    <rPh sb="23" eb="25">
      <t>オウヨウ</t>
    </rPh>
    <rPh sb="27" eb="29">
      <t>ケンキュウ</t>
    </rPh>
    <phoneticPr fontId="1"/>
  </si>
  <si>
    <t>100万</t>
    <rPh sb="3" eb="4">
      <t>マン</t>
    </rPh>
    <phoneticPr fontId="1"/>
  </si>
  <si>
    <t>承諾</t>
    <rPh sb="0" eb="2">
      <t>ショウダク</t>
    </rPh>
    <phoneticPr fontId="1"/>
  </si>
  <si>
    <t>2025年2月初旬</t>
    <rPh sb="4" eb="5">
      <t>ネン</t>
    </rPh>
    <rPh sb="6" eb="7">
      <t>ガツ</t>
    </rPh>
    <rPh sb="7" eb="9">
      <t>ショジュン</t>
    </rPh>
    <phoneticPr fontId="1"/>
  </si>
  <si>
    <t>https://www.osimo.or.jp/outline/health/index.html</t>
    <phoneticPr fontId="1"/>
  </si>
  <si>
    <t>2025年度  研究助成「感染症媒介動物及び外来動物」</t>
    <rPh sb="4" eb="6">
      <t>ネンド</t>
    </rPh>
    <rPh sb="8" eb="10">
      <t>ケンキュウ</t>
    </rPh>
    <rPh sb="10" eb="12">
      <t>ジョセイ</t>
    </rPh>
    <rPh sb="13" eb="15">
      <t>カンセン</t>
    </rPh>
    <rPh sb="15" eb="16">
      <t>ショウ</t>
    </rPh>
    <rPh sb="16" eb="18">
      <t>バイカイ</t>
    </rPh>
    <rPh sb="18" eb="20">
      <t>ドウブツ</t>
    </rPh>
    <rPh sb="20" eb="21">
      <t>オヨ</t>
    </rPh>
    <rPh sb="22" eb="24">
      <t>ガイライ</t>
    </rPh>
    <rPh sb="24" eb="26">
      <t>ドウブツ</t>
    </rPh>
    <phoneticPr fontId="1"/>
  </si>
  <si>
    <t>【研究助成対象】
国内発生した感染症および発生の危険性のある感染症を媒介する動物（節足動物に限る）に関する研究、並びに私たちの生活環境および生命を脅かす危険性のある外来動物（節足動物に限る）に関する研究</t>
    <rPh sb="1" eb="3">
      <t>ケンキュウ</t>
    </rPh>
    <rPh sb="3" eb="5">
      <t>ジョセイ</t>
    </rPh>
    <rPh sb="5" eb="7">
      <t>タイショウ</t>
    </rPh>
    <rPh sb="9" eb="11">
      <t>コクナイ</t>
    </rPh>
    <rPh sb="11" eb="13">
      <t>ハッセイ</t>
    </rPh>
    <rPh sb="15" eb="18">
      <t>カンセンショウ</t>
    </rPh>
    <rPh sb="21" eb="23">
      <t>ハッセイ</t>
    </rPh>
    <rPh sb="24" eb="27">
      <t>キケンセイ</t>
    </rPh>
    <rPh sb="30" eb="33">
      <t>カンセンショウ</t>
    </rPh>
    <rPh sb="34" eb="36">
      <t>バイカイ</t>
    </rPh>
    <rPh sb="38" eb="40">
      <t>ドウブツ</t>
    </rPh>
    <rPh sb="41" eb="43">
      <t>セッソク</t>
    </rPh>
    <rPh sb="43" eb="45">
      <t>ドウブツ</t>
    </rPh>
    <rPh sb="46" eb="47">
      <t>カギ</t>
    </rPh>
    <rPh sb="50" eb="51">
      <t>カン</t>
    </rPh>
    <rPh sb="53" eb="55">
      <t>ケンキュウ</t>
    </rPh>
    <rPh sb="56" eb="57">
      <t>ナラ</t>
    </rPh>
    <rPh sb="59" eb="60">
      <t>ワタシ</t>
    </rPh>
    <rPh sb="63" eb="65">
      <t>セイカツ</t>
    </rPh>
    <rPh sb="65" eb="67">
      <t>カンキョウ</t>
    </rPh>
    <rPh sb="70" eb="72">
      <t>セイメイ</t>
    </rPh>
    <rPh sb="73" eb="74">
      <t>オビヤ</t>
    </rPh>
    <rPh sb="76" eb="79">
      <t>キケンセイ</t>
    </rPh>
    <rPh sb="82" eb="84">
      <t>ガイライ</t>
    </rPh>
    <rPh sb="84" eb="86">
      <t>ドウブツ</t>
    </rPh>
    <rPh sb="87" eb="89">
      <t>セッソク</t>
    </rPh>
    <rPh sb="89" eb="91">
      <t>ドウブツ</t>
    </rPh>
    <rPh sb="92" eb="93">
      <t>カギ</t>
    </rPh>
    <rPh sb="96" eb="97">
      <t>カン</t>
    </rPh>
    <rPh sb="99" eb="101">
      <t>ケンキュウ</t>
    </rPh>
    <phoneticPr fontId="1"/>
  </si>
  <si>
    <t>24-184</t>
    <phoneticPr fontId="1"/>
  </si>
  <si>
    <t>http://www.nskfam.or.jp/application/develop.html</t>
  </si>
  <si>
    <t>公益財団法人 NSKメカトロニクス技術高度化</t>
    <rPh sb="0" eb="6">
      <t>コウエキザイダンホウジン</t>
    </rPh>
    <rPh sb="17" eb="22">
      <t>ギジュツコウドカ</t>
    </rPh>
    <phoneticPr fontId="1"/>
  </si>
  <si>
    <t>2024年度事業分　メカトロニクス技術高度化研究助成</t>
    <rPh sb="4" eb="6">
      <t>ネンド</t>
    </rPh>
    <rPh sb="6" eb="9">
      <t>ジギョウブン</t>
    </rPh>
    <rPh sb="17" eb="19">
      <t>ギジュツ</t>
    </rPh>
    <rPh sb="19" eb="22">
      <t>コウドカ</t>
    </rPh>
    <rPh sb="22" eb="24">
      <t>ケンキュウ</t>
    </rPh>
    <rPh sb="24" eb="26">
      <t>ジョセイ</t>
    </rPh>
    <phoneticPr fontId="1"/>
  </si>
  <si>
    <t>200万</t>
    <rPh sb="3" eb="4">
      <t>マン</t>
    </rPh>
    <phoneticPr fontId="1"/>
  </si>
  <si>
    <t>【研究の対象】
①トライボロジー
②センサー
③アクチュエーター
④軸受、直線運動機構
⑤運動及び動力伝達機構とその要素
⑥機械の精密運動制御
⑦工作機械及び加工
⑧ロボット機構と制御
⑨メカトロニクス技術の半導体産業、医療機器産業、環境産業、エネルギー産業、輸送機器産業などへの応用</t>
    <rPh sb="1" eb="3">
      <t>ケンキュウ</t>
    </rPh>
    <rPh sb="4" eb="6">
      <t>タイショウ</t>
    </rPh>
    <rPh sb="34" eb="36">
      <t>ジクウ</t>
    </rPh>
    <rPh sb="37" eb="39">
      <t>チョクセン</t>
    </rPh>
    <rPh sb="39" eb="41">
      <t>ウンドウ</t>
    </rPh>
    <rPh sb="41" eb="43">
      <t>キコウ</t>
    </rPh>
    <rPh sb="45" eb="47">
      <t>ウンドウ</t>
    </rPh>
    <rPh sb="47" eb="48">
      <t>オヨ</t>
    </rPh>
    <rPh sb="49" eb="51">
      <t>ドウリョク</t>
    </rPh>
    <rPh sb="51" eb="53">
      <t>デンタツ</t>
    </rPh>
    <rPh sb="53" eb="55">
      <t>キコウ</t>
    </rPh>
    <rPh sb="58" eb="60">
      <t>ヨウソ</t>
    </rPh>
    <rPh sb="62" eb="64">
      <t>キカイ</t>
    </rPh>
    <rPh sb="65" eb="67">
      <t>セイミツ</t>
    </rPh>
    <rPh sb="67" eb="69">
      <t>ウンドウ</t>
    </rPh>
    <rPh sb="69" eb="71">
      <t>セイギョ</t>
    </rPh>
    <rPh sb="73" eb="77">
      <t>コウサクキカイ</t>
    </rPh>
    <rPh sb="77" eb="78">
      <t>オヨ</t>
    </rPh>
    <rPh sb="79" eb="81">
      <t>カコウ</t>
    </rPh>
    <rPh sb="87" eb="89">
      <t>キコウ</t>
    </rPh>
    <rPh sb="90" eb="92">
      <t>セイギョ</t>
    </rPh>
    <rPh sb="101" eb="103">
      <t>ギジュツ</t>
    </rPh>
    <rPh sb="104" eb="107">
      <t>ハンドウタイ</t>
    </rPh>
    <rPh sb="107" eb="109">
      <t>サンギョウ</t>
    </rPh>
    <rPh sb="110" eb="114">
      <t>イリョウキキ</t>
    </rPh>
    <rPh sb="114" eb="116">
      <t>サンギョウ</t>
    </rPh>
    <rPh sb="117" eb="119">
      <t>カンキョウ</t>
    </rPh>
    <rPh sb="119" eb="121">
      <t>サンギョウ</t>
    </rPh>
    <rPh sb="127" eb="129">
      <t>サンギョウ</t>
    </rPh>
    <rPh sb="130" eb="134">
      <t>ユソウキキ</t>
    </rPh>
    <rPh sb="134" eb="136">
      <t>サンギョウ</t>
    </rPh>
    <rPh sb="140" eb="142">
      <t>オウヨウ</t>
    </rPh>
    <phoneticPr fontId="1"/>
  </si>
  <si>
    <t>2025年1月末</t>
    <rPh sb="4" eb="5">
      <t>ネン</t>
    </rPh>
    <rPh sb="6" eb="7">
      <t>ガツ</t>
    </rPh>
    <rPh sb="7" eb="8">
      <t>マツ</t>
    </rPh>
    <phoneticPr fontId="1"/>
  </si>
  <si>
    <t>24-185</t>
    <phoneticPr fontId="1"/>
  </si>
  <si>
    <t>公益財団法人 江野科学振興財団</t>
    <rPh sb="0" eb="6">
      <t>コウエキザイダンホウジン</t>
    </rPh>
    <rPh sb="7" eb="8">
      <t>エ</t>
    </rPh>
    <rPh sb="8" eb="9">
      <t>ノ</t>
    </rPh>
    <rPh sb="9" eb="11">
      <t>カガク</t>
    </rPh>
    <rPh sb="11" eb="13">
      <t>シンコウ</t>
    </rPh>
    <rPh sb="13" eb="15">
      <t>ザイダン</t>
    </rPh>
    <phoneticPr fontId="1"/>
  </si>
  <si>
    <t>第36回（2024年度）研究助成（一般）</t>
    <rPh sb="0" eb="1">
      <t>ダイ</t>
    </rPh>
    <rPh sb="3" eb="4">
      <t>カイ</t>
    </rPh>
    <rPh sb="12" eb="14">
      <t>ケンキュウ</t>
    </rPh>
    <rPh sb="14" eb="16">
      <t>ジョセイ</t>
    </rPh>
    <rPh sb="17" eb="19">
      <t>イッパン</t>
    </rPh>
    <phoneticPr fontId="1"/>
  </si>
  <si>
    <t xml:space="preserve">【助成対象】
ゴムを主体とする高分子化学及びこれと関連する分野の基礎研究、応用研究及び開発研究並びに化学、物理、機械、電気などの学際的研究
</t>
    <rPh sb="1" eb="3">
      <t>ジョセイ</t>
    </rPh>
    <rPh sb="3" eb="5">
      <t>タイショウ</t>
    </rPh>
    <rPh sb="10" eb="12">
      <t>シュタイ</t>
    </rPh>
    <rPh sb="15" eb="18">
      <t>コウブンシ</t>
    </rPh>
    <rPh sb="18" eb="20">
      <t>カガク</t>
    </rPh>
    <rPh sb="20" eb="21">
      <t>オヨ</t>
    </rPh>
    <rPh sb="25" eb="27">
      <t>カンレン</t>
    </rPh>
    <rPh sb="29" eb="31">
      <t>ブンヤ</t>
    </rPh>
    <rPh sb="32" eb="34">
      <t>キソ</t>
    </rPh>
    <rPh sb="34" eb="36">
      <t>ケンキュウ</t>
    </rPh>
    <rPh sb="37" eb="39">
      <t>オウヨウ</t>
    </rPh>
    <rPh sb="39" eb="41">
      <t>ケンキュウ</t>
    </rPh>
    <rPh sb="41" eb="42">
      <t>オヨ</t>
    </rPh>
    <rPh sb="43" eb="45">
      <t>カイハツ</t>
    </rPh>
    <rPh sb="45" eb="47">
      <t>ケンキュウ</t>
    </rPh>
    <rPh sb="47" eb="48">
      <t>ナラ</t>
    </rPh>
    <rPh sb="50" eb="52">
      <t>カガク</t>
    </rPh>
    <rPh sb="53" eb="55">
      <t>ブツリ</t>
    </rPh>
    <rPh sb="56" eb="58">
      <t>キカイ</t>
    </rPh>
    <rPh sb="59" eb="61">
      <t>デンキ</t>
    </rPh>
    <rPh sb="64" eb="67">
      <t>ガクサイテキ</t>
    </rPh>
    <rPh sb="67" eb="69">
      <t>ケンキュウ</t>
    </rPh>
    <phoneticPr fontId="1"/>
  </si>
  <si>
    <t>12月中旬</t>
    <rPh sb="2" eb="3">
      <t>ガツ</t>
    </rPh>
    <rPh sb="3" eb="5">
      <t>チュウジュン</t>
    </rPh>
    <phoneticPr fontId="1"/>
  </si>
  <si>
    <t>第36回（2024年度）研究助成（田中康之ゴム科学賞）</t>
    <rPh sb="0" eb="1">
      <t>ダイ</t>
    </rPh>
    <rPh sb="3" eb="4">
      <t>カイ</t>
    </rPh>
    <rPh sb="12" eb="14">
      <t>ケンキュウ</t>
    </rPh>
    <rPh sb="14" eb="16">
      <t>ジョセイ</t>
    </rPh>
    <rPh sb="17" eb="19">
      <t>タナカ</t>
    </rPh>
    <rPh sb="19" eb="21">
      <t>ヤスユキ</t>
    </rPh>
    <rPh sb="23" eb="25">
      <t>カガク</t>
    </rPh>
    <rPh sb="25" eb="26">
      <t>ショウ</t>
    </rPh>
    <phoneticPr fontId="1"/>
  </si>
  <si>
    <t>同上</t>
    <rPh sb="0" eb="2">
      <t>ドウジョウ</t>
    </rPh>
    <phoneticPr fontId="1"/>
  </si>
  <si>
    <t>36歳未満（2024年4月1日現在）</t>
    <rPh sb="2" eb="3">
      <t>サイ</t>
    </rPh>
    <rPh sb="3" eb="5">
      <t>ミマン</t>
    </rPh>
    <rPh sb="10" eb="11">
      <t>ネン</t>
    </rPh>
    <rPh sb="12" eb="13">
      <t>ガツ</t>
    </rPh>
    <rPh sb="14" eb="15">
      <t>ヒ</t>
    </rPh>
    <rPh sb="15" eb="17">
      <t>ゲンザイ</t>
    </rPh>
    <phoneticPr fontId="1"/>
  </si>
  <si>
    <t>https://tonics.co.jp/kokoku_site/social/foundation/koukai.html</t>
  </si>
  <si>
    <t xml:space="preserve">
【募集対象テーマ】
①科学技術または産業開発
産業発展のための科学技術及び経済に関する研究
②数理科学またはコンピュータサイエンス
大量なデータ分析やコンピュータサイエンスの研究を通じて様々な社会課題の解決に取り組む研究
③環境
環境地球温暖化、産業廃棄物、放射性物質汚染等の環境技術に関する研究
④資源
材料資源、エネルギー資源、食糧資源、水資源等の研究や開発
⑤医療または医学
先進先端的医療技術の研究や開発、革新的な医用工学、生体工学の研究
⑥災害対策
自然現象（暴風雨、洪水、地震、津波、噴火等）より生じる災害対策に関する研究や開発
⑦地域社会対策
地域、地方社会の創生、振興、進展、活性化に寄与する研究或いは活動をテーマとするもの
⑧国際交流または人材育成
東アジアや東南アジア地域での国際相互理解を深化させる研究或いは活動及び開発途上国への技術や産業への支援並びに若い技術者の育成を目的
</t>
    <rPh sb="2" eb="4">
      <t>ボシュウ</t>
    </rPh>
    <rPh sb="4" eb="6">
      <t>タイショウ</t>
    </rPh>
    <rPh sb="12" eb="14">
      <t>カガク</t>
    </rPh>
    <rPh sb="14" eb="16">
      <t>ギジュツ</t>
    </rPh>
    <rPh sb="19" eb="21">
      <t>サンギョウ</t>
    </rPh>
    <rPh sb="21" eb="23">
      <t>カイハツ</t>
    </rPh>
    <rPh sb="24" eb="26">
      <t>サンギョウ</t>
    </rPh>
    <rPh sb="26" eb="28">
      <t>ハッテン</t>
    </rPh>
    <rPh sb="32" eb="34">
      <t>カガク</t>
    </rPh>
    <rPh sb="34" eb="36">
      <t>ギジュツ</t>
    </rPh>
    <rPh sb="36" eb="37">
      <t>オヨ</t>
    </rPh>
    <rPh sb="38" eb="40">
      <t>ケイザイ</t>
    </rPh>
    <rPh sb="41" eb="42">
      <t>カン</t>
    </rPh>
    <rPh sb="44" eb="46">
      <t>ケンキュウ</t>
    </rPh>
    <rPh sb="48" eb="50">
      <t>スウリ</t>
    </rPh>
    <rPh sb="50" eb="52">
      <t>カガク</t>
    </rPh>
    <rPh sb="67" eb="69">
      <t>タイリョウ</t>
    </rPh>
    <rPh sb="73" eb="75">
      <t>ブンセキ</t>
    </rPh>
    <rPh sb="88" eb="90">
      <t>ケンキュウ</t>
    </rPh>
    <rPh sb="91" eb="92">
      <t>ツウ</t>
    </rPh>
    <rPh sb="94" eb="96">
      <t>サマザマ</t>
    </rPh>
    <rPh sb="97" eb="99">
      <t>シャカイ</t>
    </rPh>
    <rPh sb="99" eb="101">
      <t>カダイ</t>
    </rPh>
    <rPh sb="102" eb="104">
      <t>カイケツ</t>
    </rPh>
    <rPh sb="105" eb="106">
      <t>ト</t>
    </rPh>
    <rPh sb="107" eb="108">
      <t>ク</t>
    </rPh>
    <rPh sb="109" eb="111">
      <t>ケンキュウ</t>
    </rPh>
    <rPh sb="113" eb="115">
      <t>カンキョウ</t>
    </rPh>
    <rPh sb="116" eb="118">
      <t>カンキョウ</t>
    </rPh>
    <rPh sb="118" eb="120">
      <t>チキュウ</t>
    </rPh>
    <rPh sb="120" eb="123">
      <t>オンダンカ</t>
    </rPh>
    <rPh sb="124" eb="126">
      <t>サンギョウ</t>
    </rPh>
    <rPh sb="126" eb="129">
      <t>ハイキブツ</t>
    </rPh>
    <rPh sb="130" eb="133">
      <t>ホウシャセイ</t>
    </rPh>
    <rPh sb="133" eb="135">
      <t>ブッシツ</t>
    </rPh>
    <rPh sb="135" eb="138">
      <t>オセントウ</t>
    </rPh>
    <rPh sb="139" eb="141">
      <t>カンキョウ</t>
    </rPh>
    <rPh sb="141" eb="143">
      <t>ギジュツ</t>
    </rPh>
    <rPh sb="144" eb="145">
      <t>カン</t>
    </rPh>
    <rPh sb="147" eb="149">
      <t>ケンキュウ</t>
    </rPh>
    <rPh sb="151" eb="153">
      <t>シゲン</t>
    </rPh>
    <rPh sb="154" eb="156">
      <t>ザイリョウ</t>
    </rPh>
    <rPh sb="156" eb="158">
      <t>シゲン</t>
    </rPh>
    <rPh sb="164" eb="166">
      <t>シゲン</t>
    </rPh>
    <rPh sb="167" eb="169">
      <t>ショクリョウ</t>
    </rPh>
    <rPh sb="169" eb="171">
      <t>シゲン</t>
    </rPh>
    <rPh sb="172" eb="175">
      <t>スイシゲン</t>
    </rPh>
    <rPh sb="175" eb="176">
      <t>トウ</t>
    </rPh>
    <rPh sb="177" eb="179">
      <t>ケンキュウ</t>
    </rPh>
    <rPh sb="180" eb="182">
      <t>カイハツ</t>
    </rPh>
    <rPh sb="184" eb="186">
      <t>イリョウ</t>
    </rPh>
    <rPh sb="189" eb="191">
      <t>イガク</t>
    </rPh>
    <rPh sb="192" eb="194">
      <t>センシン</t>
    </rPh>
    <rPh sb="194" eb="197">
      <t>センタンテキ</t>
    </rPh>
    <rPh sb="197" eb="199">
      <t>イリョウ</t>
    </rPh>
    <rPh sb="199" eb="201">
      <t>ギジュツ</t>
    </rPh>
    <rPh sb="202" eb="204">
      <t>ケンキュウ</t>
    </rPh>
    <rPh sb="205" eb="207">
      <t>カイハツ</t>
    </rPh>
    <rPh sb="208" eb="210">
      <t>カクシン</t>
    </rPh>
    <rPh sb="210" eb="211">
      <t>テキ</t>
    </rPh>
    <rPh sb="231" eb="233">
      <t>シゼン</t>
    </rPh>
    <rPh sb="233" eb="235">
      <t>ゲンショウ</t>
    </rPh>
    <rPh sb="236" eb="239">
      <t>ボウフウウ</t>
    </rPh>
    <rPh sb="240" eb="242">
      <t>コウズイ</t>
    </rPh>
    <rPh sb="243" eb="245">
      <t>ジシン</t>
    </rPh>
    <rPh sb="246" eb="248">
      <t>ツナミ</t>
    </rPh>
    <rPh sb="249" eb="252">
      <t>フンカトウ</t>
    </rPh>
    <rPh sb="255" eb="256">
      <t>ショウ</t>
    </rPh>
    <rPh sb="258" eb="260">
      <t>サイガイ</t>
    </rPh>
    <rPh sb="260" eb="262">
      <t>タイサク</t>
    </rPh>
    <rPh sb="263" eb="264">
      <t>カン</t>
    </rPh>
    <rPh sb="266" eb="268">
      <t>ケンキュウ</t>
    </rPh>
    <rPh sb="269" eb="271">
      <t>カイハツ</t>
    </rPh>
    <rPh sb="273" eb="275">
      <t>チイキ</t>
    </rPh>
    <rPh sb="275" eb="277">
      <t>シャカイ</t>
    </rPh>
    <rPh sb="277" eb="279">
      <t>タイサク</t>
    </rPh>
    <rPh sb="280" eb="282">
      <t>チイキ</t>
    </rPh>
    <rPh sb="283" eb="285">
      <t>チホウ</t>
    </rPh>
    <rPh sb="285" eb="287">
      <t>シャカイ</t>
    </rPh>
    <rPh sb="288" eb="290">
      <t>ソウセイ</t>
    </rPh>
    <rPh sb="291" eb="293">
      <t>シンコウ</t>
    </rPh>
    <rPh sb="294" eb="296">
      <t>シンテン</t>
    </rPh>
    <rPh sb="297" eb="300">
      <t>カッセイカ</t>
    </rPh>
    <rPh sb="301" eb="303">
      <t>キヨ</t>
    </rPh>
    <rPh sb="305" eb="307">
      <t>ケンキュウ</t>
    </rPh>
    <rPh sb="307" eb="308">
      <t>アル</t>
    </rPh>
    <rPh sb="310" eb="312">
      <t>カツドウ</t>
    </rPh>
    <rPh sb="323" eb="325">
      <t>コクサイ</t>
    </rPh>
    <rPh sb="325" eb="327">
      <t>コウリュウ</t>
    </rPh>
    <rPh sb="330" eb="332">
      <t>ジンザイ</t>
    </rPh>
    <rPh sb="332" eb="334">
      <t>イクセイ</t>
    </rPh>
    <rPh sb="335" eb="336">
      <t>ヒガシ</t>
    </rPh>
    <rPh sb="340" eb="342">
      <t>トウナン</t>
    </rPh>
    <rPh sb="345" eb="347">
      <t>チイキ</t>
    </rPh>
    <rPh sb="349" eb="351">
      <t>コクサイ</t>
    </rPh>
    <rPh sb="351" eb="353">
      <t>ソウゴ</t>
    </rPh>
    <rPh sb="353" eb="355">
      <t>リカイ</t>
    </rPh>
    <rPh sb="356" eb="358">
      <t>シンカ</t>
    </rPh>
    <rPh sb="361" eb="363">
      <t>ケンキュウ</t>
    </rPh>
    <rPh sb="363" eb="364">
      <t>アル</t>
    </rPh>
    <rPh sb="366" eb="368">
      <t>カツドウ</t>
    </rPh>
    <rPh sb="368" eb="369">
      <t>オヨ</t>
    </rPh>
    <rPh sb="370" eb="372">
      <t>カイハツ</t>
    </rPh>
    <rPh sb="372" eb="375">
      <t>トジョウコク</t>
    </rPh>
    <rPh sb="377" eb="379">
      <t>ギジュツ</t>
    </rPh>
    <rPh sb="380" eb="382">
      <t>サンギョウ</t>
    </rPh>
    <rPh sb="384" eb="386">
      <t>シエン</t>
    </rPh>
    <rPh sb="386" eb="387">
      <t>ナラ</t>
    </rPh>
    <rPh sb="389" eb="390">
      <t>ワカ</t>
    </rPh>
    <rPh sb="391" eb="394">
      <t>ギジュツシャ</t>
    </rPh>
    <rPh sb="395" eb="397">
      <t>イクセイ</t>
    </rPh>
    <rPh sb="398" eb="400">
      <t>モクテキ</t>
    </rPh>
    <phoneticPr fontId="1"/>
  </si>
  <si>
    <t>【募集研究分野】
1.うま味に関する基礎研究：うま味の感知や受容機構の解明等を対象とした研究。生理学、分子生物学、神経科学など
2.うま味に関する応用研究1（生体機能）：うま味物質の摂取が生体にもたらす効果や機能等を対象とした研究。栄養学、食品機能学など
3.うま味に関する応用研究2（食品科学）：うま味物質の食品中での挙動あるいは役割等を対象とした研究。食品科学、食品工学など</t>
    <rPh sb="1" eb="3">
      <t>ボシュウ</t>
    </rPh>
    <rPh sb="3" eb="5">
      <t>ケンキュウ</t>
    </rPh>
    <rPh sb="5" eb="7">
      <t>ブンヤ</t>
    </rPh>
    <rPh sb="13" eb="14">
      <t>ミ</t>
    </rPh>
    <rPh sb="15" eb="16">
      <t>カン</t>
    </rPh>
    <rPh sb="18" eb="20">
      <t>キソ</t>
    </rPh>
    <rPh sb="20" eb="22">
      <t>ケンキュウ</t>
    </rPh>
    <rPh sb="25" eb="26">
      <t>ミ</t>
    </rPh>
    <rPh sb="27" eb="29">
      <t>カンチ</t>
    </rPh>
    <rPh sb="30" eb="32">
      <t>ジュヨウ</t>
    </rPh>
    <rPh sb="32" eb="34">
      <t>キコウ</t>
    </rPh>
    <rPh sb="35" eb="38">
      <t>カイメイトウ</t>
    </rPh>
    <rPh sb="39" eb="41">
      <t>タイショウ</t>
    </rPh>
    <rPh sb="44" eb="46">
      <t>ケンキュウ</t>
    </rPh>
    <rPh sb="47" eb="50">
      <t>セイリガク</t>
    </rPh>
    <rPh sb="51" eb="53">
      <t>ブンシ</t>
    </rPh>
    <rPh sb="53" eb="56">
      <t>セイブツガク</t>
    </rPh>
    <rPh sb="57" eb="59">
      <t>シンケイ</t>
    </rPh>
    <rPh sb="59" eb="61">
      <t>カガク</t>
    </rPh>
    <rPh sb="69" eb="70">
      <t>ミ</t>
    </rPh>
    <rPh sb="71" eb="72">
      <t>カン</t>
    </rPh>
    <rPh sb="74" eb="76">
      <t>オウヨウ</t>
    </rPh>
    <rPh sb="76" eb="78">
      <t>ケンキュウ</t>
    </rPh>
    <rPh sb="82" eb="84">
      <t>キノウ</t>
    </rPh>
    <rPh sb="88" eb="89">
      <t>ミ</t>
    </rPh>
    <rPh sb="89" eb="91">
      <t>ブッシツ</t>
    </rPh>
    <rPh sb="92" eb="94">
      <t>セッシュ</t>
    </rPh>
    <rPh sb="95" eb="97">
      <t>セイタイ</t>
    </rPh>
    <rPh sb="102" eb="104">
      <t>コウカ</t>
    </rPh>
    <rPh sb="105" eb="108">
      <t>キノウトウ</t>
    </rPh>
    <rPh sb="109" eb="111">
      <t>タイショウ</t>
    </rPh>
    <rPh sb="114" eb="116">
      <t>ケンキュウ</t>
    </rPh>
    <rPh sb="117" eb="120">
      <t>エイヨウガク</t>
    </rPh>
    <rPh sb="121" eb="123">
      <t>ショクヒン</t>
    </rPh>
    <rPh sb="123" eb="126">
      <t>キノウガク</t>
    </rPh>
    <rPh sb="134" eb="135">
      <t>ミ</t>
    </rPh>
    <rPh sb="136" eb="137">
      <t>カン</t>
    </rPh>
    <rPh sb="139" eb="141">
      <t>オウヨウ</t>
    </rPh>
    <rPh sb="141" eb="143">
      <t>ケンキュウ</t>
    </rPh>
    <rPh sb="145" eb="147">
      <t>ショクヒン</t>
    </rPh>
    <rPh sb="147" eb="149">
      <t>カガク</t>
    </rPh>
    <rPh sb="153" eb="154">
      <t>ミ</t>
    </rPh>
    <rPh sb="154" eb="156">
      <t>ブッシツ</t>
    </rPh>
    <rPh sb="157" eb="159">
      <t>ショクヒン</t>
    </rPh>
    <rPh sb="159" eb="160">
      <t>チュウ</t>
    </rPh>
    <rPh sb="162" eb="164">
      <t>キョドウ</t>
    </rPh>
    <rPh sb="168" eb="171">
      <t>ヤクワリトウ</t>
    </rPh>
    <rPh sb="172" eb="174">
      <t>タイショウ</t>
    </rPh>
    <rPh sb="177" eb="179">
      <t>ケンキュウ</t>
    </rPh>
    <rPh sb="180" eb="182">
      <t>ショクヒン</t>
    </rPh>
    <rPh sb="182" eb="184">
      <t>カガク</t>
    </rPh>
    <rPh sb="185" eb="187">
      <t>ショクヒン</t>
    </rPh>
    <rPh sb="187" eb="189">
      <t>コウガク</t>
    </rPh>
    <phoneticPr fontId="1"/>
  </si>
  <si>
    <t>※年齢制限はないが特に若手研究者を支援する</t>
    <rPh sb="1" eb="3">
      <t>ネンレイ</t>
    </rPh>
    <rPh sb="3" eb="5">
      <t>セイゲン</t>
    </rPh>
    <rPh sb="9" eb="10">
      <t>トク</t>
    </rPh>
    <rPh sb="11" eb="13">
      <t>ワカテ</t>
    </rPh>
    <rPh sb="13" eb="15">
      <t>ケンキュウ</t>
    </rPh>
    <rPh sb="15" eb="16">
      <t>シャ</t>
    </rPh>
    <rPh sb="17" eb="19">
      <t>シエン</t>
    </rPh>
    <phoneticPr fontId="1"/>
  </si>
  <si>
    <t>【対象となる研究】
（1）モーター及びモーターに関連する分野において研究活動を行う研究者または研究機関
（2）モーター及び関連する分野において研究調査を行う研究者の海外派遣または招聘</t>
    <rPh sb="1" eb="3">
      <t>タイショウ</t>
    </rPh>
    <rPh sb="6" eb="8">
      <t>ケンキュウ</t>
    </rPh>
    <rPh sb="17" eb="18">
      <t>オヨ</t>
    </rPh>
    <rPh sb="24" eb="26">
      <t>カンレン</t>
    </rPh>
    <rPh sb="28" eb="30">
      <t>ブンヤ</t>
    </rPh>
    <rPh sb="34" eb="38">
      <t>ケンキュウカツドウ</t>
    </rPh>
    <rPh sb="39" eb="40">
      <t>オコナ</t>
    </rPh>
    <rPh sb="41" eb="44">
      <t>ケンキュウシャ</t>
    </rPh>
    <rPh sb="47" eb="49">
      <t>ケンキュウ</t>
    </rPh>
    <rPh sb="49" eb="51">
      <t>キカン</t>
    </rPh>
    <rPh sb="59" eb="60">
      <t>オヨ</t>
    </rPh>
    <rPh sb="61" eb="63">
      <t>カンレン</t>
    </rPh>
    <rPh sb="65" eb="67">
      <t>ブンヤ</t>
    </rPh>
    <rPh sb="71" eb="73">
      <t>ケンキュウ</t>
    </rPh>
    <rPh sb="73" eb="75">
      <t>チョウサ</t>
    </rPh>
    <rPh sb="76" eb="77">
      <t>オコナ</t>
    </rPh>
    <rPh sb="78" eb="81">
      <t>ケンキュウシャ</t>
    </rPh>
    <rPh sb="82" eb="84">
      <t>カイガイ</t>
    </rPh>
    <rPh sb="84" eb="86">
      <t>ハケン</t>
    </rPh>
    <rPh sb="89" eb="91">
      <t>ショウヘイ</t>
    </rPh>
    <phoneticPr fontId="1"/>
  </si>
  <si>
    <t>①150万/2年間
②50万/2年間</t>
    <rPh sb="4" eb="5">
      <t>マン</t>
    </rPh>
    <rPh sb="7" eb="9">
      <t>ネンカン</t>
    </rPh>
    <rPh sb="13" eb="14">
      <t>マン</t>
    </rPh>
    <rPh sb="16" eb="18">
      <t>ネンカン</t>
    </rPh>
    <phoneticPr fontId="1"/>
  </si>
  <si>
    <t>令和7年度　地域工学分野に関する研究助成（新規募集）</t>
    <rPh sb="0" eb="2">
      <t>レイワ</t>
    </rPh>
    <rPh sb="3" eb="5">
      <t>ネンド</t>
    </rPh>
    <rPh sb="6" eb="8">
      <t>チイキ</t>
    </rPh>
    <rPh sb="8" eb="10">
      <t>コウガク</t>
    </rPh>
    <rPh sb="10" eb="12">
      <t>ブンヤ</t>
    </rPh>
    <rPh sb="13" eb="14">
      <t>カン</t>
    </rPh>
    <rPh sb="16" eb="18">
      <t>ケンキュウ</t>
    </rPh>
    <rPh sb="18" eb="20">
      <t>ジョセイ</t>
    </rPh>
    <rPh sb="21" eb="23">
      <t>シンキ</t>
    </rPh>
    <rPh sb="23" eb="25">
      <t>ボシュウ</t>
    </rPh>
    <phoneticPr fontId="1"/>
  </si>
  <si>
    <t xml:space="preserve">
（4）地域の課題発掘・解決のための工学的研究
①研究開発コース
②研究実装コース</t>
    <rPh sb="4" eb="6">
      <t>チイキ</t>
    </rPh>
    <rPh sb="7" eb="9">
      <t>カダイ</t>
    </rPh>
    <rPh sb="9" eb="11">
      <t>ハックツ</t>
    </rPh>
    <rPh sb="12" eb="14">
      <t>カイケツ</t>
    </rPh>
    <rPh sb="18" eb="20">
      <t>コウガク</t>
    </rPh>
    <rPh sb="20" eb="21">
      <t>テキ</t>
    </rPh>
    <rPh sb="21" eb="23">
      <t>ケンキュウ</t>
    </rPh>
    <rPh sb="25" eb="27">
      <t>ケンキュウ</t>
    </rPh>
    <rPh sb="27" eb="29">
      <t>カイハツ</t>
    </rPh>
    <rPh sb="34" eb="36">
      <t>ケンキュウ</t>
    </rPh>
    <rPh sb="36" eb="38">
      <t>ジッソウ</t>
    </rPh>
    <phoneticPr fontId="1"/>
  </si>
  <si>
    <t>【募集テーマ】
「イノベーションで未来に挑戦～新たな付加価値の源泉を創造～」
＜部門＞
ア）基礎科学研究部門：自然科学に関する新たな現象の発見やその機構の解明を対象
イ）基礎研究部門：工学や農学、医学等、実生活に応用できる新たな現象の発見や解明をテーマとする基礎研究
ウ）商業の高度化・発展につながる研究又は社会的課題の解決に資する研究</t>
    <rPh sb="1" eb="3">
      <t>ボシュウ</t>
    </rPh>
    <rPh sb="17" eb="19">
      <t>ミライ</t>
    </rPh>
    <rPh sb="20" eb="22">
      <t>チョウセン</t>
    </rPh>
    <rPh sb="23" eb="24">
      <t>アラ</t>
    </rPh>
    <rPh sb="26" eb="28">
      <t>フカ</t>
    </rPh>
    <rPh sb="28" eb="30">
      <t>カチ</t>
    </rPh>
    <rPh sb="31" eb="33">
      <t>ゲンセン</t>
    </rPh>
    <rPh sb="34" eb="36">
      <t>ソウゾウ</t>
    </rPh>
    <rPh sb="40" eb="42">
      <t>ブモン</t>
    </rPh>
    <rPh sb="46" eb="50">
      <t>キソカガク</t>
    </rPh>
    <rPh sb="50" eb="52">
      <t>ケンキュウ</t>
    </rPh>
    <rPh sb="52" eb="54">
      <t>ブモン</t>
    </rPh>
    <rPh sb="55" eb="57">
      <t>シゼン</t>
    </rPh>
    <rPh sb="57" eb="59">
      <t>カガク</t>
    </rPh>
    <rPh sb="60" eb="61">
      <t>カン</t>
    </rPh>
    <rPh sb="63" eb="64">
      <t>アラ</t>
    </rPh>
    <rPh sb="66" eb="68">
      <t>ゲンショウ</t>
    </rPh>
    <rPh sb="69" eb="71">
      <t>ハッケン</t>
    </rPh>
    <rPh sb="74" eb="76">
      <t>キコウ</t>
    </rPh>
    <rPh sb="77" eb="79">
      <t>カイメイ</t>
    </rPh>
    <rPh sb="80" eb="82">
      <t>タイショウ</t>
    </rPh>
    <rPh sb="85" eb="89">
      <t>キソケンキュウ</t>
    </rPh>
    <rPh sb="89" eb="91">
      <t>ブモン</t>
    </rPh>
    <rPh sb="92" eb="94">
      <t>コウガク</t>
    </rPh>
    <rPh sb="95" eb="97">
      <t>ノウガク</t>
    </rPh>
    <rPh sb="98" eb="101">
      <t>イガクトウ</t>
    </rPh>
    <rPh sb="102" eb="105">
      <t>ジツセイカツ</t>
    </rPh>
    <rPh sb="106" eb="108">
      <t>オウヨウ</t>
    </rPh>
    <rPh sb="111" eb="112">
      <t>アラ</t>
    </rPh>
    <rPh sb="114" eb="116">
      <t>ゲンショウ</t>
    </rPh>
    <rPh sb="117" eb="119">
      <t>ハッケン</t>
    </rPh>
    <rPh sb="120" eb="122">
      <t>カイメイ</t>
    </rPh>
    <rPh sb="129" eb="133">
      <t>キソケンキュウ</t>
    </rPh>
    <rPh sb="136" eb="138">
      <t>ショウギョウ</t>
    </rPh>
    <rPh sb="139" eb="142">
      <t>コウドカ</t>
    </rPh>
    <rPh sb="143" eb="145">
      <t>ハッテン</t>
    </rPh>
    <rPh sb="150" eb="152">
      <t>ケンキュウ</t>
    </rPh>
    <rPh sb="152" eb="153">
      <t>マタ</t>
    </rPh>
    <rPh sb="154" eb="157">
      <t>シャカイテキ</t>
    </rPh>
    <rPh sb="157" eb="159">
      <t>カダイ</t>
    </rPh>
    <rPh sb="160" eb="162">
      <t>カイケツ</t>
    </rPh>
    <rPh sb="163" eb="164">
      <t>シ</t>
    </rPh>
    <rPh sb="166" eb="168">
      <t>ケンキュウ</t>
    </rPh>
    <phoneticPr fontId="1"/>
  </si>
  <si>
    <t>40歳未満（2024年4月1時点）</t>
    <rPh sb="2" eb="3">
      <t>サイ</t>
    </rPh>
    <rPh sb="3" eb="5">
      <t>ミマン</t>
    </rPh>
    <rPh sb="10" eb="11">
      <t>ネン</t>
    </rPh>
    <rPh sb="12" eb="13">
      <t>ガツ</t>
    </rPh>
    <rPh sb="14" eb="16">
      <t>ジテン</t>
    </rPh>
    <phoneticPr fontId="1"/>
  </si>
  <si>
    <t>※応募に必須ではないが、9/6（金）までに参加登録書をダウンロードし、参加登録を行う</t>
    <rPh sb="1" eb="3">
      <t>オウボ</t>
    </rPh>
    <rPh sb="4" eb="6">
      <t>ヒッス</t>
    </rPh>
    <rPh sb="16" eb="17">
      <t>キン</t>
    </rPh>
    <rPh sb="21" eb="23">
      <t>サンカ</t>
    </rPh>
    <rPh sb="23" eb="26">
      <t>トウロクショ</t>
    </rPh>
    <rPh sb="35" eb="37">
      <t>サンカ</t>
    </rPh>
    <rPh sb="37" eb="39">
      <t>トウロク</t>
    </rPh>
    <rPh sb="40" eb="41">
      <t>オコナ</t>
    </rPh>
    <phoneticPr fontId="1"/>
  </si>
  <si>
    <t>24-186</t>
    <phoneticPr fontId="1"/>
  </si>
  <si>
    <t>公益財団法人 野田産業科学研究所</t>
    <rPh sb="0" eb="4">
      <t>コウエキザイダン</t>
    </rPh>
    <rPh sb="4" eb="6">
      <t>ホウジン</t>
    </rPh>
    <rPh sb="7" eb="11">
      <t>ノダサンギョウ</t>
    </rPh>
    <rPh sb="11" eb="13">
      <t>カガク</t>
    </rPh>
    <rPh sb="13" eb="16">
      <t>ケンキュウショ</t>
    </rPh>
    <phoneticPr fontId="1"/>
  </si>
  <si>
    <t xml:space="preserve">
【助成の種類と領域】
発酵化学を基盤とする産業に寄与することを目的とする応用生命科学研究
応用生命科学研究：主として微生物等の基礎および応用研究を対象
基礎研究：微生物の構造・機能、代謝、生化学、遺伝子、酵素、環境応答などの研究
応用研究：発酵生産、有用物質探索、・生産、プロバイオティクス等に関連する研究
</t>
    <rPh sb="3" eb="5">
      <t>ジョセイ</t>
    </rPh>
    <rPh sb="6" eb="8">
      <t>シュルイ</t>
    </rPh>
    <rPh sb="9" eb="11">
      <t>リョウイキ</t>
    </rPh>
    <rPh sb="13" eb="15">
      <t>ハッコウ</t>
    </rPh>
    <rPh sb="15" eb="17">
      <t>カガク</t>
    </rPh>
    <rPh sb="18" eb="20">
      <t>キバン</t>
    </rPh>
    <rPh sb="23" eb="25">
      <t>サンギョウ</t>
    </rPh>
    <rPh sb="26" eb="28">
      <t>キヨ</t>
    </rPh>
    <rPh sb="33" eb="35">
      <t>モクテキ</t>
    </rPh>
    <rPh sb="38" eb="40">
      <t>オウヨウ</t>
    </rPh>
    <rPh sb="40" eb="42">
      <t>セイメイ</t>
    </rPh>
    <rPh sb="42" eb="44">
      <t>カガク</t>
    </rPh>
    <rPh sb="44" eb="46">
      <t>ケンキュウ</t>
    </rPh>
    <rPh sb="48" eb="50">
      <t>オウヨウ</t>
    </rPh>
    <rPh sb="50" eb="52">
      <t>セイメイ</t>
    </rPh>
    <rPh sb="52" eb="54">
      <t>カガク</t>
    </rPh>
    <rPh sb="54" eb="56">
      <t>ケンキュウ</t>
    </rPh>
    <rPh sb="57" eb="58">
      <t>シュ</t>
    </rPh>
    <rPh sb="61" eb="64">
      <t>ビセイブツ</t>
    </rPh>
    <rPh sb="64" eb="65">
      <t>トウ</t>
    </rPh>
    <rPh sb="66" eb="68">
      <t>キソ</t>
    </rPh>
    <rPh sb="71" eb="73">
      <t>オウヨウ</t>
    </rPh>
    <rPh sb="73" eb="75">
      <t>ケンキュウ</t>
    </rPh>
    <rPh sb="76" eb="78">
      <t>タイショウ</t>
    </rPh>
    <rPh sb="79" eb="83">
      <t>キソケンキュウ</t>
    </rPh>
    <rPh sb="84" eb="87">
      <t>ビセイブツ</t>
    </rPh>
    <rPh sb="88" eb="90">
      <t>コウゾウ</t>
    </rPh>
    <rPh sb="91" eb="93">
      <t>キノウ</t>
    </rPh>
    <rPh sb="94" eb="96">
      <t>タイシャ</t>
    </rPh>
    <rPh sb="97" eb="100">
      <t>セイカガク</t>
    </rPh>
    <rPh sb="101" eb="104">
      <t>イデンシ</t>
    </rPh>
    <rPh sb="105" eb="107">
      <t>コウソ</t>
    </rPh>
    <rPh sb="108" eb="110">
      <t>カンキョウ</t>
    </rPh>
    <rPh sb="110" eb="112">
      <t>オウトウ</t>
    </rPh>
    <rPh sb="115" eb="117">
      <t>ケンキュウ</t>
    </rPh>
    <rPh sb="118" eb="120">
      <t>オウヨウ</t>
    </rPh>
    <rPh sb="120" eb="122">
      <t>ケンキュウ</t>
    </rPh>
    <rPh sb="123" eb="125">
      <t>ハッコウ</t>
    </rPh>
    <rPh sb="125" eb="127">
      <t>セイサン</t>
    </rPh>
    <rPh sb="128" eb="134">
      <t>ユウヨウブッシツタンサク</t>
    </rPh>
    <rPh sb="136" eb="138">
      <t>セイサン</t>
    </rPh>
    <rPh sb="148" eb="149">
      <t>トウ</t>
    </rPh>
    <rPh sb="150" eb="152">
      <t>カンレン</t>
    </rPh>
    <rPh sb="154" eb="156">
      <t>ケンキュウ</t>
    </rPh>
    <phoneticPr fontId="1"/>
  </si>
  <si>
    <t>https://www.nisr.or.jp/promotion/recruitment/</t>
  </si>
  <si>
    <t>2025年度 奨励研究助成</t>
    <rPh sb="4" eb="6">
      <t>ネンド</t>
    </rPh>
    <rPh sb="7" eb="9">
      <t>ショウレイ</t>
    </rPh>
    <rPh sb="9" eb="11">
      <t>ケンキュウ</t>
    </rPh>
    <rPh sb="11" eb="13">
      <t>ジョセイ</t>
    </rPh>
    <phoneticPr fontId="1"/>
  </si>
  <si>
    <t>40歳以下（2025年4月1日現在）</t>
    <rPh sb="2" eb="3">
      <t>サイ</t>
    </rPh>
    <rPh sb="3" eb="5">
      <t>イカ</t>
    </rPh>
    <rPh sb="10" eb="11">
      <t>ネン</t>
    </rPh>
    <rPh sb="12" eb="13">
      <t>ガツ</t>
    </rPh>
    <rPh sb="14" eb="15">
      <t>ヒ</t>
    </rPh>
    <rPh sb="15" eb="17">
      <t>ゲンザイ</t>
    </rPh>
    <phoneticPr fontId="1"/>
  </si>
  <si>
    <t>2025年度 研究助成（持続可能分野）</t>
    <rPh sb="4" eb="6">
      <t>ネンド</t>
    </rPh>
    <rPh sb="7" eb="9">
      <t>ケンキュウ</t>
    </rPh>
    <rPh sb="9" eb="11">
      <t>ジョセイ</t>
    </rPh>
    <rPh sb="12" eb="14">
      <t>ジゾク</t>
    </rPh>
    <rPh sb="14" eb="16">
      <t>カノウ</t>
    </rPh>
    <rPh sb="16" eb="18">
      <t>ブンヤ</t>
    </rPh>
    <phoneticPr fontId="1"/>
  </si>
  <si>
    <t>【助成の種類と領域】
「持続可能な社会構築に貢献する微生物研究」に対し助成を行う。主として微生物等の基礎及び応用研究を対象とし、環境浄化、食糧生産、資源回収、バイオマス活用、バイオ化成品、バイオエネルギー、CO₂固定等に関する研究</t>
    <rPh sb="1" eb="3">
      <t>ジョセイ</t>
    </rPh>
    <rPh sb="4" eb="6">
      <t>シュルイ</t>
    </rPh>
    <rPh sb="7" eb="9">
      <t>リョウイキ</t>
    </rPh>
    <rPh sb="12" eb="14">
      <t>ジゾク</t>
    </rPh>
    <rPh sb="14" eb="16">
      <t>カノウ</t>
    </rPh>
    <rPh sb="17" eb="19">
      <t>シャカイ</t>
    </rPh>
    <rPh sb="19" eb="21">
      <t>コウチク</t>
    </rPh>
    <rPh sb="22" eb="24">
      <t>コウケン</t>
    </rPh>
    <rPh sb="26" eb="29">
      <t>ビセイブツ</t>
    </rPh>
    <rPh sb="29" eb="31">
      <t>ケンキュウ</t>
    </rPh>
    <rPh sb="33" eb="34">
      <t>タイ</t>
    </rPh>
    <rPh sb="35" eb="37">
      <t>ジョセイ</t>
    </rPh>
    <rPh sb="38" eb="39">
      <t>オコナ</t>
    </rPh>
    <rPh sb="41" eb="42">
      <t>シュ</t>
    </rPh>
    <rPh sb="45" eb="48">
      <t>ビセイブツ</t>
    </rPh>
    <rPh sb="48" eb="49">
      <t>トウ</t>
    </rPh>
    <rPh sb="50" eb="52">
      <t>キソ</t>
    </rPh>
    <rPh sb="52" eb="53">
      <t>オヨ</t>
    </rPh>
    <rPh sb="54" eb="56">
      <t>オウヨウ</t>
    </rPh>
    <rPh sb="56" eb="58">
      <t>ケンキュウ</t>
    </rPh>
    <rPh sb="59" eb="61">
      <t>タイショウ</t>
    </rPh>
    <rPh sb="64" eb="66">
      <t>カンキョウ</t>
    </rPh>
    <rPh sb="66" eb="68">
      <t>ジョウカ</t>
    </rPh>
    <rPh sb="69" eb="71">
      <t>ショクリョウ</t>
    </rPh>
    <rPh sb="71" eb="73">
      <t>セイサン</t>
    </rPh>
    <rPh sb="74" eb="76">
      <t>シゲン</t>
    </rPh>
    <rPh sb="76" eb="78">
      <t>カイシュウ</t>
    </rPh>
    <rPh sb="84" eb="86">
      <t>カツヨウ</t>
    </rPh>
    <rPh sb="90" eb="93">
      <t>カセイヒン</t>
    </rPh>
    <rPh sb="106" eb="108">
      <t>コテイ</t>
    </rPh>
    <rPh sb="108" eb="109">
      <t>トウ</t>
    </rPh>
    <rPh sb="110" eb="111">
      <t>カン</t>
    </rPh>
    <rPh sb="113" eb="115">
      <t>ケンキュウ</t>
    </rPh>
    <phoneticPr fontId="1"/>
  </si>
  <si>
    <t>2025年度 特別助成金</t>
    <rPh sb="4" eb="6">
      <t>ネンド</t>
    </rPh>
    <rPh sb="7" eb="9">
      <t>トクベツ</t>
    </rPh>
    <rPh sb="9" eb="12">
      <t>ジョセイキン</t>
    </rPh>
    <phoneticPr fontId="1"/>
  </si>
  <si>
    <t>優れた申請と認められたものについて通常の助成金とは別に助成される</t>
    <rPh sb="0" eb="1">
      <t>スグ</t>
    </rPh>
    <rPh sb="3" eb="5">
      <t>シンセイ</t>
    </rPh>
    <rPh sb="6" eb="7">
      <t>ミト</t>
    </rPh>
    <rPh sb="17" eb="19">
      <t>ツウジョウ</t>
    </rPh>
    <rPh sb="20" eb="23">
      <t>ジョセイキン</t>
    </rPh>
    <rPh sb="25" eb="26">
      <t>ベツ</t>
    </rPh>
    <rPh sb="27" eb="29">
      <t>ジョセイ</t>
    </rPh>
    <phoneticPr fontId="1"/>
  </si>
  <si>
    <t>24-187</t>
    <phoneticPr fontId="1"/>
  </si>
  <si>
    <t>第一三共株式会社</t>
    <rPh sb="0" eb="2">
      <t>ダイイチ</t>
    </rPh>
    <rPh sb="2" eb="4">
      <t>サンキョウ</t>
    </rPh>
    <rPh sb="4" eb="6">
      <t>カブシキ</t>
    </rPh>
    <rPh sb="6" eb="8">
      <t>カイシャ</t>
    </rPh>
    <phoneticPr fontId="1"/>
  </si>
  <si>
    <t>TaNeDS（タネダス）</t>
    <phoneticPr fontId="1"/>
  </si>
  <si>
    <t>スケジュールは備考欄</t>
    <rPh sb="7" eb="10">
      <t>ビコウラン</t>
    </rPh>
    <phoneticPr fontId="1"/>
  </si>
  <si>
    <t>https://taneds.daiichisankyo.co.jp/guideline/</t>
  </si>
  <si>
    <t>24-188</t>
    <phoneticPr fontId="1"/>
  </si>
  <si>
    <t>一般財団法人　テレコム先端技術研究支援センター</t>
    <rPh sb="0" eb="2">
      <t>イッパン</t>
    </rPh>
    <rPh sb="2" eb="4">
      <t>ザイダン</t>
    </rPh>
    <rPh sb="4" eb="6">
      <t>ホウジン</t>
    </rPh>
    <rPh sb="11" eb="19">
      <t>センタンギジュツケンキュウシエン</t>
    </rPh>
    <phoneticPr fontId="1"/>
  </si>
  <si>
    <t>SCAT研究助成</t>
    <rPh sb="4" eb="6">
      <t>ケンキュウ</t>
    </rPh>
    <rPh sb="6" eb="8">
      <t>ジョセイ</t>
    </rPh>
    <phoneticPr fontId="1"/>
  </si>
  <si>
    <t>【研究費助成の対象とする分野】
先端的な情報通信技術分野の独創的な研究</t>
    <rPh sb="1" eb="3">
      <t>ケンキュウ</t>
    </rPh>
    <rPh sb="3" eb="4">
      <t>ヒ</t>
    </rPh>
    <rPh sb="4" eb="6">
      <t>ジョセイ</t>
    </rPh>
    <rPh sb="7" eb="9">
      <t>タイショウ</t>
    </rPh>
    <rPh sb="12" eb="14">
      <t>ブンヤ</t>
    </rPh>
    <rPh sb="16" eb="19">
      <t>センタンテキ</t>
    </rPh>
    <rPh sb="20" eb="22">
      <t>ジョウホウ</t>
    </rPh>
    <rPh sb="22" eb="24">
      <t>ツウシン</t>
    </rPh>
    <rPh sb="24" eb="26">
      <t>ギジュツ</t>
    </rPh>
    <rPh sb="26" eb="28">
      <t>ブンヤ</t>
    </rPh>
    <rPh sb="29" eb="32">
      <t>ドクソウテキ</t>
    </rPh>
    <rPh sb="33" eb="35">
      <t>ケンキュウ</t>
    </rPh>
    <phoneticPr fontId="1"/>
  </si>
  <si>
    <t>250万（3年）
200万（2年）</t>
    <rPh sb="3" eb="4">
      <t>マン</t>
    </rPh>
    <rPh sb="6" eb="7">
      <t>ネン</t>
    </rPh>
    <rPh sb="12" eb="13">
      <t>マン</t>
    </rPh>
    <rPh sb="15" eb="16">
      <t>ネン</t>
    </rPh>
    <phoneticPr fontId="1"/>
  </si>
  <si>
    <t>https://www.scat.or.jp/josei/boshu_info/</t>
  </si>
  <si>
    <t>24-189</t>
    <phoneticPr fontId="1"/>
  </si>
  <si>
    <t>公益財団法人 本多記念会</t>
    <rPh sb="0" eb="4">
      <t>コウエキザイダン</t>
    </rPh>
    <rPh sb="4" eb="6">
      <t>ホウジン</t>
    </rPh>
    <rPh sb="7" eb="9">
      <t>ホンダ</t>
    </rPh>
    <rPh sb="9" eb="12">
      <t>キネンカイ</t>
    </rPh>
    <phoneticPr fontId="1"/>
  </si>
  <si>
    <t>第66回本多記念賞受賞候補者推薦</t>
    <rPh sb="0" eb="1">
      <t>ダイ</t>
    </rPh>
    <rPh sb="3" eb="4">
      <t>カイ</t>
    </rPh>
    <rPh sb="4" eb="6">
      <t>ホンダ</t>
    </rPh>
    <rPh sb="6" eb="9">
      <t>キネンショウ</t>
    </rPh>
    <rPh sb="9" eb="11">
      <t>ジュショウ</t>
    </rPh>
    <rPh sb="11" eb="14">
      <t>コウホシャ</t>
    </rPh>
    <rPh sb="14" eb="16">
      <t>スイセン</t>
    </rPh>
    <phoneticPr fontId="1"/>
  </si>
  <si>
    <t>副賞：200万</t>
    <rPh sb="0" eb="2">
      <t>フクショウ</t>
    </rPh>
    <rPh sb="6" eb="7">
      <t>マン</t>
    </rPh>
    <phoneticPr fontId="1"/>
  </si>
  <si>
    <t>http://hondakinenkai.or.jp/</t>
  </si>
  <si>
    <t>第22回本多フロンティア賞受賞候補者推薦</t>
    <rPh sb="0" eb="1">
      <t>ダイ</t>
    </rPh>
    <rPh sb="3" eb="4">
      <t>カイ</t>
    </rPh>
    <rPh sb="4" eb="6">
      <t>ホンダ</t>
    </rPh>
    <rPh sb="12" eb="13">
      <t>ショウ</t>
    </rPh>
    <rPh sb="13" eb="15">
      <t>ジュショウ</t>
    </rPh>
    <rPh sb="15" eb="18">
      <t>コウホシャ</t>
    </rPh>
    <rPh sb="18" eb="20">
      <t>スイセン</t>
    </rPh>
    <phoneticPr fontId="1"/>
  </si>
  <si>
    <t>褒賞金：50万</t>
    <rPh sb="0" eb="3">
      <t>ホウショウキン</t>
    </rPh>
    <rPh sb="6" eb="7">
      <t>マン</t>
    </rPh>
    <phoneticPr fontId="1"/>
  </si>
  <si>
    <t>24-190</t>
    <phoneticPr fontId="1"/>
  </si>
  <si>
    <t>HPより募集テーマのページを参照し、応募対象のテーマを選択</t>
    <rPh sb="4" eb="6">
      <t>ボシュウ</t>
    </rPh>
    <rPh sb="14" eb="16">
      <t>サンショウ</t>
    </rPh>
    <rPh sb="18" eb="20">
      <t>オウボ</t>
    </rPh>
    <rPh sb="20" eb="22">
      <t>タイショウ</t>
    </rPh>
    <rPh sb="27" eb="29">
      <t>センタク</t>
    </rPh>
    <phoneticPr fontId="1"/>
  </si>
  <si>
    <t>24-191</t>
    <phoneticPr fontId="1"/>
  </si>
  <si>
    <t>第46回本多記念研究奨励賞受賞候補者の推薦（または自薦）</t>
    <rPh sb="0" eb="1">
      <t>ダイ</t>
    </rPh>
    <rPh sb="3" eb="4">
      <t>カイ</t>
    </rPh>
    <rPh sb="4" eb="6">
      <t>ホンダ</t>
    </rPh>
    <rPh sb="6" eb="8">
      <t>キネン</t>
    </rPh>
    <rPh sb="8" eb="10">
      <t>ケンキュウ</t>
    </rPh>
    <rPh sb="10" eb="13">
      <t>ショウレイショウ</t>
    </rPh>
    <rPh sb="13" eb="15">
      <t>ジュショウ</t>
    </rPh>
    <rPh sb="15" eb="18">
      <t>コウホシャ</t>
    </rPh>
    <rPh sb="19" eb="21">
      <t>スイセン</t>
    </rPh>
    <rPh sb="25" eb="27">
      <t>ジセン</t>
    </rPh>
    <phoneticPr fontId="1"/>
  </si>
  <si>
    <t>40歳以下（2025年3月末現在）</t>
    <rPh sb="2" eb="3">
      <t>サイ</t>
    </rPh>
    <rPh sb="3" eb="5">
      <t>イカ</t>
    </rPh>
    <rPh sb="10" eb="11">
      <t>ネン</t>
    </rPh>
    <rPh sb="12" eb="13">
      <t>ガツ</t>
    </rPh>
    <rPh sb="13" eb="14">
      <t>マツ</t>
    </rPh>
    <rPh sb="14" eb="16">
      <t>ゲンザイ</t>
    </rPh>
    <phoneticPr fontId="1"/>
  </si>
  <si>
    <t>褒賞金：30万</t>
    <rPh sb="0" eb="3">
      <t>ホウショウキン</t>
    </rPh>
    <rPh sb="6" eb="7">
      <t>マン</t>
    </rPh>
    <phoneticPr fontId="1"/>
  </si>
  <si>
    <t>24-192</t>
    <phoneticPr fontId="1"/>
  </si>
  <si>
    <t>一般社団法人 日本経営協会</t>
    <rPh sb="0" eb="2">
      <t>イッパン</t>
    </rPh>
    <rPh sb="2" eb="4">
      <t>シャダン</t>
    </rPh>
    <rPh sb="4" eb="6">
      <t>ホウジン</t>
    </rPh>
    <rPh sb="7" eb="9">
      <t>ニホン</t>
    </rPh>
    <rPh sb="9" eb="11">
      <t>ケイエイ</t>
    </rPh>
    <rPh sb="11" eb="13">
      <t>キョウカイ</t>
    </rPh>
    <phoneticPr fontId="1"/>
  </si>
  <si>
    <t>-</t>
    <phoneticPr fontId="1"/>
  </si>
  <si>
    <t>11月中旬</t>
    <rPh sb="2" eb="3">
      <t>ガツ</t>
    </rPh>
    <rPh sb="3" eb="5">
      <t>チュウジュン</t>
    </rPh>
    <phoneticPr fontId="1"/>
  </si>
  <si>
    <t>https://www.noma.or.jp/keiei/tabid/257/Default.aspx</t>
    <phoneticPr fontId="1"/>
  </si>
  <si>
    <t>24-193</t>
    <phoneticPr fontId="1"/>
  </si>
  <si>
    <t>一般社団法人 大学女性協会</t>
    <rPh sb="0" eb="2">
      <t>イッパン</t>
    </rPh>
    <rPh sb="2" eb="4">
      <t>シャダン</t>
    </rPh>
    <rPh sb="4" eb="6">
      <t>ホウジン</t>
    </rPh>
    <rPh sb="7" eb="9">
      <t>ダイガク</t>
    </rPh>
    <rPh sb="9" eb="11">
      <t>ジョセイ</t>
    </rPh>
    <rPh sb="11" eb="13">
      <t>キョウカイ</t>
    </rPh>
    <phoneticPr fontId="1"/>
  </si>
  <si>
    <t>第27回 大学女性協会守田科学研究奨励賞</t>
    <rPh sb="0" eb="1">
      <t>ダイ</t>
    </rPh>
    <rPh sb="3" eb="4">
      <t>カイ</t>
    </rPh>
    <rPh sb="5" eb="7">
      <t>ダイガク</t>
    </rPh>
    <rPh sb="7" eb="9">
      <t>ジョセイ</t>
    </rPh>
    <rPh sb="9" eb="11">
      <t>キョウカイ</t>
    </rPh>
    <rPh sb="11" eb="13">
      <t>モリタ</t>
    </rPh>
    <rPh sb="13" eb="15">
      <t>カガク</t>
    </rPh>
    <rPh sb="15" eb="17">
      <t>ケンキュウ</t>
    </rPh>
    <rPh sb="17" eb="20">
      <t>ショウレイショウ</t>
    </rPh>
    <phoneticPr fontId="1"/>
  </si>
  <si>
    <t>【対象】
自然科学分野において、優れた研究成果をあげており、科学の発展に貢献すること</t>
    <rPh sb="1" eb="3">
      <t>タイショウ</t>
    </rPh>
    <rPh sb="5" eb="7">
      <t>シゼン</t>
    </rPh>
    <rPh sb="7" eb="9">
      <t>カガク</t>
    </rPh>
    <rPh sb="9" eb="11">
      <t>ブンヤ</t>
    </rPh>
    <rPh sb="16" eb="17">
      <t>スグ</t>
    </rPh>
    <rPh sb="19" eb="21">
      <t>ケンキュウ</t>
    </rPh>
    <rPh sb="21" eb="23">
      <t>セイカ</t>
    </rPh>
    <rPh sb="30" eb="32">
      <t>カガク</t>
    </rPh>
    <rPh sb="33" eb="35">
      <t>ハッテン</t>
    </rPh>
    <rPh sb="36" eb="38">
      <t>コウケン</t>
    </rPh>
    <phoneticPr fontId="1"/>
  </si>
  <si>
    <t>50万</t>
    <rPh sb="2" eb="3">
      <t>マン</t>
    </rPh>
    <phoneticPr fontId="1"/>
  </si>
  <si>
    <t>40歳未満（2025年4月1日現在）</t>
    <rPh sb="2" eb="3">
      <t>サイ</t>
    </rPh>
    <rPh sb="3" eb="5">
      <t>ミマン</t>
    </rPh>
    <rPh sb="10" eb="11">
      <t>ネン</t>
    </rPh>
    <rPh sb="12" eb="13">
      <t>ガツ</t>
    </rPh>
    <rPh sb="14" eb="15">
      <t>ヒ</t>
    </rPh>
    <rPh sb="15" eb="17">
      <t>ゲンザイ</t>
    </rPh>
    <phoneticPr fontId="1"/>
  </si>
  <si>
    <t>2025年3月末</t>
    <rPh sb="4" eb="5">
      <t>ネン</t>
    </rPh>
    <rPh sb="6" eb="7">
      <t>ガツ</t>
    </rPh>
    <rPh sb="7" eb="8">
      <t>マツ</t>
    </rPh>
    <phoneticPr fontId="1"/>
  </si>
  <si>
    <t>https://www.jauw.org/scholarship-information/moritakagaku/</t>
    <phoneticPr fontId="1"/>
  </si>
  <si>
    <t>24-194</t>
    <phoneticPr fontId="1"/>
  </si>
  <si>
    <t>公益社団法人 日本経済研究センター</t>
    <rPh sb="0" eb="4">
      <t>コウエキシャダン</t>
    </rPh>
    <rPh sb="4" eb="6">
      <t>ホウジン</t>
    </rPh>
    <rPh sb="7" eb="11">
      <t>ニホンケイザイ</t>
    </rPh>
    <rPh sb="11" eb="13">
      <t>ケンキュウ</t>
    </rPh>
    <phoneticPr fontId="1"/>
  </si>
  <si>
    <t>2024年度「 日本経済研究センター研究奨励金」</t>
    <rPh sb="4" eb="6">
      <t>ネンド</t>
    </rPh>
    <rPh sb="8" eb="10">
      <t>ニホン</t>
    </rPh>
    <rPh sb="10" eb="12">
      <t>ケイザイ</t>
    </rPh>
    <rPh sb="12" eb="14">
      <t>ケンキュウ</t>
    </rPh>
    <rPh sb="18" eb="20">
      <t>ケンキュウ</t>
    </rPh>
    <rPh sb="20" eb="23">
      <t>ショウレイキン</t>
    </rPh>
    <phoneticPr fontId="1"/>
  </si>
  <si>
    <t>100万</t>
    <rPh sb="3" eb="4">
      <t>マン</t>
    </rPh>
    <phoneticPr fontId="1"/>
  </si>
  <si>
    <t>2025年2月下旬</t>
    <rPh sb="4" eb="5">
      <t>ネン</t>
    </rPh>
    <rPh sb="6" eb="7">
      <t>ガツ</t>
    </rPh>
    <rPh sb="7" eb="9">
      <t>ゲジュン</t>
    </rPh>
    <phoneticPr fontId="1"/>
  </si>
  <si>
    <t>https://www.jcer.or.jp/about-jcer/incentive</t>
    <phoneticPr fontId="1"/>
  </si>
  <si>
    <t>24-195</t>
    <phoneticPr fontId="1"/>
  </si>
  <si>
    <t>公益財団法人 市村清新技術財団</t>
    <rPh sb="0" eb="4">
      <t>コウエキザイダン</t>
    </rPh>
    <rPh sb="4" eb="6">
      <t>ホウジン</t>
    </rPh>
    <rPh sb="7" eb="9">
      <t>イチムラ</t>
    </rPh>
    <rPh sb="9" eb="10">
      <t>キヨシ</t>
    </rPh>
    <rPh sb="10" eb="13">
      <t>シンギジュツ</t>
    </rPh>
    <rPh sb="13" eb="15">
      <t>ザイダン</t>
    </rPh>
    <phoneticPr fontId="1"/>
  </si>
  <si>
    <t>第7回（2024年度）地球環境研究助成</t>
    <rPh sb="0" eb="1">
      <t>ダイ</t>
    </rPh>
    <rPh sb="2" eb="3">
      <t>カイ</t>
    </rPh>
    <rPh sb="8" eb="10">
      <t>ネンド</t>
    </rPh>
    <rPh sb="11" eb="13">
      <t>チキュウ</t>
    </rPh>
    <rPh sb="13" eb="15">
      <t>カンキョウ</t>
    </rPh>
    <rPh sb="15" eb="17">
      <t>ケンキュウ</t>
    </rPh>
    <rPh sb="17" eb="19">
      <t>ジョセイ</t>
    </rPh>
    <phoneticPr fontId="1"/>
  </si>
  <si>
    <t>500万</t>
    <rPh sb="3" eb="4">
      <t>マン</t>
    </rPh>
    <phoneticPr fontId="1"/>
  </si>
  <si>
    <t>2025年1月下旬</t>
    <rPh sb="4" eb="5">
      <t>ネン</t>
    </rPh>
    <rPh sb="6" eb="7">
      <t>ガツ</t>
    </rPh>
    <rPh sb="7" eb="9">
      <t>ゲジュン</t>
    </rPh>
    <phoneticPr fontId="1"/>
  </si>
  <si>
    <t>24-196</t>
    <phoneticPr fontId="1"/>
  </si>
  <si>
    <t>第57回 2024年度 市村賞　市村学術賞</t>
    <rPh sb="0" eb="1">
      <t>ダイ</t>
    </rPh>
    <rPh sb="3" eb="4">
      <t>カイ</t>
    </rPh>
    <rPh sb="9" eb="11">
      <t>ネンド</t>
    </rPh>
    <rPh sb="12" eb="14">
      <t>イチムラ</t>
    </rPh>
    <rPh sb="14" eb="15">
      <t>ショウ</t>
    </rPh>
    <rPh sb="16" eb="18">
      <t>イチムラ</t>
    </rPh>
    <rPh sb="18" eb="20">
      <t>ガクジュツ</t>
    </rPh>
    <rPh sb="20" eb="21">
      <t>ショウ</t>
    </rPh>
    <phoneticPr fontId="1"/>
  </si>
  <si>
    <t>【対象研究】
1）産業上貢献している、あるいは実用化の可能性のある理工学研究分野のもの
2）独創的・画期的で世界的に見て高い水準にあるもの
3）学術分野の進展に先導的な役割を果たし、波及効果が大きく期待できるもの</t>
    <rPh sb="1" eb="3">
      <t>タイショウ</t>
    </rPh>
    <rPh sb="3" eb="5">
      <t>ケンキュウ</t>
    </rPh>
    <rPh sb="9" eb="12">
      <t>サンギョウジョウ</t>
    </rPh>
    <rPh sb="12" eb="14">
      <t>コウケン</t>
    </rPh>
    <rPh sb="23" eb="26">
      <t>ジツヨウカ</t>
    </rPh>
    <rPh sb="27" eb="30">
      <t>カノウセイ</t>
    </rPh>
    <rPh sb="33" eb="36">
      <t>リコウガク</t>
    </rPh>
    <rPh sb="36" eb="38">
      <t>ケンキュウ</t>
    </rPh>
    <rPh sb="38" eb="40">
      <t>ブンヤ</t>
    </rPh>
    <rPh sb="46" eb="49">
      <t>ドクソウテキ</t>
    </rPh>
    <rPh sb="50" eb="53">
      <t>カッキテキ</t>
    </rPh>
    <rPh sb="54" eb="57">
      <t>セカイテキ</t>
    </rPh>
    <rPh sb="58" eb="59">
      <t>ミ</t>
    </rPh>
    <rPh sb="60" eb="61">
      <t>タカ</t>
    </rPh>
    <rPh sb="62" eb="64">
      <t>スイジュン</t>
    </rPh>
    <rPh sb="72" eb="74">
      <t>ガクジュツ</t>
    </rPh>
    <rPh sb="74" eb="76">
      <t>ブンヤ</t>
    </rPh>
    <rPh sb="77" eb="79">
      <t>シンテン</t>
    </rPh>
    <rPh sb="80" eb="83">
      <t>センドウテキ</t>
    </rPh>
    <rPh sb="84" eb="86">
      <t>ヤクワリ</t>
    </rPh>
    <rPh sb="87" eb="88">
      <t>ハ</t>
    </rPh>
    <rPh sb="91" eb="93">
      <t>ハキュウ</t>
    </rPh>
    <rPh sb="93" eb="95">
      <t>コウカ</t>
    </rPh>
    <rPh sb="96" eb="97">
      <t>オオ</t>
    </rPh>
    <rPh sb="99" eb="101">
      <t>キタイ</t>
    </rPh>
    <phoneticPr fontId="1"/>
  </si>
  <si>
    <t>45歳以下（2024年10月1日現在）</t>
    <rPh sb="2" eb="3">
      <t>サイ</t>
    </rPh>
    <rPh sb="3" eb="5">
      <t>イカ</t>
    </rPh>
    <phoneticPr fontId="1"/>
  </si>
  <si>
    <t>本賞：賞金2,000万
功績賞：賞金500万
貢献賞：賞金300万</t>
    <rPh sb="0" eb="1">
      <t>ホン</t>
    </rPh>
    <rPh sb="1" eb="2">
      <t>ショウ</t>
    </rPh>
    <rPh sb="3" eb="5">
      <t>ショウキン</t>
    </rPh>
    <rPh sb="10" eb="11">
      <t>マン</t>
    </rPh>
    <rPh sb="12" eb="14">
      <t>コウセキ</t>
    </rPh>
    <rPh sb="14" eb="15">
      <t>ショウ</t>
    </rPh>
    <rPh sb="16" eb="18">
      <t>ショウキン</t>
    </rPh>
    <rPh sb="21" eb="22">
      <t>マン</t>
    </rPh>
    <rPh sb="23" eb="26">
      <t>コウケンショウ</t>
    </rPh>
    <rPh sb="27" eb="29">
      <t>ショウキン</t>
    </rPh>
    <rPh sb="32" eb="33">
      <t>マン</t>
    </rPh>
    <phoneticPr fontId="1"/>
  </si>
  <si>
    <t>24-197</t>
    <phoneticPr fontId="1"/>
  </si>
  <si>
    <t>公益財団法人 飯島藤十郎記念食品科学振興財団</t>
    <rPh sb="0" eb="6">
      <t>コウエキザイダンホウジン</t>
    </rPh>
    <rPh sb="7" eb="9">
      <t>イイジマ</t>
    </rPh>
    <rPh sb="9" eb="12">
      <t>トウジュウロウ</t>
    </rPh>
    <rPh sb="12" eb="14">
      <t>キネン</t>
    </rPh>
    <rPh sb="14" eb="16">
      <t>ショクヒン</t>
    </rPh>
    <rPh sb="16" eb="18">
      <t>カガク</t>
    </rPh>
    <rPh sb="18" eb="20">
      <t>シンコウ</t>
    </rPh>
    <rPh sb="20" eb="22">
      <t>ザイダン</t>
    </rPh>
    <phoneticPr fontId="1"/>
  </si>
  <si>
    <t>2024年度 学術研究助成</t>
    <rPh sb="4" eb="6">
      <t>ネンド</t>
    </rPh>
    <rPh sb="7" eb="9">
      <t>ガクジュツ</t>
    </rPh>
    <rPh sb="9" eb="11">
      <t>ケンキュウ</t>
    </rPh>
    <rPh sb="11" eb="13">
      <t>ジョセイ</t>
    </rPh>
    <phoneticPr fontId="1"/>
  </si>
  <si>
    <t>個人：100～250万
共同：200～500万</t>
    <rPh sb="0" eb="2">
      <t>コジン</t>
    </rPh>
    <rPh sb="10" eb="11">
      <t>マン</t>
    </rPh>
    <rPh sb="12" eb="14">
      <t>キョウドウ</t>
    </rPh>
    <rPh sb="22" eb="23">
      <t>マン</t>
    </rPh>
    <phoneticPr fontId="1"/>
  </si>
  <si>
    <t>-</t>
    <phoneticPr fontId="1"/>
  </si>
  <si>
    <t>https://www.sgkz.or.jp/</t>
  </si>
  <si>
    <t>24-198</t>
    <phoneticPr fontId="1"/>
  </si>
  <si>
    <t>https://www.tr.mufg.jp/shisan/kouekishintaku_list.html</t>
  </si>
  <si>
    <t>http://www.iijima-kinenzaidan.or.jp/collection/collection.html</t>
    <phoneticPr fontId="1"/>
  </si>
  <si>
    <t>公益信託　小澤・吉川記念</t>
    <rPh sb="0" eb="2">
      <t>コウエキ</t>
    </rPh>
    <rPh sb="2" eb="4">
      <t>シンタク</t>
    </rPh>
    <rPh sb="5" eb="7">
      <t>オザワ</t>
    </rPh>
    <rPh sb="8" eb="10">
      <t>ヨシカワ</t>
    </rPh>
    <rPh sb="10" eb="12">
      <t>キネン</t>
    </rPh>
    <phoneticPr fontId="1"/>
  </si>
  <si>
    <t>【助成対象研究分野】
•電子素子の製造基盤技術の研究開発
•半導体材料および加工技術の研究開発
•個体電子素子の研究開発
•電子回路の応用研究
•光電子素子の研究開発
•情報処理関連研究
•生体系、宇宙系、電子系、ロボティクスに対する電子技術の応用研究</t>
    <rPh sb="1" eb="3">
      <t>ジョセイ</t>
    </rPh>
    <rPh sb="3" eb="5">
      <t>タイショウ</t>
    </rPh>
    <rPh sb="5" eb="7">
      <t>ケンキュウ</t>
    </rPh>
    <rPh sb="7" eb="9">
      <t>ブンヤ</t>
    </rPh>
    <rPh sb="12" eb="14">
      <t>デンシ</t>
    </rPh>
    <rPh sb="14" eb="16">
      <t>ソシ</t>
    </rPh>
    <rPh sb="17" eb="21">
      <t>セイゾウキバン</t>
    </rPh>
    <rPh sb="21" eb="23">
      <t>ギジュツ</t>
    </rPh>
    <rPh sb="24" eb="26">
      <t>ケンキュウ</t>
    </rPh>
    <rPh sb="26" eb="28">
      <t>カイハツ</t>
    </rPh>
    <rPh sb="30" eb="33">
      <t>ハンドウタイ</t>
    </rPh>
    <rPh sb="33" eb="35">
      <t>ザイリョウ</t>
    </rPh>
    <rPh sb="38" eb="42">
      <t>カコウギジュツ</t>
    </rPh>
    <rPh sb="43" eb="47">
      <t>ケンキュウカイハツ</t>
    </rPh>
    <rPh sb="49" eb="51">
      <t>コタイ</t>
    </rPh>
    <rPh sb="51" eb="53">
      <t>デンシ</t>
    </rPh>
    <rPh sb="53" eb="55">
      <t>ソシ</t>
    </rPh>
    <rPh sb="56" eb="58">
      <t>ケンキュウ</t>
    </rPh>
    <rPh sb="58" eb="60">
      <t>カイハツ</t>
    </rPh>
    <rPh sb="62" eb="66">
      <t>デンシカイロ</t>
    </rPh>
    <rPh sb="67" eb="69">
      <t>オウヨウ</t>
    </rPh>
    <rPh sb="69" eb="71">
      <t>ケンキュウ</t>
    </rPh>
    <rPh sb="73" eb="74">
      <t>ヒカリ</t>
    </rPh>
    <rPh sb="74" eb="76">
      <t>デンシ</t>
    </rPh>
    <rPh sb="76" eb="78">
      <t>ソシ</t>
    </rPh>
    <rPh sb="79" eb="83">
      <t>ケンキュウカイハツ</t>
    </rPh>
    <rPh sb="85" eb="87">
      <t>ジョウホウ</t>
    </rPh>
    <rPh sb="87" eb="89">
      <t>ショリ</t>
    </rPh>
    <rPh sb="89" eb="91">
      <t>カンレン</t>
    </rPh>
    <rPh sb="91" eb="93">
      <t>ケンキュウ</t>
    </rPh>
    <rPh sb="95" eb="98">
      <t>セイタイケイ</t>
    </rPh>
    <rPh sb="99" eb="101">
      <t>ウチュウ</t>
    </rPh>
    <rPh sb="101" eb="102">
      <t>ケイ</t>
    </rPh>
    <rPh sb="103" eb="106">
      <t>デンシケイ</t>
    </rPh>
    <rPh sb="114" eb="115">
      <t>タイ</t>
    </rPh>
    <rPh sb="117" eb="119">
      <t>デンシ</t>
    </rPh>
    <rPh sb="119" eb="121">
      <t>ギジュツ</t>
    </rPh>
    <rPh sb="122" eb="124">
      <t>オウヨウ</t>
    </rPh>
    <rPh sb="124" eb="126">
      <t>ケンキュウ</t>
    </rPh>
    <phoneticPr fontId="1"/>
  </si>
  <si>
    <t>200万</t>
    <rPh sb="3" eb="4">
      <t>マン</t>
    </rPh>
    <phoneticPr fontId="1"/>
  </si>
  <si>
    <t>2025年2月中</t>
    <rPh sb="4" eb="5">
      <t>ネン</t>
    </rPh>
    <rPh sb="6" eb="7">
      <t>ガツ</t>
    </rPh>
    <rPh sb="7" eb="8">
      <t>チュウ</t>
    </rPh>
    <phoneticPr fontId="1"/>
  </si>
  <si>
    <t>24-199</t>
    <phoneticPr fontId="1"/>
  </si>
  <si>
    <t>公益財団法人　東京化成化学振興財団</t>
    <rPh sb="0" eb="4">
      <t>コウエキザイダン</t>
    </rPh>
    <rPh sb="4" eb="6">
      <t>ホウジン</t>
    </rPh>
    <rPh sb="7" eb="9">
      <t>トウキョウ</t>
    </rPh>
    <rPh sb="9" eb="11">
      <t>カセイ</t>
    </rPh>
    <rPh sb="11" eb="13">
      <t>カガク</t>
    </rPh>
    <rPh sb="13" eb="15">
      <t>シンコウ</t>
    </rPh>
    <rPh sb="15" eb="17">
      <t>ザイダン</t>
    </rPh>
    <phoneticPr fontId="1"/>
  </si>
  <si>
    <t>2025年　助成金</t>
    <rPh sb="4" eb="5">
      <t>ネン</t>
    </rPh>
    <rPh sb="6" eb="9">
      <t>ジョセイキン</t>
    </rPh>
    <phoneticPr fontId="1"/>
  </si>
  <si>
    <t>【助成対象研究分野】
有機化学、マテリアルサイエンス、ライフサイエンス分野の「基礎および応用研究」に助成</t>
    <rPh sb="1" eb="3">
      <t>ジョセイ</t>
    </rPh>
    <rPh sb="3" eb="5">
      <t>タイショウ</t>
    </rPh>
    <rPh sb="5" eb="7">
      <t>ケンキュウ</t>
    </rPh>
    <rPh sb="7" eb="9">
      <t>ブンヤ</t>
    </rPh>
    <rPh sb="11" eb="13">
      <t>ユウキ</t>
    </rPh>
    <rPh sb="13" eb="15">
      <t>カガク</t>
    </rPh>
    <rPh sb="35" eb="37">
      <t>ブンヤ</t>
    </rPh>
    <rPh sb="39" eb="41">
      <t>キソ</t>
    </rPh>
    <rPh sb="44" eb="46">
      <t>オウヨウ</t>
    </rPh>
    <rPh sb="46" eb="48">
      <t>ケンキュウ</t>
    </rPh>
    <rPh sb="50" eb="52">
      <t>ジョセイ</t>
    </rPh>
    <phoneticPr fontId="1"/>
  </si>
  <si>
    <t>100万</t>
    <rPh sb="3" eb="4">
      <t>マン</t>
    </rPh>
    <phoneticPr fontId="1"/>
  </si>
  <si>
    <t>45歳未満（2025年4月1日時点）</t>
    <rPh sb="2" eb="3">
      <t>サイ</t>
    </rPh>
    <rPh sb="3" eb="5">
      <t>ミマン</t>
    </rPh>
    <rPh sb="10" eb="11">
      <t>ネン</t>
    </rPh>
    <rPh sb="12" eb="13">
      <t>ガツ</t>
    </rPh>
    <rPh sb="14" eb="15">
      <t>ヒ</t>
    </rPh>
    <rPh sb="15" eb="17">
      <t>ジテン</t>
    </rPh>
    <phoneticPr fontId="1"/>
  </si>
  <si>
    <t>https://www.tci-f.or.jp/subsidy</t>
    <phoneticPr fontId="1"/>
  </si>
  <si>
    <t>2025年2月頃</t>
    <rPh sb="4" eb="5">
      <t>ネン</t>
    </rPh>
    <rPh sb="6" eb="7">
      <t>ガツ</t>
    </rPh>
    <rPh sb="7" eb="8">
      <t>コロ</t>
    </rPh>
    <phoneticPr fontId="1"/>
  </si>
  <si>
    <t>2025年度　エレクトロニクス研究助成基金</t>
    <rPh sb="4" eb="6">
      <t>ネンド</t>
    </rPh>
    <rPh sb="15" eb="17">
      <t>ケンキュウ</t>
    </rPh>
    <rPh sb="17" eb="19">
      <t>ジョセイ</t>
    </rPh>
    <rPh sb="19" eb="21">
      <t>キキン</t>
    </rPh>
    <phoneticPr fontId="1"/>
  </si>
  <si>
    <t>【助成の対象】
米麦その他の主要食糧等を原料とする食品に係る食品科学等の研究領域
①生産・加工
②成分分析
③食品の機能・栄養
④安全・衛生、保存・貯蔵
⑤物性、品質、調理
⑥食品素材として利用される乳、卵、豆など及びそれらの成分の研究
⑦食品素材として利用される澱粉・多糖類、油脂の研究
⑧食品製造に利用される発酵・微生物の研究
⑨食品科学との学際的研究など</t>
    <rPh sb="1" eb="3">
      <t>ジョセイ</t>
    </rPh>
    <rPh sb="4" eb="6">
      <t>タイショウ</t>
    </rPh>
    <rPh sb="8" eb="10">
      <t>コメムギ</t>
    </rPh>
    <rPh sb="12" eb="13">
      <t>タ</t>
    </rPh>
    <rPh sb="14" eb="16">
      <t>シュヨウ</t>
    </rPh>
    <rPh sb="16" eb="18">
      <t>ショクリョウ</t>
    </rPh>
    <rPh sb="18" eb="19">
      <t>トウ</t>
    </rPh>
    <rPh sb="20" eb="22">
      <t>ゲンリョウ</t>
    </rPh>
    <rPh sb="25" eb="27">
      <t>ショクヒン</t>
    </rPh>
    <rPh sb="28" eb="29">
      <t>カカ</t>
    </rPh>
    <rPh sb="30" eb="32">
      <t>ショクヒン</t>
    </rPh>
    <rPh sb="32" eb="34">
      <t>カガク</t>
    </rPh>
    <rPh sb="34" eb="35">
      <t>トウ</t>
    </rPh>
    <rPh sb="36" eb="38">
      <t>ケンキュウ</t>
    </rPh>
    <rPh sb="38" eb="40">
      <t>リョウイキ</t>
    </rPh>
    <rPh sb="42" eb="44">
      <t>セイサン</t>
    </rPh>
    <rPh sb="45" eb="47">
      <t>カコウ</t>
    </rPh>
    <rPh sb="49" eb="51">
      <t>セイブン</t>
    </rPh>
    <rPh sb="51" eb="53">
      <t>ブンセキ</t>
    </rPh>
    <rPh sb="55" eb="57">
      <t>ショクヒン</t>
    </rPh>
    <rPh sb="58" eb="60">
      <t>キノウ</t>
    </rPh>
    <rPh sb="61" eb="63">
      <t>エイヨウ</t>
    </rPh>
    <rPh sb="65" eb="67">
      <t>アンゼン</t>
    </rPh>
    <rPh sb="68" eb="70">
      <t>エイセイ</t>
    </rPh>
    <rPh sb="71" eb="73">
      <t>ホゾン</t>
    </rPh>
    <rPh sb="74" eb="76">
      <t>チョゾウ</t>
    </rPh>
    <rPh sb="78" eb="80">
      <t>ブッセイ</t>
    </rPh>
    <rPh sb="81" eb="83">
      <t>ヒンシツ</t>
    </rPh>
    <rPh sb="84" eb="86">
      <t>チョウリ</t>
    </rPh>
    <rPh sb="88" eb="90">
      <t>ショクヒン</t>
    </rPh>
    <rPh sb="90" eb="92">
      <t>ソザイ</t>
    </rPh>
    <rPh sb="95" eb="97">
      <t>リヨウ</t>
    </rPh>
    <rPh sb="100" eb="101">
      <t>ニュウ</t>
    </rPh>
    <rPh sb="102" eb="103">
      <t>タマゴ</t>
    </rPh>
    <rPh sb="104" eb="105">
      <t>マメ</t>
    </rPh>
    <rPh sb="107" eb="108">
      <t>オヨ</t>
    </rPh>
    <rPh sb="113" eb="115">
      <t>セイブン</t>
    </rPh>
    <rPh sb="116" eb="118">
      <t>ケンキュウ</t>
    </rPh>
    <rPh sb="120" eb="122">
      <t>ショクヒン</t>
    </rPh>
    <rPh sb="122" eb="124">
      <t>ソザイ</t>
    </rPh>
    <rPh sb="127" eb="129">
      <t>リヨウ</t>
    </rPh>
    <rPh sb="132" eb="134">
      <t>デンプン</t>
    </rPh>
    <rPh sb="135" eb="138">
      <t>タトウルイ</t>
    </rPh>
    <rPh sb="139" eb="141">
      <t>ユシ</t>
    </rPh>
    <rPh sb="142" eb="144">
      <t>ケンキュウ</t>
    </rPh>
    <rPh sb="146" eb="148">
      <t>ショクヒン</t>
    </rPh>
    <rPh sb="148" eb="150">
      <t>セイゾウ</t>
    </rPh>
    <rPh sb="151" eb="153">
      <t>リヨウ</t>
    </rPh>
    <rPh sb="156" eb="158">
      <t>ハッコウ</t>
    </rPh>
    <rPh sb="159" eb="162">
      <t>ビセイブツ</t>
    </rPh>
    <rPh sb="163" eb="165">
      <t>ケンキュウ</t>
    </rPh>
    <rPh sb="167" eb="171">
      <t>ショクヒンカガク</t>
    </rPh>
    <rPh sb="173" eb="176">
      <t>ガクサイテキ</t>
    </rPh>
    <rPh sb="176" eb="178">
      <t>ケンキュウ</t>
    </rPh>
    <phoneticPr fontId="1"/>
  </si>
  <si>
    <t>締切：10/8（火）17時</t>
    <rPh sb="0" eb="2">
      <t>シメキリ</t>
    </rPh>
    <rPh sb="8" eb="9">
      <t>カ</t>
    </rPh>
    <rPh sb="12" eb="13">
      <t>ジ</t>
    </rPh>
    <phoneticPr fontId="1"/>
  </si>
  <si>
    <t>マイページの取得期間は7/16～10/20</t>
    <rPh sb="6" eb="8">
      <t>シュトク</t>
    </rPh>
    <rPh sb="8" eb="10">
      <t>キカン</t>
    </rPh>
    <phoneticPr fontId="1"/>
  </si>
  <si>
    <t>【助成対象テーマ】
1）エネルギーの効率的な利用のための省エネルギー技術分野
2）化石燃料に替わる低・脱炭素型エネルギーの利用を実現するための再生可能エネルギー技術分野
3）高性能電力貯蔵や水素製造・輸送・貯蔵。あるいは新しい概念に基づく畜エネルギー技術分野
4）地球温暖化緩和、あるいは影響に対する適応策を含む技術的、社会的、制度的インフラ・システム技術分野
5）日本の産業社会を「脱炭素経済」へと大胆に転換させることを可能にする、イノベーティブな市場、制度、政策、組織・人材のあり方を、定性的・定量的に分析する社会科学分野</t>
    <rPh sb="1" eb="3">
      <t>ジョセイ</t>
    </rPh>
    <rPh sb="3" eb="5">
      <t>タイショウ</t>
    </rPh>
    <rPh sb="18" eb="21">
      <t>コウリツテキ</t>
    </rPh>
    <rPh sb="22" eb="24">
      <t>リヨウ</t>
    </rPh>
    <rPh sb="28" eb="29">
      <t>ショウ</t>
    </rPh>
    <rPh sb="34" eb="36">
      <t>ギジュツ</t>
    </rPh>
    <rPh sb="36" eb="38">
      <t>ブンヤ</t>
    </rPh>
    <rPh sb="41" eb="43">
      <t>カセキ</t>
    </rPh>
    <rPh sb="43" eb="45">
      <t>ネンリョウ</t>
    </rPh>
    <rPh sb="46" eb="47">
      <t>カ</t>
    </rPh>
    <rPh sb="49" eb="50">
      <t>テイ</t>
    </rPh>
    <rPh sb="51" eb="54">
      <t>ダツタンソ</t>
    </rPh>
    <rPh sb="54" eb="55">
      <t>ガタ</t>
    </rPh>
    <rPh sb="61" eb="63">
      <t>リヨウ</t>
    </rPh>
    <rPh sb="64" eb="66">
      <t>ジツゲン</t>
    </rPh>
    <rPh sb="71" eb="73">
      <t>サイセイ</t>
    </rPh>
    <rPh sb="73" eb="75">
      <t>カノウ</t>
    </rPh>
    <rPh sb="80" eb="82">
      <t>ギジュツ</t>
    </rPh>
    <rPh sb="82" eb="84">
      <t>ブンヤ</t>
    </rPh>
    <rPh sb="87" eb="90">
      <t>コウセイノウ</t>
    </rPh>
    <rPh sb="90" eb="92">
      <t>デンリョク</t>
    </rPh>
    <rPh sb="92" eb="94">
      <t>チョゾウ</t>
    </rPh>
    <rPh sb="95" eb="97">
      <t>スイソ</t>
    </rPh>
    <rPh sb="97" eb="99">
      <t>セイゾウ</t>
    </rPh>
    <rPh sb="100" eb="102">
      <t>ユソウ</t>
    </rPh>
    <rPh sb="103" eb="105">
      <t>チョゾウ</t>
    </rPh>
    <rPh sb="110" eb="111">
      <t>アタラ</t>
    </rPh>
    <rPh sb="113" eb="115">
      <t>ガイネン</t>
    </rPh>
    <rPh sb="116" eb="117">
      <t>モト</t>
    </rPh>
    <rPh sb="119" eb="120">
      <t>チク</t>
    </rPh>
    <rPh sb="125" eb="127">
      <t>ギジュツ</t>
    </rPh>
    <rPh sb="127" eb="129">
      <t>ブンヤ</t>
    </rPh>
    <rPh sb="132" eb="134">
      <t>チキュウ</t>
    </rPh>
    <rPh sb="134" eb="137">
      <t>オンダンカ</t>
    </rPh>
    <rPh sb="137" eb="139">
      <t>カンワ</t>
    </rPh>
    <rPh sb="144" eb="146">
      <t>エイキョウ</t>
    </rPh>
    <rPh sb="147" eb="148">
      <t>タイ</t>
    </rPh>
    <rPh sb="150" eb="153">
      <t>テキオウサク</t>
    </rPh>
    <rPh sb="154" eb="155">
      <t>フク</t>
    </rPh>
    <rPh sb="156" eb="159">
      <t>ギジュツテキ</t>
    </rPh>
    <rPh sb="160" eb="163">
      <t>シャカイテキ</t>
    </rPh>
    <rPh sb="164" eb="167">
      <t>セイドテキ</t>
    </rPh>
    <rPh sb="176" eb="178">
      <t>ギジュツ</t>
    </rPh>
    <rPh sb="178" eb="180">
      <t>ブンヤ</t>
    </rPh>
    <rPh sb="183" eb="185">
      <t>ニホン</t>
    </rPh>
    <rPh sb="186" eb="188">
      <t>サンギョウ</t>
    </rPh>
    <rPh sb="188" eb="190">
      <t>シャカイ</t>
    </rPh>
    <rPh sb="192" eb="193">
      <t>ダツ</t>
    </rPh>
    <rPh sb="193" eb="195">
      <t>タンソ</t>
    </rPh>
    <rPh sb="195" eb="197">
      <t>ケイザイ</t>
    </rPh>
    <rPh sb="200" eb="202">
      <t>ダイタン</t>
    </rPh>
    <rPh sb="203" eb="205">
      <t>テンカン</t>
    </rPh>
    <rPh sb="211" eb="213">
      <t>カノウ</t>
    </rPh>
    <rPh sb="225" eb="227">
      <t>シジョウ</t>
    </rPh>
    <rPh sb="228" eb="230">
      <t>セイド</t>
    </rPh>
    <rPh sb="231" eb="233">
      <t>セイサク</t>
    </rPh>
    <rPh sb="234" eb="236">
      <t>ソシキ</t>
    </rPh>
    <rPh sb="237" eb="239">
      <t>ジンザイ</t>
    </rPh>
    <rPh sb="242" eb="243">
      <t>カタ</t>
    </rPh>
    <rPh sb="245" eb="246">
      <t>サダ</t>
    </rPh>
    <rPh sb="246" eb="248">
      <t>セイテキ</t>
    </rPh>
    <rPh sb="249" eb="252">
      <t>テイリョウテキ</t>
    </rPh>
    <rPh sb="253" eb="255">
      <t>ブンセキ</t>
    </rPh>
    <rPh sb="257" eb="259">
      <t>シャカイ</t>
    </rPh>
    <rPh sb="259" eb="261">
      <t>カガク</t>
    </rPh>
    <rPh sb="261" eb="263">
      <t>ブンヤ</t>
    </rPh>
    <phoneticPr fontId="1"/>
  </si>
  <si>
    <t>郵送物は締切日消印有効</t>
    <rPh sb="0" eb="2">
      <t>ユウソウ</t>
    </rPh>
    <rPh sb="2" eb="3">
      <t>ブツ</t>
    </rPh>
    <rPh sb="4" eb="7">
      <t>シメキリビ</t>
    </rPh>
    <rPh sb="7" eb="9">
      <t>ケシイン</t>
    </rPh>
    <rPh sb="9" eb="11">
      <t>ユウコウ</t>
    </rPh>
    <phoneticPr fontId="1"/>
  </si>
  <si>
    <t xml:space="preserve">【対象】
経済学およびそれに関連する学問分野（特に社会学）の研究
</t>
    <rPh sb="1" eb="3">
      <t>タイショウ</t>
    </rPh>
    <rPh sb="5" eb="7">
      <t>ケイザイ</t>
    </rPh>
    <rPh sb="7" eb="8">
      <t>ガク</t>
    </rPh>
    <rPh sb="14" eb="16">
      <t>カンレン</t>
    </rPh>
    <rPh sb="18" eb="20">
      <t>ガクモン</t>
    </rPh>
    <rPh sb="20" eb="22">
      <t>ブンヤ</t>
    </rPh>
    <rPh sb="23" eb="24">
      <t>トク</t>
    </rPh>
    <rPh sb="25" eb="28">
      <t>シャカイガク</t>
    </rPh>
    <rPh sb="30" eb="32">
      <t>ケンキュウ</t>
    </rPh>
    <phoneticPr fontId="1"/>
  </si>
  <si>
    <t>2024年度　経営科学研究奨励金</t>
    <rPh sb="4" eb="6">
      <t>ネンド</t>
    </rPh>
    <rPh sb="7" eb="9">
      <t>ケイエイ</t>
    </rPh>
    <rPh sb="9" eb="11">
      <t>カガク</t>
    </rPh>
    <rPh sb="11" eb="13">
      <t>ケンキュウ</t>
    </rPh>
    <rPh sb="13" eb="16">
      <t>ショウレイキン</t>
    </rPh>
    <phoneticPr fontId="1"/>
  </si>
  <si>
    <t xml:space="preserve">【研究テーマ】
1）企業経営におけるＤＸ人材の活用に関するテーマ
2）労働市場の展望と人材の確保・活用に関するテーマ
3）将来の自治体経営に関するテーマ
</t>
    <rPh sb="1" eb="3">
      <t>ケンキュウ</t>
    </rPh>
    <rPh sb="10" eb="12">
      <t>キギョウ</t>
    </rPh>
    <rPh sb="12" eb="14">
      <t>ケイエイ</t>
    </rPh>
    <rPh sb="20" eb="22">
      <t>ジンザイ</t>
    </rPh>
    <rPh sb="23" eb="25">
      <t>カツヨウ</t>
    </rPh>
    <rPh sb="26" eb="27">
      <t>カン</t>
    </rPh>
    <rPh sb="35" eb="37">
      <t>ロウドウ</t>
    </rPh>
    <rPh sb="37" eb="39">
      <t>イチバ</t>
    </rPh>
    <rPh sb="40" eb="42">
      <t>テンボウ</t>
    </rPh>
    <rPh sb="43" eb="45">
      <t>ジンザイ</t>
    </rPh>
    <rPh sb="46" eb="48">
      <t>カクホ</t>
    </rPh>
    <rPh sb="49" eb="51">
      <t>カツヨウ</t>
    </rPh>
    <rPh sb="52" eb="53">
      <t>カン</t>
    </rPh>
    <rPh sb="61" eb="63">
      <t>ショウライ</t>
    </rPh>
    <rPh sb="64" eb="67">
      <t>ジチタイ</t>
    </rPh>
    <rPh sb="67" eb="69">
      <t>ケイエイ</t>
    </rPh>
    <rPh sb="70" eb="71">
      <t>カン</t>
    </rPh>
    <phoneticPr fontId="1"/>
  </si>
  <si>
    <t xml:space="preserve">【対象】
理工学、特に金属材料などの無機材料及びこれらの複合材料
</t>
    <rPh sb="1" eb="3">
      <t>タイショウ</t>
    </rPh>
    <rPh sb="5" eb="8">
      <t>リコウガク</t>
    </rPh>
    <rPh sb="9" eb="10">
      <t>トク</t>
    </rPh>
    <rPh sb="11" eb="13">
      <t>キンゾク</t>
    </rPh>
    <rPh sb="13" eb="15">
      <t>ザイリョウ</t>
    </rPh>
    <rPh sb="18" eb="22">
      <t>ムキザイリョウ</t>
    </rPh>
    <rPh sb="22" eb="23">
      <t>オヨ</t>
    </rPh>
    <rPh sb="28" eb="30">
      <t>フクゴウ</t>
    </rPh>
    <rPh sb="30" eb="32">
      <t>ザイリョウ</t>
    </rPh>
    <phoneticPr fontId="1"/>
  </si>
  <si>
    <t>【対象】
理工学、特に金属材料などの無機材料、有機材料及びこれらの複合材料の3分野のいずれかの分野において、学術面あるいは技術面において画期的な発見または発明を行った者を対象</t>
    <rPh sb="1" eb="3">
      <t>タイショウ</t>
    </rPh>
    <rPh sb="5" eb="8">
      <t>リコウガク</t>
    </rPh>
    <rPh sb="9" eb="10">
      <t>トク</t>
    </rPh>
    <rPh sb="11" eb="15">
      <t>キンゾクザイリョウ</t>
    </rPh>
    <rPh sb="18" eb="22">
      <t>ムキザイリョウ</t>
    </rPh>
    <rPh sb="23" eb="25">
      <t>ユウキ</t>
    </rPh>
    <rPh sb="25" eb="27">
      <t>ザイリョウ</t>
    </rPh>
    <rPh sb="27" eb="28">
      <t>オヨ</t>
    </rPh>
    <rPh sb="33" eb="35">
      <t>フクゴウ</t>
    </rPh>
    <rPh sb="35" eb="37">
      <t>ザイリョウ</t>
    </rPh>
    <rPh sb="39" eb="41">
      <t>ブンヤ</t>
    </rPh>
    <rPh sb="47" eb="49">
      <t>ブンヤ</t>
    </rPh>
    <rPh sb="54" eb="57">
      <t>ガクジュツメン</t>
    </rPh>
    <rPh sb="61" eb="64">
      <t>ギジュツメン</t>
    </rPh>
    <rPh sb="68" eb="71">
      <t>カッキテキ</t>
    </rPh>
    <rPh sb="72" eb="74">
      <t>ハッケン</t>
    </rPh>
    <rPh sb="77" eb="79">
      <t>ハツメイ</t>
    </rPh>
    <rPh sb="80" eb="81">
      <t>オコナ</t>
    </rPh>
    <rPh sb="83" eb="84">
      <t>モノ</t>
    </rPh>
    <rPh sb="85" eb="87">
      <t>タイショウ</t>
    </rPh>
    <phoneticPr fontId="1"/>
  </si>
  <si>
    <t>応募の際は簡易書留で郵送してください</t>
    <rPh sb="0" eb="2">
      <t>オウボ</t>
    </rPh>
    <rPh sb="3" eb="4">
      <t>サイ</t>
    </rPh>
    <rPh sb="5" eb="7">
      <t>カンイ</t>
    </rPh>
    <rPh sb="7" eb="9">
      <t>カキトメ</t>
    </rPh>
    <rPh sb="10" eb="12">
      <t>ユウソウ</t>
    </rPh>
    <phoneticPr fontId="1"/>
  </si>
  <si>
    <t>24-200</t>
    <phoneticPr fontId="1"/>
  </si>
  <si>
    <t>公益財団法人 G-7奨学財団</t>
    <phoneticPr fontId="1"/>
  </si>
  <si>
    <t>令和6年度 秋季公募概要　研究開発助成事業</t>
    <phoneticPr fontId="1"/>
  </si>
  <si>
    <t>【対象領域】
農業系・水産系分野を中心に新事業又は新用途の創出につながる研究開発</t>
    <rPh sb="1" eb="3">
      <t>タイショウ</t>
    </rPh>
    <rPh sb="3" eb="5">
      <t>リョウイキ</t>
    </rPh>
    <rPh sb="7" eb="10">
      <t>ノウギョウケイ</t>
    </rPh>
    <rPh sb="11" eb="14">
      <t>スイサンケイ</t>
    </rPh>
    <rPh sb="14" eb="16">
      <t>ブンヤ</t>
    </rPh>
    <rPh sb="17" eb="19">
      <t>チュウシン</t>
    </rPh>
    <rPh sb="20" eb="23">
      <t>シンジギョウ</t>
    </rPh>
    <rPh sb="23" eb="24">
      <t>マタ</t>
    </rPh>
    <rPh sb="25" eb="28">
      <t>シンヨウト</t>
    </rPh>
    <rPh sb="29" eb="31">
      <t>ソウシュツ</t>
    </rPh>
    <rPh sb="36" eb="38">
      <t>ケンキュウ</t>
    </rPh>
    <rPh sb="38" eb="40">
      <t>カイハツ</t>
    </rPh>
    <phoneticPr fontId="1"/>
  </si>
  <si>
    <t>300万</t>
    <rPh sb="3" eb="4">
      <t>マン</t>
    </rPh>
    <phoneticPr fontId="1"/>
  </si>
  <si>
    <t>満50歳未満</t>
    <rPh sb="0" eb="1">
      <t>マン</t>
    </rPh>
    <rPh sb="3" eb="4">
      <t>サイ</t>
    </rPh>
    <rPh sb="4" eb="6">
      <t>ミマン</t>
    </rPh>
    <phoneticPr fontId="1"/>
  </si>
  <si>
    <t>-</t>
    <phoneticPr fontId="1"/>
  </si>
  <si>
    <t>12月末</t>
    <rPh sb="2" eb="3">
      <t>ガツ</t>
    </rPh>
    <rPh sb="3" eb="4">
      <t>マツ</t>
    </rPh>
    <phoneticPr fontId="1"/>
  </si>
  <si>
    <t>https://g-7foundation.or.jp/shuki-jyosei.html</t>
    <phoneticPr fontId="1"/>
  </si>
  <si>
    <t>24-201</t>
    <phoneticPr fontId="1"/>
  </si>
  <si>
    <t>公益財団法人 長瀬科学技術振興財団</t>
    <phoneticPr fontId="1"/>
  </si>
  <si>
    <t>https://www.nagase-f.or.jp/grant-0/</t>
  </si>
  <si>
    <t>2025年度　研究助成</t>
    <rPh sb="4" eb="6">
      <t>ネンド</t>
    </rPh>
    <rPh sb="7" eb="9">
      <t>ケンキュウ</t>
    </rPh>
    <rPh sb="9" eb="11">
      <t>ジョセイ</t>
    </rPh>
    <phoneticPr fontId="1"/>
  </si>
  <si>
    <t xml:space="preserve">
【研究助成対象】
1）有機化学（材料化学を含む）は主として次の分野
•有機合成化学
•高分子化学、超分子化学
•有機機能材料化学
•生体関連機能物質化学
•グリーンケミストリーに関する
2）生化学は主として次の分野
•微生物学
•酵素学
•分子細胞生物学
•バイオテクノロジー</t>
    <rPh sb="3" eb="5">
      <t>ケンキュウ</t>
    </rPh>
    <rPh sb="5" eb="7">
      <t>ジョセイ</t>
    </rPh>
    <rPh sb="7" eb="9">
      <t>タイショウ</t>
    </rPh>
    <rPh sb="13" eb="15">
      <t>ユウキ</t>
    </rPh>
    <rPh sb="15" eb="17">
      <t>カガク</t>
    </rPh>
    <rPh sb="18" eb="20">
      <t>ザイリョウ</t>
    </rPh>
    <rPh sb="20" eb="22">
      <t>カガク</t>
    </rPh>
    <rPh sb="23" eb="24">
      <t>フク</t>
    </rPh>
    <rPh sb="27" eb="28">
      <t>シュ</t>
    </rPh>
    <rPh sb="31" eb="32">
      <t>ツギ</t>
    </rPh>
    <rPh sb="33" eb="35">
      <t>ブンヤ</t>
    </rPh>
    <rPh sb="37" eb="43">
      <t>ユウキゴウセイカガク</t>
    </rPh>
    <rPh sb="45" eb="48">
      <t>コウブンシ</t>
    </rPh>
    <rPh sb="48" eb="50">
      <t>カガク</t>
    </rPh>
    <rPh sb="51" eb="54">
      <t>チョウブンシ</t>
    </rPh>
    <rPh sb="54" eb="56">
      <t>カガク</t>
    </rPh>
    <rPh sb="58" eb="60">
      <t>ユウキ</t>
    </rPh>
    <rPh sb="60" eb="62">
      <t>キノウ</t>
    </rPh>
    <rPh sb="62" eb="64">
      <t>ザイリョウ</t>
    </rPh>
    <rPh sb="64" eb="66">
      <t>カガク</t>
    </rPh>
    <rPh sb="68" eb="70">
      <t>セイタイ</t>
    </rPh>
    <rPh sb="70" eb="72">
      <t>カンレン</t>
    </rPh>
    <rPh sb="72" eb="74">
      <t>キノウ</t>
    </rPh>
    <rPh sb="74" eb="76">
      <t>ブッシツ</t>
    </rPh>
    <rPh sb="76" eb="78">
      <t>カガク</t>
    </rPh>
    <rPh sb="91" eb="92">
      <t>カン</t>
    </rPh>
    <rPh sb="98" eb="101">
      <t>セイカガク</t>
    </rPh>
    <rPh sb="112" eb="116">
      <t>ビセイブツガク</t>
    </rPh>
    <rPh sb="118" eb="121">
      <t>コウソガク</t>
    </rPh>
    <rPh sb="123" eb="125">
      <t>ブンシ</t>
    </rPh>
    <rPh sb="125" eb="127">
      <t>サイボウ</t>
    </rPh>
    <rPh sb="127" eb="130">
      <t>セイブツガク</t>
    </rPh>
    <phoneticPr fontId="1"/>
  </si>
  <si>
    <t>承諾</t>
    <rPh sb="0" eb="2">
      <t>ショウダク</t>
    </rPh>
    <phoneticPr fontId="1"/>
  </si>
  <si>
    <t>2025年3月上旬</t>
    <rPh sb="4" eb="5">
      <t>ネン</t>
    </rPh>
    <rPh sb="6" eb="7">
      <t>ガツ</t>
    </rPh>
    <rPh sb="7" eb="9">
      <t>ジョウジュン</t>
    </rPh>
    <phoneticPr fontId="1"/>
  </si>
  <si>
    <t>公益財団法人　ヒロセ財団</t>
  </si>
  <si>
    <t>24-202</t>
    <phoneticPr fontId="1"/>
  </si>
  <si>
    <t>第11回　研究助成</t>
    <rPh sb="0" eb="1">
      <t>ダイ</t>
    </rPh>
    <rPh sb="3" eb="4">
      <t>カイ</t>
    </rPh>
    <rPh sb="5" eb="7">
      <t>ケンキュウ</t>
    </rPh>
    <rPh sb="7" eb="9">
      <t>ジョセイ</t>
    </rPh>
    <phoneticPr fontId="1"/>
  </si>
  <si>
    <t>※応募は郵送（メールでの受付は不可）</t>
    <rPh sb="1" eb="3">
      <t>オウボ</t>
    </rPh>
    <rPh sb="4" eb="6">
      <t>ユウソウ</t>
    </rPh>
    <rPh sb="12" eb="14">
      <t>ウケツケ</t>
    </rPh>
    <rPh sb="15" eb="17">
      <t>フカ</t>
    </rPh>
    <phoneticPr fontId="1"/>
  </si>
  <si>
    <t>【助成対象】
自然科学、社会科学、人文科学等各分野
特に、電気・電子工学、機械工学、通信工学、表面工学に関する研究歓迎</t>
    <rPh sb="1" eb="3">
      <t>ジョセイ</t>
    </rPh>
    <rPh sb="3" eb="5">
      <t>タイショウ</t>
    </rPh>
    <rPh sb="7" eb="9">
      <t>シゼン</t>
    </rPh>
    <rPh sb="9" eb="11">
      <t>カガク</t>
    </rPh>
    <rPh sb="12" eb="14">
      <t>シャカイ</t>
    </rPh>
    <rPh sb="14" eb="16">
      <t>カガク</t>
    </rPh>
    <rPh sb="17" eb="19">
      <t>ジンブン</t>
    </rPh>
    <rPh sb="19" eb="21">
      <t>カガク</t>
    </rPh>
    <rPh sb="21" eb="22">
      <t>トウ</t>
    </rPh>
    <rPh sb="22" eb="25">
      <t>カクブンヤ</t>
    </rPh>
    <rPh sb="26" eb="27">
      <t>トク</t>
    </rPh>
    <rPh sb="29" eb="31">
      <t>デンキ</t>
    </rPh>
    <rPh sb="32" eb="34">
      <t>デンシ</t>
    </rPh>
    <rPh sb="34" eb="36">
      <t>コウガク</t>
    </rPh>
    <rPh sb="37" eb="39">
      <t>キカイ</t>
    </rPh>
    <rPh sb="39" eb="41">
      <t>コウガク</t>
    </rPh>
    <rPh sb="42" eb="44">
      <t>ツウシン</t>
    </rPh>
    <rPh sb="44" eb="46">
      <t>コウガク</t>
    </rPh>
    <rPh sb="47" eb="49">
      <t>ヒョウメン</t>
    </rPh>
    <rPh sb="49" eb="51">
      <t>コウガク</t>
    </rPh>
    <rPh sb="52" eb="53">
      <t>カン</t>
    </rPh>
    <rPh sb="55" eb="57">
      <t>ケンキュウ</t>
    </rPh>
    <rPh sb="57" eb="59">
      <t>カンゲイ</t>
    </rPh>
    <phoneticPr fontId="1"/>
  </si>
  <si>
    <t>500万</t>
    <rPh sb="3" eb="4">
      <t>マン</t>
    </rPh>
    <phoneticPr fontId="1"/>
  </si>
  <si>
    <t>45歳以下（10/31時点）</t>
    <rPh sb="2" eb="3">
      <t>サイ</t>
    </rPh>
    <rPh sb="3" eb="5">
      <t>イカ</t>
    </rPh>
    <rPh sb="11" eb="13">
      <t>ジテン</t>
    </rPh>
    <phoneticPr fontId="1"/>
  </si>
  <si>
    <t>11月下旬</t>
    <rPh sb="2" eb="3">
      <t>ガツ</t>
    </rPh>
    <rPh sb="3" eb="5">
      <t>ゲジュン</t>
    </rPh>
    <phoneticPr fontId="1"/>
  </si>
  <si>
    <t>https://hirose-isf.or.jp/grant/</t>
    <phoneticPr fontId="1"/>
  </si>
  <si>
    <t>※応募は特定記録やレターパックライトなど追跡可能な方法で送付</t>
    <rPh sb="1" eb="3">
      <t>オウボ</t>
    </rPh>
    <rPh sb="4" eb="6">
      <t>トクテイ</t>
    </rPh>
    <rPh sb="6" eb="8">
      <t>キロク</t>
    </rPh>
    <rPh sb="20" eb="22">
      <t>ツイセキ</t>
    </rPh>
    <rPh sb="22" eb="24">
      <t>カノウ</t>
    </rPh>
    <rPh sb="25" eb="27">
      <t>ホウホウ</t>
    </rPh>
    <rPh sb="28" eb="30">
      <t>ソウフ</t>
    </rPh>
    <phoneticPr fontId="1"/>
  </si>
  <si>
    <t>24-203</t>
    <phoneticPr fontId="1"/>
  </si>
  <si>
    <t>公益財団法人 日本科学協会</t>
    <rPh sb="0" eb="6">
      <t>コウエキザイダンホウジン</t>
    </rPh>
    <rPh sb="7" eb="9">
      <t>ニホン</t>
    </rPh>
    <rPh sb="9" eb="11">
      <t>カガク</t>
    </rPh>
    <rPh sb="11" eb="13">
      <t>キョウカイ</t>
    </rPh>
    <phoneticPr fontId="1"/>
  </si>
  <si>
    <t>笹川科学研究助成</t>
    <rPh sb="0" eb="8">
      <t>ササカワカガクケンキュウジョセイ</t>
    </rPh>
    <phoneticPr fontId="1"/>
  </si>
  <si>
    <t xml:space="preserve">【助成対象】
人文・社会科学および自然科学（数物・工学、化学、生物、複合、ただし医学を除く）に関する研究対象。その中でも『海に関係する研究』は重点テーマとして支援
</t>
    <rPh sb="1" eb="3">
      <t>ジョセイ</t>
    </rPh>
    <rPh sb="3" eb="5">
      <t>タイショウ</t>
    </rPh>
    <rPh sb="7" eb="9">
      <t>ジンブン</t>
    </rPh>
    <rPh sb="10" eb="12">
      <t>シャカイ</t>
    </rPh>
    <rPh sb="12" eb="14">
      <t>カガク</t>
    </rPh>
    <rPh sb="17" eb="19">
      <t>シゼン</t>
    </rPh>
    <rPh sb="19" eb="21">
      <t>カガク</t>
    </rPh>
    <rPh sb="22" eb="24">
      <t>スウブツ</t>
    </rPh>
    <rPh sb="25" eb="27">
      <t>コウガク</t>
    </rPh>
    <rPh sb="28" eb="30">
      <t>カガク</t>
    </rPh>
    <rPh sb="31" eb="33">
      <t>セイブツ</t>
    </rPh>
    <rPh sb="34" eb="36">
      <t>フクゴウ</t>
    </rPh>
    <rPh sb="40" eb="42">
      <t>イガク</t>
    </rPh>
    <rPh sb="43" eb="44">
      <t>ノゾ</t>
    </rPh>
    <rPh sb="47" eb="48">
      <t>カン</t>
    </rPh>
    <rPh sb="50" eb="52">
      <t>ケンキュウ</t>
    </rPh>
    <rPh sb="52" eb="54">
      <t>タイショウ</t>
    </rPh>
    <rPh sb="57" eb="58">
      <t>ナカ</t>
    </rPh>
    <rPh sb="61" eb="62">
      <t>ウミ</t>
    </rPh>
    <rPh sb="63" eb="65">
      <t>カンケイ</t>
    </rPh>
    <rPh sb="67" eb="69">
      <t>ケンキュウ</t>
    </rPh>
    <rPh sb="71" eb="73">
      <t>ジュウテン</t>
    </rPh>
    <rPh sb="79" eb="81">
      <t>シエン</t>
    </rPh>
    <phoneticPr fontId="1"/>
  </si>
  <si>
    <t>150万</t>
    <rPh sb="3" eb="4">
      <t>マン</t>
    </rPh>
    <phoneticPr fontId="1"/>
  </si>
  <si>
    <t>35歳以下（2025年4月1日時点）の非常勤または任期付き雇用研究者</t>
    <rPh sb="2" eb="3">
      <t>サイ</t>
    </rPh>
    <rPh sb="3" eb="5">
      <t>イカ</t>
    </rPh>
    <rPh sb="10" eb="11">
      <t>ネン</t>
    </rPh>
    <rPh sb="12" eb="13">
      <t>ガツ</t>
    </rPh>
    <rPh sb="14" eb="15">
      <t>ヒ</t>
    </rPh>
    <rPh sb="15" eb="17">
      <t>ジテン</t>
    </rPh>
    <rPh sb="19" eb="22">
      <t>ヒジョウキン</t>
    </rPh>
    <rPh sb="25" eb="27">
      <t>ニンキ</t>
    </rPh>
    <rPh sb="27" eb="28">
      <t>ツ</t>
    </rPh>
    <rPh sb="29" eb="31">
      <t>コヨウ</t>
    </rPh>
    <rPh sb="31" eb="34">
      <t>ケンキュウシャ</t>
    </rPh>
    <phoneticPr fontId="1"/>
  </si>
  <si>
    <t>締切：10/15　17時まで</t>
    <rPh sb="0" eb="2">
      <t>シメキリ</t>
    </rPh>
    <rPh sb="11" eb="12">
      <t>ジ</t>
    </rPh>
    <phoneticPr fontId="1"/>
  </si>
  <si>
    <t>2025年3月下旬</t>
    <rPh sb="4" eb="5">
      <t>ネン</t>
    </rPh>
    <rPh sb="6" eb="7">
      <t>ガツ</t>
    </rPh>
    <rPh sb="7" eb="9">
      <t>ゲジュン</t>
    </rPh>
    <phoneticPr fontId="1"/>
  </si>
  <si>
    <t>https://www.jss.or.jp/ikusei/sasakawa/</t>
    <phoneticPr fontId="1"/>
  </si>
  <si>
    <t>24-204</t>
    <phoneticPr fontId="1"/>
  </si>
  <si>
    <t>公益財団法人 日本板硝子材料工学助成会</t>
    <rPh sb="0" eb="4">
      <t>コウエキザイダン</t>
    </rPh>
    <rPh sb="4" eb="6">
      <t>ホウジン</t>
    </rPh>
    <rPh sb="7" eb="9">
      <t>ニホン</t>
    </rPh>
    <rPh sb="9" eb="10">
      <t>イタ</t>
    </rPh>
    <rPh sb="10" eb="12">
      <t>ガラス</t>
    </rPh>
    <rPh sb="12" eb="14">
      <t>ザイリョウ</t>
    </rPh>
    <rPh sb="14" eb="16">
      <t>コウガク</t>
    </rPh>
    <rPh sb="16" eb="19">
      <t>ジョセイカイ</t>
    </rPh>
    <phoneticPr fontId="1"/>
  </si>
  <si>
    <t>第47回　研究助成事業</t>
    <rPh sb="0" eb="1">
      <t>ダイ</t>
    </rPh>
    <rPh sb="3" eb="4">
      <t>カイ</t>
    </rPh>
    <rPh sb="5" eb="7">
      <t>ケンキュウ</t>
    </rPh>
    <rPh sb="7" eb="9">
      <t>ジョセイ</t>
    </rPh>
    <rPh sb="9" eb="11">
      <t>ジギョウ</t>
    </rPh>
    <phoneticPr fontId="1"/>
  </si>
  <si>
    <t>【助成対象】
無機の個体材料並びに関連材料の科学と技術の研究
例えば、ガラス・セラミックス等のバルク・薄膜あるいはナノレベルのハイブリッド構造で、フォトニクス、エレクトロニクス、医用、環境、省エネルギー、各種構造材料等に用いる材料（複合材料を含む）に関する基礎研究および応用研究</t>
    <rPh sb="1" eb="3">
      <t>ジョセイ</t>
    </rPh>
    <rPh sb="3" eb="5">
      <t>タイショウ</t>
    </rPh>
    <rPh sb="7" eb="9">
      <t>ムキ</t>
    </rPh>
    <rPh sb="10" eb="12">
      <t>コタイ</t>
    </rPh>
    <rPh sb="12" eb="14">
      <t>ザイリョウ</t>
    </rPh>
    <rPh sb="14" eb="15">
      <t>ナラ</t>
    </rPh>
    <rPh sb="17" eb="19">
      <t>カンレン</t>
    </rPh>
    <rPh sb="19" eb="21">
      <t>ザイリョウ</t>
    </rPh>
    <rPh sb="22" eb="24">
      <t>カガク</t>
    </rPh>
    <rPh sb="25" eb="27">
      <t>ギジュツ</t>
    </rPh>
    <rPh sb="28" eb="30">
      <t>ケンキュウ</t>
    </rPh>
    <rPh sb="31" eb="32">
      <t>タト</t>
    </rPh>
    <rPh sb="45" eb="46">
      <t>トウ</t>
    </rPh>
    <rPh sb="51" eb="53">
      <t>ハクマク</t>
    </rPh>
    <rPh sb="69" eb="71">
      <t>コウゾウ</t>
    </rPh>
    <rPh sb="89" eb="91">
      <t>イヨウ</t>
    </rPh>
    <rPh sb="92" eb="94">
      <t>カンキョウ</t>
    </rPh>
    <rPh sb="95" eb="96">
      <t>ショウ</t>
    </rPh>
    <rPh sb="102" eb="104">
      <t>カクシュ</t>
    </rPh>
    <rPh sb="104" eb="106">
      <t>コウゾウ</t>
    </rPh>
    <rPh sb="106" eb="108">
      <t>ザイリョウ</t>
    </rPh>
    <rPh sb="108" eb="109">
      <t>トウ</t>
    </rPh>
    <rPh sb="110" eb="111">
      <t>モチ</t>
    </rPh>
    <rPh sb="113" eb="115">
      <t>ザイリョウ</t>
    </rPh>
    <rPh sb="116" eb="118">
      <t>フクゴウ</t>
    </rPh>
    <rPh sb="118" eb="120">
      <t>ザイリョウ</t>
    </rPh>
    <rPh sb="121" eb="122">
      <t>フク</t>
    </rPh>
    <rPh sb="125" eb="126">
      <t>カン</t>
    </rPh>
    <rPh sb="128" eb="130">
      <t>キソ</t>
    </rPh>
    <rPh sb="130" eb="132">
      <t>ケンキュウ</t>
    </rPh>
    <rPh sb="135" eb="137">
      <t>オウヨウ</t>
    </rPh>
    <rPh sb="137" eb="139">
      <t>ケンキュウ</t>
    </rPh>
    <phoneticPr fontId="1"/>
  </si>
  <si>
    <t>130万</t>
    <rPh sb="3" eb="4">
      <t>マン</t>
    </rPh>
    <phoneticPr fontId="1"/>
  </si>
  <si>
    <t>2025年3月頃</t>
    <rPh sb="4" eb="5">
      <t>ネン</t>
    </rPh>
    <rPh sb="6" eb="7">
      <t>ガツ</t>
    </rPh>
    <rPh sb="7" eb="8">
      <t>コロ</t>
    </rPh>
    <phoneticPr fontId="1"/>
  </si>
  <si>
    <t>http://www.nsg-zaidan.or.jp/event/r7collection.html</t>
    <phoneticPr fontId="1"/>
  </si>
  <si>
    <t>24-205</t>
    <phoneticPr fontId="1"/>
  </si>
  <si>
    <t>研究助成</t>
    <rPh sb="0" eb="2">
      <t>ケンキュウ</t>
    </rPh>
    <rPh sb="2" eb="4">
      <t>ジョセイ</t>
    </rPh>
    <phoneticPr fontId="1"/>
  </si>
  <si>
    <t>100万</t>
    <rPh sb="3" eb="4">
      <t>マン</t>
    </rPh>
    <phoneticPr fontId="1"/>
  </si>
  <si>
    <t>http://zaidan.taiyo-ltd.co.jp/outline.html</t>
    <phoneticPr fontId="1"/>
  </si>
  <si>
    <t xml:space="preserve">【助成対象】
油圧・空気圧機器及びこれらの機器と周辺機器から構成される駆動システム、並びにこれを補完し、あるいはこれと併用する駆動システムの開発、生産、利用に関する基礎的応用的な技術の研究
</t>
    <rPh sb="1" eb="3">
      <t>ジョセイ</t>
    </rPh>
    <rPh sb="3" eb="5">
      <t>タイショウ</t>
    </rPh>
    <rPh sb="7" eb="9">
      <t>ユアツ</t>
    </rPh>
    <rPh sb="10" eb="12">
      <t>クウキ</t>
    </rPh>
    <rPh sb="12" eb="13">
      <t>アツ</t>
    </rPh>
    <rPh sb="13" eb="15">
      <t>キキ</t>
    </rPh>
    <rPh sb="15" eb="16">
      <t>オヨ</t>
    </rPh>
    <rPh sb="21" eb="23">
      <t>キキ</t>
    </rPh>
    <rPh sb="24" eb="26">
      <t>シュウヘン</t>
    </rPh>
    <rPh sb="26" eb="28">
      <t>キキ</t>
    </rPh>
    <rPh sb="30" eb="32">
      <t>コウセイ</t>
    </rPh>
    <rPh sb="35" eb="37">
      <t>クドウ</t>
    </rPh>
    <rPh sb="42" eb="43">
      <t>ナラ</t>
    </rPh>
    <rPh sb="48" eb="50">
      <t>ホカン</t>
    </rPh>
    <rPh sb="59" eb="61">
      <t>ヘイヨウ</t>
    </rPh>
    <rPh sb="63" eb="65">
      <t>クドウ</t>
    </rPh>
    <rPh sb="70" eb="72">
      <t>カイハツ</t>
    </rPh>
    <rPh sb="73" eb="75">
      <t>セイサン</t>
    </rPh>
    <rPh sb="76" eb="78">
      <t>リヨウ</t>
    </rPh>
    <rPh sb="79" eb="80">
      <t>カン</t>
    </rPh>
    <rPh sb="82" eb="84">
      <t>キソ</t>
    </rPh>
    <rPh sb="84" eb="85">
      <t>テキ</t>
    </rPh>
    <rPh sb="85" eb="88">
      <t>オウヨウテキ</t>
    </rPh>
    <rPh sb="89" eb="91">
      <t>ギジュツ</t>
    </rPh>
    <rPh sb="92" eb="94">
      <t>ケンキュウ</t>
    </rPh>
    <phoneticPr fontId="1"/>
  </si>
  <si>
    <t>-</t>
    <phoneticPr fontId="1"/>
  </si>
  <si>
    <t>24-206</t>
    <phoneticPr fontId="1"/>
  </si>
  <si>
    <t>公益財団法人 野口研究所</t>
    <rPh sb="0" eb="4">
      <t>コウエキザイダン</t>
    </rPh>
    <rPh sb="4" eb="6">
      <t>ホウジン</t>
    </rPh>
    <rPh sb="7" eb="9">
      <t>ノグチ</t>
    </rPh>
    <rPh sb="9" eb="12">
      <t>ケンキュウショ</t>
    </rPh>
    <phoneticPr fontId="1"/>
  </si>
  <si>
    <t>2024年度　野口遵研究助成金</t>
    <rPh sb="4" eb="6">
      <t>ネンド</t>
    </rPh>
    <rPh sb="7" eb="9">
      <t>ノグチ</t>
    </rPh>
    <rPh sb="9" eb="10">
      <t>シタガ</t>
    </rPh>
    <rPh sb="10" eb="12">
      <t>ケンキュウ</t>
    </rPh>
    <rPh sb="12" eb="14">
      <t>ジョセイ</t>
    </rPh>
    <rPh sb="14" eb="15">
      <t>キン</t>
    </rPh>
    <phoneticPr fontId="1"/>
  </si>
  <si>
    <t xml:space="preserve">【募集課題】
課題1　エネルギー・資源・環境・エレクトロニクスの革新に寄与する新材料や新プロセスに関する研究
課題2　ライフサイエンスの進展に寄与する研究
</t>
    <rPh sb="1" eb="3">
      <t>ボシュウ</t>
    </rPh>
    <rPh sb="3" eb="5">
      <t>カダイ</t>
    </rPh>
    <rPh sb="7" eb="9">
      <t>カダイ</t>
    </rPh>
    <rPh sb="17" eb="19">
      <t>シゲン</t>
    </rPh>
    <rPh sb="20" eb="22">
      <t>カンキョウ</t>
    </rPh>
    <rPh sb="32" eb="34">
      <t>カクシン</t>
    </rPh>
    <rPh sb="35" eb="37">
      <t>キヨ</t>
    </rPh>
    <rPh sb="39" eb="42">
      <t>シンザイリョウ</t>
    </rPh>
    <rPh sb="43" eb="44">
      <t>シン</t>
    </rPh>
    <rPh sb="49" eb="50">
      <t>カン</t>
    </rPh>
    <rPh sb="52" eb="54">
      <t>ケンキュウ</t>
    </rPh>
    <rPh sb="56" eb="58">
      <t>カダイ</t>
    </rPh>
    <rPh sb="69" eb="71">
      <t>シンテン</t>
    </rPh>
    <rPh sb="72" eb="74">
      <t>キヨ</t>
    </rPh>
    <rPh sb="76" eb="78">
      <t>ケンキュウ</t>
    </rPh>
    <phoneticPr fontId="1"/>
  </si>
  <si>
    <t>220万</t>
    <rPh sb="3" eb="4">
      <t>マン</t>
    </rPh>
    <phoneticPr fontId="1"/>
  </si>
  <si>
    <t>39歳以下（1984年11月1日以降に出生）</t>
    <rPh sb="2" eb="3">
      <t>サイ</t>
    </rPh>
    <rPh sb="3" eb="5">
      <t>イカ</t>
    </rPh>
    <rPh sb="10" eb="11">
      <t>ネン</t>
    </rPh>
    <rPh sb="13" eb="14">
      <t>ガツ</t>
    </rPh>
    <rPh sb="15" eb="16">
      <t>ヒ</t>
    </rPh>
    <rPh sb="16" eb="18">
      <t>イコウ</t>
    </rPh>
    <rPh sb="19" eb="21">
      <t>シュッショウ</t>
    </rPh>
    <phoneticPr fontId="1"/>
  </si>
  <si>
    <t>https://noguchi.or.jp/human_resource/subsidy_award/subsidy_entry/</t>
    <phoneticPr fontId="1"/>
  </si>
  <si>
    <t>24-207</t>
    <phoneticPr fontId="1"/>
  </si>
  <si>
    <t>公益財団法人　萩原学術振興財団</t>
    <rPh sb="0" eb="4">
      <t>コウエキザイダン</t>
    </rPh>
    <rPh sb="4" eb="6">
      <t>ホウジン</t>
    </rPh>
    <rPh sb="7" eb="9">
      <t>ハギワラ</t>
    </rPh>
    <rPh sb="9" eb="11">
      <t>ガクジュツ</t>
    </rPh>
    <rPh sb="11" eb="13">
      <t>シンコウ</t>
    </rPh>
    <rPh sb="13" eb="15">
      <t>ザイダン</t>
    </rPh>
    <phoneticPr fontId="1"/>
  </si>
  <si>
    <t>第5回研究助成</t>
    <rPh sb="0" eb="1">
      <t>ダイ</t>
    </rPh>
    <rPh sb="2" eb="3">
      <t>カイ</t>
    </rPh>
    <rPh sb="3" eb="5">
      <t>ケンキュウ</t>
    </rPh>
    <rPh sb="5" eb="7">
      <t>ジョセイ</t>
    </rPh>
    <phoneticPr fontId="1"/>
  </si>
  <si>
    <t xml:space="preserve">【助成対象分野】
①組込みシステムに関する研究
②AI技術に関する研究
③画像技術に関する研究
④上記に関連する技術に関する研究
</t>
    <rPh sb="1" eb="3">
      <t>ジョセイ</t>
    </rPh>
    <rPh sb="3" eb="5">
      <t>タイショウ</t>
    </rPh>
    <rPh sb="5" eb="7">
      <t>ブンヤ</t>
    </rPh>
    <rPh sb="10" eb="12">
      <t>クミコ</t>
    </rPh>
    <rPh sb="18" eb="19">
      <t>カン</t>
    </rPh>
    <rPh sb="21" eb="23">
      <t>ケンキュウ</t>
    </rPh>
    <rPh sb="27" eb="29">
      <t>ギジュツ</t>
    </rPh>
    <rPh sb="30" eb="31">
      <t>カン</t>
    </rPh>
    <rPh sb="33" eb="35">
      <t>ケンキュウ</t>
    </rPh>
    <rPh sb="37" eb="41">
      <t>ガゾウギジュツ</t>
    </rPh>
    <rPh sb="42" eb="43">
      <t>カン</t>
    </rPh>
    <rPh sb="45" eb="47">
      <t>ケンキュウ</t>
    </rPh>
    <rPh sb="49" eb="51">
      <t>ジョウキ</t>
    </rPh>
    <rPh sb="52" eb="54">
      <t>カンレン</t>
    </rPh>
    <rPh sb="56" eb="58">
      <t>ギジュツ</t>
    </rPh>
    <rPh sb="59" eb="60">
      <t>カン</t>
    </rPh>
    <rPh sb="62" eb="64">
      <t>ケンキュウ</t>
    </rPh>
    <phoneticPr fontId="1"/>
  </si>
  <si>
    <t>100～300万</t>
    <rPh sb="7" eb="8">
      <t>マン</t>
    </rPh>
    <phoneticPr fontId="1"/>
  </si>
  <si>
    <t>2025年1月末日</t>
    <rPh sb="4" eb="5">
      <t>ネン</t>
    </rPh>
    <rPh sb="6" eb="7">
      <t>ガツ</t>
    </rPh>
    <rPh sb="7" eb="9">
      <t>マツジツ</t>
    </rPh>
    <phoneticPr fontId="1"/>
  </si>
  <si>
    <t>https://hagiwara-foundation.or.jp/program/grant2024/#program</t>
    <phoneticPr fontId="1"/>
  </si>
  <si>
    <t>24-208</t>
    <phoneticPr fontId="1"/>
  </si>
  <si>
    <t>公益財団法人 蓬庵社</t>
    <rPh sb="0" eb="4">
      <t>コウエキザイダン</t>
    </rPh>
    <rPh sb="4" eb="6">
      <t>ホウジン</t>
    </rPh>
    <rPh sb="7" eb="8">
      <t>ホウ</t>
    </rPh>
    <rPh sb="8" eb="9">
      <t>アン</t>
    </rPh>
    <rPh sb="9" eb="10">
      <t>シャ</t>
    </rPh>
    <phoneticPr fontId="1"/>
  </si>
  <si>
    <t>https://www.shionogi.com/jp/ja/sustainability/society/social-contribution-activities/foundation/houansha/jyosei.html</t>
  </si>
  <si>
    <t>第30回　特別研究助成</t>
    <rPh sb="0" eb="1">
      <t>ダイ</t>
    </rPh>
    <rPh sb="3" eb="4">
      <t>カイ</t>
    </rPh>
    <rPh sb="5" eb="7">
      <t>トクベツ</t>
    </rPh>
    <rPh sb="7" eb="9">
      <t>ケンキュウ</t>
    </rPh>
    <rPh sb="9" eb="11">
      <t>ジョセイ</t>
    </rPh>
    <phoneticPr fontId="1"/>
  </si>
  <si>
    <t>【募集テーマ】
薬学系「創薬に資する挑戦的基礎研究」
医学系「創薬に資する病態解明研究」</t>
    <rPh sb="1" eb="3">
      <t>ボシュウ</t>
    </rPh>
    <rPh sb="8" eb="11">
      <t>ヤクガクケイ</t>
    </rPh>
    <rPh sb="12" eb="14">
      <t>ソウヤク</t>
    </rPh>
    <rPh sb="15" eb="16">
      <t>シ</t>
    </rPh>
    <rPh sb="18" eb="21">
      <t>チョウセンテキ</t>
    </rPh>
    <rPh sb="21" eb="25">
      <t>キソケンキュウ</t>
    </rPh>
    <rPh sb="27" eb="30">
      <t>イガクケイ</t>
    </rPh>
    <rPh sb="31" eb="33">
      <t>ソウヤク</t>
    </rPh>
    <rPh sb="34" eb="35">
      <t>シ</t>
    </rPh>
    <rPh sb="37" eb="39">
      <t>ビョウタイ</t>
    </rPh>
    <rPh sb="39" eb="41">
      <t>カイメイ</t>
    </rPh>
    <rPh sb="41" eb="43">
      <t>ケンキュウ</t>
    </rPh>
    <phoneticPr fontId="1"/>
  </si>
  <si>
    <t>500万以内</t>
    <rPh sb="3" eb="4">
      <t>マン</t>
    </rPh>
    <rPh sb="4" eb="6">
      <t>イナイ</t>
    </rPh>
    <phoneticPr fontId="1"/>
  </si>
  <si>
    <t>満45歳以下（1980年4月1日以降に生まれた方）</t>
    <rPh sb="0" eb="1">
      <t>マン</t>
    </rPh>
    <rPh sb="3" eb="4">
      <t>サイ</t>
    </rPh>
    <rPh sb="4" eb="6">
      <t>イカ</t>
    </rPh>
    <rPh sb="11" eb="12">
      <t>ネン</t>
    </rPh>
    <rPh sb="13" eb="14">
      <t>ガツ</t>
    </rPh>
    <rPh sb="15" eb="16">
      <t>ヒ</t>
    </rPh>
    <rPh sb="16" eb="18">
      <t>イコウ</t>
    </rPh>
    <rPh sb="19" eb="20">
      <t>ウ</t>
    </rPh>
    <rPh sb="23" eb="24">
      <t>カタ</t>
    </rPh>
    <phoneticPr fontId="1"/>
  </si>
  <si>
    <t>2025年3月末日</t>
    <rPh sb="4" eb="5">
      <t>ネン</t>
    </rPh>
    <rPh sb="6" eb="7">
      <t>ガツ</t>
    </rPh>
    <rPh sb="7" eb="9">
      <t>マツジツ</t>
    </rPh>
    <phoneticPr fontId="1"/>
  </si>
  <si>
    <t>24-209</t>
    <phoneticPr fontId="1"/>
  </si>
  <si>
    <t>公益財団法人　中谷医工計測技術振興財団</t>
    <rPh sb="0" eb="2">
      <t>コウエキ</t>
    </rPh>
    <rPh sb="2" eb="4">
      <t>ザイダン</t>
    </rPh>
    <rPh sb="4" eb="6">
      <t>ホウジン</t>
    </rPh>
    <rPh sb="7" eb="9">
      <t>ナカタニ</t>
    </rPh>
    <rPh sb="9" eb="11">
      <t>イコウ</t>
    </rPh>
    <rPh sb="11" eb="13">
      <t>ケイソク</t>
    </rPh>
    <rPh sb="13" eb="15">
      <t>ギジュツ</t>
    </rPh>
    <rPh sb="15" eb="17">
      <t>シンコウ</t>
    </rPh>
    <rPh sb="17" eb="19">
      <t>ザイダン</t>
    </rPh>
    <phoneticPr fontId="1"/>
  </si>
  <si>
    <t>2025年度 次世代理系人材育成プログラム助成</t>
    <rPh sb="4" eb="6">
      <t>ネンド</t>
    </rPh>
    <rPh sb="7" eb="10">
      <t>ジセダイ</t>
    </rPh>
    <rPh sb="10" eb="12">
      <t>リケイ</t>
    </rPh>
    <rPh sb="12" eb="14">
      <t>ジンザイ</t>
    </rPh>
    <rPh sb="14" eb="16">
      <t>イクセイ</t>
    </rPh>
    <rPh sb="21" eb="23">
      <t>ジョセイ</t>
    </rPh>
    <phoneticPr fontId="1"/>
  </si>
  <si>
    <t>【内容】
理科への関心が高い中学生を、教育委員会の協力を得るなどして地域で募集・選抜し、個性や特徴、多様な興味関心を汲み取って伸ばし、将来科学技術理系分野で活躍する科学的リテラシーの高い人材を育てるための体系的・組織的なプログラムに対し助成する</t>
    <rPh sb="1" eb="3">
      <t>ナイヨウ</t>
    </rPh>
    <rPh sb="5" eb="7">
      <t>リカ</t>
    </rPh>
    <rPh sb="9" eb="11">
      <t>カンシン</t>
    </rPh>
    <rPh sb="12" eb="13">
      <t>タカ</t>
    </rPh>
    <rPh sb="14" eb="17">
      <t>チュウガクセイ</t>
    </rPh>
    <rPh sb="19" eb="24">
      <t>キョウイクイインカイ</t>
    </rPh>
    <rPh sb="25" eb="27">
      <t>キョウリョク</t>
    </rPh>
    <rPh sb="28" eb="29">
      <t>エ</t>
    </rPh>
    <rPh sb="34" eb="36">
      <t>チイキ</t>
    </rPh>
    <rPh sb="37" eb="39">
      <t>ボシュウ</t>
    </rPh>
    <rPh sb="40" eb="42">
      <t>センバツ</t>
    </rPh>
    <rPh sb="44" eb="46">
      <t>コセイ</t>
    </rPh>
    <rPh sb="47" eb="49">
      <t>トクチョウ</t>
    </rPh>
    <rPh sb="50" eb="52">
      <t>タヨウ</t>
    </rPh>
    <rPh sb="53" eb="57">
      <t>キョウミカンシン</t>
    </rPh>
    <rPh sb="58" eb="59">
      <t>ク</t>
    </rPh>
    <rPh sb="60" eb="61">
      <t>ト</t>
    </rPh>
    <rPh sb="63" eb="64">
      <t>ノ</t>
    </rPh>
    <rPh sb="67" eb="69">
      <t>ショウライ</t>
    </rPh>
    <rPh sb="69" eb="71">
      <t>カガク</t>
    </rPh>
    <rPh sb="71" eb="73">
      <t>ギジュツ</t>
    </rPh>
    <rPh sb="73" eb="75">
      <t>リケイ</t>
    </rPh>
    <rPh sb="75" eb="77">
      <t>ブンヤ</t>
    </rPh>
    <rPh sb="78" eb="80">
      <t>カツヤク</t>
    </rPh>
    <rPh sb="82" eb="85">
      <t>カガクテキ</t>
    </rPh>
    <rPh sb="91" eb="92">
      <t>タカ</t>
    </rPh>
    <rPh sb="93" eb="95">
      <t>ジンザイ</t>
    </rPh>
    <rPh sb="96" eb="97">
      <t>ソダ</t>
    </rPh>
    <rPh sb="102" eb="105">
      <t>タイケイテキ</t>
    </rPh>
    <rPh sb="106" eb="109">
      <t>ソシキテキ</t>
    </rPh>
    <rPh sb="116" eb="117">
      <t>タイ</t>
    </rPh>
    <rPh sb="118" eb="120">
      <t>ジョセイ</t>
    </rPh>
    <phoneticPr fontId="1"/>
  </si>
  <si>
    <t>500万</t>
    <rPh sb="3" eb="4">
      <t>マン</t>
    </rPh>
    <phoneticPr fontId="1"/>
  </si>
  <si>
    <t>-</t>
    <phoneticPr fontId="1"/>
  </si>
  <si>
    <t>https://www.nakatani-foundation.jp/business/grant_science_edu/next_generation_science/</t>
  </si>
  <si>
    <t>公益財団法人 平和中島財団</t>
    <rPh sb="0" eb="2">
      <t>コウエキ</t>
    </rPh>
    <rPh sb="2" eb="4">
      <t>ザイダン</t>
    </rPh>
    <rPh sb="4" eb="6">
      <t>ホウジン</t>
    </rPh>
    <rPh sb="7" eb="9">
      <t>ヘイワ</t>
    </rPh>
    <rPh sb="9" eb="11">
      <t>ナカジマ</t>
    </rPh>
    <rPh sb="11" eb="13">
      <t>ザイダン</t>
    </rPh>
    <phoneticPr fontId="1"/>
  </si>
  <si>
    <t>2025年度 国際学術研究助成</t>
    <rPh sb="4" eb="5">
      <t>ネン</t>
    </rPh>
    <rPh sb="5" eb="6">
      <t>ド</t>
    </rPh>
    <rPh sb="7" eb="9">
      <t>コクサイ</t>
    </rPh>
    <rPh sb="9" eb="11">
      <t>ガクジュツ</t>
    </rPh>
    <rPh sb="11" eb="13">
      <t>ケンキュウ</t>
    </rPh>
    <rPh sb="13" eb="15">
      <t>ジョセイ</t>
    </rPh>
    <phoneticPr fontId="1"/>
  </si>
  <si>
    <t>【応募資格】
大学・大学共同利用機関の研究者及び海外の大学・研究機関等の研究者からなる共同研究グループ
【対象分野】
特に限定しないが、学際的な組織で行われる研究が望ましい</t>
    <rPh sb="1" eb="3">
      <t>オウボ</t>
    </rPh>
    <rPh sb="3" eb="5">
      <t>シカク</t>
    </rPh>
    <rPh sb="7" eb="9">
      <t>ダイガク</t>
    </rPh>
    <rPh sb="10" eb="12">
      <t>ダイガク</t>
    </rPh>
    <rPh sb="12" eb="14">
      <t>キョウドウ</t>
    </rPh>
    <rPh sb="14" eb="16">
      <t>リヨウ</t>
    </rPh>
    <rPh sb="16" eb="18">
      <t>キカン</t>
    </rPh>
    <rPh sb="19" eb="22">
      <t>ケンキュウシャ</t>
    </rPh>
    <rPh sb="22" eb="23">
      <t>オヨ</t>
    </rPh>
    <rPh sb="24" eb="26">
      <t>カイガイ</t>
    </rPh>
    <rPh sb="27" eb="29">
      <t>ダイガク</t>
    </rPh>
    <rPh sb="30" eb="34">
      <t>ケンキュウキカン</t>
    </rPh>
    <rPh sb="34" eb="35">
      <t>トウ</t>
    </rPh>
    <rPh sb="36" eb="39">
      <t>ケンキュウシャ</t>
    </rPh>
    <rPh sb="43" eb="45">
      <t>キョウドウ</t>
    </rPh>
    <rPh sb="45" eb="47">
      <t>ケンキュウ</t>
    </rPh>
    <rPh sb="54" eb="56">
      <t>タイショウ</t>
    </rPh>
    <rPh sb="56" eb="58">
      <t>ブンヤ</t>
    </rPh>
    <rPh sb="60" eb="61">
      <t>トク</t>
    </rPh>
    <rPh sb="62" eb="64">
      <t>ゲンテイ</t>
    </rPh>
    <rPh sb="69" eb="72">
      <t>ガクサイテキ</t>
    </rPh>
    <rPh sb="73" eb="75">
      <t>ソシキ</t>
    </rPh>
    <rPh sb="76" eb="77">
      <t>オコナ</t>
    </rPh>
    <rPh sb="80" eb="82">
      <t>ケンキュウ</t>
    </rPh>
    <rPh sb="83" eb="84">
      <t>ノゾ</t>
    </rPh>
    <phoneticPr fontId="1"/>
  </si>
  <si>
    <t>500万以内</t>
    <rPh sb="3" eb="4">
      <t>マン</t>
    </rPh>
    <rPh sb="4" eb="6">
      <t>イナイ</t>
    </rPh>
    <phoneticPr fontId="1"/>
  </si>
  <si>
    <t>-</t>
    <phoneticPr fontId="1"/>
  </si>
  <si>
    <t>2025年2月頃</t>
    <rPh sb="4" eb="5">
      <t>ネン</t>
    </rPh>
    <rPh sb="6" eb="7">
      <t>ガツ</t>
    </rPh>
    <rPh sb="7" eb="8">
      <t>コロ</t>
    </rPh>
    <phoneticPr fontId="1"/>
  </si>
  <si>
    <t>2025年度 アジア地域重点学術研究助成</t>
    <rPh sb="4" eb="6">
      <t>ネンド</t>
    </rPh>
    <rPh sb="10" eb="12">
      <t>チイキ</t>
    </rPh>
    <rPh sb="12" eb="14">
      <t>ジュウテン</t>
    </rPh>
    <rPh sb="14" eb="16">
      <t>ガクジュツ</t>
    </rPh>
    <rPh sb="16" eb="18">
      <t>ケンキュウ</t>
    </rPh>
    <rPh sb="18" eb="20">
      <t>ジョセイ</t>
    </rPh>
    <phoneticPr fontId="1"/>
  </si>
  <si>
    <t>【応募資格】
大学・大学共同利用機関の研究者及びアジア地域の大学・研究機関等の研究者からなる共同研究グループ
【対象分野】
アジア地域（中近東、シベリア等を含む）に関するものであれば特に限定しない</t>
    <rPh sb="1" eb="3">
      <t>オウボ</t>
    </rPh>
    <rPh sb="3" eb="5">
      <t>シカク</t>
    </rPh>
    <rPh sb="7" eb="9">
      <t>ダイガク</t>
    </rPh>
    <rPh sb="10" eb="12">
      <t>ダイガク</t>
    </rPh>
    <rPh sb="12" eb="14">
      <t>キョウドウ</t>
    </rPh>
    <rPh sb="14" eb="16">
      <t>リヨウ</t>
    </rPh>
    <rPh sb="16" eb="18">
      <t>キカン</t>
    </rPh>
    <rPh sb="19" eb="22">
      <t>ケンキュウシャ</t>
    </rPh>
    <rPh sb="22" eb="23">
      <t>オヨ</t>
    </rPh>
    <rPh sb="27" eb="29">
      <t>チイキ</t>
    </rPh>
    <rPh sb="30" eb="32">
      <t>ダイガク</t>
    </rPh>
    <rPh sb="33" eb="37">
      <t>ケンキュウキカン</t>
    </rPh>
    <rPh sb="37" eb="38">
      <t>トウ</t>
    </rPh>
    <rPh sb="39" eb="42">
      <t>ケンキュウシャ</t>
    </rPh>
    <rPh sb="46" eb="48">
      <t>キョウドウ</t>
    </rPh>
    <rPh sb="48" eb="50">
      <t>ケンキュウ</t>
    </rPh>
    <rPh sb="57" eb="59">
      <t>タイショウ</t>
    </rPh>
    <rPh sb="59" eb="61">
      <t>ブンヤ</t>
    </rPh>
    <rPh sb="66" eb="68">
      <t>チイキ</t>
    </rPh>
    <rPh sb="69" eb="72">
      <t>チュウキントウ</t>
    </rPh>
    <rPh sb="77" eb="78">
      <t>トウ</t>
    </rPh>
    <rPh sb="79" eb="80">
      <t>フク</t>
    </rPh>
    <rPh sb="83" eb="84">
      <t>カン</t>
    </rPh>
    <rPh sb="92" eb="93">
      <t>トク</t>
    </rPh>
    <rPh sb="94" eb="96">
      <t>ゲンテイ</t>
    </rPh>
    <phoneticPr fontId="1"/>
  </si>
  <si>
    <t>150万円以内</t>
    <rPh sb="3" eb="4">
      <t>マン</t>
    </rPh>
    <rPh sb="4" eb="5">
      <t>エン</t>
    </rPh>
    <rPh sb="5" eb="7">
      <t>イナイ</t>
    </rPh>
    <phoneticPr fontId="1"/>
  </si>
  <si>
    <t>24-211</t>
    <phoneticPr fontId="1"/>
  </si>
  <si>
    <t>24-210</t>
    <phoneticPr fontId="1"/>
  </si>
  <si>
    <t>公益財団法人 中山隼雄科学技術文化財団</t>
    <rPh sb="0" eb="4">
      <t>コウエキザイダン</t>
    </rPh>
    <rPh sb="4" eb="6">
      <t>ホウジン</t>
    </rPh>
    <rPh sb="7" eb="9">
      <t>ナカヤマ</t>
    </rPh>
    <rPh sb="9" eb="11">
      <t>ハヤオ</t>
    </rPh>
    <rPh sb="11" eb="13">
      <t>カガク</t>
    </rPh>
    <rPh sb="13" eb="15">
      <t>ギジュツ</t>
    </rPh>
    <rPh sb="15" eb="17">
      <t>ブンカ</t>
    </rPh>
    <rPh sb="17" eb="19">
      <t>ザイダン</t>
    </rPh>
    <phoneticPr fontId="1"/>
  </si>
  <si>
    <t>調査研究並びに助成研究の募集</t>
    <rPh sb="0" eb="2">
      <t>チョウサ</t>
    </rPh>
    <rPh sb="2" eb="4">
      <t>ケンキュウ</t>
    </rPh>
    <rPh sb="4" eb="5">
      <t>ナラ</t>
    </rPh>
    <rPh sb="7" eb="9">
      <t>ジョセイ</t>
    </rPh>
    <rPh sb="9" eb="11">
      <t>ケンキュウ</t>
    </rPh>
    <rPh sb="12" eb="14">
      <t>ボシュウ</t>
    </rPh>
    <phoneticPr fontId="1"/>
  </si>
  <si>
    <t>100万</t>
    <rPh sb="3" eb="4">
      <t>マン</t>
    </rPh>
    <phoneticPr fontId="1"/>
  </si>
  <si>
    <t>2025年1月中</t>
    <rPh sb="4" eb="5">
      <t>ネン</t>
    </rPh>
    <rPh sb="6" eb="7">
      <t>ガツ</t>
    </rPh>
    <rPh sb="7" eb="8">
      <t>チュウ</t>
    </rPh>
    <phoneticPr fontId="1"/>
  </si>
  <si>
    <t>24-212</t>
    <phoneticPr fontId="1"/>
  </si>
  <si>
    <t>https://www.nakayama-zaidan.or.jp/</t>
  </si>
  <si>
    <t>日本新薬株式会社</t>
    <rPh sb="0" eb="2">
      <t>ニホン</t>
    </rPh>
    <rPh sb="2" eb="4">
      <t>シンヤク</t>
    </rPh>
    <rPh sb="4" eb="6">
      <t>カブシキ</t>
    </rPh>
    <rPh sb="6" eb="8">
      <t>カイシャ</t>
    </rPh>
    <phoneticPr fontId="1"/>
  </si>
  <si>
    <t>https://www.nippon-shinyaku.co.jp/research_support/</t>
  </si>
  <si>
    <t>2025年4月頃</t>
    <rPh sb="4" eb="5">
      <t>ネン</t>
    </rPh>
    <rPh sb="6" eb="7">
      <t>ガツ</t>
    </rPh>
    <rPh sb="7" eb="8">
      <t>コロ</t>
    </rPh>
    <phoneticPr fontId="1"/>
  </si>
  <si>
    <t>300万</t>
    <rPh sb="3" eb="4">
      <t>マン</t>
    </rPh>
    <phoneticPr fontId="1"/>
  </si>
  <si>
    <t>24-213</t>
    <phoneticPr fontId="1"/>
  </si>
  <si>
    <t>公益財団法人 マザック財団</t>
    <rPh sb="0" eb="4">
      <t>コウエキザイダン</t>
    </rPh>
    <rPh sb="4" eb="6">
      <t>ホウジン</t>
    </rPh>
    <rPh sb="11" eb="13">
      <t>ザイダン</t>
    </rPh>
    <phoneticPr fontId="1"/>
  </si>
  <si>
    <t>2024年度　研究開発/国際会議助成</t>
    <rPh sb="4" eb="6">
      <t>ネンド</t>
    </rPh>
    <rPh sb="7" eb="9">
      <t>ケンキュウ</t>
    </rPh>
    <rPh sb="9" eb="11">
      <t>カイハツ</t>
    </rPh>
    <rPh sb="12" eb="14">
      <t>コクサイ</t>
    </rPh>
    <rPh sb="14" eb="16">
      <t>カイギ</t>
    </rPh>
    <rPh sb="16" eb="18">
      <t>ジョセイ</t>
    </rPh>
    <phoneticPr fontId="1"/>
  </si>
  <si>
    <t>http://www.mazak-f.or.jp/05.html</t>
  </si>
  <si>
    <t>-</t>
    <phoneticPr fontId="1"/>
  </si>
  <si>
    <t>研究開発：50～200万
国際会議：30～50万</t>
    <rPh sb="0" eb="2">
      <t>ケンキュウ</t>
    </rPh>
    <rPh sb="2" eb="4">
      <t>カイハツ</t>
    </rPh>
    <rPh sb="11" eb="12">
      <t>マン</t>
    </rPh>
    <rPh sb="13" eb="15">
      <t>コクサイ</t>
    </rPh>
    <rPh sb="15" eb="17">
      <t>カイギ</t>
    </rPh>
    <rPh sb="23" eb="24">
      <t>マン</t>
    </rPh>
    <phoneticPr fontId="1"/>
  </si>
  <si>
    <t>2025年3月頃</t>
    <rPh sb="4" eb="5">
      <t>ネン</t>
    </rPh>
    <rPh sb="6" eb="7">
      <t>ガツ</t>
    </rPh>
    <rPh sb="7" eb="8">
      <t>コロ</t>
    </rPh>
    <phoneticPr fontId="1"/>
  </si>
  <si>
    <t>24-214</t>
    <phoneticPr fontId="1"/>
  </si>
  <si>
    <t>2024年度　論文表彰</t>
    <rPh sb="4" eb="6">
      <t>ネンド</t>
    </rPh>
    <rPh sb="7" eb="9">
      <t>ロンブン</t>
    </rPh>
    <rPh sb="9" eb="11">
      <t>ヒョウショウ</t>
    </rPh>
    <phoneticPr fontId="1"/>
  </si>
  <si>
    <t>10～40万</t>
    <rPh sb="5" eb="6">
      <t>マン</t>
    </rPh>
    <phoneticPr fontId="1"/>
  </si>
  <si>
    <t>24-215</t>
    <phoneticPr fontId="1"/>
  </si>
  <si>
    <t>公益財団法人 園芸振興松島財団</t>
    <rPh sb="0" eb="4">
      <t>コウエキザイダン</t>
    </rPh>
    <rPh sb="4" eb="6">
      <t>ホウジン</t>
    </rPh>
    <rPh sb="7" eb="9">
      <t>エンゲイ</t>
    </rPh>
    <rPh sb="9" eb="11">
      <t>シンコウ</t>
    </rPh>
    <rPh sb="11" eb="13">
      <t>マツシマ</t>
    </rPh>
    <rPh sb="13" eb="15">
      <t>ザイダン</t>
    </rPh>
    <phoneticPr fontId="1"/>
  </si>
  <si>
    <t>2024年度　第51回研究助成</t>
    <rPh sb="4" eb="6">
      <t>ネンド</t>
    </rPh>
    <rPh sb="7" eb="8">
      <t>ダイ</t>
    </rPh>
    <rPh sb="10" eb="11">
      <t>カイ</t>
    </rPh>
    <rPh sb="11" eb="13">
      <t>ケンキュウ</t>
    </rPh>
    <rPh sb="13" eb="15">
      <t>ジョセイ</t>
    </rPh>
    <phoneticPr fontId="1"/>
  </si>
  <si>
    <t>青果物（花きを除き、イモ類は含む）の生産、流通および消費に関する研究活動で、2026年9月末日までに研究成果が期待されるもの</t>
    <rPh sb="0" eb="3">
      <t>セイカブツ</t>
    </rPh>
    <rPh sb="4" eb="5">
      <t>カ</t>
    </rPh>
    <rPh sb="7" eb="8">
      <t>ノゾ</t>
    </rPh>
    <rPh sb="12" eb="13">
      <t>ルイ</t>
    </rPh>
    <rPh sb="14" eb="15">
      <t>フク</t>
    </rPh>
    <rPh sb="18" eb="20">
      <t>セイサン</t>
    </rPh>
    <rPh sb="21" eb="23">
      <t>リュウツウ</t>
    </rPh>
    <rPh sb="26" eb="28">
      <t>ショウヒ</t>
    </rPh>
    <rPh sb="29" eb="30">
      <t>カン</t>
    </rPh>
    <rPh sb="32" eb="34">
      <t>ケンキュウ</t>
    </rPh>
    <rPh sb="34" eb="36">
      <t>カツドウ</t>
    </rPh>
    <rPh sb="42" eb="43">
      <t>ネン</t>
    </rPh>
    <rPh sb="44" eb="45">
      <t>ガツ</t>
    </rPh>
    <rPh sb="45" eb="47">
      <t>マツジツ</t>
    </rPh>
    <rPh sb="50" eb="52">
      <t>ケンキュウ</t>
    </rPh>
    <rPh sb="52" eb="54">
      <t>セイカ</t>
    </rPh>
    <rPh sb="55" eb="57">
      <t>キタイ</t>
    </rPh>
    <phoneticPr fontId="1"/>
  </si>
  <si>
    <t>100万</t>
    <rPh sb="3" eb="4">
      <t>マン</t>
    </rPh>
    <phoneticPr fontId="1"/>
  </si>
  <si>
    <t>http://www.hnf.jp/josei/</t>
    <phoneticPr fontId="1"/>
  </si>
  <si>
    <t>2025年3月上旬</t>
    <rPh sb="4" eb="5">
      <t>ネン</t>
    </rPh>
    <rPh sb="6" eb="7">
      <t>ガツ</t>
    </rPh>
    <rPh sb="7" eb="9">
      <t>ジョウジュン</t>
    </rPh>
    <phoneticPr fontId="1"/>
  </si>
  <si>
    <t>http://www.matsushima-foundation.or.jp/</t>
    <phoneticPr fontId="1"/>
  </si>
  <si>
    <t>24-216</t>
    <phoneticPr fontId="1"/>
  </si>
  <si>
    <t>2025年度 パブリックヘルス科学研究助成</t>
    <rPh sb="4" eb="6">
      <t>ネンド</t>
    </rPh>
    <rPh sb="15" eb="17">
      <t>カガク</t>
    </rPh>
    <rPh sb="17" eb="19">
      <t>ケンキュウ</t>
    </rPh>
    <rPh sb="19" eb="21">
      <t>ジョセイ</t>
    </rPh>
    <phoneticPr fontId="1"/>
  </si>
  <si>
    <t>公益財団法人 パブリックヘルスリサーチセンター</t>
    <rPh sb="0" eb="6">
      <t>コウエキザイダンホウジン</t>
    </rPh>
    <phoneticPr fontId="1"/>
  </si>
  <si>
    <t>https://www.phrf.jp/aboutus/gaiyou_jyosei_oubo.php</t>
  </si>
  <si>
    <t>ストレス科学：50万
生命医科学：100万</t>
    <rPh sb="4" eb="6">
      <t>カガク</t>
    </rPh>
    <rPh sb="9" eb="10">
      <t>マン</t>
    </rPh>
    <rPh sb="11" eb="13">
      <t>セイメイ</t>
    </rPh>
    <rPh sb="13" eb="16">
      <t>イカガク</t>
    </rPh>
    <rPh sb="20" eb="21">
      <t>マン</t>
    </rPh>
    <phoneticPr fontId="1"/>
  </si>
  <si>
    <t>2025年3月中旬</t>
    <rPh sb="4" eb="5">
      <t>ネン</t>
    </rPh>
    <rPh sb="6" eb="7">
      <t>ガツ</t>
    </rPh>
    <rPh sb="7" eb="9">
      <t>チュウジュン</t>
    </rPh>
    <phoneticPr fontId="1"/>
  </si>
  <si>
    <t>締切：11/13　24時まで</t>
    <rPh sb="0" eb="2">
      <t>シメキリ</t>
    </rPh>
    <rPh sb="11" eb="12">
      <t>ジ</t>
    </rPh>
    <phoneticPr fontId="1"/>
  </si>
  <si>
    <t>【公募する研究テーマ】
1.ストレス科学分野「ストレスマネジメント」
キーワード：災害、コーピング、ダイバーシティ、ストレス関連疾患、職業関連ストレス
2.生命医科学分野「環境と健康」
キーワード：母子の健康、疾病予防、環境応答、炎症、健康増進
【応募資格】
ストレス科学研究、または生命医科学研究を行っている者</t>
    <rPh sb="1" eb="3">
      <t>コウボ</t>
    </rPh>
    <rPh sb="5" eb="7">
      <t>ケンキュウ</t>
    </rPh>
    <rPh sb="18" eb="20">
      <t>カガク</t>
    </rPh>
    <rPh sb="20" eb="22">
      <t>ブンヤ</t>
    </rPh>
    <rPh sb="41" eb="43">
      <t>サイガイ</t>
    </rPh>
    <rPh sb="62" eb="64">
      <t>カンレン</t>
    </rPh>
    <rPh sb="64" eb="66">
      <t>シッカン</t>
    </rPh>
    <rPh sb="67" eb="69">
      <t>ショクギョウ</t>
    </rPh>
    <rPh sb="69" eb="71">
      <t>カンレン</t>
    </rPh>
    <rPh sb="78" eb="80">
      <t>セイメイ</t>
    </rPh>
    <rPh sb="80" eb="83">
      <t>イカガク</t>
    </rPh>
    <rPh sb="83" eb="85">
      <t>ブンヤ</t>
    </rPh>
    <rPh sb="86" eb="88">
      <t>カンキョウ</t>
    </rPh>
    <rPh sb="89" eb="91">
      <t>ケンコウ</t>
    </rPh>
    <rPh sb="99" eb="101">
      <t>ボシ</t>
    </rPh>
    <rPh sb="102" eb="104">
      <t>ケンコウ</t>
    </rPh>
    <rPh sb="105" eb="109">
      <t>シッペイヨボウ</t>
    </rPh>
    <rPh sb="110" eb="114">
      <t>カンキョウオウトウ</t>
    </rPh>
    <rPh sb="115" eb="117">
      <t>エンショウ</t>
    </rPh>
    <rPh sb="118" eb="120">
      <t>ケンコウ</t>
    </rPh>
    <rPh sb="120" eb="122">
      <t>ゾウシン</t>
    </rPh>
    <rPh sb="125" eb="127">
      <t>オウボ</t>
    </rPh>
    <rPh sb="127" eb="129">
      <t>シカク</t>
    </rPh>
    <rPh sb="135" eb="137">
      <t>カガク</t>
    </rPh>
    <rPh sb="137" eb="139">
      <t>ケンキュウ</t>
    </rPh>
    <rPh sb="143" eb="145">
      <t>セイメイ</t>
    </rPh>
    <rPh sb="145" eb="148">
      <t>イカガク</t>
    </rPh>
    <rPh sb="148" eb="150">
      <t>ケンキュウ</t>
    </rPh>
    <rPh sb="151" eb="152">
      <t>オコナ</t>
    </rPh>
    <rPh sb="156" eb="157">
      <t>モノ</t>
    </rPh>
    <phoneticPr fontId="1"/>
  </si>
  <si>
    <t>24-217</t>
    <phoneticPr fontId="1"/>
  </si>
  <si>
    <t>公益財団法人 医食同源生薬研究財団</t>
    <rPh sb="0" eb="6">
      <t>コウエキザイダンホウジン</t>
    </rPh>
    <rPh sb="7" eb="8">
      <t>イ</t>
    </rPh>
    <rPh sb="8" eb="9">
      <t>ショク</t>
    </rPh>
    <rPh sb="9" eb="10">
      <t>ドウ</t>
    </rPh>
    <rPh sb="10" eb="11">
      <t>ゲン</t>
    </rPh>
    <rPh sb="11" eb="13">
      <t>ショウヤク</t>
    </rPh>
    <rPh sb="13" eb="15">
      <t>ケンキュウ</t>
    </rPh>
    <rPh sb="15" eb="17">
      <t>ザイダン</t>
    </rPh>
    <phoneticPr fontId="1"/>
  </si>
  <si>
    <t>https://isyokudogen-fnd.jp/info/article/53</t>
  </si>
  <si>
    <t>2024年度　研究助成</t>
    <rPh sb="4" eb="6">
      <t>ネンド</t>
    </rPh>
    <rPh sb="7" eb="9">
      <t>ケンキュウ</t>
    </rPh>
    <rPh sb="9" eb="11">
      <t>ジョセイ</t>
    </rPh>
    <phoneticPr fontId="1"/>
  </si>
  <si>
    <t>【助成対象テーマ】
国産農水産物およびその加工品を用いて、新規性があり、且つ社会実装の実現性を高く見込める研究</t>
    <rPh sb="1" eb="3">
      <t>ジョセイ</t>
    </rPh>
    <rPh sb="3" eb="5">
      <t>タイショウ</t>
    </rPh>
    <rPh sb="10" eb="12">
      <t>コクサン</t>
    </rPh>
    <rPh sb="12" eb="16">
      <t>ノウスイサンブツ</t>
    </rPh>
    <rPh sb="21" eb="24">
      <t>カコウヒン</t>
    </rPh>
    <rPh sb="25" eb="26">
      <t>モチ</t>
    </rPh>
    <rPh sb="29" eb="32">
      <t>シンキセイ</t>
    </rPh>
    <rPh sb="36" eb="37">
      <t>カ</t>
    </rPh>
    <rPh sb="38" eb="42">
      <t>シャカイジッソウ</t>
    </rPh>
    <rPh sb="43" eb="46">
      <t>ジツゲンセイ</t>
    </rPh>
    <rPh sb="47" eb="48">
      <t>タカ</t>
    </rPh>
    <rPh sb="49" eb="51">
      <t>ミコ</t>
    </rPh>
    <rPh sb="53" eb="55">
      <t>ケンキュウ</t>
    </rPh>
    <phoneticPr fontId="1"/>
  </si>
  <si>
    <t>300万</t>
    <rPh sb="3" eb="4">
      <t>マン</t>
    </rPh>
    <phoneticPr fontId="1"/>
  </si>
  <si>
    <t>-</t>
    <phoneticPr fontId="1"/>
  </si>
  <si>
    <t>12月頃</t>
    <rPh sb="2" eb="3">
      <t>ガツ</t>
    </rPh>
    <rPh sb="3" eb="4">
      <t>コロ</t>
    </rPh>
    <phoneticPr fontId="1"/>
  </si>
  <si>
    <t>24-218</t>
    <phoneticPr fontId="1"/>
  </si>
  <si>
    <t>2024年　助成金</t>
    <rPh sb="4" eb="5">
      <t>ネン</t>
    </rPh>
    <rPh sb="6" eb="9">
      <t>ジョセイキン</t>
    </rPh>
    <phoneticPr fontId="1"/>
  </si>
  <si>
    <t>https://dojindo-f.or.jp/subsidy/</t>
  </si>
  <si>
    <t>100万</t>
    <rPh sb="3" eb="4">
      <t>マン</t>
    </rPh>
    <phoneticPr fontId="1"/>
  </si>
  <si>
    <t>40歳未満（1985年4月2日以降に生まれた方）</t>
    <rPh sb="2" eb="3">
      <t>サイ</t>
    </rPh>
    <rPh sb="3" eb="5">
      <t>ミマン</t>
    </rPh>
    <rPh sb="10" eb="11">
      <t>ネン</t>
    </rPh>
    <rPh sb="12" eb="13">
      <t>ガツ</t>
    </rPh>
    <rPh sb="14" eb="15">
      <t>ヒ</t>
    </rPh>
    <rPh sb="15" eb="17">
      <t>イコウ</t>
    </rPh>
    <rPh sb="18" eb="19">
      <t>ウ</t>
    </rPh>
    <rPh sb="22" eb="23">
      <t>カタ</t>
    </rPh>
    <phoneticPr fontId="1"/>
  </si>
  <si>
    <t>2025年2月上旬</t>
    <rPh sb="4" eb="5">
      <t>ネン</t>
    </rPh>
    <rPh sb="6" eb="7">
      <t>ガツ</t>
    </rPh>
    <rPh sb="7" eb="9">
      <t>ジョウジュン</t>
    </rPh>
    <phoneticPr fontId="1"/>
  </si>
  <si>
    <t>24-219</t>
    <phoneticPr fontId="1"/>
  </si>
  <si>
    <t>公益財団法人 パナック財団</t>
    <rPh sb="0" eb="4">
      <t>コウエキザイダン</t>
    </rPh>
    <rPh sb="4" eb="6">
      <t>ホウジン</t>
    </rPh>
    <rPh sb="11" eb="13">
      <t>ザイダン</t>
    </rPh>
    <phoneticPr fontId="1"/>
  </si>
  <si>
    <t>2025年度 研究助成</t>
    <rPh sb="4" eb="6">
      <t>ネンド</t>
    </rPh>
    <rPh sb="7" eb="9">
      <t>ケンキュウ</t>
    </rPh>
    <rPh sb="9" eb="11">
      <t>ジョセイ</t>
    </rPh>
    <phoneticPr fontId="1"/>
  </si>
  <si>
    <t>ＳＤＧｓに掲げる課題解決に役立つ、地球環境に配慮した持続可能な世界実現に向けて期待される素材技術分野
【優先研究領域】
①「省/創/畜エネルギー」のための先端素材（機能性フィルム、粘着剤、接着剤）に関する研究
②プラスチックフィルム資源の循環（再利用）又は、クリーン廃棄を可能にする研究
③接着剤、粘着剤の解体及びクリーン廃棄を可能にする研究
④廃プラスチックのケミカルリサイクル及びマテリアルリサイクルに関する研究</t>
    <rPh sb="5" eb="6">
      <t>カカ</t>
    </rPh>
    <rPh sb="8" eb="10">
      <t>カダイ</t>
    </rPh>
    <rPh sb="10" eb="12">
      <t>カイケツ</t>
    </rPh>
    <rPh sb="13" eb="15">
      <t>ヤクダ</t>
    </rPh>
    <rPh sb="17" eb="19">
      <t>チキュウ</t>
    </rPh>
    <rPh sb="19" eb="21">
      <t>カンキョウ</t>
    </rPh>
    <rPh sb="22" eb="24">
      <t>ハイリョ</t>
    </rPh>
    <rPh sb="26" eb="28">
      <t>ジゾク</t>
    </rPh>
    <rPh sb="28" eb="30">
      <t>カノウ</t>
    </rPh>
    <rPh sb="31" eb="33">
      <t>セカイ</t>
    </rPh>
    <rPh sb="33" eb="35">
      <t>ジツゲン</t>
    </rPh>
    <rPh sb="36" eb="37">
      <t>ム</t>
    </rPh>
    <rPh sb="39" eb="41">
      <t>キタイ</t>
    </rPh>
    <rPh sb="44" eb="46">
      <t>ソザイ</t>
    </rPh>
    <rPh sb="46" eb="48">
      <t>ギジュツ</t>
    </rPh>
    <rPh sb="48" eb="50">
      <t>ブンヤ</t>
    </rPh>
    <rPh sb="52" eb="54">
      <t>ユウセン</t>
    </rPh>
    <rPh sb="54" eb="56">
      <t>ケンキュウ</t>
    </rPh>
    <rPh sb="56" eb="58">
      <t>リョウイキ</t>
    </rPh>
    <rPh sb="62" eb="63">
      <t>ハブ</t>
    </rPh>
    <rPh sb="64" eb="65">
      <t>ツク</t>
    </rPh>
    <rPh sb="66" eb="67">
      <t>チク</t>
    </rPh>
    <rPh sb="77" eb="79">
      <t>センタン</t>
    </rPh>
    <rPh sb="79" eb="81">
      <t>ソザイ</t>
    </rPh>
    <rPh sb="82" eb="85">
      <t>キノウセイ</t>
    </rPh>
    <rPh sb="90" eb="93">
      <t>ネンチャクザイ</t>
    </rPh>
    <rPh sb="94" eb="97">
      <t>セッチャクザイ</t>
    </rPh>
    <rPh sb="99" eb="100">
      <t>カン</t>
    </rPh>
    <rPh sb="102" eb="104">
      <t>ケンキュウ</t>
    </rPh>
    <rPh sb="116" eb="118">
      <t>シゲン</t>
    </rPh>
    <rPh sb="119" eb="121">
      <t>ジュンカン</t>
    </rPh>
    <rPh sb="122" eb="125">
      <t>サイリヨウ</t>
    </rPh>
    <rPh sb="126" eb="127">
      <t>マタ</t>
    </rPh>
    <rPh sb="133" eb="135">
      <t>ハイキ</t>
    </rPh>
    <rPh sb="136" eb="138">
      <t>カノウ</t>
    </rPh>
    <rPh sb="141" eb="143">
      <t>ケンキュウ</t>
    </rPh>
    <rPh sb="145" eb="148">
      <t>セッチャクザイ</t>
    </rPh>
    <rPh sb="149" eb="152">
      <t>ネンチャクザイ</t>
    </rPh>
    <rPh sb="153" eb="155">
      <t>カイタイ</t>
    </rPh>
    <rPh sb="155" eb="156">
      <t>オヨ</t>
    </rPh>
    <rPh sb="161" eb="163">
      <t>ハイキ</t>
    </rPh>
    <rPh sb="164" eb="166">
      <t>カノウ</t>
    </rPh>
    <rPh sb="169" eb="171">
      <t>ケンキュウ</t>
    </rPh>
    <rPh sb="173" eb="174">
      <t>ハイ</t>
    </rPh>
    <rPh sb="190" eb="191">
      <t>オヨ</t>
    </rPh>
    <rPh sb="203" eb="204">
      <t>カン</t>
    </rPh>
    <rPh sb="206" eb="208">
      <t>ケンキュウ</t>
    </rPh>
    <phoneticPr fontId="1"/>
  </si>
  <si>
    <t>100万</t>
    <rPh sb="3" eb="4">
      <t>マン</t>
    </rPh>
    <phoneticPr fontId="1"/>
  </si>
  <si>
    <t>-</t>
    <phoneticPr fontId="1"/>
  </si>
  <si>
    <t>https://www.panac-f.or.jp/requirements/</t>
    <phoneticPr fontId="1"/>
  </si>
  <si>
    <t>記載なし</t>
    <rPh sb="0" eb="2">
      <t>キサイ</t>
    </rPh>
    <phoneticPr fontId="1"/>
  </si>
  <si>
    <t>24-220</t>
    <phoneticPr fontId="1"/>
  </si>
  <si>
    <t>公益財団法人 大林財団</t>
    <rPh sb="0" eb="6">
      <t>コウエキザイダンホウジン</t>
    </rPh>
    <rPh sb="7" eb="9">
      <t>オオバヤシ</t>
    </rPh>
    <rPh sb="9" eb="11">
      <t>ザイダン</t>
    </rPh>
    <phoneticPr fontId="1"/>
  </si>
  <si>
    <t>2024年度　研究助成</t>
    <rPh sb="4" eb="6">
      <t>ネンド</t>
    </rPh>
    <rPh sb="7" eb="9">
      <t>ケンキュウ</t>
    </rPh>
    <rPh sb="9" eb="11">
      <t>ジョセイ</t>
    </rPh>
    <phoneticPr fontId="1"/>
  </si>
  <si>
    <t>【助成対象とする研究分野】
ア）都市計画、都市景観
イ）都市環境工学
ウ）都市交通システム、エネルギー計画
エ）建築技術
オ）都市建築史、都市と文化
カ）都市政策、都市経済</t>
    <rPh sb="1" eb="3">
      <t>ジョセイ</t>
    </rPh>
    <rPh sb="3" eb="5">
      <t>タイショウ</t>
    </rPh>
    <rPh sb="8" eb="10">
      <t>ケンキュウ</t>
    </rPh>
    <rPh sb="10" eb="12">
      <t>ブンヤ</t>
    </rPh>
    <rPh sb="16" eb="20">
      <t>トシケイカク</t>
    </rPh>
    <rPh sb="21" eb="23">
      <t>トシ</t>
    </rPh>
    <rPh sb="23" eb="25">
      <t>ケイカン</t>
    </rPh>
    <rPh sb="28" eb="34">
      <t>トシカンキョウコウガク</t>
    </rPh>
    <rPh sb="37" eb="41">
      <t>トシコウツウ</t>
    </rPh>
    <rPh sb="51" eb="53">
      <t>ケイカク</t>
    </rPh>
    <rPh sb="56" eb="58">
      <t>ケンチク</t>
    </rPh>
    <rPh sb="58" eb="60">
      <t>ギジュツ</t>
    </rPh>
    <rPh sb="63" eb="68">
      <t>トシケンチクシ</t>
    </rPh>
    <rPh sb="69" eb="71">
      <t>トシ</t>
    </rPh>
    <rPh sb="72" eb="74">
      <t>ブンカ</t>
    </rPh>
    <rPh sb="77" eb="81">
      <t>トシセイサク</t>
    </rPh>
    <rPh sb="82" eb="86">
      <t>トシケイザイ</t>
    </rPh>
    <phoneticPr fontId="1"/>
  </si>
  <si>
    <t>150万</t>
    <rPh sb="3" eb="4">
      <t>マン</t>
    </rPh>
    <phoneticPr fontId="1"/>
  </si>
  <si>
    <t>2025年3月頃</t>
    <rPh sb="4" eb="5">
      <t>ネン</t>
    </rPh>
    <rPh sb="6" eb="7">
      <t>ガツ</t>
    </rPh>
    <rPh sb="7" eb="8">
      <t>コロ</t>
    </rPh>
    <phoneticPr fontId="1"/>
  </si>
  <si>
    <t>https://www.obayashifoundation.org/urbanstudies/</t>
    <phoneticPr fontId="1"/>
  </si>
  <si>
    <t>24-221</t>
    <phoneticPr fontId="1"/>
  </si>
  <si>
    <t>公益財団法人 牧誠財団</t>
    <rPh sb="0" eb="6">
      <t>コウエキザイダンホウジン</t>
    </rPh>
    <rPh sb="7" eb="8">
      <t>マキ</t>
    </rPh>
    <rPh sb="8" eb="9">
      <t>マコト</t>
    </rPh>
    <rPh sb="9" eb="11">
      <t>ザイダン</t>
    </rPh>
    <phoneticPr fontId="1"/>
  </si>
  <si>
    <t>研究助成等候補者二次募集</t>
    <rPh sb="0" eb="2">
      <t>ケンキュウ</t>
    </rPh>
    <rPh sb="2" eb="4">
      <t>ジョセイ</t>
    </rPh>
    <rPh sb="4" eb="5">
      <t>トウ</t>
    </rPh>
    <rPh sb="5" eb="8">
      <t>コウホシャ</t>
    </rPh>
    <rPh sb="8" eb="10">
      <t>ニジ</t>
    </rPh>
    <rPh sb="10" eb="12">
      <t>ボシュウ</t>
    </rPh>
    <phoneticPr fontId="1"/>
  </si>
  <si>
    <t>【対象分野】
日本企業で実践されている優れた管理会計実務の定式化又は理論化に関する研究ならびにそれらを含む周辺領域に関する研究。管理会計技法、管理会計システム、事業計上システム、およびそれに関連する管理システム対象</t>
    <rPh sb="1" eb="3">
      <t>タイショウ</t>
    </rPh>
    <rPh sb="3" eb="5">
      <t>ブンヤ</t>
    </rPh>
    <rPh sb="7" eb="9">
      <t>ニホン</t>
    </rPh>
    <rPh sb="9" eb="11">
      <t>キギョウ</t>
    </rPh>
    <rPh sb="12" eb="14">
      <t>ジッセン</t>
    </rPh>
    <rPh sb="19" eb="20">
      <t>スグ</t>
    </rPh>
    <rPh sb="22" eb="24">
      <t>カンリ</t>
    </rPh>
    <rPh sb="24" eb="26">
      <t>カイケイ</t>
    </rPh>
    <rPh sb="26" eb="28">
      <t>ジツム</t>
    </rPh>
    <rPh sb="29" eb="31">
      <t>テイシキ</t>
    </rPh>
    <rPh sb="31" eb="32">
      <t>カ</t>
    </rPh>
    <rPh sb="32" eb="33">
      <t>マタ</t>
    </rPh>
    <rPh sb="34" eb="36">
      <t>リロン</t>
    </rPh>
    <rPh sb="36" eb="37">
      <t>カ</t>
    </rPh>
    <rPh sb="38" eb="39">
      <t>カン</t>
    </rPh>
    <rPh sb="41" eb="43">
      <t>ケンキュウ</t>
    </rPh>
    <rPh sb="51" eb="52">
      <t>フク</t>
    </rPh>
    <rPh sb="53" eb="55">
      <t>シュウヘン</t>
    </rPh>
    <rPh sb="55" eb="57">
      <t>リョウイキ</t>
    </rPh>
    <rPh sb="58" eb="59">
      <t>カン</t>
    </rPh>
    <rPh sb="61" eb="63">
      <t>ケンキュウ</t>
    </rPh>
    <rPh sb="64" eb="66">
      <t>カンリ</t>
    </rPh>
    <rPh sb="66" eb="68">
      <t>カイケイ</t>
    </rPh>
    <rPh sb="68" eb="70">
      <t>ギホウ</t>
    </rPh>
    <rPh sb="71" eb="73">
      <t>カンリ</t>
    </rPh>
    <rPh sb="73" eb="75">
      <t>カイケイ</t>
    </rPh>
    <rPh sb="80" eb="82">
      <t>ジギョウ</t>
    </rPh>
    <rPh sb="82" eb="84">
      <t>ケイジョウ</t>
    </rPh>
    <rPh sb="95" eb="97">
      <t>カンレン</t>
    </rPh>
    <rPh sb="99" eb="101">
      <t>カンリ</t>
    </rPh>
    <rPh sb="105" eb="107">
      <t>タイショウ</t>
    </rPh>
    <phoneticPr fontId="1"/>
  </si>
  <si>
    <t>助成Ａ：30～200万
挑戦的萌芽：30～200万</t>
    <rPh sb="0" eb="2">
      <t>ジョセイ</t>
    </rPh>
    <rPh sb="10" eb="11">
      <t>マン</t>
    </rPh>
    <rPh sb="12" eb="15">
      <t>チョウセンテキ</t>
    </rPh>
    <rPh sb="15" eb="17">
      <t>ホウガ</t>
    </rPh>
    <rPh sb="24" eb="25">
      <t>マン</t>
    </rPh>
    <phoneticPr fontId="1"/>
  </si>
  <si>
    <t>-</t>
    <phoneticPr fontId="1"/>
  </si>
  <si>
    <t>12月上旬</t>
    <rPh sb="2" eb="3">
      <t>ガツ</t>
    </rPh>
    <rPh sb="3" eb="5">
      <t>ジョウジュン</t>
    </rPh>
    <phoneticPr fontId="1"/>
  </si>
  <si>
    <t>http://melco-foundation.jp/apply/research/6611/</t>
  </si>
  <si>
    <t>24-222</t>
    <phoneticPr fontId="1"/>
  </si>
  <si>
    <t>公益財団法人 野田産業科学研究所</t>
    <rPh sb="0" eb="4">
      <t>コウエキザイダン</t>
    </rPh>
    <rPh sb="4" eb="6">
      <t>ホウジン</t>
    </rPh>
    <rPh sb="7" eb="9">
      <t>ノダ</t>
    </rPh>
    <rPh sb="9" eb="11">
      <t>サンギョウ</t>
    </rPh>
    <rPh sb="11" eb="13">
      <t>カガク</t>
    </rPh>
    <rPh sb="13" eb="16">
      <t>ケンキュウショ</t>
    </rPh>
    <phoneticPr fontId="1"/>
  </si>
  <si>
    <t>【対象】
発酵化学を基盤とする産業に寄与することを目的とする応用生命科学研究。
主として微生物等の基礎および応用研究を対象とし、微生物には動植物の培養細胞を含む。</t>
    <rPh sb="1" eb="3">
      <t>タイショウ</t>
    </rPh>
    <rPh sb="5" eb="7">
      <t>ハッコウ</t>
    </rPh>
    <rPh sb="7" eb="9">
      <t>カガク</t>
    </rPh>
    <rPh sb="10" eb="12">
      <t>キバン</t>
    </rPh>
    <rPh sb="15" eb="17">
      <t>サンギョウ</t>
    </rPh>
    <rPh sb="18" eb="20">
      <t>キヨ</t>
    </rPh>
    <rPh sb="25" eb="27">
      <t>モクテキ</t>
    </rPh>
    <rPh sb="30" eb="32">
      <t>オウヨウ</t>
    </rPh>
    <rPh sb="32" eb="34">
      <t>セイメイ</t>
    </rPh>
    <rPh sb="34" eb="36">
      <t>カガク</t>
    </rPh>
    <rPh sb="36" eb="38">
      <t>ケンキュウ</t>
    </rPh>
    <rPh sb="40" eb="41">
      <t>シュ</t>
    </rPh>
    <rPh sb="44" eb="47">
      <t>ビセイブツ</t>
    </rPh>
    <rPh sb="47" eb="48">
      <t>トウ</t>
    </rPh>
    <rPh sb="49" eb="51">
      <t>キソ</t>
    </rPh>
    <rPh sb="54" eb="56">
      <t>オウヨウ</t>
    </rPh>
    <rPh sb="56" eb="58">
      <t>ケンキュウ</t>
    </rPh>
    <rPh sb="59" eb="61">
      <t>タイショウ</t>
    </rPh>
    <rPh sb="64" eb="67">
      <t>ビセイブツ</t>
    </rPh>
    <rPh sb="69" eb="72">
      <t>ドウショクブツ</t>
    </rPh>
    <rPh sb="73" eb="75">
      <t>バイヨウ</t>
    </rPh>
    <rPh sb="75" eb="77">
      <t>サイボウ</t>
    </rPh>
    <rPh sb="78" eb="79">
      <t>フク</t>
    </rPh>
    <phoneticPr fontId="1"/>
  </si>
  <si>
    <t>200万</t>
    <rPh sb="3" eb="4">
      <t>マン</t>
    </rPh>
    <phoneticPr fontId="1"/>
  </si>
  <si>
    <t>https://www.nisr.or.jp/promotion/recruitment/</t>
    <phoneticPr fontId="1"/>
  </si>
  <si>
    <t>24-223</t>
    <phoneticPr fontId="1"/>
  </si>
  <si>
    <t>公益財団法人 G-7奨学財団</t>
    <rPh sb="0" eb="4">
      <t>コウエキザイダン</t>
    </rPh>
    <rPh sb="4" eb="6">
      <t>ホウジン</t>
    </rPh>
    <rPh sb="7" eb="14">
      <t>g-7ショウガクザイダン</t>
    </rPh>
    <phoneticPr fontId="1"/>
  </si>
  <si>
    <t>2025年度 研究開発助成事業（バイオ・ＩＴ分野）</t>
    <rPh sb="4" eb="6">
      <t>ネンド</t>
    </rPh>
    <rPh sb="7" eb="9">
      <t>ケンキュウ</t>
    </rPh>
    <rPh sb="9" eb="11">
      <t>カイハツ</t>
    </rPh>
    <rPh sb="11" eb="13">
      <t>ジョセイ</t>
    </rPh>
    <rPh sb="13" eb="15">
      <t>ジギョウ</t>
    </rPh>
    <rPh sb="22" eb="24">
      <t>ブンヤ</t>
    </rPh>
    <phoneticPr fontId="1"/>
  </si>
  <si>
    <t>【対象領域】
バイオ（医療や農業領域を含む）・ＩＴ分野を中心に新事業又は新用途の創出につながる研究開発</t>
    <rPh sb="1" eb="3">
      <t>タイショウ</t>
    </rPh>
    <rPh sb="3" eb="5">
      <t>リョウイキ</t>
    </rPh>
    <rPh sb="11" eb="13">
      <t>イリョウ</t>
    </rPh>
    <rPh sb="14" eb="16">
      <t>ノウギョウ</t>
    </rPh>
    <rPh sb="16" eb="18">
      <t>リョウイキ</t>
    </rPh>
    <rPh sb="19" eb="20">
      <t>フク</t>
    </rPh>
    <rPh sb="25" eb="27">
      <t>ブンヤ</t>
    </rPh>
    <rPh sb="28" eb="30">
      <t>チュウシン</t>
    </rPh>
    <rPh sb="31" eb="34">
      <t>シンジギョウ</t>
    </rPh>
    <rPh sb="34" eb="35">
      <t>マタ</t>
    </rPh>
    <rPh sb="36" eb="39">
      <t>シンヨウト</t>
    </rPh>
    <rPh sb="40" eb="42">
      <t>ソウシュツ</t>
    </rPh>
    <rPh sb="47" eb="49">
      <t>ケンキュウ</t>
    </rPh>
    <rPh sb="49" eb="51">
      <t>カイハツ</t>
    </rPh>
    <phoneticPr fontId="1"/>
  </si>
  <si>
    <t>300万</t>
    <rPh sb="3" eb="4">
      <t>マン</t>
    </rPh>
    <phoneticPr fontId="1"/>
  </si>
  <si>
    <t>https://g-7foundation.or.jp/kenkyu.html</t>
    <phoneticPr fontId="1"/>
  </si>
  <si>
    <t>満50歳未満（公募締切時点）</t>
    <rPh sb="0" eb="1">
      <t>マン</t>
    </rPh>
    <rPh sb="3" eb="4">
      <t>サイ</t>
    </rPh>
    <rPh sb="4" eb="6">
      <t>ミマン</t>
    </rPh>
    <rPh sb="7" eb="9">
      <t>コウボ</t>
    </rPh>
    <rPh sb="9" eb="11">
      <t>シメキリ</t>
    </rPh>
    <rPh sb="11" eb="13">
      <t>ジテン</t>
    </rPh>
    <phoneticPr fontId="1"/>
  </si>
  <si>
    <t>24-224</t>
    <phoneticPr fontId="1"/>
  </si>
  <si>
    <t>公益財団法人 ＪＲ西日本あんしん社会財団</t>
    <rPh sb="0" eb="6">
      <t>コウエキザイダンホウジン</t>
    </rPh>
    <rPh sb="9" eb="12">
      <t>ニシニホン</t>
    </rPh>
    <rPh sb="16" eb="18">
      <t>シャカイ</t>
    </rPh>
    <rPh sb="18" eb="20">
      <t>ザイダン</t>
    </rPh>
    <phoneticPr fontId="1"/>
  </si>
  <si>
    <t>2025年度 公募助成</t>
    <rPh sb="4" eb="6">
      <t>ネンド</t>
    </rPh>
    <rPh sb="7" eb="9">
      <t>コウボ</t>
    </rPh>
    <rPh sb="9" eb="11">
      <t>ジョセイ</t>
    </rPh>
    <phoneticPr fontId="1"/>
  </si>
  <si>
    <t>https://www.jrw-relief-f.or.jp/aid/study/</t>
  </si>
  <si>
    <t>150万</t>
    <rPh sb="3" eb="4">
      <t>マン</t>
    </rPh>
    <phoneticPr fontId="1"/>
  </si>
  <si>
    <t>24-225</t>
    <phoneticPr fontId="1"/>
  </si>
  <si>
    <t>公益財団法人 京都技術科学センター</t>
    <rPh sb="0" eb="6">
      <t>コウエキザイダンホウジン</t>
    </rPh>
    <rPh sb="7" eb="9">
      <t>キョウト</t>
    </rPh>
    <rPh sb="9" eb="11">
      <t>ギジュツ</t>
    </rPh>
    <rPh sb="11" eb="13">
      <t>カガク</t>
    </rPh>
    <phoneticPr fontId="1"/>
  </si>
  <si>
    <t>https://www.khc.or.jp/enquiry/</t>
  </si>
  <si>
    <t>2025年度　研究開発助成</t>
    <rPh sb="4" eb="6">
      <t>ネンド</t>
    </rPh>
    <rPh sb="7" eb="9">
      <t>ケンキュウ</t>
    </rPh>
    <rPh sb="9" eb="11">
      <t>カイハツ</t>
    </rPh>
    <rPh sb="11" eb="13">
      <t>ジョセイ</t>
    </rPh>
    <phoneticPr fontId="1"/>
  </si>
  <si>
    <t>【助成対象】
ものづくりに資する基礎的・応用的研究であって、材料、機械、電気電子の各技術分野に属するもの</t>
    <rPh sb="1" eb="3">
      <t>ジョセイ</t>
    </rPh>
    <rPh sb="3" eb="5">
      <t>タイショウ</t>
    </rPh>
    <rPh sb="13" eb="14">
      <t>シ</t>
    </rPh>
    <rPh sb="16" eb="19">
      <t>キソテキ</t>
    </rPh>
    <rPh sb="20" eb="23">
      <t>オウヨウテキ</t>
    </rPh>
    <rPh sb="23" eb="25">
      <t>ケンキュウ</t>
    </rPh>
    <rPh sb="30" eb="32">
      <t>ザイリョウ</t>
    </rPh>
    <rPh sb="33" eb="35">
      <t>キカイ</t>
    </rPh>
    <rPh sb="36" eb="40">
      <t>デンキデンシ</t>
    </rPh>
    <rPh sb="41" eb="42">
      <t>カク</t>
    </rPh>
    <rPh sb="42" eb="44">
      <t>ギジュツ</t>
    </rPh>
    <rPh sb="44" eb="46">
      <t>ブンヤ</t>
    </rPh>
    <rPh sb="47" eb="48">
      <t>ゾク</t>
    </rPh>
    <phoneticPr fontId="1"/>
  </si>
  <si>
    <t>120万</t>
    <rPh sb="3" eb="4">
      <t>マン</t>
    </rPh>
    <phoneticPr fontId="1"/>
  </si>
  <si>
    <t>-</t>
    <phoneticPr fontId="1"/>
  </si>
  <si>
    <t>1部を郵送し、1ページ目のみを電子メールに添付して提出</t>
    <rPh sb="1" eb="2">
      <t>ブ</t>
    </rPh>
    <rPh sb="3" eb="5">
      <t>ユウソウ</t>
    </rPh>
    <rPh sb="11" eb="12">
      <t>メ</t>
    </rPh>
    <rPh sb="15" eb="17">
      <t>デンシ</t>
    </rPh>
    <rPh sb="21" eb="23">
      <t>テンプ</t>
    </rPh>
    <rPh sb="25" eb="27">
      <t>テイシュツ</t>
    </rPh>
    <phoneticPr fontId="1"/>
  </si>
  <si>
    <t>一般財団法人 天野エンザイム科学技術振興財団</t>
    <rPh sb="0" eb="2">
      <t>イッパン</t>
    </rPh>
    <rPh sb="2" eb="4">
      <t>ザイダン</t>
    </rPh>
    <rPh sb="4" eb="6">
      <t>ホウジン</t>
    </rPh>
    <rPh sb="7" eb="9">
      <t>アマノ</t>
    </rPh>
    <rPh sb="14" eb="16">
      <t>カガク</t>
    </rPh>
    <rPh sb="16" eb="18">
      <t>ギジュツ</t>
    </rPh>
    <rPh sb="18" eb="20">
      <t>シンコウ</t>
    </rPh>
    <rPh sb="20" eb="22">
      <t>ザイダン</t>
    </rPh>
    <phoneticPr fontId="1"/>
  </si>
  <si>
    <t>第26回 酵素応用シンポジウム研究奨励賞</t>
    <rPh sb="0" eb="1">
      <t>ダイ</t>
    </rPh>
    <rPh sb="3" eb="4">
      <t>カイ</t>
    </rPh>
    <rPh sb="5" eb="7">
      <t>コウソ</t>
    </rPh>
    <rPh sb="7" eb="9">
      <t>オウヨウ</t>
    </rPh>
    <rPh sb="15" eb="17">
      <t>ケンキュウ</t>
    </rPh>
    <rPh sb="17" eb="20">
      <t>ショウレイショウ</t>
    </rPh>
    <phoneticPr fontId="1"/>
  </si>
  <si>
    <t>副賞：50万</t>
    <rPh sb="0" eb="2">
      <t>フクショウ</t>
    </rPh>
    <rPh sb="5" eb="6">
      <t>マン</t>
    </rPh>
    <phoneticPr fontId="1"/>
  </si>
  <si>
    <t>【対象分野】
「生化学」と「食品」の2分野にて、産業界に影響を与える酵素の基礎または応用研究。分野はＨＰ参照</t>
    <rPh sb="1" eb="3">
      <t>タイショウ</t>
    </rPh>
    <rPh sb="3" eb="5">
      <t>ブンヤ</t>
    </rPh>
    <rPh sb="8" eb="11">
      <t>セイカガク</t>
    </rPh>
    <rPh sb="14" eb="16">
      <t>ショクヒン</t>
    </rPh>
    <rPh sb="19" eb="21">
      <t>ブンヤ</t>
    </rPh>
    <rPh sb="24" eb="27">
      <t>サンギョウカイ</t>
    </rPh>
    <rPh sb="28" eb="30">
      <t>エイキョウ</t>
    </rPh>
    <rPh sb="31" eb="32">
      <t>アタ</t>
    </rPh>
    <rPh sb="34" eb="36">
      <t>コウソ</t>
    </rPh>
    <rPh sb="37" eb="39">
      <t>キソ</t>
    </rPh>
    <rPh sb="42" eb="44">
      <t>オウヨウ</t>
    </rPh>
    <rPh sb="44" eb="46">
      <t>ケンキュウ</t>
    </rPh>
    <rPh sb="47" eb="49">
      <t>ブンヤ</t>
    </rPh>
    <rPh sb="52" eb="54">
      <t>サンショウ</t>
    </rPh>
    <phoneticPr fontId="1"/>
  </si>
  <si>
    <t>https://www.amano-enzyme.com/jp/corporate/foundation/symposium/</t>
    <phoneticPr fontId="1"/>
  </si>
  <si>
    <t>2025年3月上旬</t>
    <rPh sb="4" eb="5">
      <t>ネン</t>
    </rPh>
    <rPh sb="6" eb="7">
      <t>ガツ</t>
    </rPh>
    <rPh sb="7" eb="9">
      <t>ジョウジュン</t>
    </rPh>
    <phoneticPr fontId="1"/>
  </si>
  <si>
    <t>24-226</t>
    <phoneticPr fontId="1"/>
  </si>
  <si>
    <t>24-227</t>
    <phoneticPr fontId="1"/>
  </si>
  <si>
    <t>公益財団法人 渡邉財団</t>
    <rPh sb="0" eb="6">
      <t>コウエキザイダンホウジン</t>
    </rPh>
    <rPh sb="7" eb="9">
      <t>ワタナベ</t>
    </rPh>
    <rPh sb="9" eb="11">
      <t>ザイダン</t>
    </rPh>
    <phoneticPr fontId="1"/>
  </si>
  <si>
    <t>第31回 磁気健康科学研究助成</t>
    <rPh sb="0" eb="1">
      <t>ダイ</t>
    </rPh>
    <rPh sb="3" eb="4">
      <t>カイ</t>
    </rPh>
    <rPh sb="5" eb="7">
      <t>ジキ</t>
    </rPh>
    <rPh sb="7" eb="9">
      <t>ケンコウ</t>
    </rPh>
    <rPh sb="9" eb="11">
      <t>カガク</t>
    </rPh>
    <rPh sb="11" eb="13">
      <t>ケンキュウ</t>
    </rPh>
    <rPh sb="13" eb="15">
      <t>ジョセイ</t>
    </rPh>
    <phoneticPr fontId="1"/>
  </si>
  <si>
    <t>【対象研究課題】
①磁気健康科学に関する基礎研究（テーマ自由）
②磁気健康科学に関する応用研究（テーマ自由）
③磁気健康科学に関するテーマ指定研究
1）ヒト及び動物レベルでの磁場作用のメカニズムの解明
2）免疫系と磁場との関連
3）循環系と磁場との関連
4）神経系と磁場との関連
5）血流と磁場との関連</t>
    <rPh sb="1" eb="3">
      <t>タイショウ</t>
    </rPh>
    <rPh sb="3" eb="5">
      <t>ケンキュウ</t>
    </rPh>
    <rPh sb="5" eb="7">
      <t>カダイ</t>
    </rPh>
    <rPh sb="116" eb="118">
      <t>ジュンカン</t>
    </rPh>
    <rPh sb="129" eb="131">
      <t>シンケイ</t>
    </rPh>
    <rPh sb="142" eb="144">
      <t>ケツリュウ</t>
    </rPh>
    <phoneticPr fontId="1"/>
  </si>
  <si>
    <t>100万</t>
    <rPh sb="3" eb="4">
      <t>マン</t>
    </rPh>
    <phoneticPr fontId="1"/>
  </si>
  <si>
    <t>2025年2月頃</t>
    <rPh sb="4" eb="5">
      <t>ネン</t>
    </rPh>
    <rPh sb="6" eb="7">
      <t>ガツ</t>
    </rPh>
    <rPh sb="7" eb="8">
      <t>コロ</t>
    </rPh>
    <phoneticPr fontId="1"/>
  </si>
  <si>
    <t>https://watanabe-zaidan.or.jp/jrequirement/</t>
    <phoneticPr fontId="1"/>
  </si>
  <si>
    <t>24-228</t>
    <phoneticPr fontId="1"/>
  </si>
  <si>
    <t>公益財団法人 ＵＢＥ学術振興財団</t>
    <rPh sb="0" eb="6">
      <t>コウエキザイダンホウジン</t>
    </rPh>
    <rPh sb="10" eb="12">
      <t>ガクジュツ</t>
    </rPh>
    <rPh sb="12" eb="14">
      <t>シンコウ</t>
    </rPh>
    <rPh sb="14" eb="16">
      <t>ザイダン</t>
    </rPh>
    <phoneticPr fontId="1"/>
  </si>
  <si>
    <t>【対象】
有機化学、無機化学、高分子化学、機械・計測制御・システム、電気・電子、医学を含む幅広い自然科学分野</t>
    <rPh sb="1" eb="3">
      <t>タイショウ</t>
    </rPh>
    <rPh sb="5" eb="9">
      <t>ユウキカガク</t>
    </rPh>
    <rPh sb="10" eb="12">
      <t>ムキ</t>
    </rPh>
    <rPh sb="12" eb="14">
      <t>カガク</t>
    </rPh>
    <rPh sb="15" eb="20">
      <t>コウブンシカガク</t>
    </rPh>
    <rPh sb="21" eb="23">
      <t>キカイ</t>
    </rPh>
    <rPh sb="24" eb="26">
      <t>ケイソク</t>
    </rPh>
    <rPh sb="26" eb="28">
      <t>セイギョ</t>
    </rPh>
    <rPh sb="34" eb="36">
      <t>デンキ</t>
    </rPh>
    <rPh sb="37" eb="39">
      <t>デンシ</t>
    </rPh>
    <rPh sb="40" eb="42">
      <t>イガク</t>
    </rPh>
    <rPh sb="43" eb="44">
      <t>フク</t>
    </rPh>
    <rPh sb="45" eb="47">
      <t>ハバヒロ</t>
    </rPh>
    <rPh sb="48" eb="54">
      <t>シゼンカガクブンヤ</t>
    </rPh>
    <phoneticPr fontId="1"/>
  </si>
  <si>
    <t>https://www.ube.co.jp/ube_s_zaidan/application.html</t>
    <phoneticPr fontId="1"/>
  </si>
  <si>
    <t>第65回 学術奨励賞</t>
    <rPh sb="0" eb="1">
      <t>ダイ</t>
    </rPh>
    <rPh sb="3" eb="4">
      <t>カイ</t>
    </rPh>
    <rPh sb="5" eb="7">
      <t>ガクジュツ</t>
    </rPh>
    <rPh sb="7" eb="10">
      <t>ショウレイショウ</t>
    </rPh>
    <phoneticPr fontId="1"/>
  </si>
  <si>
    <t>「学術奨励賞」推薦者の中から医学分野の40歳以下の若手研究者対象に「特別奨励賞」選定あり</t>
    <rPh sb="1" eb="3">
      <t>ガクジュツ</t>
    </rPh>
    <rPh sb="3" eb="6">
      <t>ショウレイショウ</t>
    </rPh>
    <rPh sb="7" eb="10">
      <t>スイセンシャ</t>
    </rPh>
    <rPh sb="11" eb="12">
      <t>ナカ</t>
    </rPh>
    <rPh sb="14" eb="18">
      <t>イガクブンヤ</t>
    </rPh>
    <rPh sb="21" eb="24">
      <t>サイイカ</t>
    </rPh>
    <rPh sb="25" eb="27">
      <t>ワカテ</t>
    </rPh>
    <rPh sb="27" eb="30">
      <t>ケンキュウシャ</t>
    </rPh>
    <rPh sb="30" eb="32">
      <t>タイショウ</t>
    </rPh>
    <rPh sb="34" eb="36">
      <t>トクベツ</t>
    </rPh>
    <rPh sb="36" eb="39">
      <t>ショウレイショウ</t>
    </rPh>
    <rPh sb="40" eb="42">
      <t>センテイ</t>
    </rPh>
    <phoneticPr fontId="1"/>
  </si>
  <si>
    <t>2025年3月末</t>
    <rPh sb="4" eb="5">
      <t>ネン</t>
    </rPh>
    <rPh sb="6" eb="7">
      <t>ガツ</t>
    </rPh>
    <rPh sb="7" eb="8">
      <t>マツ</t>
    </rPh>
    <phoneticPr fontId="1"/>
  </si>
  <si>
    <t>24-229</t>
    <phoneticPr fontId="1"/>
  </si>
  <si>
    <t>公益財団法人 双葉電子記念財団</t>
    <rPh sb="0" eb="6">
      <t>コウエキザイダンホウジン</t>
    </rPh>
    <rPh sb="7" eb="9">
      <t>フタバ</t>
    </rPh>
    <rPh sb="9" eb="11">
      <t>デンシ</t>
    </rPh>
    <rPh sb="11" eb="13">
      <t>キネン</t>
    </rPh>
    <rPh sb="13" eb="15">
      <t>ザイダン</t>
    </rPh>
    <phoneticPr fontId="1"/>
  </si>
  <si>
    <t>2025年度 自然科学研究助成</t>
    <rPh sb="4" eb="6">
      <t>ネンド</t>
    </rPh>
    <rPh sb="7" eb="9">
      <t>シゼン</t>
    </rPh>
    <rPh sb="9" eb="11">
      <t>カガク</t>
    </rPh>
    <rPh sb="11" eb="13">
      <t>ケンキュウ</t>
    </rPh>
    <rPh sb="13" eb="15">
      <t>ジョセイ</t>
    </rPh>
    <phoneticPr fontId="1"/>
  </si>
  <si>
    <t xml:space="preserve">
【助成対象分野】
①情報通信
②ロボティクス
③先端材料・プロセス
④その他（①～③に関する、評価技術・方法あるいは学術会議開催経費の助成等）
※キーワードはＨＰ参照
</t>
    <rPh sb="2" eb="4">
      <t>ジョセイ</t>
    </rPh>
    <rPh sb="4" eb="6">
      <t>タイショウ</t>
    </rPh>
    <rPh sb="6" eb="8">
      <t>ブンヤ</t>
    </rPh>
    <rPh sb="11" eb="13">
      <t>ジョウホウ</t>
    </rPh>
    <rPh sb="13" eb="15">
      <t>ツウシン</t>
    </rPh>
    <rPh sb="25" eb="27">
      <t>センタン</t>
    </rPh>
    <rPh sb="27" eb="29">
      <t>ザイリョウ</t>
    </rPh>
    <rPh sb="38" eb="39">
      <t>タ</t>
    </rPh>
    <rPh sb="44" eb="45">
      <t>カン</t>
    </rPh>
    <rPh sb="48" eb="50">
      <t>ヒョウカ</t>
    </rPh>
    <rPh sb="50" eb="52">
      <t>ギジュツ</t>
    </rPh>
    <rPh sb="53" eb="55">
      <t>ホウホウ</t>
    </rPh>
    <rPh sb="59" eb="61">
      <t>ガクジュツ</t>
    </rPh>
    <rPh sb="61" eb="63">
      <t>カイギ</t>
    </rPh>
    <rPh sb="63" eb="65">
      <t>カイサイ</t>
    </rPh>
    <rPh sb="65" eb="67">
      <t>ケイヒ</t>
    </rPh>
    <rPh sb="68" eb="70">
      <t>ジョセイ</t>
    </rPh>
    <rPh sb="70" eb="71">
      <t>トウ</t>
    </rPh>
    <rPh sb="83" eb="85">
      <t>サンショウ</t>
    </rPh>
    <phoneticPr fontId="1"/>
  </si>
  <si>
    <t xml:space="preserve">B-1区分：100万
B-2区分：200万
</t>
    <rPh sb="3" eb="5">
      <t>クブン</t>
    </rPh>
    <rPh sb="9" eb="10">
      <t>マン</t>
    </rPh>
    <rPh sb="20" eb="21">
      <t>マン</t>
    </rPh>
    <phoneticPr fontId="1"/>
  </si>
  <si>
    <t>承諾</t>
    <rPh sb="0" eb="2">
      <t>ショウダク</t>
    </rPh>
    <phoneticPr fontId="1"/>
  </si>
  <si>
    <t>https://www.futaba-zaidan.org/business/research.html</t>
    <phoneticPr fontId="1"/>
  </si>
  <si>
    <t>2025年3月頃</t>
    <rPh sb="4" eb="5">
      <t>ネン</t>
    </rPh>
    <rPh sb="6" eb="7">
      <t>ガツ</t>
    </rPh>
    <rPh sb="7" eb="8">
      <t>コロ</t>
    </rPh>
    <phoneticPr fontId="1"/>
  </si>
  <si>
    <t xml:space="preserve">
【調査研究】
「社会を変える『夢のゲーム大募集』」
【研究助成】
1）助成研究Ａ　ゲームの分野の研究
①重点研究：人間性・社会性を高めるゲーム2
②基礎的・基盤的研究
2）助成研究Ｂ　「人間と遊び」に関する研究
</t>
    <rPh sb="2" eb="4">
      <t>チョウサ</t>
    </rPh>
    <rPh sb="4" eb="6">
      <t>ケンキュウ</t>
    </rPh>
    <rPh sb="9" eb="11">
      <t>シャカイ</t>
    </rPh>
    <rPh sb="12" eb="13">
      <t>カ</t>
    </rPh>
    <rPh sb="16" eb="17">
      <t>ユメ</t>
    </rPh>
    <rPh sb="21" eb="24">
      <t>ダイボシュウ</t>
    </rPh>
    <rPh sb="29" eb="31">
      <t>ケンキュウ</t>
    </rPh>
    <rPh sb="31" eb="33">
      <t>ジョセイ</t>
    </rPh>
    <rPh sb="37" eb="39">
      <t>ジョセイ</t>
    </rPh>
    <rPh sb="39" eb="41">
      <t>ケンキュウ</t>
    </rPh>
    <rPh sb="47" eb="49">
      <t>ブンヤ</t>
    </rPh>
    <rPh sb="50" eb="52">
      <t>ケンキュウ</t>
    </rPh>
    <rPh sb="54" eb="56">
      <t>ジュウテン</t>
    </rPh>
    <rPh sb="56" eb="58">
      <t>ケンキュウ</t>
    </rPh>
    <rPh sb="59" eb="62">
      <t>ニンゲンセイ</t>
    </rPh>
    <rPh sb="63" eb="66">
      <t>シャカイセイ</t>
    </rPh>
    <rPh sb="67" eb="68">
      <t>タカ</t>
    </rPh>
    <rPh sb="76" eb="79">
      <t>キソテキ</t>
    </rPh>
    <rPh sb="80" eb="83">
      <t>キバンテキ</t>
    </rPh>
    <rPh sb="83" eb="85">
      <t>ケンキュウ</t>
    </rPh>
    <rPh sb="89" eb="91">
      <t>ジョセイ</t>
    </rPh>
    <rPh sb="91" eb="93">
      <t>ケンキュウ</t>
    </rPh>
    <rPh sb="96" eb="98">
      <t>ニンゲン</t>
    </rPh>
    <rPh sb="99" eb="100">
      <t>アソ</t>
    </rPh>
    <rPh sb="103" eb="104">
      <t>カン</t>
    </rPh>
    <rPh sb="106" eb="108">
      <t>ケンキュウ</t>
    </rPh>
    <phoneticPr fontId="1"/>
  </si>
  <si>
    <t>2025年度　日本新薬公募研究助成</t>
    <rPh sb="4" eb="6">
      <t>ネンド</t>
    </rPh>
    <rPh sb="7" eb="9">
      <t>ニホン</t>
    </rPh>
    <rPh sb="9" eb="11">
      <t>シンヤク</t>
    </rPh>
    <rPh sb="11" eb="13">
      <t>コウボ</t>
    </rPh>
    <rPh sb="13" eb="15">
      <t>ケンキュウ</t>
    </rPh>
    <rPh sb="15" eb="17">
      <t>ジョセイ</t>
    </rPh>
    <phoneticPr fontId="1"/>
  </si>
  <si>
    <t xml:space="preserve">
【募集内容】
募集領域
Category A:造血器腫瘍領域
Category B: 遺伝性神経筋疾患領域
Category C : 肺高血圧症領域
Category D : 泌尿器科領域
                D1: 泌尿器癌領域
                D2: 泌尿器癌以外の領域（前立腺肥大症、排尿障害、結石、
                       性機能障害等）
</t>
    <rPh sb="2" eb="4">
      <t>ボシュウ</t>
    </rPh>
    <rPh sb="4" eb="6">
      <t>ナイヨウ</t>
    </rPh>
    <rPh sb="8" eb="10">
      <t>ボシュウ</t>
    </rPh>
    <rPh sb="10" eb="12">
      <t>リョウイキ</t>
    </rPh>
    <rPh sb="47" eb="49">
      <t>シンケイ</t>
    </rPh>
    <phoneticPr fontId="1"/>
  </si>
  <si>
    <t xml:space="preserve">【対象分野】
●工作機械を高精度化、あるいは高速化するための機械要素技術や制御技術
●工作機械による加工技術、加工性能を向上させるための被削剤や工具などの材料技術
●ロボットや搬送装置など、生産システムを構築するために求められる装置の高速化や効率化、柔軟性の向上に寄与しうる機械要素技術や制御技術
●生産システムを構築、運用するための運用技術や情報通信技術などに関する
　•研究開発
　•利用技術の研究
　•技術動向の調査研究
　•技術交流の為の国際会議開催
　•その他、財団の目的を達成するために必要な事業
</t>
    <rPh sb="1" eb="3">
      <t>タイショウ</t>
    </rPh>
    <rPh sb="3" eb="5">
      <t>ブンヤ</t>
    </rPh>
    <rPh sb="8" eb="10">
      <t>コウサク</t>
    </rPh>
    <rPh sb="10" eb="12">
      <t>キカイ</t>
    </rPh>
    <rPh sb="13" eb="17">
      <t>コウセイドカ</t>
    </rPh>
    <rPh sb="22" eb="25">
      <t>コウソクカ</t>
    </rPh>
    <rPh sb="30" eb="32">
      <t>キカイ</t>
    </rPh>
    <rPh sb="32" eb="34">
      <t>ヨウソ</t>
    </rPh>
    <rPh sb="34" eb="36">
      <t>ギジュツ</t>
    </rPh>
    <rPh sb="37" eb="39">
      <t>セイギョ</t>
    </rPh>
    <rPh sb="39" eb="41">
      <t>ギジュツ</t>
    </rPh>
    <rPh sb="43" eb="47">
      <t>コウサクキカイ</t>
    </rPh>
    <rPh sb="50" eb="54">
      <t>カコウギジュツ</t>
    </rPh>
    <rPh sb="187" eb="191">
      <t>ケンキュウカイハツ</t>
    </rPh>
    <rPh sb="194" eb="198">
      <t>リヨウギジュツ</t>
    </rPh>
    <rPh sb="199" eb="201">
      <t>ケンキュウ</t>
    </rPh>
    <rPh sb="204" eb="206">
      <t>ギジュツ</t>
    </rPh>
    <rPh sb="206" eb="208">
      <t>ドウコウ</t>
    </rPh>
    <rPh sb="209" eb="213">
      <t>チョウサケンキュウ</t>
    </rPh>
    <rPh sb="216" eb="218">
      <t>ギジュツ</t>
    </rPh>
    <rPh sb="218" eb="220">
      <t>コウリュウ</t>
    </rPh>
    <rPh sb="221" eb="222">
      <t>タメ</t>
    </rPh>
    <rPh sb="223" eb="225">
      <t>コクサイ</t>
    </rPh>
    <rPh sb="225" eb="227">
      <t>カイギ</t>
    </rPh>
    <rPh sb="227" eb="229">
      <t>カイサイ</t>
    </rPh>
    <rPh sb="234" eb="235">
      <t>タ</t>
    </rPh>
    <rPh sb="236" eb="238">
      <t>ザイダン</t>
    </rPh>
    <rPh sb="239" eb="241">
      <t>モクテキ</t>
    </rPh>
    <rPh sb="242" eb="244">
      <t>タッセイ</t>
    </rPh>
    <rPh sb="249" eb="251">
      <t>ヒツヨウ</t>
    </rPh>
    <rPh sb="252" eb="254">
      <t>ジギョウ</t>
    </rPh>
    <phoneticPr fontId="1"/>
  </si>
  <si>
    <t xml:space="preserve">
【対象分野】
●工作機械を高精度化、あるいは高速化するための機械要素技術や制御技術
●工作機械による加工技術、加工性能を向上させるための被削剤や工具などの材料技術
●ロボットや搬送装置など、生産システムを構築するために求められる装置の高速化や効率化、柔軟性の向上に寄与しうる機械要素技術や制御技術
●生産システムを構築、運用するための運用技術や情報通信技術などに関する論文
</t>
    <rPh sb="3" eb="5">
      <t>タイショウ</t>
    </rPh>
    <rPh sb="5" eb="7">
      <t>ブンヤ</t>
    </rPh>
    <rPh sb="10" eb="12">
      <t>コウサク</t>
    </rPh>
    <rPh sb="12" eb="14">
      <t>キカイ</t>
    </rPh>
    <rPh sb="15" eb="19">
      <t>コウセイドカ</t>
    </rPh>
    <rPh sb="24" eb="27">
      <t>コウソクカ</t>
    </rPh>
    <rPh sb="32" eb="34">
      <t>キカイ</t>
    </rPh>
    <rPh sb="34" eb="36">
      <t>ヨウソ</t>
    </rPh>
    <rPh sb="36" eb="38">
      <t>ギジュツ</t>
    </rPh>
    <rPh sb="39" eb="41">
      <t>セイギョ</t>
    </rPh>
    <rPh sb="41" eb="43">
      <t>ギジュツ</t>
    </rPh>
    <rPh sb="45" eb="49">
      <t>コウサクキカイ</t>
    </rPh>
    <rPh sb="52" eb="56">
      <t>カコウギジュツ</t>
    </rPh>
    <rPh sb="186" eb="188">
      <t>ロンブン</t>
    </rPh>
    <phoneticPr fontId="1"/>
  </si>
  <si>
    <t>1985年4月2日以降生まれである者</t>
    <rPh sb="4" eb="5">
      <t>ネン</t>
    </rPh>
    <rPh sb="6" eb="7">
      <t>ガツ</t>
    </rPh>
    <rPh sb="8" eb="9">
      <t>ヒ</t>
    </rPh>
    <rPh sb="9" eb="11">
      <t>イコウ</t>
    </rPh>
    <rPh sb="11" eb="12">
      <t>ウ</t>
    </rPh>
    <rPh sb="17" eb="18">
      <t>モノ</t>
    </rPh>
    <phoneticPr fontId="1"/>
  </si>
  <si>
    <t>一般財団法人　同仁化学学術振興財団</t>
    <rPh sb="0" eb="2">
      <t>イッパン</t>
    </rPh>
    <rPh sb="2" eb="4">
      <t>ザイダン</t>
    </rPh>
    <rPh sb="4" eb="6">
      <t>ホウジン</t>
    </rPh>
    <rPh sb="7" eb="8">
      <t>ドウ</t>
    </rPh>
    <rPh sb="8" eb="9">
      <t>ニ</t>
    </rPh>
    <rPh sb="9" eb="11">
      <t>カガク</t>
    </rPh>
    <rPh sb="11" eb="13">
      <t>ガクジュツ</t>
    </rPh>
    <rPh sb="13" eb="15">
      <t>シンコウ</t>
    </rPh>
    <rPh sb="15" eb="17">
      <t>ザイダン</t>
    </rPh>
    <phoneticPr fontId="1"/>
  </si>
  <si>
    <t>【助成の対象領域】
ライフサイエンス分野での基礎科学研究またはライフサイエンスを指向した有機化学研究を対象とし、その研究が独創的・先駆的であり、成果が科学技術の振興に貢献することが期待される内容</t>
    <rPh sb="1" eb="3">
      <t>ジョセイ</t>
    </rPh>
    <rPh sb="4" eb="6">
      <t>タイショウ</t>
    </rPh>
    <rPh sb="6" eb="8">
      <t>リョウイキ</t>
    </rPh>
    <rPh sb="18" eb="20">
      <t>ブンヤ</t>
    </rPh>
    <rPh sb="22" eb="26">
      <t>キソカガク</t>
    </rPh>
    <rPh sb="26" eb="28">
      <t>ケンキュウ</t>
    </rPh>
    <rPh sb="40" eb="42">
      <t>シコウ</t>
    </rPh>
    <rPh sb="44" eb="46">
      <t>ユウキ</t>
    </rPh>
    <rPh sb="46" eb="48">
      <t>カガク</t>
    </rPh>
    <rPh sb="48" eb="50">
      <t>ケンキュウ</t>
    </rPh>
    <rPh sb="51" eb="53">
      <t>タイショウ</t>
    </rPh>
    <rPh sb="58" eb="60">
      <t>ケンキュウ</t>
    </rPh>
    <rPh sb="61" eb="64">
      <t>ドクソウテキ</t>
    </rPh>
    <rPh sb="65" eb="68">
      <t>センクテキ</t>
    </rPh>
    <rPh sb="72" eb="74">
      <t>セイカ</t>
    </rPh>
    <rPh sb="75" eb="77">
      <t>カガク</t>
    </rPh>
    <rPh sb="77" eb="79">
      <t>ギジュツ</t>
    </rPh>
    <rPh sb="80" eb="82">
      <t>シンコウ</t>
    </rPh>
    <rPh sb="83" eb="85">
      <t>コウケン</t>
    </rPh>
    <rPh sb="90" eb="92">
      <t>キタイ</t>
    </rPh>
    <rPh sb="95" eb="97">
      <t>ナイヨウ</t>
    </rPh>
    <phoneticPr fontId="1"/>
  </si>
  <si>
    <t>奨励研究助成は40歳以下（2025年4月1日現在）</t>
    <rPh sb="0" eb="2">
      <t>ショウレイ</t>
    </rPh>
    <rPh sb="2" eb="4">
      <t>ケンキュウ</t>
    </rPh>
    <rPh sb="4" eb="6">
      <t>ジョセイ</t>
    </rPh>
    <rPh sb="9" eb="10">
      <t>サイ</t>
    </rPh>
    <rPh sb="10" eb="12">
      <t>イカ</t>
    </rPh>
    <rPh sb="17" eb="18">
      <t>ネン</t>
    </rPh>
    <rPh sb="19" eb="20">
      <t>ガツ</t>
    </rPh>
    <rPh sb="21" eb="22">
      <t>ヒ</t>
    </rPh>
    <rPh sb="22" eb="24">
      <t>ゲンザイ</t>
    </rPh>
    <phoneticPr fontId="1"/>
  </si>
  <si>
    <t>2025年 野田産研 「研究助成」「奨励研究助成」「研究助成（持続可能分野）」</t>
    <rPh sb="4" eb="5">
      <t>ネン</t>
    </rPh>
    <rPh sb="6" eb="8">
      <t>ノダ</t>
    </rPh>
    <rPh sb="8" eb="10">
      <t>サンケン</t>
    </rPh>
    <rPh sb="12" eb="14">
      <t>ケンキュウ</t>
    </rPh>
    <rPh sb="14" eb="16">
      <t>ジョセイ</t>
    </rPh>
    <rPh sb="18" eb="20">
      <t>ショウレイ</t>
    </rPh>
    <rPh sb="20" eb="22">
      <t>ケンキュウ</t>
    </rPh>
    <rPh sb="22" eb="24">
      <t>ジョセイ</t>
    </rPh>
    <rPh sb="26" eb="28">
      <t>ケンキュウ</t>
    </rPh>
    <rPh sb="28" eb="30">
      <t>ジョセイ</t>
    </rPh>
    <rPh sb="31" eb="33">
      <t>ジゾク</t>
    </rPh>
    <rPh sb="33" eb="35">
      <t>カノウ</t>
    </rPh>
    <rPh sb="35" eb="37">
      <t>ブンヤ</t>
    </rPh>
    <phoneticPr fontId="1"/>
  </si>
  <si>
    <t>締切：9/30　16時まで</t>
    <rPh sb="0" eb="2">
      <t>シメキリ</t>
    </rPh>
    <rPh sb="10" eb="11">
      <t>ジ</t>
    </rPh>
    <phoneticPr fontId="1"/>
  </si>
  <si>
    <r>
      <t>【助成対象研究】
事故、災害や不測の事態に対する備え（災害被害低減、心肺蘇生法等）、事故の防止に関する研究又は事故、災害や不測の事態が起こった後の心のケア（グリーフケア等）や身体的ケア（リハビリテーション等）に関する研究、並びに事故、災害等の風化防止に関する研究
※</t>
    </r>
    <r>
      <rPr>
        <u/>
        <sz val="10"/>
        <color theme="1"/>
        <rFont val="游ゴシック"/>
        <family val="3"/>
        <charset val="128"/>
      </rPr>
      <t>事故、災害に関する研究のみならず、それらに関連する研究も助成対象</t>
    </r>
    <rPh sb="1" eb="3">
      <t>ジョセイ</t>
    </rPh>
    <rPh sb="3" eb="5">
      <t>タイショウ</t>
    </rPh>
    <rPh sb="5" eb="7">
      <t>ケンキュウ</t>
    </rPh>
    <rPh sb="9" eb="11">
      <t>ジコ</t>
    </rPh>
    <rPh sb="12" eb="14">
      <t>サイガイ</t>
    </rPh>
    <rPh sb="15" eb="17">
      <t>フソク</t>
    </rPh>
    <rPh sb="18" eb="20">
      <t>ジタイ</t>
    </rPh>
    <rPh sb="21" eb="22">
      <t>タイ</t>
    </rPh>
    <rPh sb="24" eb="25">
      <t>ソナ</t>
    </rPh>
    <rPh sb="27" eb="29">
      <t>サイガイ</t>
    </rPh>
    <rPh sb="29" eb="31">
      <t>ヒガイ</t>
    </rPh>
    <rPh sb="31" eb="33">
      <t>テイゲン</t>
    </rPh>
    <rPh sb="34" eb="39">
      <t>シンパイソセイホウ</t>
    </rPh>
    <rPh sb="39" eb="40">
      <t>トウ</t>
    </rPh>
    <rPh sb="42" eb="44">
      <t>ジコ</t>
    </rPh>
    <rPh sb="45" eb="47">
      <t>ボウシ</t>
    </rPh>
    <rPh sb="48" eb="49">
      <t>カン</t>
    </rPh>
    <rPh sb="51" eb="53">
      <t>ケンキュウ</t>
    </rPh>
    <rPh sb="53" eb="54">
      <t>マタ</t>
    </rPh>
    <rPh sb="55" eb="57">
      <t>ジコ</t>
    </rPh>
    <rPh sb="58" eb="60">
      <t>サイガイ</t>
    </rPh>
    <rPh sb="61" eb="63">
      <t>フソク</t>
    </rPh>
    <rPh sb="64" eb="66">
      <t>ジタイ</t>
    </rPh>
    <rPh sb="67" eb="68">
      <t>オ</t>
    </rPh>
    <rPh sb="71" eb="72">
      <t>アト</t>
    </rPh>
    <rPh sb="73" eb="74">
      <t>ココロ</t>
    </rPh>
    <rPh sb="84" eb="85">
      <t>トウ</t>
    </rPh>
    <rPh sb="87" eb="90">
      <t>シンタイテキ</t>
    </rPh>
    <rPh sb="102" eb="103">
      <t>トウ</t>
    </rPh>
    <rPh sb="105" eb="106">
      <t>カン</t>
    </rPh>
    <rPh sb="108" eb="110">
      <t>ケンキュウ</t>
    </rPh>
    <rPh sb="111" eb="112">
      <t>ナラ</t>
    </rPh>
    <rPh sb="114" eb="116">
      <t>ジコ</t>
    </rPh>
    <rPh sb="117" eb="120">
      <t>サイガイトウ</t>
    </rPh>
    <rPh sb="121" eb="125">
      <t>フウカボウシ</t>
    </rPh>
    <rPh sb="126" eb="127">
      <t>カン</t>
    </rPh>
    <rPh sb="129" eb="131">
      <t>ケンキュウ</t>
    </rPh>
    <rPh sb="134" eb="136">
      <t>ジコ</t>
    </rPh>
    <rPh sb="137" eb="139">
      <t>サイガイ</t>
    </rPh>
    <rPh sb="140" eb="141">
      <t>カン</t>
    </rPh>
    <rPh sb="143" eb="145">
      <t>ケンキュウ</t>
    </rPh>
    <rPh sb="155" eb="157">
      <t>カンレン</t>
    </rPh>
    <rPh sb="159" eb="161">
      <t>ケンキュウ</t>
    </rPh>
    <rPh sb="162" eb="164">
      <t>ジョセイ</t>
    </rPh>
    <rPh sb="164" eb="166">
      <t>タイショウ</t>
    </rPh>
    <phoneticPr fontId="1"/>
  </si>
  <si>
    <t xml:space="preserve">※HPの応募フォームから必ず最初に受付申込を行う
※提出書類は原本とコピー3部の計4部を提出
</t>
    <rPh sb="4" eb="6">
      <t>オウボ</t>
    </rPh>
    <rPh sb="12" eb="13">
      <t>カナラ</t>
    </rPh>
    <rPh sb="14" eb="16">
      <t>サイショ</t>
    </rPh>
    <rPh sb="17" eb="19">
      <t>ウケツケ</t>
    </rPh>
    <rPh sb="19" eb="21">
      <t>モウシコミ</t>
    </rPh>
    <rPh sb="22" eb="23">
      <t>オコナ</t>
    </rPh>
    <rPh sb="26" eb="28">
      <t>テイシュツ</t>
    </rPh>
    <rPh sb="28" eb="30">
      <t>ショルイ</t>
    </rPh>
    <rPh sb="31" eb="33">
      <t>ゲンポン</t>
    </rPh>
    <rPh sb="38" eb="39">
      <t>ブ</t>
    </rPh>
    <rPh sb="40" eb="41">
      <t>ケイ</t>
    </rPh>
    <rPh sb="42" eb="43">
      <t>ブ</t>
    </rPh>
    <rPh sb="44" eb="46">
      <t>テイシュツ</t>
    </rPh>
    <phoneticPr fontId="1"/>
  </si>
  <si>
    <t>24-230</t>
    <phoneticPr fontId="1"/>
  </si>
  <si>
    <t>公益財団法人 橋本財団</t>
    <rPh sb="0" eb="4">
      <t>コウエキザイダン</t>
    </rPh>
    <rPh sb="4" eb="6">
      <t>ホウジン</t>
    </rPh>
    <rPh sb="7" eb="9">
      <t>ハシモト</t>
    </rPh>
    <rPh sb="9" eb="11">
      <t>ザイダン</t>
    </rPh>
    <phoneticPr fontId="1"/>
  </si>
  <si>
    <t>2025年度 福祉助成金</t>
    <rPh sb="4" eb="6">
      <t>ネンド</t>
    </rPh>
    <rPh sb="7" eb="9">
      <t>フクシ</t>
    </rPh>
    <rPh sb="9" eb="12">
      <t>ジョセイキン</t>
    </rPh>
    <phoneticPr fontId="1"/>
  </si>
  <si>
    <t>https://www.hashimotozaidan.or.jp/scholarship/</t>
  </si>
  <si>
    <t>300万</t>
    <rPh sb="3" eb="4">
      <t>マン</t>
    </rPh>
    <phoneticPr fontId="1"/>
  </si>
  <si>
    <t>-</t>
    <phoneticPr fontId="1"/>
  </si>
  <si>
    <t>締切：10/31（木）17時まで</t>
    <rPh sb="0" eb="2">
      <t>シメキリ</t>
    </rPh>
    <rPh sb="9" eb="10">
      <t>モク</t>
    </rPh>
    <rPh sb="13" eb="14">
      <t>ジ</t>
    </rPh>
    <phoneticPr fontId="1"/>
  </si>
  <si>
    <t xml:space="preserve">
【研究領域と課題】
研究領域は社会科学とし、共生社会を実現するため、社会的排除と差別を受けるリスクの高い人を対象
＜共生社会を実現するための調査研究＞
1.移民に関する調査研究
社会的課題、経済的課題を中心とした、共生社会を実現するための調査研究
＜その他、社会課題についての調査研究＞
社会的排除と差別を受けるリスクの高い人を対象とした調査研究
</t>
    <rPh sb="2" eb="4">
      <t>ケンキュウ</t>
    </rPh>
    <rPh sb="4" eb="6">
      <t>リョウイキ</t>
    </rPh>
    <rPh sb="7" eb="9">
      <t>カダイ</t>
    </rPh>
    <rPh sb="11" eb="15">
      <t>ケンキュウリョウイキ</t>
    </rPh>
    <rPh sb="16" eb="18">
      <t>シャカイ</t>
    </rPh>
    <rPh sb="18" eb="20">
      <t>カガク</t>
    </rPh>
    <rPh sb="23" eb="25">
      <t>キョウセイ</t>
    </rPh>
    <rPh sb="25" eb="27">
      <t>シャカイ</t>
    </rPh>
    <rPh sb="28" eb="30">
      <t>ジツゲン</t>
    </rPh>
    <rPh sb="35" eb="40">
      <t>シャカイテキハイジョ</t>
    </rPh>
    <rPh sb="41" eb="43">
      <t>サベツ</t>
    </rPh>
    <rPh sb="44" eb="45">
      <t>ウ</t>
    </rPh>
    <rPh sb="51" eb="52">
      <t>タカ</t>
    </rPh>
    <rPh sb="53" eb="54">
      <t>ヒト</t>
    </rPh>
    <rPh sb="55" eb="57">
      <t>タイショウ</t>
    </rPh>
    <rPh sb="59" eb="61">
      <t>キョウセイ</t>
    </rPh>
    <rPh sb="61" eb="63">
      <t>シャカイ</t>
    </rPh>
    <rPh sb="64" eb="66">
      <t>ジツゲン</t>
    </rPh>
    <rPh sb="71" eb="73">
      <t>チョウサ</t>
    </rPh>
    <rPh sb="73" eb="75">
      <t>ケンキュウ</t>
    </rPh>
    <rPh sb="79" eb="81">
      <t>イミン</t>
    </rPh>
    <rPh sb="82" eb="83">
      <t>カン</t>
    </rPh>
    <rPh sb="85" eb="87">
      <t>チョウサ</t>
    </rPh>
    <rPh sb="87" eb="89">
      <t>ケンキュウ</t>
    </rPh>
    <rPh sb="90" eb="93">
      <t>シャカイテキ</t>
    </rPh>
    <rPh sb="93" eb="95">
      <t>カダイ</t>
    </rPh>
    <rPh sb="96" eb="99">
      <t>ケイザイテキ</t>
    </rPh>
    <rPh sb="99" eb="101">
      <t>カダイ</t>
    </rPh>
    <rPh sb="102" eb="104">
      <t>チュウシン</t>
    </rPh>
    <rPh sb="108" eb="110">
      <t>キョウセイ</t>
    </rPh>
    <rPh sb="110" eb="112">
      <t>シャカイ</t>
    </rPh>
    <rPh sb="113" eb="115">
      <t>ジツゲン</t>
    </rPh>
    <rPh sb="120" eb="122">
      <t>チョウサ</t>
    </rPh>
    <rPh sb="122" eb="124">
      <t>ケンキュウ</t>
    </rPh>
    <rPh sb="129" eb="130">
      <t>タ</t>
    </rPh>
    <rPh sb="131" eb="133">
      <t>シャカイ</t>
    </rPh>
    <rPh sb="133" eb="135">
      <t>カダイ</t>
    </rPh>
    <rPh sb="140" eb="142">
      <t>チョウサ</t>
    </rPh>
    <rPh sb="142" eb="144">
      <t>ケンキュウ</t>
    </rPh>
    <rPh sb="146" eb="149">
      <t>シャカイテキ</t>
    </rPh>
    <rPh sb="149" eb="151">
      <t>ハイジョ</t>
    </rPh>
    <rPh sb="152" eb="154">
      <t>サベツ</t>
    </rPh>
    <rPh sb="155" eb="156">
      <t>ウ</t>
    </rPh>
    <rPh sb="162" eb="163">
      <t>タカ</t>
    </rPh>
    <rPh sb="164" eb="165">
      <t>ヒト</t>
    </rPh>
    <rPh sb="166" eb="168">
      <t>タイショウ</t>
    </rPh>
    <rPh sb="171" eb="173">
      <t>チョウサ</t>
    </rPh>
    <rPh sb="173" eb="175">
      <t>ケンキュウ</t>
    </rPh>
    <phoneticPr fontId="1"/>
  </si>
  <si>
    <t>https://www.secomzaidan.jp/tokutei.html</t>
  </si>
  <si>
    <t>24-231</t>
    <phoneticPr fontId="1"/>
  </si>
  <si>
    <t>2024年度 特定領域研究助成</t>
    <rPh sb="4" eb="6">
      <t>ネンド</t>
    </rPh>
    <rPh sb="7" eb="9">
      <t>トクテイ</t>
    </rPh>
    <rPh sb="9" eb="11">
      <t>リョウイキ</t>
    </rPh>
    <rPh sb="11" eb="13">
      <t>ケンキュウ</t>
    </rPh>
    <rPh sb="13" eb="15">
      <t>ジョセイ</t>
    </rPh>
    <phoneticPr fontId="1"/>
  </si>
  <si>
    <t>1,500万</t>
    <rPh sb="5" eb="6">
      <t>マン</t>
    </rPh>
    <phoneticPr fontId="1"/>
  </si>
  <si>
    <t>12月下旬</t>
    <rPh sb="2" eb="3">
      <t>ガツ</t>
    </rPh>
    <rPh sb="3" eb="5">
      <t>ゲジュン</t>
    </rPh>
    <phoneticPr fontId="1"/>
  </si>
  <si>
    <t>24-232</t>
    <phoneticPr fontId="1"/>
  </si>
  <si>
    <t>一般社団法人 ニューガラスフォーラム ガラス研究振興協力会</t>
    <rPh sb="0" eb="4">
      <t>イッパンシャダン</t>
    </rPh>
    <rPh sb="4" eb="6">
      <t>ホウジン</t>
    </rPh>
    <rPh sb="22" eb="24">
      <t>ケンキュウ</t>
    </rPh>
    <rPh sb="24" eb="26">
      <t>シンコウ</t>
    </rPh>
    <rPh sb="26" eb="29">
      <t>キョウリョクカイ</t>
    </rPh>
    <phoneticPr fontId="1"/>
  </si>
  <si>
    <t>2025年度　ガラス基礎研究振興プログラム</t>
    <rPh sb="4" eb="6">
      <t>ネンド</t>
    </rPh>
    <rPh sb="10" eb="12">
      <t>キソ</t>
    </rPh>
    <rPh sb="12" eb="14">
      <t>ケンキュウ</t>
    </rPh>
    <rPh sb="14" eb="16">
      <t>シンコウ</t>
    </rPh>
    <phoneticPr fontId="1"/>
  </si>
  <si>
    <t>100万</t>
    <rPh sb="3" eb="4">
      <t>マン</t>
    </rPh>
    <phoneticPr fontId="1"/>
  </si>
  <si>
    <t>45歳以下（1980年4月2日以降生まれ）</t>
    <rPh sb="2" eb="3">
      <t>サイ</t>
    </rPh>
    <rPh sb="3" eb="5">
      <t>イカ</t>
    </rPh>
    <rPh sb="10" eb="11">
      <t>ネン</t>
    </rPh>
    <rPh sb="12" eb="13">
      <t>ガツ</t>
    </rPh>
    <rPh sb="14" eb="15">
      <t>ヒ</t>
    </rPh>
    <rPh sb="15" eb="17">
      <t>イコウ</t>
    </rPh>
    <rPh sb="17" eb="18">
      <t>ウ</t>
    </rPh>
    <phoneticPr fontId="1"/>
  </si>
  <si>
    <t>https://www.newglass.jp/kenkyu/2025/</t>
    <phoneticPr fontId="1"/>
  </si>
  <si>
    <t>2025年3月末</t>
    <rPh sb="4" eb="5">
      <t>ネン</t>
    </rPh>
    <rPh sb="6" eb="7">
      <t>ガツ</t>
    </rPh>
    <rPh sb="7" eb="8">
      <t>マツ</t>
    </rPh>
    <phoneticPr fontId="1"/>
  </si>
  <si>
    <t>承認</t>
    <rPh sb="0" eb="2">
      <t>ショウニン</t>
    </rPh>
    <phoneticPr fontId="1"/>
  </si>
  <si>
    <t>24-233</t>
    <phoneticPr fontId="1"/>
  </si>
  <si>
    <t>http://www.teet.or.jp/08_4.html</t>
  </si>
  <si>
    <t>一般財団法人 熱・電気エネルギー技術財団</t>
    <rPh sb="0" eb="2">
      <t>イッパン</t>
    </rPh>
    <rPh sb="2" eb="4">
      <t>ザイダン</t>
    </rPh>
    <rPh sb="4" eb="6">
      <t>ホウジン</t>
    </rPh>
    <rPh sb="7" eb="8">
      <t>ネツ</t>
    </rPh>
    <rPh sb="9" eb="11">
      <t>デンキ</t>
    </rPh>
    <rPh sb="16" eb="18">
      <t>ギジュツ</t>
    </rPh>
    <rPh sb="18" eb="20">
      <t>ザイダン</t>
    </rPh>
    <phoneticPr fontId="1"/>
  </si>
  <si>
    <t>第32回　研究助成</t>
    <rPh sb="0" eb="1">
      <t>ダイ</t>
    </rPh>
    <rPh sb="3" eb="4">
      <t>カイ</t>
    </rPh>
    <rPh sb="5" eb="7">
      <t>ケンキュウ</t>
    </rPh>
    <rPh sb="7" eb="9">
      <t>ジョセイ</t>
    </rPh>
    <phoneticPr fontId="1"/>
  </si>
  <si>
    <t xml:space="preserve">【研究助成】
①新水素エネルギー技術（常温核融合、凝集系核科学及びそれから派生した技術）
②熱電変換素子技術
③熱エネルギー貯蔵技術
④熱・電気エネルギーに関するシステム技術
</t>
    <rPh sb="1" eb="3">
      <t>ケンキュウ</t>
    </rPh>
    <rPh sb="3" eb="5">
      <t>ジョセイ</t>
    </rPh>
    <rPh sb="8" eb="11">
      <t>シンスイソ</t>
    </rPh>
    <rPh sb="16" eb="18">
      <t>ギジュツ</t>
    </rPh>
    <rPh sb="19" eb="21">
      <t>ジョウオン</t>
    </rPh>
    <rPh sb="21" eb="24">
      <t>カクユウゴウ</t>
    </rPh>
    <rPh sb="25" eb="28">
      <t>ギョウシュウケイ</t>
    </rPh>
    <rPh sb="28" eb="29">
      <t>カク</t>
    </rPh>
    <rPh sb="29" eb="31">
      <t>カガク</t>
    </rPh>
    <rPh sb="31" eb="32">
      <t>オヨ</t>
    </rPh>
    <rPh sb="37" eb="39">
      <t>ハセイ</t>
    </rPh>
    <rPh sb="41" eb="43">
      <t>ギジュツ</t>
    </rPh>
    <rPh sb="46" eb="48">
      <t>ネツデン</t>
    </rPh>
    <rPh sb="48" eb="50">
      <t>ヘンカン</t>
    </rPh>
    <rPh sb="50" eb="52">
      <t>ソシ</t>
    </rPh>
    <rPh sb="52" eb="54">
      <t>ギジュツ</t>
    </rPh>
    <rPh sb="56" eb="57">
      <t>ネツ</t>
    </rPh>
    <rPh sb="62" eb="64">
      <t>チョゾウ</t>
    </rPh>
    <rPh sb="64" eb="66">
      <t>ギジュツ</t>
    </rPh>
    <rPh sb="68" eb="69">
      <t>ネツ</t>
    </rPh>
    <rPh sb="70" eb="72">
      <t>デンキ</t>
    </rPh>
    <rPh sb="78" eb="79">
      <t>カン</t>
    </rPh>
    <rPh sb="85" eb="87">
      <t>ギジュツ</t>
    </rPh>
    <phoneticPr fontId="1"/>
  </si>
  <si>
    <t>12月中旬</t>
    <rPh sb="2" eb="3">
      <t>ガツ</t>
    </rPh>
    <rPh sb="3" eb="5">
      <t>チュウジュン</t>
    </rPh>
    <phoneticPr fontId="1"/>
  </si>
  <si>
    <t>申込書（3種類）と今までの研究成果を代表する論文（1種類）を各々2部（正本1、副本1）を郵送かメールで送付</t>
    <rPh sb="0" eb="3">
      <t>モウシコミショ</t>
    </rPh>
    <rPh sb="5" eb="7">
      <t>シュルイ</t>
    </rPh>
    <rPh sb="9" eb="10">
      <t>イマ</t>
    </rPh>
    <rPh sb="13" eb="15">
      <t>ケンキュウ</t>
    </rPh>
    <rPh sb="15" eb="17">
      <t>セイカ</t>
    </rPh>
    <rPh sb="18" eb="20">
      <t>ダイヒョウ</t>
    </rPh>
    <rPh sb="22" eb="24">
      <t>ロンブン</t>
    </rPh>
    <rPh sb="26" eb="28">
      <t>シュルイ</t>
    </rPh>
    <rPh sb="30" eb="32">
      <t>オノオノ</t>
    </rPh>
    <rPh sb="33" eb="34">
      <t>ブ</t>
    </rPh>
    <rPh sb="35" eb="37">
      <t>セイホン</t>
    </rPh>
    <rPh sb="39" eb="41">
      <t>フクホン</t>
    </rPh>
    <rPh sb="44" eb="46">
      <t>ユウソウ</t>
    </rPh>
    <rPh sb="51" eb="53">
      <t>ソウフ</t>
    </rPh>
    <phoneticPr fontId="1"/>
  </si>
  <si>
    <t>24-234</t>
    <phoneticPr fontId="1"/>
  </si>
  <si>
    <t>公益財団法人 永守財団</t>
    <rPh sb="0" eb="6">
      <t>コウエキザイダンホウジン</t>
    </rPh>
    <rPh sb="7" eb="9">
      <t>ナガモリ</t>
    </rPh>
    <rPh sb="9" eb="11">
      <t>ザイダン</t>
    </rPh>
    <phoneticPr fontId="1"/>
  </si>
  <si>
    <t>第11回　永守賞</t>
    <rPh sb="0" eb="1">
      <t>ダイ</t>
    </rPh>
    <rPh sb="3" eb="4">
      <t>カイ</t>
    </rPh>
    <rPh sb="5" eb="8">
      <t>ナガモリショウ</t>
    </rPh>
    <phoneticPr fontId="1"/>
  </si>
  <si>
    <t>2025年5月下旬</t>
    <rPh sb="4" eb="5">
      <t>ネン</t>
    </rPh>
    <rPh sb="6" eb="7">
      <t>ガツ</t>
    </rPh>
    <rPh sb="7" eb="9">
      <t>ゲジュン</t>
    </rPh>
    <phoneticPr fontId="1"/>
  </si>
  <si>
    <t>https://www.nidec.com/jp/nagamori-f/</t>
  </si>
  <si>
    <t>【対象分野】
モータ、アクチュエータ、発電機及びそれらの制御方法、その応用技術等に関連する技術分野</t>
    <rPh sb="1" eb="3">
      <t>タイショウ</t>
    </rPh>
    <rPh sb="3" eb="5">
      <t>ブンヤ</t>
    </rPh>
    <rPh sb="19" eb="22">
      <t>ハツデンキ</t>
    </rPh>
    <rPh sb="22" eb="23">
      <t>オヨ</t>
    </rPh>
    <rPh sb="28" eb="32">
      <t>セイギョホウホウ</t>
    </rPh>
    <rPh sb="35" eb="37">
      <t>オウヨウ</t>
    </rPh>
    <rPh sb="37" eb="39">
      <t>ギジュツ</t>
    </rPh>
    <rPh sb="39" eb="40">
      <t>トウ</t>
    </rPh>
    <rPh sb="41" eb="43">
      <t>カンレン</t>
    </rPh>
    <rPh sb="45" eb="47">
      <t>ギジュツ</t>
    </rPh>
    <rPh sb="47" eb="49">
      <t>ブンヤ</t>
    </rPh>
    <phoneticPr fontId="1"/>
  </si>
  <si>
    <t xml:space="preserve">
大賞：500万
永守賞：200万
</t>
    <rPh sb="9" eb="11">
      <t>ナガモリ</t>
    </rPh>
    <rPh sb="16" eb="17">
      <t>マン</t>
    </rPh>
    <phoneticPr fontId="1"/>
  </si>
  <si>
    <t>24-235</t>
    <phoneticPr fontId="1"/>
  </si>
  <si>
    <t>京都大学複合原子力科学研究所</t>
    <rPh sb="0" eb="2">
      <t>キョウト</t>
    </rPh>
    <rPh sb="2" eb="4">
      <t>ダイガク</t>
    </rPh>
    <rPh sb="4" eb="6">
      <t>フクゴウ</t>
    </rPh>
    <rPh sb="6" eb="9">
      <t>ゲンシリョク</t>
    </rPh>
    <rPh sb="9" eb="11">
      <t>カガク</t>
    </rPh>
    <rPh sb="11" eb="14">
      <t>ケンキュウジョ</t>
    </rPh>
    <phoneticPr fontId="1"/>
  </si>
  <si>
    <t>2025年度 共同利用研究等の公募</t>
    <rPh sb="4" eb="6">
      <t>ネンド</t>
    </rPh>
    <rPh sb="7" eb="9">
      <t>キョウドウ</t>
    </rPh>
    <rPh sb="9" eb="11">
      <t>リヨウ</t>
    </rPh>
    <rPh sb="11" eb="13">
      <t>ケンキュウ</t>
    </rPh>
    <rPh sb="13" eb="14">
      <t>トウ</t>
    </rPh>
    <rPh sb="15" eb="17">
      <t>コウボ</t>
    </rPh>
    <phoneticPr fontId="1"/>
  </si>
  <si>
    <t>承諾</t>
    <rPh sb="0" eb="2">
      <t>ショウダク</t>
    </rPh>
    <phoneticPr fontId="1"/>
  </si>
  <si>
    <t>1）研究炉等共同利用研究
原則として研究炉（KUR）、電子線型加速器、研究炉熱特性実験装置、その他周辺機器等を用いた原子力基礎科学及び放射線利用に関連する研究
2）臨界集合体実験装置共同利用研究
2025年度は、臨界集合体実験装置（ＫＵＣＡ）は共同利用研究に係る運転を行わないため、運転を伴わない実験（天然ウラン等の核燃料物質を使用する実験、加速器のみを使用する実験等）に制限される</t>
    <rPh sb="2" eb="5">
      <t>ケンキュウロ</t>
    </rPh>
    <rPh sb="5" eb="6">
      <t>トウ</t>
    </rPh>
    <rPh sb="6" eb="8">
      <t>キョウドウ</t>
    </rPh>
    <rPh sb="8" eb="10">
      <t>リヨウ</t>
    </rPh>
    <rPh sb="10" eb="12">
      <t>ケンキュウ</t>
    </rPh>
    <rPh sb="13" eb="15">
      <t>ゲンソク</t>
    </rPh>
    <rPh sb="18" eb="21">
      <t>ケンキュウロ</t>
    </rPh>
    <rPh sb="27" eb="29">
      <t>デンシ</t>
    </rPh>
    <rPh sb="29" eb="30">
      <t>セン</t>
    </rPh>
    <rPh sb="30" eb="31">
      <t>ガタ</t>
    </rPh>
    <rPh sb="31" eb="34">
      <t>カソクキ</t>
    </rPh>
    <rPh sb="35" eb="38">
      <t>ケンキュウロ</t>
    </rPh>
    <rPh sb="38" eb="39">
      <t>ネツ</t>
    </rPh>
    <rPh sb="39" eb="41">
      <t>トクセイ</t>
    </rPh>
    <rPh sb="41" eb="43">
      <t>ジッケン</t>
    </rPh>
    <rPh sb="43" eb="45">
      <t>ソウチ</t>
    </rPh>
    <rPh sb="48" eb="49">
      <t>タ</t>
    </rPh>
    <rPh sb="49" eb="51">
      <t>シュウヘン</t>
    </rPh>
    <rPh sb="51" eb="53">
      <t>キキ</t>
    </rPh>
    <rPh sb="53" eb="54">
      <t>トウ</t>
    </rPh>
    <rPh sb="55" eb="56">
      <t>モチ</t>
    </rPh>
    <rPh sb="58" eb="61">
      <t>ゲンシリョク</t>
    </rPh>
    <rPh sb="61" eb="63">
      <t>キソ</t>
    </rPh>
    <rPh sb="63" eb="65">
      <t>カガク</t>
    </rPh>
    <rPh sb="65" eb="66">
      <t>オヨ</t>
    </rPh>
    <rPh sb="67" eb="70">
      <t>ホウシャセン</t>
    </rPh>
    <rPh sb="70" eb="72">
      <t>リヨウ</t>
    </rPh>
    <rPh sb="73" eb="75">
      <t>カンレン</t>
    </rPh>
    <rPh sb="77" eb="79">
      <t>ケンキュウ</t>
    </rPh>
    <rPh sb="83" eb="85">
      <t>リンカイ</t>
    </rPh>
    <rPh sb="85" eb="87">
      <t>シュウゴウ</t>
    </rPh>
    <rPh sb="87" eb="88">
      <t>タイ</t>
    </rPh>
    <rPh sb="88" eb="92">
      <t>ジッケンソウチ</t>
    </rPh>
    <rPh sb="92" eb="94">
      <t>キョウドウ</t>
    </rPh>
    <rPh sb="94" eb="96">
      <t>リヨウ</t>
    </rPh>
    <rPh sb="96" eb="98">
      <t>ケンキュウ</t>
    </rPh>
    <rPh sb="103" eb="105">
      <t>ネンド</t>
    </rPh>
    <rPh sb="107" eb="109">
      <t>リンカイ</t>
    </rPh>
    <rPh sb="109" eb="111">
      <t>シュウゴウ</t>
    </rPh>
    <rPh sb="111" eb="112">
      <t>タイ</t>
    </rPh>
    <rPh sb="112" eb="116">
      <t>ジッケンソウチ</t>
    </rPh>
    <rPh sb="123" eb="127">
      <t>キョウドウリヨウ</t>
    </rPh>
    <rPh sb="127" eb="129">
      <t>ケンキュウ</t>
    </rPh>
    <rPh sb="130" eb="131">
      <t>カカ</t>
    </rPh>
    <rPh sb="132" eb="134">
      <t>ウンテン</t>
    </rPh>
    <rPh sb="135" eb="136">
      <t>オコナ</t>
    </rPh>
    <rPh sb="142" eb="144">
      <t>ウンテン</t>
    </rPh>
    <rPh sb="145" eb="146">
      <t>トモナ</t>
    </rPh>
    <rPh sb="149" eb="151">
      <t>ジッケン</t>
    </rPh>
    <rPh sb="152" eb="154">
      <t>テンネン</t>
    </rPh>
    <rPh sb="157" eb="158">
      <t>トウ</t>
    </rPh>
    <rPh sb="159" eb="162">
      <t>カクネンリョウ</t>
    </rPh>
    <rPh sb="162" eb="164">
      <t>ブッシツ</t>
    </rPh>
    <rPh sb="165" eb="167">
      <t>シヨウ</t>
    </rPh>
    <rPh sb="169" eb="171">
      <t>ジッケン</t>
    </rPh>
    <rPh sb="172" eb="175">
      <t>カソクキ</t>
    </rPh>
    <rPh sb="178" eb="180">
      <t>シヨウ</t>
    </rPh>
    <rPh sb="182" eb="184">
      <t>ジッケン</t>
    </rPh>
    <rPh sb="184" eb="185">
      <t>トウ</t>
    </rPh>
    <rPh sb="187" eb="189">
      <t>セイゲン</t>
    </rPh>
    <phoneticPr fontId="1"/>
  </si>
  <si>
    <t>https://www.rri.kyoto-u.ac.jp/inter-univ/kobo</t>
  </si>
  <si>
    <t>24-236</t>
    <phoneticPr fontId="1"/>
  </si>
  <si>
    <t xml:space="preserve">
【対象分野】
環境負荷低減、エネルギー効率向上に資する機械・電気設計の研究を幅広く募集。圧縮機機構、軸受の潤滑性、モータ駆動システム、電力変換器の効率や放熱、再エネ利用など。
</t>
    <rPh sb="2" eb="4">
      <t>タイショウ</t>
    </rPh>
    <rPh sb="4" eb="6">
      <t>ブンヤ</t>
    </rPh>
    <rPh sb="8" eb="10">
      <t>カンキョウ</t>
    </rPh>
    <rPh sb="10" eb="12">
      <t>フカ</t>
    </rPh>
    <rPh sb="12" eb="14">
      <t>テイゲン</t>
    </rPh>
    <rPh sb="20" eb="22">
      <t>コウリツ</t>
    </rPh>
    <rPh sb="22" eb="24">
      <t>コウジョウ</t>
    </rPh>
    <rPh sb="25" eb="26">
      <t>シ</t>
    </rPh>
    <rPh sb="28" eb="30">
      <t>キカイ</t>
    </rPh>
    <rPh sb="31" eb="33">
      <t>デンキ</t>
    </rPh>
    <rPh sb="33" eb="35">
      <t>セッケイ</t>
    </rPh>
    <rPh sb="36" eb="38">
      <t>ケンキュウ</t>
    </rPh>
    <rPh sb="39" eb="41">
      <t>ハバヒロ</t>
    </rPh>
    <rPh sb="42" eb="44">
      <t>ボシュウ</t>
    </rPh>
    <rPh sb="45" eb="47">
      <t>アッシュク</t>
    </rPh>
    <rPh sb="47" eb="48">
      <t>キ</t>
    </rPh>
    <rPh sb="48" eb="50">
      <t>キコウ</t>
    </rPh>
    <rPh sb="51" eb="53">
      <t>ジクウ</t>
    </rPh>
    <rPh sb="54" eb="57">
      <t>ジュンカツセイ</t>
    </rPh>
    <rPh sb="61" eb="63">
      <t>クドウ</t>
    </rPh>
    <rPh sb="68" eb="70">
      <t>デンリョク</t>
    </rPh>
    <rPh sb="70" eb="73">
      <t>ヘンカンキ</t>
    </rPh>
    <rPh sb="74" eb="76">
      <t>コウリツ</t>
    </rPh>
    <rPh sb="77" eb="79">
      <t>ホウネツ</t>
    </rPh>
    <rPh sb="80" eb="81">
      <t>サイ</t>
    </rPh>
    <rPh sb="83" eb="85">
      <t>リヨウ</t>
    </rPh>
    <phoneticPr fontId="1"/>
  </si>
  <si>
    <t>50万</t>
    <rPh sb="2" eb="3">
      <t>マン</t>
    </rPh>
    <phoneticPr fontId="1"/>
  </si>
  <si>
    <t>40歳以下の研究者</t>
    <rPh sb="2" eb="3">
      <t>サイ</t>
    </rPh>
    <rPh sb="3" eb="5">
      <t>イカ</t>
    </rPh>
    <rPh sb="6" eb="9">
      <t>ケンキュウシャ</t>
    </rPh>
    <phoneticPr fontId="1"/>
  </si>
  <si>
    <t>24-237</t>
    <phoneticPr fontId="1"/>
  </si>
  <si>
    <t>第66回　ダイキン賞</t>
    <rPh sb="0" eb="1">
      <t>ダイ</t>
    </rPh>
    <rPh sb="3" eb="4">
      <t>カイ</t>
    </rPh>
    <rPh sb="9" eb="10">
      <t>ショウ</t>
    </rPh>
    <phoneticPr fontId="1"/>
  </si>
  <si>
    <t>第66回　東洋紡　高分子科学賞</t>
    <rPh sb="0" eb="1">
      <t>ダイ</t>
    </rPh>
    <rPh sb="3" eb="4">
      <t>カイ</t>
    </rPh>
    <rPh sb="5" eb="8">
      <t>トウヨウボウ</t>
    </rPh>
    <rPh sb="9" eb="12">
      <t>コウブンシ</t>
    </rPh>
    <rPh sb="12" eb="14">
      <t>カガク</t>
    </rPh>
    <rPh sb="14" eb="15">
      <t>ショウ</t>
    </rPh>
    <phoneticPr fontId="1"/>
  </si>
  <si>
    <t>https://r.lne.st/grant/</t>
  </si>
  <si>
    <t>2025年1月頃</t>
    <rPh sb="4" eb="5">
      <t>ネン</t>
    </rPh>
    <rPh sb="6" eb="7">
      <t>ガツ</t>
    </rPh>
    <rPh sb="7" eb="8">
      <t>コロ</t>
    </rPh>
    <phoneticPr fontId="1"/>
  </si>
  <si>
    <t>締切：10/31（木）18時まで</t>
    <rPh sb="0" eb="2">
      <t>シメキリ</t>
    </rPh>
    <rPh sb="9" eb="10">
      <t>モク</t>
    </rPh>
    <rPh sb="13" eb="14">
      <t>ジ</t>
    </rPh>
    <phoneticPr fontId="1"/>
  </si>
  <si>
    <t>第66回＆タウリン賞</t>
    <rPh sb="0" eb="1">
      <t>ダイ</t>
    </rPh>
    <rPh sb="3" eb="4">
      <t>カイ</t>
    </rPh>
    <rPh sb="9" eb="10">
      <t>ショウ</t>
    </rPh>
    <phoneticPr fontId="1"/>
  </si>
  <si>
    <t xml:space="preserve">
【対象分野】
抗老化作用等、近年再発見が続くタウリンのポテンシャルを掘り下げ、少子高齢化社会における健康寿命の延伸に寄与するあらゆるテーマを募集</t>
    <rPh sb="2" eb="4">
      <t>タイショウ</t>
    </rPh>
    <rPh sb="4" eb="6">
      <t>ブンヤ</t>
    </rPh>
    <rPh sb="8" eb="9">
      <t>コウ</t>
    </rPh>
    <rPh sb="9" eb="11">
      <t>ロウカ</t>
    </rPh>
    <rPh sb="11" eb="13">
      <t>サヨウ</t>
    </rPh>
    <rPh sb="13" eb="14">
      <t>トウ</t>
    </rPh>
    <rPh sb="15" eb="17">
      <t>キンネン</t>
    </rPh>
    <rPh sb="17" eb="20">
      <t>サイハッケン</t>
    </rPh>
    <rPh sb="21" eb="22">
      <t>ツヅ</t>
    </rPh>
    <rPh sb="35" eb="36">
      <t>ホ</t>
    </rPh>
    <rPh sb="37" eb="38">
      <t>サ</t>
    </rPh>
    <rPh sb="40" eb="42">
      <t>ショウシ</t>
    </rPh>
    <rPh sb="42" eb="45">
      <t>コウレイカ</t>
    </rPh>
    <rPh sb="45" eb="47">
      <t>シャカイ</t>
    </rPh>
    <rPh sb="51" eb="53">
      <t>ケンコウ</t>
    </rPh>
    <rPh sb="53" eb="55">
      <t>ジュミョウ</t>
    </rPh>
    <rPh sb="56" eb="58">
      <t>エンシン</t>
    </rPh>
    <rPh sb="59" eb="61">
      <t>キヨ</t>
    </rPh>
    <rPh sb="71" eb="73">
      <t>ボシュウ</t>
    </rPh>
    <phoneticPr fontId="1"/>
  </si>
  <si>
    <t>第66回プランテックス先端植物研究賞</t>
    <rPh sb="0" eb="1">
      <t>ダイ</t>
    </rPh>
    <rPh sb="3" eb="4">
      <t>カイ</t>
    </rPh>
    <rPh sb="11" eb="13">
      <t>センタン</t>
    </rPh>
    <rPh sb="13" eb="15">
      <t>ショクブツ</t>
    </rPh>
    <rPh sb="15" eb="17">
      <t>ケンキュウ</t>
    </rPh>
    <rPh sb="17" eb="18">
      <t>ショウ</t>
    </rPh>
    <phoneticPr fontId="1"/>
  </si>
  <si>
    <t>24-238</t>
    <phoneticPr fontId="1"/>
  </si>
  <si>
    <t>24-239</t>
    <phoneticPr fontId="1"/>
  </si>
  <si>
    <t>24-240</t>
    <phoneticPr fontId="1"/>
  </si>
  <si>
    <t>第66回日本ハム賞</t>
    <rPh sb="0" eb="1">
      <t>ダイ</t>
    </rPh>
    <rPh sb="3" eb="4">
      <t>カイ</t>
    </rPh>
    <rPh sb="4" eb="6">
      <t>ニホン</t>
    </rPh>
    <rPh sb="8" eb="9">
      <t>ショウ</t>
    </rPh>
    <phoneticPr fontId="1"/>
  </si>
  <si>
    <t xml:space="preserve">
【対象分野】
＜食糧生産＞
微生物食品、細胞性食品、精密発酵、ゲノム編集
＜家畜生産＞
飼料生産、家畜管理（AI活用）、疾病対策、糞尿処理、GHG削減、家畜副産物の利活用
＜健康＞
（オーラル）フレイル対策、健康チェックデバイス、動物実験代替
＜調理・おいしさ＞
3Dフードプリンター、自動調理、熟成肉
＜検査技術＞
食品安全に寄与する分析技術、抗体活用技術
</t>
    <rPh sb="2" eb="4">
      <t>タイショウ</t>
    </rPh>
    <rPh sb="4" eb="6">
      <t>ブンヤ</t>
    </rPh>
    <rPh sb="9" eb="11">
      <t>ショクリョウ</t>
    </rPh>
    <rPh sb="11" eb="13">
      <t>セイサン</t>
    </rPh>
    <rPh sb="15" eb="18">
      <t>ビセイブツ</t>
    </rPh>
    <rPh sb="18" eb="20">
      <t>ショクヒン</t>
    </rPh>
    <rPh sb="21" eb="24">
      <t>サイボウセイ</t>
    </rPh>
    <rPh sb="24" eb="26">
      <t>ショクヒン</t>
    </rPh>
    <rPh sb="27" eb="29">
      <t>セイミツ</t>
    </rPh>
    <rPh sb="29" eb="31">
      <t>ハッコウ</t>
    </rPh>
    <rPh sb="35" eb="37">
      <t>ヘンシュウ</t>
    </rPh>
    <rPh sb="39" eb="41">
      <t>カチク</t>
    </rPh>
    <rPh sb="41" eb="43">
      <t>セイサン</t>
    </rPh>
    <rPh sb="45" eb="47">
      <t>シリョウ</t>
    </rPh>
    <rPh sb="47" eb="49">
      <t>セイサン</t>
    </rPh>
    <rPh sb="50" eb="52">
      <t>カチク</t>
    </rPh>
    <rPh sb="52" eb="54">
      <t>カンリ</t>
    </rPh>
    <rPh sb="57" eb="59">
      <t>カツヨウ</t>
    </rPh>
    <rPh sb="61" eb="63">
      <t>シッペイ</t>
    </rPh>
    <rPh sb="63" eb="65">
      <t>タイサク</t>
    </rPh>
    <rPh sb="66" eb="68">
      <t>フンニョウ</t>
    </rPh>
    <rPh sb="68" eb="70">
      <t>ショリ</t>
    </rPh>
    <rPh sb="74" eb="76">
      <t>サクゲン</t>
    </rPh>
    <rPh sb="77" eb="79">
      <t>カチク</t>
    </rPh>
    <rPh sb="79" eb="82">
      <t>フクサンブツ</t>
    </rPh>
    <rPh sb="83" eb="86">
      <t>リカツヨウ</t>
    </rPh>
    <rPh sb="88" eb="90">
      <t>ケンコウ</t>
    </rPh>
    <rPh sb="102" eb="104">
      <t>タイサク</t>
    </rPh>
    <rPh sb="105" eb="107">
      <t>ケンコウ</t>
    </rPh>
    <rPh sb="116" eb="120">
      <t>ドウブツジッケン</t>
    </rPh>
    <rPh sb="120" eb="122">
      <t>ダイタイ</t>
    </rPh>
    <rPh sb="124" eb="126">
      <t>チョウリ</t>
    </rPh>
    <rPh sb="144" eb="146">
      <t>ジドウ</t>
    </rPh>
    <rPh sb="146" eb="148">
      <t>チョウリ</t>
    </rPh>
    <rPh sb="149" eb="152">
      <t>ジュクセイニク</t>
    </rPh>
    <rPh sb="154" eb="156">
      <t>ケンサ</t>
    </rPh>
    <rPh sb="156" eb="158">
      <t>ギジュツ</t>
    </rPh>
    <rPh sb="160" eb="162">
      <t>ショクヒン</t>
    </rPh>
    <rPh sb="162" eb="164">
      <t>アンゼン</t>
    </rPh>
    <rPh sb="165" eb="167">
      <t>キヨ</t>
    </rPh>
    <rPh sb="169" eb="171">
      <t>ブンセキ</t>
    </rPh>
    <rPh sb="171" eb="173">
      <t>ギジュツ</t>
    </rPh>
    <rPh sb="174" eb="176">
      <t>コウタイ</t>
    </rPh>
    <rPh sb="176" eb="178">
      <t>カツヨウ</t>
    </rPh>
    <rPh sb="178" eb="180">
      <t>ギジュツ</t>
    </rPh>
    <phoneticPr fontId="1"/>
  </si>
  <si>
    <t>24-241</t>
    <phoneticPr fontId="1"/>
  </si>
  <si>
    <t>https://www.taisei-foundation.or.jp/requirements/</t>
  </si>
  <si>
    <t>一般財団法人 大成学術財団</t>
    <rPh sb="0" eb="2">
      <t>イッパン</t>
    </rPh>
    <rPh sb="2" eb="4">
      <t>ザイダン</t>
    </rPh>
    <rPh sb="4" eb="6">
      <t>ホウジン</t>
    </rPh>
    <rPh sb="7" eb="9">
      <t>タイセイ</t>
    </rPh>
    <rPh sb="9" eb="11">
      <t>ガクジュツ</t>
    </rPh>
    <rPh sb="11" eb="13">
      <t>ザイダン</t>
    </rPh>
    <phoneticPr fontId="1"/>
  </si>
  <si>
    <t>2025年度 研究助成</t>
    <rPh sb="4" eb="6">
      <t>ネンド</t>
    </rPh>
    <rPh sb="7" eb="9">
      <t>ケンキュウ</t>
    </rPh>
    <rPh sb="9" eb="11">
      <t>ジョセイ</t>
    </rPh>
    <phoneticPr fontId="1"/>
  </si>
  <si>
    <t>200万</t>
    <rPh sb="3" eb="4">
      <t>マン</t>
    </rPh>
    <phoneticPr fontId="1"/>
  </si>
  <si>
    <t>-</t>
    <phoneticPr fontId="1"/>
  </si>
  <si>
    <t>2025年3月下旬</t>
    <rPh sb="4" eb="5">
      <t>ネン</t>
    </rPh>
    <rPh sb="6" eb="7">
      <t>ガツ</t>
    </rPh>
    <rPh sb="7" eb="9">
      <t>ゲジュン</t>
    </rPh>
    <phoneticPr fontId="1"/>
  </si>
  <si>
    <t>24-242</t>
    <phoneticPr fontId="1"/>
  </si>
  <si>
    <t>公益財団法人 ＪＫＡ</t>
    <rPh sb="0" eb="4">
      <t>コウエキザイダン</t>
    </rPh>
    <rPh sb="4" eb="6">
      <t>ホウジン</t>
    </rPh>
    <phoneticPr fontId="1"/>
  </si>
  <si>
    <t>若手研究対象者は研究に従事してから概ね15年以内</t>
    <rPh sb="0" eb="2">
      <t>ワカテ</t>
    </rPh>
    <rPh sb="2" eb="4">
      <t>ケンキュウ</t>
    </rPh>
    <rPh sb="4" eb="7">
      <t>タイショウシャ</t>
    </rPh>
    <rPh sb="8" eb="10">
      <t>ケンキュウ</t>
    </rPh>
    <rPh sb="11" eb="13">
      <t>ジュウジ</t>
    </rPh>
    <rPh sb="17" eb="18">
      <t>オオム</t>
    </rPh>
    <rPh sb="21" eb="22">
      <t>ネン</t>
    </rPh>
    <rPh sb="22" eb="24">
      <t>イナイ</t>
    </rPh>
    <phoneticPr fontId="1"/>
  </si>
  <si>
    <t xml:space="preserve">
①個別研究：500万
②若手研究：200万
③開発研究：1,500万
④ステップアップ研究：1,000万
</t>
    <rPh sb="3" eb="5">
      <t>コベツ</t>
    </rPh>
    <rPh sb="5" eb="7">
      <t>ケンキュウ</t>
    </rPh>
    <rPh sb="11" eb="12">
      <t>マン</t>
    </rPh>
    <rPh sb="14" eb="16">
      <t>ワカテ</t>
    </rPh>
    <rPh sb="16" eb="18">
      <t>ケンキュウ</t>
    </rPh>
    <rPh sb="22" eb="23">
      <t>マン</t>
    </rPh>
    <rPh sb="25" eb="27">
      <t>カイハツ</t>
    </rPh>
    <rPh sb="27" eb="29">
      <t>ケンキュウ</t>
    </rPh>
    <rPh sb="35" eb="36">
      <t>マン</t>
    </rPh>
    <rPh sb="45" eb="47">
      <t>ケンキュウ</t>
    </rPh>
    <rPh sb="53" eb="54">
      <t>マン</t>
    </rPh>
    <phoneticPr fontId="1"/>
  </si>
  <si>
    <t>※事業者登録は11/7（木）15時までに完了のこと</t>
    <rPh sb="1" eb="4">
      <t>ジギョウシャ</t>
    </rPh>
    <rPh sb="4" eb="6">
      <t>トウロク</t>
    </rPh>
    <rPh sb="12" eb="13">
      <t>モク</t>
    </rPh>
    <rPh sb="16" eb="17">
      <t>ジ</t>
    </rPh>
    <rPh sb="20" eb="22">
      <t>カンリョウ</t>
    </rPh>
    <phoneticPr fontId="1"/>
  </si>
  <si>
    <t>2025年3月頃</t>
    <rPh sb="4" eb="5">
      <t>ネン</t>
    </rPh>
    <rPh sb="6" eb="7">
      <t>ガツ</t>
    </rPh>
    <rPh sb="7" eb="8">
      <t>コロ</t>
    </rPh>
    <phoneticPr fontId="1"/>
  </si>
  <si>
    <t>https://hojo.keirin-autorace.or.jp/shinsei/shinsei_kikai_hojo.html</t>
    <phoneticPr fontId="1"/>
  </si>
  <si>
    <t>【研究種類】
・材料力学、生産工学、設計工学
・流体工学、熱工学
・機械力学、ロボティクス
・電気電子工学
・航空宇宙工学、船舶海洋工学
・社会システム工学、安全工学、防災工学
・材料工学
・化学工学
・ナノマイクロ科学
・応用物理物性、応用物理工学
・人間医工学、人間情報学
・環境保全対策</t>
    <rPh sb="1" eb="3">
      <t>ケンキュウ</t>
    </rPh>
    <rPh sb="3" eb="5">
      <t>シュルイ</t>
    </rPh>
    <rPh sb="8" eb="10">
      <t>ザイリョウ</t>
    </rPh>
    <rPh sb="10" eb="12">
      <t>リキガク</t>
    </rPh>
    <rPh sb="13" eb="15">
      <t>セイサン</t>
    </rPh>
    <rPh sb="15" eb="17">
      <t>コウガク</t>
    </rPh>
    <rPh sb="18" eb="20">
      <t>セッケイ</t>
    </rPh>
    <rPh sb="20" eb="22">
      <t>コウガク</t>
    </rPh>
    <rPh sb="24" eb="26">
      <t>リュウタイ</t>
    </rPh>
    <rPh sb="26" eb="28">
      <t>コウガク</t>
    </rPh>
    <rPh sb="29" eb="32">
      <t>ネツコウガク</t>
    </rPh>
    <rPh sb="34" eb="36">
      <t>キカイ</t>
    </rPh>
    <rPh sb="36" eb="38">
      <t>リキガク</t>
    </rPh>
    <rPh sb="47" eb="53">
      <t>デンキデンシコウガク</t>
    </rPh>
    <rPh sb="55" eb="57">
      <t>コウクウ</t>
    </rPh>
    <rPh sb="57" eb="59">
      <t>ウチュウ</t>
    </rPh>
    <rPh sb="59" eb="61">
      <t>コウガク</t>
    </rPh>
    <rPh sb="62" eb="64">
      <t>センパク</t>
    </rPh>
    <rPh sb="64" eb="66">
      <t>カイヨウ</t>
    </rPh>
    <rPh sb="66" eb="68">
      <t>コウガク</t>
    </rPh>
    <rPh sb="70" eb="72">
      <t>シャカイ</t>
    </rPh>
    <rPh sb="76" eb="78">
      <t>コウガク</t>
    </rPh>
    <rPh sb="79" eb="81">
      <t>アンゼン</t>
    </rPh>
    <rPh sb="81" eb="83">
      <t>コウガク</t>
    </rPh>
    <rPh sb="84" eb="86">
      <t>ボウサイ</t>
    </rPh>
    <rPh sb="86" eb="88">
      <t>コウガク</t>
    </rPh>
    <rPh sb="90" eb="92">
      <t>ザイリョウ</t>
    </rPh>
    <rPh sb="92" eb="94">
      <t>コウガク</t>
    </rPh>
    <rPh sb="96" eb="98">
      <t>カガク</t>
    </rPh>
    <rPh sb="98" eb="100">
      <t>コウガク</t>
    </rPh>
    <rPh sb="108" eb="110">
      <t>カガク</t>
    </rPh>
    <rPh sb="112" eb="114">
      <t>オウヨウ</t>
    </rPh>
    <rPh sb="114" eb="116">
      <t>ブツリ</t>
    </rPh>
    <rPh sb="116" eb="118">
      <t>ブッセイ</t>
    </rPh>
    <rPh sb="119" eb="121">
      <t>オウヨウ</t>
    </rPh>
    <rPh sb="121" eb="123">
      <t>ブツリ</t>
    </rPh>
    <rPh sb="123" eb="125">
      <t>コウガク</t>
    </rPh>
    <rPh sb="127" eb="129">
      <t>ニンゲン</t>
    </rPh>
    <rPh sb="129" eb="132">
      <t>イコウガク</t>
    </rPh>
    <rPh sb="133" eb="135">
      <t>ニンゲン</t>
    </rPh>
    <rPh sb="135" eb="137">
      <t>ジョウホウ</t>
    </rPh>
    <rPh sb="137" eb="138">
      <t>ガク</t>
    </rPh>
    <rPh sb="140" eb="142">
      <t>カンキョウ</t>
    </rPh>
    <rPh sb="142" eb="144">
      <t>ホゼン</t>
    </rPh>
    <rPh sb="144" eb="146">
      <t>タイサク</t>
    </rPh>
    <phoneticPr fontId="1"/>
  </si>
  <si>
    <t>公益財団法人 セコム科学技術振興財団</t>
    <rPh sb="0" eb="4">
      <t>コウエキザイダン</t>
    </rPh>
    <rPh sb="4" eb="6">
      <t>ホウジン</t>
    </rPh>
    <rPh sb="10" eb="12">
      <t>カガク</t>
    </rPh>
    <rPh sb="12" eb="14">
      <t>ギジュツ</t>
    </rPh>
    <rPh sb="14" eb="16">
      <t>シンコウ</t>
    </rPh>
    <rPh sb="16" eb="18">
      <t>ザイダン</t>
    </rPh>
    <phoneticPr fontId="1"/>
  </si>
  <si>
    <t>●社会技術分野
領域名：ケアの安全・安心エクイティを実現する生活セントリック・ロボタイゼーション
●先端医学分野
領域名：ディープフェノタイピングに基づく疾患の根本原因の解明による安心・安全な社会の実現</t>
    <rPh sb="1" eb="3">
      <t>シャカイ</t>
    </rPh>
    <rPh sb="3" eb="5">
      <t>ギジュツ</t>
    </rPh>
    <rPh sb="5" eb="7">
      <t>ブンヤ</t>
    </rPh>
    <rPh sb="8" eb="10">
      <t>リョウイキ</t>
    </rPh>
    <rPh sb="10" eb="11">
      <t>メイ</t>
    </rPh>
    <rPh sb="15" eb="17">
      <t>アンゼン</t>
    </rPh>
    <rPh sb="18" eb="20">
      <t>アンシン</t>
    </rPh>
    <rPh sb="26" eb="28">
      <t>ジツゲン</t>
    </rPh>
    <rPh sb="30" eb="32">
      <t>セイカツ</t>
    </rPh>
    <rPh sb="51" eb="53">
      <t>センタン</t>
    </rPh>
    <rPh sb="53" eb="55">
      <t>イガク</t>
    </rPh>
    <rPh sb="75" eb="76">
      <t>モト</t>
    </rPh>
    <rPh sb="78" eb="80">
      <t>シッカン</t>
    </rPh>
    <rPh sb="81" eb="85">
      <t>コンポンゲンイン</t>
    </rPh>
    <rPh sb="86" eb="88">
      <t>カイメイ</t>
    </rPh>
    <rPh sb="91" eb="93">
      <t>アンシン</t>
    </rPh>
    <rPh sb="94" eb="96">
      <t>アンゼン</t>
    </rPh>
    <rPh sb="97" eb="99">
      <t>シャカイ</t>
    </rPh>
    <rPh sb="100" eb="102">
      <t>ジツゲン</t>
    </rPh>
    <phoneticPr fontId="1"/>
  </si>
  <si>
    <r>
      <t xml:space="preserve">
【募集分野】
研究テーマはガラスに関係する基礎研究であれば良く、研究者の自由な発送に基づくもの
Ⅰ.ガラスエキスパートコース
Ⅱガラスチャレンジコース
※</t>
    </r>
    <r>
      <rPr>
        <u/>
        <sz val="10"/>
        <color theme="1"/>
        <rFont val="游ゴシック"/>
        <family val="3"/>
        <charset val="128"/>
      </rPr>
      <t xml:space="preserve">ガラス産業界が関心を持つ課題例はＨＰ参照
</t>
    </r>
    <r>
      <rPr>
        <sz val="10"/>
        <color theme="1"/>
        <rFont val="游ゴシック"/>
        <family val="3"/>
        <charset val="128"/>
      </rPr>
      <t xml:space="preserve">
</t>
    </r>
    <rPh sb="2" eb="4">
      <t>ボシュウ</t>
    </rPh>
    <rPh sb="4" eb="6">
      <t>ブンヤ</t>
    </rPh>
    <rPh sb="8" eb="10">
      <t>ケンキュウ</t>
    </rPh>
    <rPh sb="18" eb="20">
      <t>カンケイ</t>
    </rPh>
    <rPh sb="22" eb="24">
      <t>キソ</t>
    </rPh>
    <rPh sb="24" eb="26">
      <t>ケンキュウ</t>
    </rPh>
    <rPh sb="30" eb="31">
      <t>ヨ</t>
    </rPh>
    <rPh sb="33" eb="36">
      <t>ケンキュウシャ</t>
    </rPh>
    <rPh sb="37" eb="39">
      <t>ジユウ</t>
    </rPh>
    <rPh sb="40" eb="42">
      <t>ハッソウ</t>
    </rPh>
    <rPh sb="43" eb="44">
      <t>モト</t>
    </rPh>
    <rPh sb="82" eb="84">
      <t>サンギョウ</t>
    </rPh>
    <rPh sb="84" eb="85">
      <t>カイ</t>
    </rPh>
    <rPh sb="86" eb="88">
      <t>カンシン</t>
    </rPh>
    <rPh sb="89" eb="90">
      <t>モ</t>
    </rPh>
    <rPh sb="91" eb="93">
      <t>カダイ</t>
    </rPh>
    <rPh sb="93" eb="94">
      <t>レイ</t>
    </rPh>
    <rPh sb="97" eb="99">
      <t>サンショウ</t>
    </rPh>
    <phoneticPr fontId="1"/>
  </si>
  <si>
    <t xml:space="preserve">
【対象分野】
キーワードとして、有機合成、重合反応、有機・無機化学、材料工学、熱力学、相平衡、組織形成、電気化学、表面・界面化学などを挙げるが高分子材料に関する幅広い”科学”研究を募集</t>
    <rPh sb="2" eb="4">
      <t>タイショウ</t>
    </rPh>
    <rPh sb="4" eb="6">
      <t>ブンヤ</t>
    </rPh>
    <rPh sb="17" eb="21">
      <t>ユウキゴウセイ</t>
    </rPh>
    <rPh sb="22" eb="24">
      <t>ジュウゴウ</t>
    </rPh>
    <rPh sb="24" eb="26">
      <t>ハンノウ</t>
    </rPh>
    <rPh sb="27" eb="29">
      <t>ユウキ</t>
    </rPh>
    <rPh sb="30" eb="32">
      <t>ムキ</t>
    </rPh>
    <rPh sb="32" eb="34">
      <t>カガク</t>
    </rPh>
    <rPh sb="35" eb="37">
      <t>ザイリョウ</t>
    </rPh>
    <rPh sb="37" eb="39">
      <t>コウガク</t>
    </rPh>
    <rPh sb="40" eb="43">
      <t>ネツリキガク</t>
    </rPh>
    <rPh sb="44" eb="45">
      <t>アイ</t>
    </rPh>
    <rPh sb="45" eb="47">
      <t>ヘイコウ</t>
    </rPh>
    <rPh sb="48" eb="50">
      <t>ソシキ</t>
    </rPh>
    <rPh sb="50" eb="52">
      <t>ケイセイ</t>
    </rPh>
    <rPh sb="53" eb="55">
      <t>デンキ</t>
    </rPh>
    <rPh sb="55" eb="57">
      <t>カガク</t>
    </rPh>
    <rPh sb="58" eb="60">
      <t>ヒョウメン</t>
    </rPh>
    <rPh sb="61" eb="63">
      <t>カイメン</t>
    </rPh>
    <rPh sb="63" eb="65">
      <t>カガク</t>
    </rPh>
    <rPh sb="68" eb="69">
      <t>ア</t>
    </rPh>
    <phoneticPr fontId="1"/>
  </si>
  <si>
    <t>【対象分野】
育種や栽培時における光や灌水、施肥などの環境条件の調節等により水耕栽培や養液栽培のポテンシャルを引き出し植物の生産性や機能性を高める研究</t>
    <rPh sb="1" eb="3">
      <t>タイショウ</t>
    </rPh>
    <rPh sb="3" eb="5">
      <t>ブンヤ</t>
    </rPh>
    <rPh sb="7" eb="9">
      <t>イクシュ</t>
    </rPh>
    <rPh sb="10" eb="13">
      <t>サイバイジ</t>
    </rPh>
    <rPh sb="17" eb="18">
      <t>ヒカリ</t>
    </rPh>
    <rPh sb="19" eb="20">
      <t>カン</t>
    </rPh>
    <rPh sb="20" eb="21">
      <t>スイ</t>
    </rPh>
    <rPh sb="22" eb="23">
      <t>セ</t>
    </rPh>
    <rPh sb="27" eb="29">
      <t>カンキョウ</t>
    </rPh>
    <rPh sb="29" eb="31">
      <t>ジョウケン</t>
    </rPh>
    <rPh sb="32" eb="35">
      <t>チョウセツトウ</t>
    </rPh>
    <rPh sb="38" eb="42">
      <t>スイコウサイバイ</t>
    </rPh>
    <rPh sb="43" eb="45">
      <t>ヨウエキ</t>
    </rPh>
    <rPh sb="45" eb="47">
      <t>サイバイ</t>
    </rPh>
    <rPh sb="55" eb="56">
      <t>ヒ</t>
    </rPh>
    <rPh sb="57" eb="58">
      <t>ダ</t>
    </rPh>
    <rPh sb="59" eb="61">
      <t>ショクブツ</t>
    </rPh>
    <rPh sb="62" eb="65">
      <t>セイサンセイ</t>
    </rPh>
    <rPh sb="66" eb="69">
      <t>キノウセイ</t>
    </rPh>
    <rPh sb="70" eb="71">
      <t>タカ</t>
    </rPh>
    <rPh sb="73" eb="75">
      <t>ケンキュウ</t>
    </rPh>
    <phoneticPr fontId="1"/>
  </si>
  <si>
    <t>【研究分野】
1）国土強靭化のための防災、減災技術
2）省エネ、創エネの組み合わせにによるZEB技術
3）人口減社会に対応するコンパクトシティ・スマートコミュニティ技術
【助成対象】
1）高度な手法を用いた解析・評価技術に関する研究
2）地震・津波・台風・豪雨・渇水等の自然災害の評価・対策技術の高度化
3）創エネ・省エネ・カーボンニュートラル・省CO₂・エネルギーマネージメント技術開発
4）優良な社会資本の構築・ストックマネージメントに関する研究
5）AI・IoT技術の建設分野への応用
6）建設分野における最先端技術に関する研究開発（脱炭素、量子コンピューティング等）
7）建設分野と他分野（建設分野以外、文系分野を含む）との共同研究
8）COVID-19禍後を見据えた都市・建築空間や都市交通等に関する研究</t>
    <rPh sb="1" eb="3">
      <t>ケンキュウ</t>
    </rPh>
    <rPh sb="3" eb="5">
      <t>ブンヤ</t>
    </rPh>
    <rPh sb="9" eb="11">
      <t>コクド</t>
    </rPh>
    <rPh sb="11" eb="14">
      <t>キョウジンカ</t>
    </rPh>
    <rPh sb="18" eb="20">
      <t>ボウサイ</t>
    </rPh>
    <rPh sb="21" eb="23">
      <t>ゲンサイ</t>
    </rPh>
    <rPh sb="23" eb="25">
      <t>ギジュツ</t>
    </rPh>
    <rPh sb="28" eb="29">
      <t>ショウ</t>
    </rPh>
    <rPh sb="32" eb="33">
      <t>ソウ</t>
    </rPh>
    <rPh sb="36" eb="37">
      <t>ク</t>
    </rPh>
    <rPh sb="38" eb="39">
      <t>ア</t>
    </rPh>
    <rPh sb="48" eb="50">
      <t>ギジュツ</t>
    </rPh>
    <rPh sb="53" eb="55">
      <t>ジンコウ</t>
    </rPh>
    <rPh sb="55" eb="56">
      <t>ゲン</t>
    </rPh>
    <rPh sb="56" eb="58">
      <t>シャカイ</t>
    </rPh>
    <rPh sb="59" eb="61">
      <t>タイオウ</t>
    </rPh>
    <rPh sb="82" eb="84">
      <t>ギジュツ</t>
    </rPh>
    <rPh sb="86" eb="88">
      <t>ジョセイ</t>
    </rPh>
    <rPh sb="88" eb="90">
      <t>タイショウ</t>
    </rPh>
    <rPh sb="94" eb="96">
      <t>コウド</t>
    </rPh>
    <rPh sb="97" eb="99">
      <t>シュホウ</t>
    </rPh>
    <rPh sb="100" eb="101">
      <t>モチ</t>
    </rPh>
    <rPh sb="103" eb="105">
      <t>カイセキ</t>
    </rPh>
    <rPh sb="106" eb="108">
      <t>ヒョウカ</t>
    </rPh>
    <rPh sb="108" eb="110">
      <t>ギジュツ</t>
    </rPh>
    <rPh sb="111" eb="112">
      <t>カン</t>
    </rPh>
    <rPh sb="114" eb="116">
      <t>ケンキュウ</t>
    </rPh>
    <rPh sb="119" eb="121">
      <t>ジシン</t>
    </rPh>
    <rPh sb="122" eb="124">
      <t>ツナミ</t>
    </rPh>
    <rPh sb="125" eb="127">
      <t>タイフウ</t>
    </rPh>
    <rPh sb="128" eb="130">
      <t>ゴウウ</t>
    </rPh>
    <rPh sb="131" eb="134">
      <t>カッスイトウ</t>
    </rPh>
    <rPh sb="135" eb="137">
      <t>シゼン</t>
    </rPh>
    <rPh sb="137" eb="139">
      <t>サイガイ</t>
    </rPh>
    <rPh sb="140" eb="142">
      <t>ヒョウカ</t>
    </rPh>
    <rPh sb="143" eb="145">
      <t>タイサク</t>
    </rPh>
    <rPh sb="145" eb="147">
      <t>ギジュツ</t>
    </rPh>
    <rPh sb="148" eb="151">
      <t>コウドカ</t>
    </rPh>
    <rPh sb="154" eb="155">
      <t>ソウ</t>
    </rPh>
    <rPh sb="158" eb="159">
      <t>ショウ</t>
    </rPh>
    <rPh sb="173" eb="174">
      <t>ショウ</t>
    </rPh>
    <rPh sb="190" eb="192">
      <t>ギジュツ</t>
    </rPh>
    <rPh sb="192" eb="194">
      <t>カイハツ</t>
    </rPh>
    <rPh sb="197" eb="199">
      <t>ユウリョウ</t>
    </rPh>
    <rPh sb="200" eb="202">
      <t>シャカイ</t>
    </rPh>
    <rPh sb="202" eb="204">
      <t>シホン</t>
    </rPh>
    <rPh sb="205" eb="207">
      <t>コウチク</t>
    </rPh>
    <rPh sb="220" eb="221">
      <t>カン</t>
    </rPh>
    <rPh sb="223" eb="225">
      <t>ケンキュウ</t>
    </rPh>
    <rPh sb="234" eb="236">
      <t>ギジュツ</t>
    </rPh>
    <rPh sb="237" eb="239">
      <t>ケンセツ</t>
    </rPh>
    <rPh sb="239" eb="241">
      <t>ブンヤ</t>
    </rPh>
    <rPh sb="243" eb="245">
      <t>オウヨウ</t>
    </rPh>
    <rPh sb="248" eb="250">
      <t>ケンセツ</t>
    </rPh>
    <rPh sb="250" eb="252">
      <t>ブンヤ</t>
    </rPh>
    <rPh sb="256" eb="259">
      <t>サイセンタン</t>
    </rPh>
    <rPh sb="259" eb="261">
      <t>ギジュツ</t>
    </rPh>
    <rPh sb="262" eb="263">
      <t>カン</t>
    </rPh>
    <rPh sb="265" eb="267">
      <t>ケンキュウ</t>
    </rPh>
    <rPh sb="267" eb="269">
      <t>カイハツ</t>
    </rPh>
    <rPh sb="270" eb="271">
      <t>ダツ</t>
    </rPh>
    <rPh sb="271" eb="273">
      <t>タンソ</t>
    </rPh>
    <rPh sb="274" eb="276">
      <t>リョウシ</t>
    </rPh>
    <rPh sb="285" eb="286">
      <t>トウ</t>
    </rPh>
    <rPh sb="290" eb="292">
      <t>ケンセツ</t>
    </rPh>
    <rPh sb="292" eb="294">
      <t>ブンヤ</t>
    </rPh>
    <rPh sb="295" eb="298">
      <t>タブンヤ</t>
    </rPh>
    <rPh sb="299" eb="301">
      <t>ケンセツ</t>
    </rPh>
    <rPh sb="301" eb="303">
      <t>ブンヤ</t>
    </rPh>
    <rPh sb="303" eb="305">
      <t>イガイ</t>
    </rPh>
    <rPh sb="306" eb="308">
      <t>ブンケイ</t>
    </rPh>
    <rPh sb="308" eb="310">
      <t>ブンヤ</t>
    </rPh>
    <rPh sb="311" eb="312">
      <t>フク</t>
    </rPh>
    <rPh sb="316" eb="318">
      <t>キョウドウ</t>
    </rPh>
    <rPh sb="318" eb="320">
      <t>ケンキュウ</t>
    </rPh>
    <rPh sb="331" eb="332">
      <t>カ</t>
    </rPh>
    <rPh sb="332" eb="333">
      <t>ゴ</t>
    </rPh>
    <rPh sb="334" eb="336">
      <t>ミス</t>
    </rPh>
    <rPh sb="338" eb="340">
      <t>トシ</t>
    </rPh>
    <rPh sb="341" eb="343">
      <t>ケンチク</t>
    </rPh>
    <rPh sb="343" eb="345">
      <t>クウカン</t>
    </rPh>
    <rPh sb="346" eb="348">
      <t>トシ</t>
    </rPh>
    <rPh sb="348" eb="351">
      <t>コウツウトウ</t>
    </rPh>
    <rPh sb="352" eb="353">
      <t>カン</t>
    </rPh>
    <rPh sb="355" eb="357">
      <t>ケンキュウ</t>
    </rPh>
    <phoneticPr fontId="1"/>
  </si>
  <si>
    <t>2025年度事業
「機械振興に資する研究」</t>
    <rPh sb="4" eb="6">
      <t>ネンド</t>
    </rPh>
    <rPh sb="6" eb="8">
      <t>ジギョウ</t>
    </rPh>
    <rPh sb="10" eb="12">
      <t>キカイ</t>
    </rPh>
    <rPh sb="12" eb="14">
      <t>シンコウ</t>
    </rPh>
    <rPh sb="15" eb="16">
      <t>シ</t>
    </rPh>
    <rPh sb="18" eb="20">
      <t>ケンキュウ</t>
    </rPh>
    <phoneticPr fontId="1"/>
  </si>
  <si>
    <t>24-242</t>
    <phoneticPr fontId="1"/>
  </si>
  <si>
    <t>2025年度事業
「公益及び社会福祉の増進に資する研究」</t>
    <rPh sb="4" eb="6">
      <t>ネンド</t>
    </rPh>
    <rPh sb="6" eb="8">
      <t>ジギョウ</t>
    </rPh>
    <rPh sb="10" eb="12">
      <t>コウエキ</t>
    </rPh>
    <rPh sb="12" eb="13">
      <t>オヨ</t>
    </rPh>
    <rPh sb="14" eb="16">
      <t>シャカイ</t>
    </rPh>
    <rPh sb="16" eb="18">
      <t>フクシ</t>
    </rPh>
    <rPh sb="19" eb="21">
      <t>ゾウシン</t>
    </rPh>
    <rPh sb="22" eb="23">
      <t>シ</t>
    </rPh>
    <rPh sb="25" eb="27">
      <t>ケンキュウ</t>
    </rPh>
    <phoneticPr fontId="1"/>
  </si>
  <si>
    <t>1）幸せに暮らせる社会を創るための活動に資する研究
・地理学、文化人類学、民俗学
・社会学
2）ギャンブル等依存症に係る研究
・心理学およびその関連分野
・内科学一般およびその関連分野
・社会医学、看護学およびその関連分野
3）女性のスポーツの機会の向上に係る研究
4）女性アスリートの競技力や社会的評価の向上に資する研究
・スポーツ科学、体育、健康科学およびその関連分野</t>
    <rPh sb="2" eb="3">
      <t>シアワ</t>
    </rPh>
    <rPh sb="5" eb="6">
      <t>ク</t>
    </rPh>
    <rPh sb="9" eb="11">
      <t>シャカイ</t>
    </rPh>
    <rPh sb="12" eb="13">
      <t>ツク</t>
    </rPh>
    <rPh sb="17" eb="19">
      <t>カツドウ</t>
    </rPh>
    <rPh sb="20" eb="21">
      <t>シ</t>
    </rPh>
    <rPh sb="23" eb="25">
      <t>ケンキュウ</t>
    </rPh>
    <rPh sb="27" eb="30">
      <t>チリガク</t>
    </rPh>
    <rPh sb="31" eb="36">
      <t>ブンカジンルイガク</t>
    </rPh>
    <rPh sb="37" eb="40">
      <t>ミンゾクガク</t>
    </rPh>
    <rPh sb="42" eb="44">
      <t>シャカイ</t>
    </rPh>
    <rPh sb="44" eb="45">
      <t>ガク</t>
    </rPh>
    <rPh sb="53" eb="54">
      <t>トウ</t>
    </rPh>
    <rPh sb="54" eb="57">
      <t>イゾンショウ</t>
    </rPh>
    <rPh sb="58" eb="59">
      <t>カカ</t>
    </rPh>
    <rPh sb="60" eb="62">
      <t>ケンキュウ</t>
    </rPh>
    <rPh sb="64" eb="67">
      <t>シンリガク</t>
    </rPh>
    <rPh sb="72" eb="74">
      <t>カンレン</t>
    </rPh>
    <rPh sb="74" eb="76">
      <t>ブンヤ</t>
    </rPh>
    <rPh sb="78" eb="81">
      <t>ナイカガク</t>
    </rPh>
    <rPh sb="81" eb="83">
      <t>イッパン</t>
    </rPh>
    <rPh sb="88" eb="90">
      <t>カンレン</t>
    </rPh>
    <rPh sb="90" eb="92">
      <t>ブンヤ</t>
    </rPh>
    <rPh sb="94" eb="96">
      <t>シャカイ</t>
    </rPh>
    <rPh sb="96" eb="98">
      <t>イガク</t>
    </rPh>
    <rPh sb="99" eb="102">
      <t>カンゴガク</t>
    </rPh>
    <rPh sb="107" eb="109">
      <t>カンレン</t>
    </rPh>
    <rPh sb="109" eb="111">
      <t>ブンヤ</t>
    </rPh>
    <rPh sb="114" eb="116">
      <t>ジョセイ</t>
    </rPh>
    <rPh sb="122" eb="124">
      <t>キカイ</t>
    </rPh>
    <rPh sb="125" eb="127">
      <t>コウジョウ</t>
    </rPh>
    <rPh sb="128" eb="129">
      <t>カカ</t>
    </rPh>
    <rPh sb="130" eb="132">
      <t>ケンキュウ</t>
    </rPh>
    <rPh sb="135" eb="137">
      <t>ジョセイ</t>
    </rPh>
    <rPh sb="143" eb="146">
      <t>キョウギリョク</t>
    </rPh>
    <rPh sb="147" eb="150">
      <t>シャカイテキ</t>
    </rPh>
    <rPh sb="150" eb="152">
      <t>ヒョウカ</t>
    </rPh>
    <rPh sb="153" eb="155">
      <t>コウジョウ</t>
    </rPh>
    <rPh sb="156" eb="157">
      <t>シ</t>
    </rPh>
    <rPh sb="159" eb="161">
      <t>ケンキュウ</t>
    </rPh>
    <rPh sb="167" eb="169">
      <t>カガク</t>
    </rPh>
    <rPh sb="170" eb="172">
      <t>タイイク</t>
    </rPh>
    <rPh sb="173" eb="177">
      <t>ケンコウカガク</t>
    </rPh>
    <rPh sb="182" eb="184">
      <t>カンレン</t>
    </rPh>
    <rPh sb="184" eb="186">
      <t>ブンヤ</t>
    </rPh>
    <phoneticPr fontId="1"/>
  </si>
  <si>
    <t>300万</t>
    <rPh sb="3" eb="4">
      <t>マン</t>
    </rPh>
    <phoneticPr fontId="1"/>
  </si>
  <si>
    <t>24-243</t>
    <phoneticPr fontId="1"/>
  </si>
  <si>
    <t>https://www.kyoukaikenpo.or.jp/g7/cat740/sb7210/20240906/</t>
  </si>
  <si>
    <t>全国健康保険協会</t>
    <rPh sb="0" eb="8">
      <t>ゼンコクケンコウホケンキョウカイ</t>
    </rPh>
    <phoneticPr fontId="1"/>
  </si>
  <si>
    <t>「外部有識者を活用した委託研究」の募集</t>
    <rPh sb="1" eb="3">
      <t>ガイブ</t>
    </rPh>
    <rPh sb="3" eb="6">
      <t>ユウシキシャ</t>
    </rPh>
    <rPh sb="7" eb="9">
      <t>カツヨウ</t>
    </rPh>
    <rPh sb="11" eb="13">
      <t>イタク</t>
    </rPh>
    <rPh sb="13" eb="15">
      <t>ケンキュウ</t>
    </rPh>
    <rPh sb="17" eb="19">
      <t>ボシュウ</t>
    </rPh>
    <phoneticPr fontId="1"/>
  </si>
  <si>
    <t>【募集テーマ】
•「就労と治療との両立支援に関連した指標」の検討に向けた分析
•医薬品に関する分析（抗菌薬、長期収載品、バイオシミラー、フォーミュラリ等）
•レセプトデータを活用した、効率的・効果的で質の高い医療の提供に関する分析及び地域別の傾向分析</t>
    <rPh sb="1" eb="3">
      <t>ボシュウ</t>
    </rPh>
    <rPh sb="10" eb="12">
      <t>シュウロウ</t>
    </rPh>
    <rPh sb="13" eb="15">
      <t>チリョウ</t>
    </rPh>
    <rPh sb="17" eb="19">
      <t>リョウリツ</t>
    </rPh>
    <rPh sb="19" eb="21">
      <t>シエン</t>
    </rPh>
    <rPh sb="22" eb="24">
      <t>カンレン</t>
    </rPh>
    <rPh sb="26" eb="28">
      <t>シヒョウ</t>
    </rPh>
    <rPh sb="30" eb="32">
      <t>ケントウ</t>
    </rPh>
    <rPh sb="33" eb="34">
      <t>ム</t>
    </rPh>
    <rPh sb="36" eb="38">
      <t>ブンセキ</t>
    </rPh>
    <rPh sb="40" eb="43">
      <t>イヤクヒン</t>
    </rPh>
    <rPh sb="44" eb="45">
      <t>カン</t>
    </rPh>
    <rPh sb="47" eb="49">
      <t>ブンセキ</t>
    </rPh>
    <rPh sb="50" eb="53">
      <t>コウキンヤク</t>
    </rPh>
    <rPh sb="54" eb="56">
      <t>チョウキ</t>
    </rPh>
    <rPh sb="56" eb="57">
      <t>オサ</t>
    </rPh>
    <phoneticPr fontId="1"/>
  </si>
  <si>
    <t>1,500万</t>
    <rPh sb="5" eb="6">
      <t>マン</t>
    </rPh>
    <phoneticPr fontId="1"/>
  </si>
  <si>
    <t>-</t>
    <phoneticPr fontId="1"/>
  </si>
  <si>
    <t>2025年2月下旬</t>
    <rPh sb="4" eb="5">
      <t>ネン</t>
    </rPh>
    <rPh sb="6" eb="7">
      <t>ガツ</t>
    </rPh>
    <rPh sb="7" eb="9">
      <t>ゲジュン</t>
    </rPh>
    <phoneticPr fontId="1"/>
  </si>
  <si>
    <t>24-244</t>
    <phoneticPr fontId="1"/>
  </si>
  <si>
    <t>https://cainz-dif.or.jp/grant/2024/</t>
  </si>
  <si>
    <t>カインズデジタルイノベーション財団</t>
    <rPh sb="15" eb="17">
      <t>ザイダン</t>
    </rPh>
    <phoneticPr fontId="1"/>
  </si>
  <si>
    <t>2024年度　助成</t>
    <rPh sb="4" eb="6">
      <t>ネンド</t>
    </rPh>
    <rPh sb="7" eb="9">
      <t>ジョセイ</t>
    </rPh>
    <phoneticPr fontId="1"/>
  </si>
  <si>
    <t>【研究助成対象】
「暮らしの向上」に通じる情報技術の研究に関する研究開発
《重点研究対象領域》
•ＤＸを推進するための新たな情報技術
•レガシーシステム刷新技術に関する研究開発</t>
    <rPh sb="1" eb="3">
      <t>ケンキュウ</t>
    </rPh>
    <rPh sb="3" eb="5">
      <t>ジョセイ</t>
    </rPh>
    <rPh sb="5" eb="7">
      <t>タイショウ</t>
    </rPh>
    <rPh sb="10" eb="11">
      <t>ク</t>
    </rPh>
    <rPh sb="14" eb="16">
      <t>コウジョウ</t>
    </rPh>
    <rPh sb="18" eb="19">
      <t>ツウ</t>
    </rPh>
    <rPh sb="21" eb="23">
      <t>ジョウホウ</t>
    </rPh>
    <rPh sb="23" eb="25">
      <t>ギジュツ</t>
    </rPh>
    <rPh sb="26" eb="28">
      <t>ケンキュウ</t>
    </rPh>
    <rPh sb="29" eb="30">
      <t>カン</t>
    </rPh>
    <rPh sb="32" eb="34">
      <t>ケンキュウ</t>
    </rPh>
    <rPh sb="34" eb="36">
      <t>カイハツ</t>
    </rPh>
    <rPh sb="38" eb="40">
      <t>ジュウテン</t>
    </rPh>
    <rPh sb="40" eb="42">
      <t>ケンキュウ</t>
    </rPh>
    <rPh sb="42" eb="44">
      <t>タイショウ</t>
    </rPh>
    <rPh sb="44" eb="46">
      <t>リョウイキ</t>
    </rPh>
    <rPh sb="52" eb="54">
      <t>スイシン</t>
    </rPh>
    <rPh sb="59" eb="60">
      <t>アラ</t>
    </rPh>
    <rPh sb="62" eb="64">
      <t>ジョウホウ</t>
    </rPh>
    <rPh sb="64" eb="66">
      <t>ギジュツ</t>
    </rPh>
    <rPh sb="76" eb="78">
      <t>サッシン</t>
    </rPh>
    <rPh sb="78" eb="80">
      <t>ギジュツ</t>
    </rPh>
    <rPh sb="81" eb="82">
      <t>カン</t>
    </rPh>
    <rPh sb="84" eb="86">
      <t>ケンキュウ</t>
    </rPh>
    <rPh sb="86" eb="88">
      <t>カイハツ</t>
    </rPh>
    <phoneticPr fontId="1"/>
  </si>
  <si>
    <t>一般：200万
若手：100万</t>
    <rPh sb="0" eb="2">
      <t>イッパン</t>
    </rPh>
    <rPh sb="6" eb="7">
      <t>マン</t>
    </rPh>
    <rPh sb="8" eb="10">
      <t>ワカテ</t>
    </rPh>
    <rPh sb="14" eb="15">
      <t>マン</t>
    </rPh>
    <phoneticPr fontId="1"/>
  </si>
  <si>
    <t>若手部門（40歳未満）</t>
    <rPh sb="0" eb="2">
      <t>ワカテ</t>
    </rPh>
    <rPh sb="2" eb="4">
      <t>ブモン</t>
    </rPh>
    <rPh sb="7" eb="8">
      <t>サイ</t>
    </rPh>
    <rPh sb="8" eb="10">
      <t>ミマン</t>
    </rPh>
    <phoneticPr fontId="1"/>
  </si>
  <si>
    <t>2025年2月末</t>
    <rPh sb="4" eb="5">
      <t>ネン</t>
    </rPh>
    <rPh sb="6" eb="7">
      <t>ガツ</t>
    </rPh>
    <rPh sb="7" eb="8">
      <t>マツ</t>
    </rPh>
    <phoneticPr fontId="1"/>
  </si>
  <si>
    <t>24-245</t>
    <phoneticPr fontId="1"/>
  </si>
  <si>
    <t>https://www.woodtec-foundation.or.jp/research-assistance/guideline</t>
  </si>
  <si>
    <t>24-246</t>
    <phoneticPr fontId="1"/>
  </si>
  <si>
    <t>公益財団法人 朝日ウッドテック財団</t>
    <rPh sb="0" eb="4">
      <t>コウエキザイダン</t>
    </rPh>
    <rPh sb="4" eb="6">
      <t>ホウジン</t>
    </rPh>
    <rPh sb="7" eb="9">
      <t>アサヒ</t>
    </rPh>
    <rPh sb="15" eb="17">
      <t>ザイダン</t>
    </rPh>
    <phoneticPr fontId="1"/>
  </si>
  <si>
    <t>2025年度 研究助成事業</t>
    <rPh sb="4" eb="6">
      <t>ネンド</t>
    </rPh>
    <rPh sb="7" eb="9">
      <t>ケンキュウ</t>
    </rPh>
    <rPh sb="9" eb="11">
      <t>ジョセイ</t>
    </rPh>
    <rPh sb="11" eb="13">
      <t>ジギョウ</t>
    </rPh>
    <phoneticPr fontId="1"/>
  </si>
  <si>
    <t>①300万
②100万</t>
    <rPh sb="4" eb="5">
      <t>マン</t>
    </rPh>
    <rPh sb="10" eb="11">
      <t>マン</t>
    </rPh>
    <phoneticPr fontId="1"/>
  </si>
  <si>
    <t>②は45歳未満（申請締切時）</t>
    <rPh sb="4" eb="5">
      <t>サイ</t>
    </rPh>
    <rPh sb="5" eb="7">
      <t>ミマン</t>
    </rPh>
    <rPh sb="8" eb="13">
      <t>シンセイシメキリジ</t>
    </rPh>
    <phoneticPr fontId="1"/>
  </si>
  <si>
    <t>2025年3月末</t>
    <rPh sb="4" eb="5">
      <t>ネン</t>
    </rPh>
    <rPh sb="6" eb="7">
      <t>ガツ</t>
    </rPh>
    <rPh sb="7" eb="8">
      <t>マツ</t>
    </rPh>
    <phoneticPr fontId="1"/>
  </si>
  <si>
    <t>24-247</t>
    <phoneticPr fontId="1"/>
  </si>
  <si>
    <t>https://www.kao-foundation.or.jp/science/assist/</t>
  </si>
  <si>
    <t>公益財団法人 花王芸術・科学財団</t>
    <rPh sb="0" eb="6">
      <t>コウエキザイダンホウジン</t>
    </rPh>
    <rPh sb="7" eb="9">
      <t>カオウ</t>
    </rPh>
    <rPh sb="9" eb="11">
      <t>ゲイジュツ</t>
    </rPh>
    <rPh sb="12" eb="16">
      <t>カガクザイダン</t>
    </rPh>
    <phoneticPr fontId="1"/>
  </si>
  <si>
    <t>2025年度　花王科学奨励賞</t>
    <rPh sb="4" eb="6">
      <t>ネンド</t>
    </rPh>
    <rPh sb="7" eb="9">
      <t>カオウ</t>
    </rPh>
    <rPh sb="9" eb="11">
      <t>カガク</t>
    </rPh>
    <rPh sb="11" eb="14">
      <t>ショウレイショウ</t>
    </rPh>
    <phoneticPr fontId="1"/>
  </si>
  <si>
    <t>【対象となる研究分野】
木材の加工と利用技術に関する研究
①研究Ⅰ：基盤的、総合的な研究および材料・技術開発に関わる研究
②研究Ⅱ：若手研究者の奨励研究</t>
    <rPh sb="1" eb="3">
      <t>タイショウ</t>
    </rPh>
    <rPh sb="6" eb="8">
      <t>ケンキュウ</t>
    </rPh>
    <rPh sb="8" eb="10">
      <t>ブンヤ</t>
    </rPh>
    <rPh sb="12" eb="14">
      <t>モクザイ</t>
    </rPh>
    <rPh sb="15" eb="17">
      <t>カコウ</t>
    </rPh>
    <rPh sb="18" eb="22">
      <t>リヨウギジュツ</t>
    </rPh>
    <rPh sb="23" eb="24">
      <t>カン</t>
    </rPh>
    <rPh sb="26" eb="28">
      <t>ケンキュウ</t>
    </rPh>
    <rPh sb="30" eb="32">
      <t>ケンキュウ</t>
    </rPh>
    <rPh sb="34" eb="37">
      <t>キバンテキ</t>
    </rPh>
    <rPh sb="38" eb="41">
      <t>ソウゴウテキ</t>
    </rPh>
    <rPh sb="42" eb="44">
      <t>ケンキュウ</t>
    </rPh>
    <rPh sb="47" eb="49">
      <t>ザイリョウ</t>
    </rPh>
    <rPh sb="50" eb="52">
      <t>ギジュツ</t>
    </rPh>
    <rPh sb="52" eb="54">
      <t>カイハツ</t>
    </rPh>
    <rPh sb="55" eb="56">
      <t>カカ</t>
    </rPh>
    <rPh sb="58" eb="60">
      <t>ケンキュウ</t>
    </rPh>
    <rPh sb="62" eb="64">
      <t>ケンキュウ</t>
    </rPh>
    <rPh sb="66" eb="68">
      <t>ワカテ</t>
    </rPh>
    <rPh sb="68" eb="71">
      <t>ケンキュウシャ</t>
    </rPh>
    <rPh sb="72" eb="76">
      <t>ショウレイケンキュウ</t>
    </rPh>
    <phoneticPr fontId="1"/>
  </si>
  <si>
    <t>【対象となる研究分野】
①「表面の科学」の化学・物理学
個体表面、固液界面、触媒、超微粒子、コロイド、分子集合体、ナノマテリアルなどにおける新規な作成法、計測法、新規物性発現、機能創出、デバイス展開など界面と表面の科学に関する研究
②「表面の科学」の医学・生物学
生物個体が外界や自らのもつ内腔（腸管、機関など）に接する部位や、脈管系（血管、リンパ管など）を形成する表皮、上皮、内皮の各細胞およびその付属機関や関連する生理機能を対象とする個体、臓器、細胞または分子レベルの医学・生物学</t>
    <rPh sb="1" eb="3">
      <t>タイショウ</t>
    </rPh>
    <rPh sb="6" eb="10">
      <t>ケンキュウブンヤ</t>
    </rPh>
    <rPh sb="14" eb="16">
      <t>ヒョウメン</t>
    </rPh>
    <rPh sb="17" eb="19">
      <t>カガク</t>
    </rPh>
    <rPh sb="21" eb="23">
      <t>カガク</t>
    </rPh>
    <rPh sb="24" eb="27">
      <t>ブツリガク</t>
    </rPh>
    <rPh sb="28" eb="30">
      <t>コタイ</t>
    </rPh>
    <rPh sb="30" eb="32">
      <t>ヒョウメン</t>
    </rPh>
    <rPh sb="33" eb="35">
      <t>コエキ</t>
    </rPh>
    <rPh sb="35" eb="37">
      <t>カイメン</t>
    </rPh>
    <rPh sb="38" eb="40">
      <t>ショクバイ</t>
    </rPh>
    <rPh sb="41" eb="45">
      <t>チョウビリュウシ</t>
    </rPh>
    <rPh sb="51" eb="56">
      <t>ブンシシュウゴウタイ</t>
    </rPh>
    <rPh sb="70" eb="72">
      <t>シンキ</t>
    </rPh>
    <rPh sb="73" eb="76">
      <t>サクセイホウ</t>
    </rPh>
    <rPh sb="77" eb="80">
      <t>ケイソクホウ</t>
    </rPh>
    <rPh sb="81" eb="83">
      <t>シンキ</t>
    </rPh>
    <rPh sb="83" eb="85">
      <t>ブッセイ</t>
    </rPh>
    <rPh sb="85" eb="87">
      <t>ハツゲン</t>
    </rPh>
    <rPh sb="88" eb="90">
      <t>キノウ</t>
    </rPh>
    <rPh sb="90" eb="92">
      <t>ソウシュツ</t>
    </rPh>
    <rPh sb="97" eb="99">
      <t>テンカイ</t>
    </rPh>
    <rPh sb="101" eb="103">
      <t>カイメン</t>
    </rPh>
    <rPh sb="104" eb="106">
      <t>ヒョウメン</t>
    </rPh>
    <rPh sb="107" eb="109">
      <t>カガク</t>
    </rPh>
    <rPh sb="110" eb="111">
      <t>カン</t>
    </rPh>
    <rPh sb="113" eb="115">
      <t>ケンキュウ</t>
    </rPh>
    <rPh sb="126" eb="128">
      <t>イガク</t>
    </rPh>
    <rPh sb="129" eb="132">
      <t>セイブツガク</t>
    </rPh>
    <rPh sb="133" eb="137">
      <t>セイブツコタイ</t>
    </rPh>
    <rPh sb="138" eb="140">
      <t>ガイカイ</t>
    </rPh>
    <rPh sb="141" eb="142">
      <t>ミズカ</t>
    </rPh>
    <rPh sb="146" eb="148">
      <t>ナイクウ</t>
    </rPh>
    <rPh sb="149" eb="151">
      <t>チョウカン</t>
    </rPh>
    <rPh sb="152" eb="154">
      <t>キカン</t>
    </rPh>
    <rPh sb="158" eb="159">
      <t>セッ</t>
    </rPh>
    <rPh sb="161" eb="163">
      <t>ブイ</t>
    </rPh>
    <rPh sb="165" eb="166">
      <t>ミャク</t>
    </rPh>
    <rPh sb="166" eb="167">
      <t>カン</t>
    </rPh>
    <rPh sb="167" eb="168">
      <t>ケイ</t>
    </rPh>
    <rPh sb="169" eb="171">
      <t>ケッカン</t>
    </rPh>
    <rPh sb="175" eb="176">
      <t>カン</t>
    </rPh>
    <rPh sb="180" eb="182">
      <t>ケイセイ</t>
    </rPh>
    <rPh sb="184" eb="186">
      <t>ヒョウヒ</t>
    </rPh>
    <rPh sb="187" eb="189">
      <t>ジョウヒ</t>
    </rPh>
    <phoneticPr fontId="1"/>
  </si>
  <si>
    <t>副賞：300万</t>
    <rPh sb="0" eb="2">
      <t>フクショウ</t>
    </rPh>
    <rPh sb="6" eb="7">
      <t>マン</t>
    </rPh>
    <phoneticPr fontId="1"/>
  </si>
  <si>
    <t>24-248</t>
    <phoneticPr fontId="1"/>
  </si>
  <si>
    <t>https://www.kiriizaidan.jp/topics/</t>
  </si>
  <si>
    <t>公益財団法人 KIRII財団</t>
    <rPh sb="0" eb="4">
      <t>コウエキザイダン</t>
    </rPh>
    <rPh sb="4" eb="6">
      <t>ホウジン</t>
    </rPh>
    <rPh sb="12" eb="14">
      <t>ザイダン</t>
    </rPh>
    <phoneticPr fontId="1"/>
  </si>
  <si>
    <t>2025年度 研究活動助成</t>
    <rPh sb="4" eb="6">
      <t>ネンド</t>
    </rPh>
    <rPh sb="7" eb="9">
      <t>ケンキュウ</t>
    </rPh>
    <rPh sb="9" eb="11">
      <t>カツドウ</t>
    </rPh>
    <rPh sb="11" eb="13">
      <t>ジョセイ</t>
    </rPh>
    <phoneticPr fontId="1"/>
  </si>
  <si>
    <t>【対象分野】
建築学の構造、内装に関する研究</t>
    <rPh sb="1" eb="3">
      <t>タイショウ</t>
    </rPh>
    <rPh sb="3" eb="5">
      <t>ブンヤ</t>
    </rPh>
    <rPh sb="7" eb="10">
      <t>ケンチクガク</t>
    </rPh>
    <rPh sb="11" eb="13">
      <t>コウゾウ</t>
    </rPh>
    <rPh sb="14" eb="16">
      <t>ナイソウ</t>
    </rPh>
    <rPh sb="17" eb="18">
      <t>カン</t>
    </rPh>
    <rPh sb="20" eb="22">
      <t>ケンキュウ</t>
    </rPh>
    <phoneticPr fontId="1"/>
  </si>
  <si>
    <t>100万</t>
    <rPh sb="3" eb="4">
      <t>マン</t>
    </rPh>
    <phoneticPr fontId="1"/>
  </si>
  <si>
    <t>締切：11/30書類必着</t>
    <rPh sb="0" eb="2">
      <t>シメキリ</t>
    </rPh>
    <rPh sb="8" eb="10">
      <t>ショルイ</t>
    </rPh>
    <rPh sb="10" eb="12">
      <t>ヒッチャク</t>
    </rPh>
    <phoneticPr fontId="1"/>
  </si>
  <si>
    <t>24-249</t>
    <phoneticPr fontId="1"/>
  </si>
  <si>
    <t>公益財団法人 東洋合成記念財団</t>
    <rPh sb="0" eb="4">
      <t>コウエキザイダン</t>
    </rPh>
    <rPh sb="4" eb="6">
      <t>ホウジン</t>
    </rPh>
    <rPh sb="7" eb="9">
      <t>トウヨウ</t>
    </rPh>
    <rPh sb="9" eb="15">
      <t>ゴウセイキネンザイダン</t>
    </rPh>
    <phoneticPr fontId="1"/>
  </si>
  <si>
    <t>2025年度　研究費の助成事業</t>
    <rPh sb="4" eb="6">
      <t>ネンド</t>
    </rPh>
    <rPh sb="7" eb="10">
      <t>ケンキュウヒ</t>
    </rPh>
    <rPh sb="11" eb="13">
      <t>ジョセイ</t>
    </rPh>
    <rPh sb="13" eb="15">
      <t>ジギョウ</t>
    </rPh>
    <phoneticPr fontId="1"/>
  </si>
  <si>
    <t>【助成対象】
•有機・無機および高分子化合物の光化学に関する研究
•感光性有機化合物、感光性樹脂及びリソグラフィ関連材料に関する研究
•有機化合物の不純物除去技術又は分離精製技術に関する研究
•化学プロセス工学に関する研究
•香料及び香気成分に関する研究
•新規触媒の開発及びそれを用いた有機合成反応に関する研究</t>
    <rPh sb="1" eb="3">
      <t>ジョセイ</t>
    </rPh>
    <rPh sb="3" eb="5">
      <t>タイショウ</t>
    </rPh>
    <phoneticPr fontId="1"/>
  </si>
  <si>
    <t>200万</t>
    <rPh sb="3" eb="4">
      <t>マン</t>
    </rPh>
    <phoneticPr fontId="1"/>
  </si>
  <si>
    <t>45歳以下（2025年3月31日現在）</t>
    <rPh sb="2" eb="3">
      <t>サイ</t>
    </rPh>
    <rPh sb="3" eb="5">
      <t>イカ</t>
    </rPh>
    <rPh sb="10" eb="11">
      <t>ネン</t>
    </rPh>
    <rPh sb="12" eb="13">
      <t>ガツ</t>
    </rPh>
    <rPh sb="15" eb="16">
      <t>ヒ</t>
    </rPh>
    <rPh sb="16" eb="18">
      <t>ゲンザイ</t>
    </rPh>
    <phoneticPr fontId="1"/>
  </si>
  <si>
    <t>http://www.tgcfnd.or.jp/products/index.html</t>
    <phoneticPr fontId="1"/>
  </si>
  <si>
    <t>24-250</t>
    <phoneticPr fontId="1"/>
  </si>
  <si>
    <t>公益財団法人 高橋産業経済研究財団</t>
    <rPh sb="0" eb="4">
      <t>コウエキザイダン</t>
    </rPh>
    <rPh sb="4" eb="6">
      <t>ホウジン</t>
    </rPh>
    <rPh sb="7" eb="9">
      <t>タカハシ</t>
    </rPh>
    <rPh sb="9" eb="11">
      <t>サンギョウ</t>
    </rPh>
    <rPh sb="11" eb="13">
      <t>ケイザイ</t>
    </rPh>
    <rPh sb="13" eb="15">
      <t>ケンキュウ</t>
    </rPh>
    <rPh sb="15" eb="17">
      <t>ザイダン</t>
    </rPh>
    <phoneticPr fontId="1"/>
  </si>
  <si>
    <t>2025年度　助成金応募</t>
    <rPh sb="4" eb="6">
      <t>ネンド</t>
    </rPh>
    <rPh sb="7" eb="10">
      <t>ジョセイキン</t>
    </rPh>
    <rPh sb="10" eb="12">
      <t>オウボ</t>
    </rPh>
    <phoneticPr fontId="1"/>
  </si>
  <si>
    <t>【募集対象テーマ】
①科学技術または産業開発
②数理科学またはコンピュータサイエンス
③環境
④資源
⑤医療または医学
⑥災害対策
⑦地域社会対策
⑧国際交流または人材育成</t>
    <rPh sb="1" eb="3">
      <t>ボシュウ</t>
    </rPh>
    <rPh sb="3" eb="5">
      <t>タイショウ</t>
    </rPh>
    <rPh sb="11" eb="13">
      <t>カガク</t>
    </rPh>
    <rPh sb="13" eb="15">
      <t>ギジュツ</t>
    </rPh>
    <rPh sb="18" eb="20">
      <t>サンギョウ</t>
    </rPh>
    <rPh sb="20" eb="22">
      <t>カイハツ</t>
    </rPh>
    <rPh sb="24" eb="26">
      <t>スウリ</t>
    </rPh>
    <rPh sb="26" eb="28">
      <t>カガク</t>
    </rPh>
    <rPh sb="44" eb="46">
      <t>カンキョウ</t>
    </rPh>
    <rPh sb="48" eb="50">
      <t>シゲン</t>
    </rPh>
    <rPh sb="52" eb="54">
      <t>イリョウ</t>
    </rPh>
    <rPh sb="57" eb="59">
      <t>イガク</t>
    </rPh>
    <rPh sb="61" eb="63">
      <t>サイガイ</t>
    </rPh>
    <rPh sb="63" eb="65">
      <t>タイサク</t>
    </rPh>
    <rPh sb="67" eb="69">
      <t>チイキ</t>
    </rPh>
    <rPh sb="69" eb="71">
      <t>シャカイ</t>
    </rPh>
    <rPh sb="71" eb="73">
      <t>タイサク</t>
    </rPh>
    <rPh sb="75" eb="77">
      <t>コクサイ</t>
    </rPh>
    <rPh sb="77" eb="79">
      <t>コウリュウ</t>
    </rPh>
    <rPh sb="82" eb="84">
      <t>ジンザイ</t>
    </rPh>
    <rPh sb="84" eb="86">
      <t>イクセイ</t>
    </rPh>
    <phoneticPr fontId="1"/>
  </si>
  <si>
    <t>-</t>
    <phoneticPr fontId="1"/>
  </si>
  <si>
    <t>http://takahashi-f.or.jp/entry/</t>
    <phoneticPr fontId="1"/>
  </si>
  <si>
    <t>2025年3月頃</t>
    <rPh sb="4" eb="5">
      <t>ネン</t>
    </rPh>
    <rPh sb="6" eb="7">
      <t>ガツ</t>
    </rPh>
    <rPh sb="7" eb="8">
      <t>コロ</t>
    </rPh>
    <phoneticPr fontId="1"/>
  </si>
  <si>
    <t>24-251</t>
    <phoneticPr fontId="1"/>
  </si>
  <si>
    <t>https://madoken.jp/announcement/28606/</t>
  </si>
  <si>
    <t>公益財団法人 窓研究所</t>
    <rPh sb="0" eb="2">
      <t>コウエキ</t>
    </rPh>
    <rPh sb="2" eb="4">
      <t>ザイダン</t>
    </rPh>
    <rPh sb="4" eb="6">
      <t>ホウジン</t>
    </rPh>
    <rPh sb="7" eb="8">
      <t>マド</t>
    </rPh>
    <rPh sb="8" eb="11">
      <t>ケンキュウジョ</t>
    </rPh>
    <phoneticPr fontId="1"/>
  </si>
  <si>
    <t>2024年度　研究助成</t>
    <rPh sb="4" eb="6">
      <t>ネンド</t>
    </rPh>
    <rPh sb="7" eb="9">
      <t>ケンキュウ</t>
    </rPh>
    <rPh sb="9" eb="11">
      <t>ジョセイ</t>
    </rPh>
    <phoneticPr fontId="1"/>
  </si>
  <si>
    <t>【対象分野】
建築文化に関連する以下の分野
1.歴史、民俗、風土に関連する分野
2.文化、芸術、デザインに関連する分野
3.環境、サスティナビリティに関連する分野
4.社会、都市、コミュニティに関連する分野
5.人々の安全、健康、生活に関する分野
6.上記の複数の分野をまたぐ学際的研究分野
7.その他建築文化の発展に貢献しうる研究分野</t>
    <rPh sb="1" eb="3">
      <t>タイショウ</t>
    </rPh>
    <rPh sb="3" eb="5">
      <t>ブンヤ</t>
    </rPh>
    <rPh sb="7" eb="9">
      <t>ケンチク</t>
    </rPh>
    <rPh sb="9" eb="11">
      <t>ブンカ</t>
    </rPh>
    <rPh sb="12" eb="14">
      <t>カンレン</t>
    </rPh>
    <rPh sb="16" eb="18">
      <t>イカ</t>
    </rPh>
    <rPh sb="19" eb="21">
      <t>ブンヤ</t>
    </rPh>
    <rPh sb="24" eb="26">
      <t>レキシ</t>
    </rPh>
    <rPh sb="27" eb="29">
      <t>ミンゾク</t>
    </rPh>
    <rPh sb="30" eb="32">
      <t>フウド</t>
    </rPh>
    <rPh sb="33" eb="35">
      <t>カンレン</t>
    </rPh>
    <rPh sb="37" eb="39">
      <t>ブンヤ</t>
    </rPh>
    <rPh sb="42" eb="44">
      <t>ブンカ</t>
    </rPh>
    <rPh sb="45" eb="47">
      <t>ゲイジュツ</t>
    </rPh>
    <rPh sb="53" eb="55">
      <t>カンレン</t>
    </rPh>
    <rPh sb="57" eb="59">
      <t>ブンヤ</t>
    </rPh>
    <rPh sb="62" eb="64">
      <t>カンキョウ</t>
    </rPh>
    <rPh sb="75" eb="77">
      <t>カンレン</t>
    </rPh>
    <rPh sb="79" eb="81">
      <t>ブンヤ</t>
    </rPh>
    <rPh sb="84" eb="86">
      <t>シャカイ</t>
    </rPh>
    <rPh sb="87" eb="89">
      <t>トシ</t>
    </rPh>
    <rPh sb="97" eb="99">
      <t>カンレン</t>
    </rPh>
    <rPh sb="101" eb="103">
      <t>ブンヤ</t>
    </rPh>
    <rPh sb="106" eb="108">
      <t>ヒトビト</t>
    </rPh>
    <rPh sb="109" eb="111">
      <t>アンゼン</t>
    </rPh>
    <rPh sb="112" eb="114">
      <t>ケンコウ</t>
    </rPh>
    <rPh sb="115" eb="117">
      <t>セイカツ</t>
    </rPh>
    <rPh sb="118" eb="119">
      <t>カン</t>
    </rPh>
    <rPh sb="121" eb="123">
      <t>ブンヤ</t>
    </rPh>
    <rPh sb="126" eb="128">
      <t>ジョウキ</t>
    </rPh>
    <rPh sb="129" eb="131">
      <t>フクスウ</t>
    </rPh>
    <rPh sb="132" eb="134">
      <t>ブンヤ</t>
    </rPh>
    <rPh sb="138" eb="141">
      <t>ガクサイテキ</t>
    </rPh>
    <rPh sb="141" eb="143">
      <t>ケンキュウ</t>
    </rPh>
    <rPh sb="143" eb="145">
      <t>ブンヤ</t>
    </rPh>
    <rPh sb="150" eb="151">
      <t>タ</t>
    </rPh>
    <rPh sb="151" eb="153">
      <t>ケンチク</t>
    </rPh>
    <rPh sb="153" eb="155">
      <t>ブンカ</t>
    </rPh>
    <rPh sb="156" eb="158">
      <t>ハッテン</t>
    </rPh>
    <rPh sb="159" eb="161">
      <t>コウケン</t>
    </rPh>
    <rPh sb="164" eb="166">
      <t>ケンキュウ</t>
    </rPh>
    <rPh sb="166" eb="168">
      <t>ブンヤ</t>
    </rPh>
    <phoneticPr fontId="1"/>
  </si>
  <si>
    <t>200万</t>
    <rPh sb="3" eb="4">
      <t>マン</t>
    </rPh>
    <phoneticPr fontId="1"/>
  </si>
  <si>
    <t>2025年1月下旬</t>
    <rPh sb="4" eb="5">
      <t>ネン</t>
    </rPh>
    <rPh sb="6" eb="7">
      <t>ガツ</t>
    </rPh>
    <rPh sb="7" eb="9">
      <t>ゲジュン</t>
    </rPh>
    <phoneticPr fontId="1"/>
  </si>
  <si>
    <t>公益財団法人 電気通信普及財団</t>
    <phoneticPr fontId="1"/>
  </si>
  <si>
    <t>https://www.taf.or.jp/grant-a/</t>
  </si>
  <si>
    <t>研究調査助成</t>
    <rPh sb="0" eb="2">
      <t>ケンキュウ</t>
    </rPh>
    <rPh sb="2" eb="4">
      <t>チョウサ</t>
    </rPh>
    <rPh sb="4" eb="6">
      <t>ジョセイ</t>
    </rPh>
    <phoneticPr fontId="1"/>
  </si>
  <si>
    <t>300万</t>
    <rPh sb="3" eb="4">
      <t>マン</t>
    </rPh>
    <phoneticPr fontId="1"/>
  </si>
  <si>
    <t>2025年3月末</t>
    <rPh sb="4" eb="5">
      <t>ネン</t>
    </rPh>
    <rPh sb="6" eb="7">
      <t>ガツ</t>
    </rPh>
    <rPh sb="7" eb="8">
      <t>マツ</t>
    </rPh>
    <phoneticPr fontId="1"/>
  </si>
  <si>
    <t>https://www.rohm.co.jp/rd/offer</t>
  </si>
  <si>
    <t>【対象分野】
①情報通信に関する法律、経済、社会、文化等の人文学・社会科学分野における研究調査
②情報通信に関する技術分野における研究調査
③情報通信に関する人文学・社会科学分野及び技術分野の両分野にわたる研究調査</t>
    <rPh sb="1" eb="3">
      <t>タイショウ</t>
    </rPh>
    <rPh sb="3" eb="5">
      <t>ブンヤ</t>
    </rPh>
    <rPh sb="8" eb="10">
      <t>ジョウホウ</t>
    </rPh>
    <rPh sb="10" eb="12">
      <t>ツウシン</t>
    </rPh>
    <rPh sb="13" eb="14">
      <t>カン</t>
    </rPh>
    <rPh sb="16" eb="18">
      <t>ホウリツ</t>
    </rPh>
    <rPh sb="19" eb="21">
      <t>ケイザイ</t>
    </rPh>
    <rPh sb="22" eb="24">
      <t>シャカイ</t>
    </rPh>
    <rPh sb="25" eb="28">
      <t>ブンカトウ</t>
    </rPh>
    <rPh sb="29" eb="32">
      <t>ジンブンガク</t>
    </rPh>
    <rPh sb="33" eb="39">
      <t>シャカイカガクブンヤ</t>
    </rPh>
    <rPh sb="43" eb="45">
      <t>ケンキュウ</t>
    </rPh>
    <rPh sb="45" eb="47">
      <t>チョウサ</t>
    </rPh>
    <rPh sb="49" eb="51">
      <t>ジョウホウ</t>
    </rPh>
    <rPh sb="51" eb="53">
      <t>ツウシン</t>
    </rPh>
    <rPh sb="54" eb="55">
      <t>カン</t>
    </rPh>
    <rPh sb="57" eb="59">
      <t>ギジュツ</t>
    </rPh>
    <rPh sb="59" eb="61">
      <t>ブンヤ</t>
    </rPh>
    <rPh sb="65" eb="69">
      <t>ケンキュウチョウサ</t>
    </rPh>
    <rPh sb="79" eb="82">
      <t>ジンブンガク</t>
    </rPh>
    <rPh sb="89" eb="90">
      <t>オヨ</t>
    </rPh>
    <rPh sb="91" eb="93">
      <t>ギジュツ</t>
    </rPh>
    <rPh sb="93" eb="95">
      <t>ブンヤ</t>
    </rPh>
    <rPh sb="96" eb="99">
      <t>リョウブンヤ</t>
    </rPh>
    <rPh sb="103" eb="105">
      <t>ケンキュウ</t>
    </rPh>
    <rPh sb="105" eb="107">
      <t>チョウサ</t>
    </rPh>
    <phoneticPr fontId="1"/>
  </si>
  <si>
    <t>ローム株式会社</t>
    <rPh sb="3" eb="5">
      <t>カブシキ</t>
    </rPh>
    <rPh sb="5" eb="7">
      <t>カイシャ</t>
    </rPh>
    <phoneticPr fontId="1"/>
  </si>
  <si>
    <t>2025年度 研究公募</t>
    <rPh sb="4" eb="5">
      <t>ネン</t>
    </rPh>
    <rPh sb="5" eb="6">
      <t>ド</t>
    </rPh>
    <rPh sb="7" eb="9">
      <t>ケンキュウ</t>
    </rPh>
    <rPh sb="9" eb="11">
      <t>コウボ</t>
    </rPh>
    <phoneticPr fontId="1"/>
  </si>
  <si>
    <t>250万</t>
    <rPh sb="3" eb="4">
      <t>マン</t>
    </rPh>
    <phoneticPr fontId="1"/>
  </si>
  <si>
    <t xml:space="preserve">
研究開発の活性化や半導体をはじめとするエレクトロニクス技術の発展を目的
【対象分野】
1.新領域分野
2.実装研究分野
3.MEMS研究分野
4.パワーエレクトロニクス研究分野
5.LSI研究分野
6.生産技術研分野
7.研究開発の環境改善
</t>
    <rPh sb="2" eb="4">
      <t>ケンキュウ</t>
    </rPh>
    <rPh sb="4" eb="6">
      <t>カイハツ</t>
    </rPh>
    <rPh sb="7" eb="10">
      <t>カッセイカ</t>
    </rPh>
    <rPh sb="11" eb="14">
      <t>ハンドウタイ</t>
    </rPh>
    <rPh sb="29" eb="31">
      <t>ギジュツ</t>
    </rPh>
    <rPh sb="32" eb="34">
      <t>ハッテン</t>
    </rPh>
    <rPh sb="35" eb="37">
      <t>モクテキ</t>
    </rPh>
    <rPh sb="39" eb="41">
      <t>タイショウ</t>
    </rPh>
    <rPh sb="41" eb="43">
      <t>ブンヤ</t>
    </rPh>
    <rPh sb="47" eb="50">
      <t>シンリョウイキ</t>
    </rPh>
    <rPh sb="50" eb="52">
      <t>ブンヤ</t>
    </rPh>
    <rPh sb="55" eb="57">
      <t>ジッソウ</t>
    </rPh>
    <rPh sb="57" eb="59">
      <t>ケンキュウ</t>
    </rPh>
    <rPh sb="59" eb="61">
      <t>ブンヤ</t>
    </rPh>
    <rPh sb="68" eb="70">
      <t>ケンキュウ</t>
    </rPh>
    <rPh sb="70" eb="72">
      <t>ブンヤ</t>
    </rPh>
    <rPh sb="86" eb="88">
      <t>ケンキュウ</t>
    </rPh>
    <rPh sb="88" eb="90">
      <t>ブンヤ</t>
    </rPh>
    <rPh sb="96" eb="98">
      <t>ケンキュウ</t>
    </rPh>
    <rPh sb="98" eb="100">
      <t>ブンヤ</t>
    </rPh>
    <rPh sb="103" eb="105">
      <t>セイサン</t>
    </rPh>
    <rPh sb="105" eb="107">
      <t>ギジュツ</t>
    </rPh>
    <rPh sb="107" eb="108">
      <t>ケン</t>
    </rPh>
    <rPh sb="108" eb="110">
      <t>ブンヤ</t>
    </rPh>
    <rPh sb="113" eb="115">
      <t>ケンキュウ</t>
    </rPh>
    <rPh sb="115" eb="117">
      <t>カイハツ</t>
    </rPh>
    <rPh sb="118" eb="120">
      <t>カンキョウ</t>
    </rPh>
    <rPh sb="120" eb="122">
      <t>カイゼン</t>
    </rPh>
    <phoneticPr fontId="1"/>
  </si>
  <si>
    <t>24-252</t>
    <phoneticPr fontId="1"/>
  </si>
  <si>
    <t>24-254</t>
    <phoneticPr fontId="1"/>
  </si>
  <si>
    <t>第34回 植物研究助成</t>
    <rPh sb="0" eb="1">
      <t>ダイ</t>
    </rPh>
    <rPh sb="3" eb="4">
      <t>カイ</t>
    </rPh>
    <rPh sb="5" eb="7">
      <t>ショクブツ</t>
    </rPh>
    <rPh sb="7" eb="9">
      <t>ケンキュウ</t>
    </rPh>
    <rPh sb="9" eb="11">
      <t>ジョセイ</t>
    </rPh>
    <phoneticPr fontId="1"/>
  </si>
  <si>
    <t>https://www.sgkz.or.jp/download/plant/download.html?sscl=ZD_top_now_plant</t>
  </si>
  <si>
    <t>150万</t>
    <rPh sb="3" eb="4">
      <t>マン</t>
    </rPh>
    <phoneticPr fontId="1"/>
  </si>
  <si>
    <t>-</t>
    <phoneticPr fontId="1"/>
  </si>
  <si>
    <t>【助成対象】
ア）植物研究園（静岡県熱海市）を利活用し、工学的あるいは先端的手法を用いた植物の生態研究
イ）植物の生態研究に必要となる計測技術の開発と研究
ウ）植物機能の利用によるみどりの回復、植物多様性の保全・再生、省資源に関する研究</t>
    <rPh sb="1" eb="3">
      <t>ジョセイ</t>
    </rPh>
    <rPh sb="3" eb="5">
      <t>タイショウ</t>
    </rPh>
    <rPh sb="9" eb="11">
      <t>ショクブツ</t>
    </rPh>
    <rPh sb="11" eb="14">
      <t>ケンキュウエン</t>
    </rPh>
    <rPh sb="15" eb="17">
      <t>シズオカ</t>
    </rPh>
    <rPh sb="17" eb="18">
      <t>ケン</t>
    </rPh>
    <rPh sb="18" eb="21">
      <t>アタミシ</t>
    </rPh>
    <rPh sb="23" eb="26">
      <t>リカツヨウ</t>
    </rPh>
    <rPh sb="28" eb="31">
      <t>コウガクテキ</t>
    </rPh>
    <rPh sb="35" eb="38">
      <t>センタンテキ</t>
    </rPh>
    <rPh sb="38" eb="40">
      <t>シュホウ</t>
    </rPh>
    <rPh sb="41" eb="42">
      <t>モチ</t>
    </rPh>
    <rPh sb="44" eb="46">
      <t>ショクブツ</t>
    </rPh>
    <rPh sb="47" eb="51">
      <t>セイタイケンキュウ</t>
    </rPh>
    <rPh sb="54" eb="56">
      <t>ショクブツ</t>
    </rPh>
    <rPh sb="57" eb="61">
      <t>セイタイケンキュウ</t>
    </rPh>
    <rPh sb="62" eb="64">
      <t>ヒツヨウ</t>
    </rPh>
    <rPh sb="67" eb="69">
      <t>ケイソク</t>
    </rPh>
    <rPh sb="69" eb="71">
      <t>ギジュツ</t>
    </rPh>
    <rPh sb="72" eb="74">
      <t>カイハツ</t>
    </rPh>
    <rPh sb="75" eb="77">
      <t>ケンキュウ</t>
    </rPh>
    <rPh sb="80" eb="82">
      <t>ショクブツ</t>
    </rPh>
    <rPh sb="82" eb="84">
      <t>キノウ</t>
    </rPh>
    <rPh sb="85" eb="87">
      <t>リヨウ</t>
    </rPh>
    <rPh sb="94" eb="96">
      <t>カイフク</t>
    </rPh>
    <rPh sb="97" eb="99">
      <t>ショクブツ</t>
    </rPh>
    <rPh sb="99" eb="102">
      <t>タヨウセイ</t>
    </rPh>
    <rPh sb="103" eb="105">
      <t>ホゼン</t>
    </rPh>
    <rPh sb="106" eb="108">
      <t>サイセイ</t>
    </rPh>
    <rPh sb="109" eb="110">
      <t>ショウ</t>
    </rPh>
    <rPh sb="110" eb="112">
      <t>シゲン</t>
    </rPh>
    <rPh sb="113" eb="114">
      <t>カン</t>
    </rPh>
    <rPh sb="116" eb="118">
      <t>ケンキュウ</t>
    </rPh>
    <phoneticPr fontId="1"/>
  </si>
  <si>
    <t>24-255</t>
    <phoneticPr fontId="1"/>
  </si>
  <si>
    <t>https://www.iketani-zaidan.or.jp/system/?page_id=05</t>
    <phoneticPr fontId="1"/>
  </si>
  <si>
    <t>公益財団法人　池谷科学技術振興財団</t>
    <rPh sb="0" eb="4">
      <t>コウエキザイダン</t>
    </rPh>
    <rPh sb="4" eb="6">
      <t>ホウジン</t>
    </rPh>
    <rPh sb="7" eb="9">
      <t>イケタニ</t>
    </rPh>
    <rPh sb="9" eb="11">
      <t>カガク</t>
    </rPh>
    <rPh sb="11" eb="17">
      <t>ギジュツシンコウザイダン</t>
    </rPh>
    <phoneticPr fontId="1"/>
  </si>
  <si>
    <t>【概要】
先端材料及びこれに関連する科学技術</t>
    <rPh sb="1" eb="3">
      <t>ガイヨウ</t>
    </rPh>
    <rPh sb="5" eb="7">
      <t>センタン</t>
    </rPh>
    <rPh sb="7" eb="9">
      <t>ザイリョウ</t>
    </rPh>
    <rPh sb="9" eb="10">
      <t>オヨ</t>
    </rPh>
    <rPh sb="14" eb="16">
      <t>カンレン</t>
    </rPh>
    <rPh sb="18" eb="20">
      <t>カガク</t>
    </rPh>
    <rPh sb="20" eb="22">
      <t>ギジュツ</t>
    </rPh>
    <phoneticPr fontId="1"/>
  </si>
  <si>
    <t>-</t>
    <phoneticPr fontId="1"/>
  </si>
  <si>
    <t>承諾</t>
    <rPh sb="0" eb="2">
      <t>ショウダク</t>
    </rPh>
    <phoneticPr fontId="1"/>
  </si>
  <si>
    <t>2025年4月上旬</t>
    <rPh sb="4" eb="5">
      <t>ネン</t>
    </rPh>
    <rPh sb="6" eb="7">
      <t>ガツ</t>
    </rPh>
    <rPh sb="7" eb="9">
      <t>ジョウジュン</t>
    </rPh>
    <phoneticPr fontId="1"/>
  </si>
  <si>
    <t>2025年度　研究助成</t>
    <rPh sb="4" eb="6">
      <t>ネンド</t>
    </rPh>
    <rPh sb="7" eb="9">
      <t>ケンキュウ</t>
    </rPh>
    <rPh sb="9" eb="11">
      <t>ジョセイ</t>
    </rPh>
    <phoneticPr fontId="1"/>
  </si>
  <si>
    <t>2025年度　国際交流等助成</t>
    <rPh sb="4" eb="6">
      <t>ネンド</t>
    </rPh>
    <rPh sb="7" eb="9">
      <t>コクサイ</t>
    </rPh>
    <rPh sb="9" eb="11">
      <t>コウリュウ</t>
    </rPh>
    <rPh sb="11" eb="12">
      <t>トウ</t>
    </rPh>
    <rPh sb="12" eb="14">
      <t>ジョセイ</t>
    </rPh>
    <phoneticPr fontId="1"/>
  </si>
  <si>
    <t>派遣：75万まで
招聘：50万まで</t>
    <rPh sb="0" eb="2">
      <t>ハケン</t>
    </rPh>
    <rPh sb="5" eb="6">
      <t>マン</t>
    </rPh>
    <rPh sb="9" eb="11">
      <t>ショウヘイ</t>
    </rPh>
    <rPh sb="14" eb="15">
      <t>マン</t>
    </rPh>
    <phoneticPr fontId="1"/>
  </si>
  <si>
    <t>300万まで</t>
    <rPh sb="3" eb="4">
      <t>マン</t>
    </rPh>
    <phoneticPr fontId="1"/>
  </si>
  <si>
    <t>24-256</t>
    <phoneticPr fontId="1"/>
  </si>
  <si>
    <t>公益財団法人　ソルト・サイエンス研究財団</t>
    <rPh sb="0" eb="4">
      <t>コウエキザイダン</t>
    </rPh>
    <rPh sb="4" eb="6">
      <t>ホウジン</t>
    </rPh>
    <rPh sb="16" eb="18">
      <t>ケンキュウ</t>
    </rPh>
    <rPh sb="18" eb="20">
      <t>ザイダン</t>
    </rPh>
    <phoneticPr fontId="1"/>
  </si>
  <si>
    <t>https://www.saltscience.or.jp/research/</t>
  </si>
  <si>
    <t>120万</t>
    <rPh sb="3" eb="4">
      <t>マン</t>
    </rPh>
    <phoneticPr fontId="1"/>
  </si>
  <si>
    <t xml:space="preserve">
【募集分野と概要】
＜理工学分野＞
製塩やそれに関わる技術を発展させる研究、海水の資源を利用する研究、持続的な環境保全に繋がる研究、塩類の新たな価値を見出す研究
＜医学分野＞
長寿時代でのQuality of Lifeを高めるための塩類の健康に及ぼす影響・役割を明らかにする研究、塩類の生理作用を明らかにする研究
＜食品科学分野＞
加工・調理・保存において不可欠な素材である無類の働きを知る研究、持続的に健康で豊かな食生活を送る上で役立つ塩類の作用を明らかにする研究
</t>
    <rPh sb="2" eb="4">
      <t>ボシュウ</t>
    </rPh>
    <rPh sb="4" eb="6">
      <t>ブンヤ</t>
    </rPh>
    <rPh sb="7" eb="9">
      <t>ガイヨウ</t>
    </rPh>
    <rPh sb="12" eb="17">
      <t>リコウガクブンヤ</t>
    </rPh>
    <rPh sb="19" eb="21">
      <t>セイエン</t>
    </rPh>
    <rPh sb="25" eb="26">
      <t>カカ</t>
    </rPh>
    <rPh sb="28" eb="30">
      <t>ギジュツ</t>
    </rPh>
    <rPh sb="31" eb="33">
      <t>ハッテン</t>
    </rPh>
    <rPh sb="36" eb="38">
      <t>ケンキュウ</t>
    </rPh>
    <rPh sb="39" eb="41">
      <t>カイスイ</t>
    </rPh>
    <rPh sb="42" eb="44">
      <t>シゲン</t>
    </rPh>
    <rPh sb="45" eb="47">
      <t>リヨウ</t>
    </rPh>
    <rPh sb="49" eb="51">
      <t>ケンキュウ</t>
    </rPh>
    <rPh sb="52" eb="55">
      <t>ジゾクテキ</t>
    </rPh>
    <rPh sb="56" eb="58">
      <t>カンキョウ</t>
    </rPh>
    <rPh sb="58" eb="60">
      <t>ホゼン</t>
    </rPh>
    <rPh sb="61" eb="62">
      <t>ツナ</t>
    </rPh>
    <rPh sb="64" eb="66">
      <t>ケンキュウ</t>
    </rPh>
    <rPh sb="67" eb="69">
      <t>エンルイ</t>
    </rPh>
    <rPh sb="70" eb="71">
      <t>アラ</t>
    </rPh>
    <rPh sb="73" eb="75">
      <t>カチ</t>
    </rPh>
    <rPh sb="76" eb="78">
      <t>ミイダ</t>
    </rPh>
    <rPh sb="79" eb="81">
      <t>ケンキュウ</t>
    </rPh>
    <rPh sb="84" eb="86">
      <t>イガク</t>
    </rPh>
    <rPh sb="86" eb="88">
      <t>ブンヤ</t>
    </rPh>
    <rPh sb="90" eb="92">
      <t>チョウジュ</t>
    </rPh>
    <rPh sb="92" eb="94">
      <t>ジダイ</t>
    </rPh>
    <rPh sb="112" eb="113">
      <t>タカ</t>
    </rPh>
    <rPh sb="118" eb="120">
      <t>エンルイ</t>
    </rPh>
    <rPh sb="121" eb="123">
      <t>ケンコウ</t>
    </rPh>
    <rPh sb="124" eb="125">
      <t>オヨ</t>
    </rPh>
    <rPh sb="127" eb="129">
      <t>エイキョウ</t>
    </rPh>
    <rPh sb="130" eb="132">
      <t>ヤクワリ</t>
    </rPh>
    <rPh sb="133" eb="134">
      <t>アキ</t>
    </rPh>
    <rPh sb="139" eb="141">
      <t>ケンキュウ</t>
    </rPh>
    <rPh sb="142" eb="144">
      <t>エンルイ</t>
    </rPh>
    <rPh sb="145" eb="147">
      <t>セイリ</t>
    </rPh>
    <rPh sb="147" eb="149">
      <t>サヨウ</t>
    </rPh>
    <rPh sb="150" eb="151">
      <t>アキ</t>
    </rPh>
    <rPh sb="156" eb="158">
      <t>ケンキュウ</t>
    </rPh>
    <rPh sb="161" eb="163">
      <t>ショクヒン</t>
    </rPh>
    <rPh sb="163" eb="165">
      <t>カガク</t>
    </rPh>
    <rPh sb="165" eb="167">
      <t>ブンヤ</t>
    </rPh>
    <rPh sb="169" eb="171">
      <t>カコウ</t>
    </rPh>
    <rPh sb="172" eb="174">
      <t>チョウリ</t>
    </rPh>
    <rPh sb="175" eb="177">
      <t>ホゾン</t>
    </rPh>
    <rPh sb="181" eb="184">
      <t>フカケツ</t>
    </rPh>
    <rPh sb="185" eb="187">
      <t>ソザイ</t>
    </rPh>
    <rPh sb="190" eb="192">
      <t>ムルイ</t>
    </rPh>
    <rPh sb="193" eb="194">
      <t>ハタラ</t>
    </rPh>
    <rPh sb="196" eb="197">
      <t>シ</t>
    </rPh>
    <rPh sb="198" eb="200">
      <t>ケンキュウ</t>
    </rPh>
    <rPh sb="201" eb="204">
      <t>ジゾクテキ</t>
    </rPh>
    <rPh sb="205" eb="207">
      <t>ケンコウ</t>
    </rPh>
    <rPh sb="208" eb="209">
      <t>ユタ</t>
    </rPh>
    <rPh sb="211" eb="214">
      <t>ショクセイカツ</t>
    </rPh>
    <rPh sb="215" eb="216">
      <t>オク</t>
    </rPh>
    <rPh sb="217" eb="218">
      <t>ウエ</t>
    </rPh>
    <rPh sb="219" eb="221">
      <t>ヤクダ</t>
    </rPh>
    <rPh sb="222" eb="224">
      <t>エンルイ</t>
    </rPh>
    <rPh sb="225" eb="227">
      <t>サヨウ</t>
    </rPh>
    <rPh sb="228" eb="229">
      <t>アキ</t>
    </rPh>
    <rPh sb="234" eb="236">
      <t>ケンキュウ</t>
    </rPh>
    <phoneticPr fontId="1"/>
  </si>
  <si>
    <t>100～200万</t>
    <rPh sb="7" eb="8">
      <t>マン</t>
    </rPh>
    <phoneticPr fontId="1"/>
  </si>
  <si>
    <t>2025年3月下旬</t>
    <rPh sb="4" eb="5">
      <t>ネン</t>
    </rPh>
    <rPh sb="6" eb="7">
      <t>ガツ</t>
    </rPh>
    <rPh sb="7" eb="9">
      <t>ゲジュン</t>
    </rPh>
    <phoneticPr fontId="1"/>
  </si>
  <si>
    <t>【募集分野とプロジェクト研究課題】
＜理工学分野＞
プロジェクト研究課題名：海水および高濃度塩化物水溶液環境での腐食現象の評価と防食技術の向上</t>
    <rPh sb="1" eb="3">
      <t>ボシュウ</t>
    </rPh>
    <rPh sb="3" eb="5">
      <t>ブンヤ</t>
    </rPh>
    <rPh sb="12" eb="14">
      <t>ケンキュウ</t>
    </rPh>
    <rPh sb="14" eb="16">
      <t>カダイ</t>
    </rPh>
    <rPh sb="32" eb="34">
      <t>ケンキュウ</t>
    </rPh>
    <rPh sb="34" eb="36">
      <t>カダイ</t>
    </rPh>
    <rPh sb="36" eb="37">
      <t>メイ</t>
    </rPh>
    <rPh sb="38" eb="40">
      <t>カイスイ</t>
    </rPh>
    <rPh sb="43" eb="46">
      <t>コウノウド</t>
    </rPh>
    <rPh sb="46" eb="49">
      <t>エンカブツ</t>
    </rPh>
    <rPh sb="49" eb="52">
      <t>スイヨウエキ</t>
    </rPh>
    <rPh sb="52" eb="54">
      <t>カンキョウ</t>
    </rPh>
    <rPh sb="56" eb="58">
      <t>フショク</t>
    </rPh>
    <rPh sb="58" eb="60">
      <t>ゲンショウ</t>
    </rPh>
    <rPh sb="61" eb="63">
      <t>ヒョウカ</t>
    </rPh>
    <rPh sb="64" eb="66">
      <t>ボウショク</t>
    </rPh>
    <rPh sb="66" eb="68">
      <t>ギジュツ</t>
    </rPh>
    <rPh sb="69" eb="71">
      <t>コウジョウ</t>
    </rPh>
    <phoneticPr fontId="1"/>
  </si>
  <si>
    <t>24-256</t>
    <phoneticPr fontId="1"/>
  </si>
  <si>
    <t>24-257</t>
    <phoneticPr fontId="1"/>
  </si>
  <si>
    <t>公益財団法人 富山県ひとづくり財団</t>
    <rPh sb="0" eb="6">
      <t>コウエキザイダンホウジン</t>
    </rPh>
    <rPh sb="7" eb="10">
      <t>トヤマケン</t>
    </rPh>
    <rPh sb="15" eb="17">
      <t>ザイダン</t>
    </rPh>
    <phoneticPr fontId="1"/>
  </si>
  <si>
    <t>第42回「とやま賞」推薦</t>
    <rPh sb="0" eb="1">
      <t>ダイ</t>
    </rPh>
    <rPh sb="3" eb="4">
      <t>カイ</t>
    </rPh>
    <rPh sb="8" eb="9">
      <t>ショウ</t>
    </rPh>
    <rPh sb="10" eb="12">
      <t>スイセン</t>
    </rPh>
    <phoneticPr fontId="1"/>
  </si>
  <si>
    <t>100万</t>
    <rPh sb="3" eb="4">
      <t>マン</t>
    </rPh>
    <phoneticPr fontId="1"/>
  </si>
  <si>
    <t>※富山県出身の者</t>
    <rPh sb="1" eb="4">
      <t>トヤマケン</t>
    </rPh>
    <rPh sb="4" eb="6">
      <t>シュッシン</t>
    </rPh>
    <rPh sb="7" eb="8">
      <t>モノ</t>
    </rPh>
    <phoneticPr fontId="1"/>
  </si>
  <si>
    <t>https://www.t-hito.or.jp/zaidan/toyamashou/data/boshu.html</t>
    <phoneticPr fontId="1"/>
  </si>
  <si>
    <t>【対象分野】
1）学術研究
①医薬・生命科学分野②理工分野③人文社会分野
2）科学技術
3）文化・芸術
4）スポーツ部門</t>
    <rPh sb="1" eb="3">
      <t>タイショウ</t>
    </rPh>
    <rPh sb="3" eb="5">
      <t>ブンヤ</t>
    </rPh>
    <rPh sb="9" eb="11">
      <t>ガクジュツ</t>
    </rPh>
    <rPh sb="11" eb="13">
      <t>ケンキュウ</t>
    </rPh>
    <rPh sb="15" eb="17">
      <t>イヤク</t>
    </rPh>
    <rPh sb="18" eb="20">
      <t>セイメイ</t>
    </rPh>
    <rPh sb="20" eb="22">
      <t>カガク</t>
    </rPh>
    <rPh sb="22" eb="24">
      <t>ブンヤ</t>
    </rPh>
    <rPh sb="25" eb="27">
      <t>リコウ</t>
    </rPh>
    <rPh sb="27" eb="29">
      <t>ブンヤ</t>
    </rPh>
    <rPh sb="30" eb="32">
      <t>ジンブン</t>
    </rPh>
    <rPh sb="32" eb="34">
      <t>シャカイ</t>
    </rPh>
    <rPh sb="34" eb="36">
      <t>ブンヤ</t>
    </rPh>
    <rPh sb="39" eb="41">
      <t>カガク</t>
    </rPh>
    <rPh sb="41" eb="43">
      <t>ギジュツ</t>
    </rPh>
    <rPh sb="46" eb="48">
      <t>ブンカ</t>
    </rPh>
    <rPh sb="49" eb="51">
      <t>ゲイジュツ</t>
    </rPh>
    <rPh sb="58" eb="60">
      <t>ブモン</t>
    </rPh>
    <phoneticPr fontId="1"/>
  </si>
  <si>
    <t>一般社団法人 日本アルミニウム協会</t>
    <rPh sb="0" eb="2">
      <t>イッパン</t>
    </rPh>
    <rPh sb="2" eb="4">
      <t>シャダン</t>
    </rPh>
    <rPh sb="4" eb="6">
      <t>ホウジン</t>
    </rPh>
    <rPh sb="7" eb="9">
      <t>ニホン</t>
    </rPh>
    <rPh sb="15" eb="17">
      <t>キョウカイ</t>
    </rPh>
    <phoneticPr fontId="1"/>
  </si>
  <si>
    <t>2025年度 アルミニウム研究助成事業</t>
    <rPh sb="4" eb="5">
      <t>ネン</t>
    </rPh>
    <rPh sb="5" eb="6">
      <t>ド</t>
    </rPh>
    <rPh sb="13" eb="15">
      <t>ケンキュウ</t>
    </rPh>
    <rPh sb="15" eb="17">
      <t>ジョセイ</t>
    </rPh>
    <rPh sb="17" eb="19">
      <t>ジギョウ</t>
    </rPh>
    <phoneticPr fontId="1"/>
  </si>
  <si>
    <t>24-258</t>
    <phoneticPr fontId="1"/>
  </si>
  <si>
    <t>【対象とする研究分野】
•合金技術
•製造プロセス技術
•ナノテクノロジー
•回収技術
•選別技術
•再生技術
•製品技術
•性能向上
※小分類についてはＨＰを参照ください</t>
    <rPh sb="1" eb="3">
      <t>タイショウ</t>
    </rPh>
    <rPh sb="6" eb="8">
      <t>ケンキュウ</t>
    </rPh>
    <rPh sb="8" eb="10">
      <t>ブンヤ</t>
    </rPh>
    <rPh sb="13" eb="15">
      <t>ゴウキン</t>
    </rPh>
    <rPh sb="15" eb="17">
      <t>ギジュツ</t>
    </rPh>
    <rPh sb="19" eb="21">
      <t>セイゾウ</t>
    </rPh>
    <rPh sb="25" eb="27">
      <t>ギジュツ</t>
    </rPh>
    <rPh sb="39" eb="41">
      <t>カイシュウ</t>
    </rPh>
    <rPh sb="41" eb="43">
      <t>ギジュツ</t>
    </rPh>
    <rPh sb="45" eb="47">
      <t>センベツ</t>
    </rPh>
    <rPh sb="47" eb="49">
      <t>ギジュツ</t>
    </rPh>
    <rPh sb="51" eb="53">
      <t>サイセイ</t>
    </rPh>
    <rPh sb="53" eb="55">
      <t>ギジュツ</t>
    </rPh>
    <rPh sb="57" eb="59">
      <t>セイヒン</t>
    </rPh>
    <rPh sb="59" eb="61">
      <t>ギジュツ</t>
    </rPh>
    <rPh sb="63" eb="65">
      <t>セイノウ</t>
    </rPh>
    <rPh sb="65" eb="67">
      <t>コウジョウ</t>
    </rPh>
    <rPh sb="69" eb="72">
      <t>ショウブンルイ</t>
    </rPh>
    <rPh sb="80" eb="82">
      <t>サンショウ</t>
    </rPh>
    <phoneticPr fontId="1"/>
  </si>
  <si>
    <t>80万</t>
    <rPh sb="2" eb="3">
      <t>マン</t>
    </rPh>
    <phoneticPr fontId="1"/>
  </si>
  <si>
    <t>40歳未満</t>
    <rPh sb="2" eb="3">
      <t>サイ</t>
    </rPh>
    <rPh sb="3" eb="5">
      <t>ミマン</t>
    </rPh>
    <phoneticPr fontId="1"/>
  </si>
  <si>
    <t>2025年4月下旬</t>
    <rPh sb="4" eb="5">
      <t>ネン</t>
    </rPh>
    <rPh sb="6" eb="7">
      <t>ガツ</t>
    </rPh>
    <rPh sb="7" eb="9">
      <t>ゲジュン</t>
    </rPh>
    <phoneticPr fontId="1"/>
  </si>
  <si>
    <t>2025年3月末</t>
    <rPh sb="4" eb="5">
      <t>ネン</t>
    </rPh>
    <rPh sb="6" eb="7">
      <t>ガツ</t>
    </rPh>
    <rPh sb="7" eb="8">
      <t>マツ</t>
    </rPh>
    <phoneticPr fontId="1"/>
  </si>
  <si>
    <t>※採択された時点で軽金属学会の会員でない場合、入会の手続きが必要</t>
    <rPh sb="1" eb="3">
      <t>サイタク</t>
    </rPh>
    <rPh sb="6" eb="8">
      <t>ジテン</t>
    </rPh>
    <rPh sb="9" eb="12">
      <t>ケイキンゾク</t>
    </rPh>
    <rPh sb="12" eb="14">
      <t>ガッカイ</t>
    </rPh>
    <rPh sb="15" eb="17">
      <t>カイイン</t>
    </rPh>
    <rPh sb="20" eb="22">
      <t>バアイ</t>
    </rPh>
    <rPh sb="23" eb="25">
      <t>ニュウカイ</t>
    </rPh>
    <rPh sb="26" eb="28">
      <t>テツヅ</t>
    </rPh>
    <rPh sb="30" eb="32">
      <t>ヒツヨウ</t>
    </rPh>
    <phoneticPr fontId="1"/>
  </si>
  <si>
    <t>https://www.aluminum.or.jp/</t>
    <phoneticPr fontId="1"/>
  </si>
  <si>
    <t>https://www.sbs-kamatazaidan.or.jp/skzd/furtherance/</t>
    <phoneticPr fontId="1"/>
  </si>
  <si>
    <t>24-259</t>
    <phoneticPr fontId="1"/>
  </si>
  <si>
    <t>公益財団法人 ＳＢＳ鎌田財団</t>
    <rPh sb="0" eb="4">
      <t>コウエキザイダン</t>
    </rPh>
    <rPh sb="4" eb="6">
      <t>ホウジン</t>
    </rPh>
    <rPh sb="10" eb="12">
      <t>カマタ</t>
    </rPh>
    <rPh sb="12" eb="14">
      <t>ザイダン</t>
    </rPh>
    <phoneticPr fontId="1"/>
  </si>
  <si>
    <t>2024年度　物流研究助成</t>
    <rPh sb="4" eb="6">
      <t>ネンド</t>
    </rPh>
    <rPh sb="7" eb="9">
      <t>ブツリュウ</t>
    </rPh>
    <rPh sb="9" eb="11">
      <t>ケンキュウ</t>
    </rPh>
    <rPh sb="11" eb="13">
      <t>ジョセイ</t>
    </rPh>
    <phoneticPr fontId="1"/>
  </si>
  <si>
    <t>【対象となる研究】
物流の振興・発展に資する①学術研究②研究集会、シンポジウム、セミナー等の開催を対象</t>
    <rPh sb="1" eb="3">
      <t>タイショウ</t>
    </rPh>
    <rPh sb="6" eb="8">
      <t>ケンキュウ</t>
    </rPh>
    <rPh sb="10" eb="12">
      <t>ブツリュウ</t>
    </rPh>
    <rPh sb="13" eb="15">
      <t>シンコウ</t>
    </rPh>
    <rPh sb="16" eb="18">
      <t>ハッテン</t>
    </rPh>
    <rPh sb="19" eb="20">
      <t>シ</t>
    </rPh>
    <rPh sb="23" eb="25">
      <t>ガクジュツ</t>
    </rPh>
    <rPh sb="25" eb="27">
      <t>ケンキュウ</t>
    </rPh>
    <rPh sb="28" eb="32">
      <t>ケンキュウシュウカイ</t>
    </rPh>
    <rPh sb="44" eb="45">
      <t>トウ</t>
    </rPh>
    <rPh sb="46" eb="48">
      <t>カイサイ</t>
    </rPh>
    <rPh sb="49" eb="51">
      <t>タイショウ</t>
    </rPh>
    <phoneticPr fontId="1"/>
  </si>
  <si>
    <t>50万</t>
    <rPh sb="2" eb="3">
      <t>マン</t>
    </rPh>
    <phoneticPr fontId="1"/>
  </si>
  <si>
    <t>-</t>
    <phoneticPr fontId="1"/>
  </si>
  <si>
    <t>2025年3月頃</t>
    <rPh sb="4" eb="5">
      <t>ネン</t>
    </rPh>
    <rPh sb="6" eb="7">
      <t>ガツ</t>
    </rPh>
    <rPh sb="7" eb="8">
      <t>コロ</t>
    </rPh>
    <phoneticPr fontId="1"/>
  </si>
  <si>
    <t>24-260</t>
    <phoneticPr fontId="1"/>
  </si>
  <si>
    <t>一般社団法人　Ｊミルク</t>
    <rPh sb="0" eb="2">
      <t>イッパン</t>
    </rPh>
    <rPh sb="2" eb="4">
      <t>シャダン</t>
    </rPh>
    <rPh sb="4" eb="6">
      <t>ホウジン</t>
    </rPh>
    <phoneticPr fontId="1"/>
  </si>
  <si>
    <t>2025年度「牛乳乳製品健康科学」学術研究</t>
    <rPh sb="4" eb="6">
      <t>ネンド</t>
    </rPh>
    <rPh sb="7" eb="9">
      <t>ギュウニュウ</t>
    </rPh>
    <rPh sb="9" eb="12">
      <t>ニュウセイヒン</t>
    </rPh>
    <rPh sb="12" eb="14">
      <t>ケンコウ</t>
    </rPh>
    <rPh sb="14" eb="16">
      <t>カガク</t>
    </rPh>
    <rPh sb="17" eb="19">
      <t>ガクジュツ</t>
    </rPh>
    <rPh sb="19" eb="21">
      <t>ケンキュウ</t>
    </rPh>
    <phoneticPr fontId="1"/>
  </si>
  <si>
    <t>https://m-alliance.j-milk.jp/koubo/2025/huh1j4000000er70-att/a1727682582877.pdf</t>
  </si>
  <si>
    <t xml:space="preserve">【研究テーマ】
①牛乳乳製品が免疫機能や腸内環境に及ぼす影響に関する研究
②牛乳乳製品の栄養学的価値に関する研究
③女性の健康に対する牛乳乳製品の有用性に関する研究
④牛乳乳製品に関わる新規探索研究
</t>
    <rPh sb="1" eb="3">
      <t>ケンキュウ</t>
    </rPh>
    <rPh sb="9" eb="11">
      <t>ギュウニュウ</t>
    </rPh>
    <rPh sb="11" eb="14">
      <t>ニュウセイヒン</t>
    </rPh>
    <rPh sb="15" eb="17">
      <t>メンエキ</t>
    </rPh>
    <rPh sb="17" eb="19">
      <t>キノウ</t>
    </rPh>
    <rPh sb="20" eb="22">
      <t>チョウナイ</t>
    </rPh>
    <rPh sb="22" eb="24">
      <t>カンキョウ</t>
    </rPh>
    <rPh sb="25" eb="26">
      <t>オヨ</t>
    </rPh>
    <rPh sb="28" eb="30">
      <t>エイキョウ</t>
    </rPh>
    <rPh sb="31" eb="32">
      <t>カン</t>
    </rPh>
    <rPh sb="34" eb="36">
      <t>ケンキュウ</t>
    </rPh>
    <rPh sb="44" eb="46">
      <t>エイヨウ</t>
    </rPh>
    <rPh sb="46" eb="48">
      <t>ガクテキ</t>
    </rPh>
    <rPh sb="48" eb="50">
      <t>カチ</t>
    </rPh>
    <rPh sb="51" eb="52">
      <t>カン</t>
    </rPh>
    <rPh sb="54" eb="56">
      <t>ケンキュウ</t>
    </rPh>
    <rPh sb="58" eb="60">
      <t>ジョセイ</t>
    </rPh>
    <rPh sb="61" eb="63">
      <t>ケンコウ</t>
    </rPh>
    <rPh sb="64" eb="65">
      <t>タイ</t>
    </rPh>
    <rPh sb="67" eb="69">
      <t>ギュウニュウ</t>
    </rPh>
    <rPh sb="69" eb="72">
      <t>ニュウセイヒン</t>
    </rPh>
    <rPh sb="73" eb="76">
      <t>ユウヨウセイ</t>
    </rPh>
    <rPh sb="77" eb="78">
      <t>カン</t>
    </rPh>
    <rPh sb="80" eb="82">
      <t>ケンキュウ</t>
    </rPh>
    <rPh sb="84" eb="86">
      <t>ギュウニュウ</t>
    </rPh>
    <rPh sb="86" eb="89">
      <t>ニュウセイヒン</t>
    </rPh>
    <rPh sb="90" eb="91">
      <t>カカ</t>
    </rPh>
    <rPh sb="93" eb="95">
      <t>シンキ</t>
    </rPh>
    <rPh sb="95" eb="97">
      <t>タンサク</t>
    </rPh>
    <rPh sb="97" eb="99">
      <t>ケンキュウ</t>
    </rPh>
    <phoneticPr fontId="1"/>
  </si>
  <si>
    <t>150万</t>
    <rPh sb="3" eb="4">
      <t>マン</t>
    </rPh>
    <phoneticPr fontId="1"/>
  </si>
  <si>
    <t>24-261</t>
    <phoneticPr fontId="1"/>
  </si>
  <si>
    <t>2025年度「乳の社会文化」学術研究</t>
    <rPh sb="4" eb="6">
      <t>ネンド</t>
    </rPh>
    <rPh sb="7" eb="8">
      <t>チチ</t>
    </rPh>
    <rPh sb="9" eb="11">
      <t>シャカイ</t>
    </rPh>
    <rPh sb="11" eb="13">
      <t>ブンカ</t>
    </rPh>
    <rPh sb="14" eb="16">
      <t>ガクジュツ</t>
    </rPh>
    <rPh sb="16" eb="18">
      <t>ケンキュウ</t>
    </rPh>
    <phoneticPr fontId="1"/>
  </si>
  <si>
    <t xml:space="preserve">【研究テーマ】
①牛乳乳製品の価値創造
②牛乳乳製品の食生活への受容
③ＳＤＧｓへの日本の酪農乳業の貢献
④学校給食の社会的意義と可能性
</t>
    <rPh sb="1" eb="3">
      <t>ケンキュウ</t>
    </rPh>
    <rPh sb="9" eb="11">
      <t>ギュウニュウ</t>
    </rPh>
    <rPh sb="11" eb="14">
      <t>ニュウセイヒン</t>
    </rPh>
    <rPh sb="15" eb="17">
      <t>カチ</t>
    </rPh>
    <rPh sb="17" eb="19">
      <t>ソウゾウ</t>
    </rPh>
    <rPh sb="27" eb="30">
      <t>ショクセイカツ</t>
    </rPh>
    <rPh sb="32" eb="34">
      <t>ジュヨウ</t>
    </rPh>
    <rPh sb="42" eb="44">
      <t>ニホン</t>
    </rPh>
    <rPh sb="45" eb="47">
      <t>ラクノウ</t>
    </rPh>
    <rPh sb="47" eb="49">
      <t>ニュウギョウ</t>
    </rPh>
    <rPh sb="50" eb="52">
      <t>コウケン</t>
    </rPh>
    <rPh sb="54" eb="56">
      <t>ガッコウ</t>
    </rPh>
    <rPh sb="56" eb="58">
      <t>キュウショク</t>
    </rPh>
    <rPh sb="59" eb="62">
      <t>シャカイテキ</t>
    </rPh>
    <rPh sb="62" eb="64">
      <t>イギ</t>
    </rPh>
    <rPh sb="65" eb="68">
      <t>カノウセイ</t>
    </rPh>
    <phoneticPr fontId="1"/>
  </si>
  <si>
    <t>70万</t>
    <rPh sb="2" eb="3">
      <t>マン</t>
    </rPh>
    <phoneticPr fontId="1"/>
  </si>
  <si>
    <t>2025年度「食と教育」学術研究</t>
    <rPh sb="4" eb="6">
      <t>ネンド</t>
    </rPh>
    <rPh sb="7" eb="8">
      <t>ショク</t>
    </rPh>
    <rPh sb="9" eb="11">
      <t>キョウイク</t>
    </rPh>
    <rPh sb="12" eb="14">
      <t>ガクジュツ</t>
    </rPh>
    <rPh sb="14" eb="16">
      <t>ケンキュウ</t>
    </rPh>
    <phoneticPr fontId="1"/>
  </si>
  <si>
    <t xml:space="preserve">【研究テーマ】
（1）特定研究
①教科等の教育における「乳」の教育適価値を活用した教育プログラムの開発と検証
②学校給食における「乳」を活用した食育プログラム開発（もしくは教育的価値の考察）
③災害も含めた非常時に対応するための教育プログラムの検討
④食と栄養の社会的な課題に対応した「家庭」「地域」における「乳」を活用した継続的な支援と食育プログラムの開発と検証
（2）一般研究
「乳」に関する教育的視点からの研究
</t>
    <rPh sb="1" eb="3">
      <t>ケンキュウ</t>
    </rPh>
    <rPh sb="11" eb="13">
      <t>トクテイ</t>
    </rPh>
    <rPh sb="13" eb="15">
      <t>ケンキュウ</t>
    </rPh>
    <rPh sb="17" eb="20">
      <t>キョウカトウ</t>
    </rPh>
    <rPh sb="21" eb="23">
      <t>キョウイク</t>
    </rPh>
    <rPh sb="28" eb="29">
      <t>チチ</t>
    </rPh>
    <rPh sb="31" eb="33">
      <t>キョウイク</t>
    </rPh>
    <rPh sb="33" eb="34">
      <t>テキ</t>
    </rPh>
    <rPh sb="34" eb="36">
      <t>カチ</t>
    </rPh>
    <rPh sb="37" eb="39">
      <t>カツヨウ</t>
    </rPh>
    <rPh sb="41" eb="43">
      <t>キョウイク</t>
    </rPh>
    <rPh sb="49" eb="51">
      <t>カイハツ</t>
    </rPh>
    <rPh sb="52" eb="54">
      <t>ケンショウ</t>
    </rPh>
    <rPh sb="56" eb="58">
      <t>ガッコウ</t>
    </rPh>
    <rPh sb="58" eb="60">
      <t>キュウショク</t>
    </rPh>
    <rPh sb="68" eb="70">
      <t>カツヨウ</t>
    </rPh>
    <rPh sb="72" eb="74">
      <t>ショクイク</t>
    </rPh>
    <rPh sb="79" eb="81">
      <t>カイハツ</t>
    </rPh>
    <rPh sb="86" eb="89">
      <t>キョウイクテキ</t>
    </rPh>
    <rPh sb="89" eb="91">
      <t>カチ</t>
    </rPh>
    <rPh sb="92" eb="94">
      <t>コウサツ</t>
    </rPh>
    <rPh sb="97" eb="99">
      <t>サイガイ</t>
    </rPh>
    <rPh sb="100" eb="101">
      <t>フク</t>
    </rPh>
    <rPh sb="103" eb="106">
      <t>ヒジョウジ</t>
    </rPh>
    <rPh sb="107" eb="109">
      <t>タイオウ</t>
    </rPh>
    <rPh sb="114" eb="116">
      <t>キョウイク</t>
    </rPh>
    <rPh sb="122" eb="124">
      <t>ケントウ</t>
    </rPh>
    <rPh sb="126" eb="127">
      <t>ショク</t>
    </rPh>
    <rPh sb="128" eb="130">
      <t>エイヨウ</t>
    </rPh>
    <rPh sb="131" eb="134">
      <t>シャカイテキ</t>
    </rPh>
    <rPh sb="135" eb="137">
      <t>カダイ</t>
    </rPh>
    <rPh sb="138" eb="140">
      <t>タイオウ</t>
    </rPh>
    <rPh sb="143" eb="145">
      <t>カテイ</t>
    </rPh>
    <rPh sb="147" eb="149">
      <t>チイキ</t>
    </rPh>
    <rPh sb="155" eb="156">
      <t>チチ</t>
    </rPh>
    <rPh sb="158" eb="160">
      <t>カツヨウ</t>
    </rPh>
    <rPh sb="162" eb="165">
      <t>ケイゾクテキ</t>
    </rPh>
    <rPh sb="166" eb="168">
      <t>シエン</t>
    </rPh>
    <rPh sb="169" eb="171">
      <t>ショクイク</t>
    </rPh>
    <rPh sb="177" eb="179">
      <t>カイハツ</t>
    </rPh>
    <rPh sb="180" eb="182">
      <t>ケンショウ</t>
    </rPh>
    <rPh sb="187" eb="189">
      <t>イッパン</t>
    </rPh>
    <rPh sb="189" eb="191">
      <t>ケンキュウ</t>
    </rPh>
    <rPh sb="193" eb="194">
      <t>チチ</t>
    </rPh>
    <rPh sb="196" eb="197">
      <t>カン</t>
    </rPh>
    <rPh sb="199" eb="202">
      <t>キョウイクテキ</t>
    </rPh>
    <rPh sb="202" eb="204">
      <t>シテン</t>
    </rPh>
    <rPh sb="207" eb="209">
      <t>ケンキュウ</t>
    </rPh>
    <phoneticPr fontId="1"/>
  </si>
  <si>
    <t>24-262</t>
    <phoneticPr fontId="1"/>
  </si>
  <si>
    <t>24-263</t>
    <phoneticPr fontId="1"/>
  </si>
  <si>
    <t>大学共同利用機関法人人間文化研究機構　国立国語研究所</t>
    <rPh sb="0" eb="2">
      <t>ダイガク</t>
    </rPh>
    <rPh sb="2" eb="4">
      <t>キョウドウ</t>
    </rPh>
    <rPh sb="4" eb="6">
      <t>リヨウ</t>
    </rPh>
    <rPh sb="6" eb="8">
      <t>キカン</t>
    </rPh>
    <rPh sb="8" eb="10">
      <t>ホウジン</t>
    </rPh>
    <rPh sb="10" eb="12">
      <t>ニンゲン</t>
    </rPh>
    <rPh sb="12" eb="14">
      <t>ブンカ</t>
    </rPh>
    <rPh sb="14" eb="16">
      <t>ケンキュウ</t>
    </rPh>
    <rPh sb="16" eb="18">
      <t>キコウ</t>
    </rPh>
    <rPh sb="19" eb="21">
      <t>コクリツ</t>
    </rPh>
    <rPh sb="21" eb="23">
      <t>コクゴ</t>
    </rPh>
    <rPh sb="23" eb="26">
      <t>ケンキュウショ</t>
    </rPh>
    <phoneticPr fontId="1"/>
  </si>
  <si>
    <t>第3回国立国語研究所宮地裕日本語研究基金「学術奨励賞」</t>
    <rPh sb="0" eb="1">
      <t>ダイ</t>
    </rPh>
    <rPh sb="2" eb="3">
      <t>カイ</t>
    </rPh>
    <rPh sb="3" eb="5">
      <t>コクリツ</t>
    </rPh>
    <rPh sb="5" eb="7">
      <t>コクゴ</t>
    </rPh>
    <rPh sb="7" eb="10">
      <t>ケンキュウショ</t>
    </rPh>
    <rPh sb="10" eb="12">
      <t>ミヤチ</t>
    </rPh>
    <rPh sb="12" eb="13">
      <t>ヒロシ</t>
    </rPh>
    <rPh sb="13" eb="16">
      <t>ニホンゴ</t>
    </rPh>
    <rPh sb="16" eb="18">
      <t>ケンキュウ</t>
    </rPh>
    <rPh sb="18" eb="20">
      <t>キキン</t>
    </rPh>
    <rPh sb="21" eb="23">
      <t>ガクジュツ</t>
    </rPh>
    <rPh sb="23" eb="26">
      <t>ショウレイショウ</t>
    </rPh>
    <phoneticPr fontId="1"/>
  </si>
  <si>
    <t>30万</t>
    <rPh sb="2" eb="3">
      <t>マン</t>
    </rPh>
    <phoneticPr fontId="1"/>
  </si>
  <si>
    <t>【授賞対象】
（令和5年9月1日～令和6年8月31日）に公開された、電子媒体を含む書籍・論文・コーパス・データベース・言語地図・辞典等（採録テクスト・聞書・本文校訂等含む）研究業績一式、及びその業績に関わる今後の研究計画</t>
    <rPh sb="1" eb="3">
      <t>ジュショウ</t>
    </rPh>
    <rPh sb="3" eb="5">
      <t>タイショウ</t>
    </rPh>
    <rPh sb="8" eb="10">
      <t>レイワ</t>
    </rPh>
    <rPh sb="11" eb="12">
      <t>ネン</t>
    </rPh>
    <rPh sb="13" eb="14">
      <t>ガツ</t>
    </rPh>
    <rPh sb="15" eb="16">
      <t>ヒ</t>
    </rPh>
    <rPh sb="17" eb="19">
      <t>レイワ</t>
    </rPh>
    <rPh sb="20" eb="21">
      <t>ネン</t>
    </rPh>
    <rPh sb="22" eb="23">
      <t>ガツ</t>
    </rPh>
    <rPh sb="25" eb="26">
      <t>ヒ</t>
    </rPh>
    <rPh sb="28" eb="30">
      <t>コウカイ</t>
    </rPh>
    <rPh sb="34" eb="38">
      <t>デンシバイタイ</t>
    </rPh>
    <rPh sb="39" eb="40">
      <t>フク</t>
    </rPh>
    <rPh sb="41" eb="43">
      <t>ショセキ</t>
    </rPh>
    <rPh sb="44" eb="46">
      <t>ロンブン</t>
    </rPh>
    <rPh sb="59" eb="63">
      <t>ゲンゴチズ</t>
    </rPh>
    <rPh sb="64" eb="67">
      <t>ジテントウ</t>
    </rPh>
    <rPh sb="68" eb="70">
      <t>サイロク</t>
    </rPh>
    <rPh sb="75" eb="76">
      <t>キ</t>
    </rPh>
    <rPh sb="76" eb="77">
      <t>ショ</t>
    </rPh>
    <rPh sb="78" eb="80">
      <t>ホンブン</t>
    </rPh>
    <rPh sb="80" eb="81">
      <t>コウ</t>
    </rPh>
    <phoneticPr fontId="1"/>
  </si>
  <si>
    <t>35歳未満</t>
    <rPh sb="2" eb="3">
      <t>サイ</t>
    </rPh>
    <rPh sb="3" eb="5">
      <t>ミマン</t>
    </rPh>
    <phoneticPr fontId="1"/>
  </si>
  <si>
    <t>挑戦的研究助成「セコムチャレンジ2024」</t>
    <rPh sb="0" eb="3">
      <t>チョウセンテキ</t>
    </rPh>
    <rPh sb="3" eb="5">
      <t>ケンキュウ</t>
    </rPh>
    <rPh sb="5" eb="7">
      <t>ジョセイ</t>
    </rPh>
    <phoneticPr fontId="1"/>
  </si>
  <si>
    <t>テーマ1：個人情報の保護と積極的利用を両立する生命医学あるいは医療・健康管理データの研究
テーマ2：階層性を超えた生命基本原理：総合的アプローチ
テーマ3：最先端科学のELSI（倫理的・法的・社会的側面）</t>
    <rPh sb="5" eb="7">
      <t>コジン</t>
    </rPh>
    <rPh sb="7" eb="9">
      <t>ジョウホウ</t>
    </rPh>
    <rPh sb="10" eb="12">
      <t>ホゴ</t>
    </rPh>
    <rPh sb="13" eb="15">
      <t>セッキョク</t>
    </rPh>
    <rPh sb="15" eb="16">
      <t>テキ</t>
    </rPh>
    <rPh sb="16" eb="18">
      <t>リヨウ</t>
    </rPh>
    <rPh sb="19" eb="21">
      <t>リョウリツ</t>
    </rPh>
    <rPh sb="23" eb="25">
      <t>セイメイ</t>
    </rPh>
    <rPh sb="25" eb="27">
      <t>イガク</t>
    </rPh>
    <rPh sb="31" eb="33">
      <t>イリョウ</t>
    </rPh>
    <rPh sb="34" eb="36">
      <t>ケンコウ</t>
    </rPh>
    <rPh sb="36" eb="38">
      <t>カンリ</t>
    </rPh>
    <rPh sb="42" eb="44">
      <t>ケンキュウ</t>
    </rPh>
    <rPh sb="50" eb="53">
      <t>カイソウセイ</t>
    </rPh>
    <rPh sb="54" eb="55">
      <t>コ</t>
    </rPh>
    <rPh sb="57" eb="59">
      <t>セイメイ</t>
    </rPh>
    <rPh sb="59" eb="61">
      <t>キホン</t>
    </rPh>
    <rPh sb="61" eb="63">
      <t>ゲンリ</t>
    </rPh>
    <rPh sb="64" eb="67">
      <t>ソウゴウテキ</t>
    </rPh>
    <rPh sb="78" eb="81">
      <t>サイセンタン</t>
    </rPh>
    <rPh sb="81" eb="83">
      <t>カガク</t>
    </rPh>
    <rPh sb="89" eb="92">
      <t>リンリテキ</t>
    </rPh>
    <rPh sb="93" eb="95">
      <t>ホウテキ</t>
    </rPh>
    <rPh sb="96" eb="99">
      <t>シャカイテキ</t>
    </rPh>
    <rPh sb="99" eb="101">
      <t>ソクメン</t>
    </rPh>
    <phoneticPr fontId="1"/>
  </si>
  <si>
    <t>最大500万
テーマ3のみ最大300万</t>
    <rPh sb="0" eb="2">
      <t>サイダイ</t>
    </rPh>
    <rPh sb="5" eb="6">
      <t>マン</t>
    </rPh>
    <rPh sb="13" eb="15">
      <t>サイダイ</t>
    </rPh>
    <rPh sb="18" eb="19">
      <t>マン</t>
    </rPh>
    <phoneticPr fontId="1"/>
  </si>
  <si>
    <t>39歳以下（2025年4月1日時点）</t>
    <rPh sb="2" eb="3">
      <t>サイ</t>
    </rPh>
    <rPh sb="3" eb="5">
      <t>イカ</t>
    </rPh>
    <phoneticPr fontId="1"/>
  </si>
  <si>
    <t>https://www.secomzaidan.jp/challenge.html</t>
    <phoneticPr fontId="1"/>
  </si>
  <si>
    <t>了承</t>
    <rPh sb="0" eb="2">
      <t>リョウショウ</t>
    </rPh>
    <phoneticPr fontId="1"/>
  </si>
  <si>
    <t>12月下旬頃
（一次選考）</t>
    <rPh sb="2" eb="3">
      <t>ガツ</t>
    </rPh>
    <rPh sb="3" eb="5">
      <t>ゲジュン</t>
    </rPh>
    <rPh sb="5" eb="6">
      <t>コロ</t>
    </rPh>
    <rPh sb="8" eb="9">
      <t>イチ</t>
    </rPh>
    <rPh sb="9" eb="10">
      <t>ジ</t>
    </rPh>
    <rPh sb="10" eb="12">
      <t>センコウ</t>
    </rPh>
    <phoneticPr fontId="1"/>
  </si>
  <si>
    <t>締切：11/1（金）15：00まで</t>
    <rPh sb="0" eb="2">
      <t>シメキリ</t>
    </rPh>
    <rPh sb="8" eb="9">
      <t>キン</t>
    </rPh>
    <phoneticPr fontId="1"/>
  </si>
  <si>
    <t>24-264</t>
    <phoneticPr fontId="1"/>
  </si>
  <si>
    <t>2025年6月頃</t>
    <rPh sb="4" eb="5">
      <t>ネン</t>
    </rPh>
    <rPh sb="6" eb="7">
      <t>ガツ</t>
    </rPh>
    <rPh sb="7" eb="8">
      <t>コロ</t>
    </rPh>
    <phoneticPr fontId="1"/>
  </si>
  <si>
    <t>https://www.ninjal.ac.jp/research/miyaji-fund/miyaji-award2/</t>
    <phoneticPr fontId="1"/>
  </si>
  <si>
    <t>締切：11/25（月）17：00必着</t>
    <rPh sb="0" eb="2">
      <t>シメキリ</t>
    </rPh>
    <rPh sb="9" eb="10">
      <t>ゲツ</t>
    </rPh>
    <rPh sb="16" eb="18">
      <t>ヒッチャク</t>
    </rPh>
    <phoneticPr fontId="1"/>
  </si>
  <si>
    <t>-</t>
    <phoneticPr fontId="1"/>
  </si>
  <si>
    <t>2025年2月中</t>
    <rPh sb="4" eb="5">
      <t>ネン</t>
    </rPh>
    <rPh sb="6" eb="7">
      <t>ガツ</t>
    </rPh>
    <rPh sb="7" eb="8">
      <t>チュウ</t>
    </rPh>
    <phoneticPr fontId="1"/>
  </si>
  <si>
    <t>24-265</t>
    <phoneticPr fontId="1"/>
  </si>
  <si>
    <t>-</t>
    <phoneticPr fontId="1"/>
  </si>
  <si>
    <t>https://www.fujikura.co.jp/fujikura-foundation/kenkyuukoubo.html</t>
  </si>
  <si>
    <t>24-266</t>
    <phoneticPr fontId="1"/>
  </si>
  <si>
    <t>公益財団法人 フジクラ財団</t>
    <rPh sb="0" eb="6">
      <t>コウエキザイダンホウジン</t>
    </rPh>
    <rPh sb="11" eb="13">
      <t>ザイダン</t>
    </rPh>
    <phoneticPr fontId="1"/>
  </si>
  <si>
    <t>2025年度　研究助成</t>
    <rPh sb="4" eb="6">
      <t>ネンド</t>
    </rPh>
    <rPh sb="7" eb="9">
      <t>ケンキュウ</t>
    </rPh>
    <rPh sb="9" eb="11">
      <t>ジョセイ</t>
    </rPh>
    <phoneticPr fontId="1"/>
  </si>
  <si>
    <t>【助成対象】
材料・物質、エレクトロニクス、フォトニクス、ロボティクス、情報通信技術、AI、データ科学、エネルギー技術、およびこれに関係の深い科学技術分野において独創的な研究</t>
    <rPh sb="1" eb="3">
      <t>ジョセイ</t>
    </rPh>
    <rPh sb="3" eb="5">
      <t>タイショウ</t>
    </rPh>
    <rPh sb="7" eb="9">
      <t>ザイリョウ</t>
    </rPh>
    <rPh sb="10" eb="12">
      <t>ブッシツ</t>
    </rPh>
    <rPh sb="36" eb="38">
      <t>ジョウホウ</t>
    </rPh>
    <rPh sb="38" eb="40">
      <t>ツウシン</t>
    </rPh>
    <rPh sb="40" eb="42">
      <t>ギジュツ</t>
    </rPh>
    <rPh sb="49" eb="51">
      <t>カガク</t>
    </rPh>
    <rPh sb="57" eb="59">
      <t>ギジュツ</t>
    </rPh>
    <rPh sb="66" eb="68">
      <t>カンケイ</t>
    </rPh>
    <rPh sb="69" eb="70">
      <t>フカ</t>
    </rPh>
    <rPh sb="71" eb="73">
      <t>カガク</t>
    </rPh>
    <rPh sb="73" eb="75">
      <t>ギジュツ</t>
    </rPh>
    <rPh sb="75" eb="77">
      <t>ブンヤ</t>
    </rPh>
    <rPh sb="81" eb="84">
      <t>ドクソウテキ</t>
    </rPh>
    <rPh sb="85" eb="87">
      <t>ケンキュウ</t>
    </rPh>
    <phoneticPr fontId="1"/>
  </si>
  <si>
    <t>150万</t>
    <rPh sb="3" eb="4">
      <t>マン</t>
    </rPh>
    <phoneticPr fontId="1"/>
  </si>
  <si>
    <t>2025年4月末</t>
    <rPh sb="4" eb="5">
      <t>ネン</t>
    </rPh>
    <rPh sb="6" eb="7">
      <t>ガツ</t>
    </rPh>
    <rPh sb="7" eb="8">
      <t>マツ</t>
    </rPh>
    <phoneticPr fontId="1"/>
  </si>
  <si>
    <t>24-267</t>
    <phoneticPr fontId="1"/>
  </si>
  <si>
    <t>公益財団法人　加藤科学振興会</t>
    <rPh sb="0" eb="4">
      <t>コウエキザイダン</t>
    </rPh>
    <rPh sb="4" eb="6">
      <t>ホウジン</t>
    </rPh>
    <rPh sb="7" eb="9">
      <t>カトウ</t>
    </rPh>
    <rPh sb="9" eb="11">
      <t>カガク</t>
    </rPh>
    <rPh sb="11" eb="14">
      <t>シンコウカイ</t>
    </rPh>
    <phoneticPr fontId="1"/>
  </si>
  <si>
    <t>https://www.katof.or.jp/promotion.html</t>
  </si>
  <si>
    <t>2025年度　研究助成金</t>
    <rPh sb="4" eb="6">
      <t>ネンド</t>
    </rPh>
    <rPh sb="7" eb="9">
      <t>ケンキュウ</t>
    </rPh>
    <rPh sb="9" eb="12">
      <t>ジョセイキン</t>
    </rPh>
    <phoneticPr fontId="1"/>
  </si>
  <si>
    <t>【対象とする研究分野】
電気化学、電気・電子材料を中心とする材料科学、およびそれらの関連分野</t>
    <rPh sb="1" eb="3">
      <t>タイショウ</t>
    </rPh>
    <rPh sb="6" eb="8">
      <t>ケンキュウ</t>
    </rPh>
    <rPh sb="8" eb="10">
      <t>ブンヤ</t>
    </rPh>
    <rPh sb="12" eb="14">
      <t>デンキ</t>
    </rPh>
    <rPh sb="14" eb="16">
      <t>カガク</t>
    </rPh>
    <rPh sb="17" eb="19">
      <t>デンキ</t>
    </rPh>
    <rPh sb="20" eb="22">
      <t>デンシ</t>
    </rPh>
    <rPh sb="22" eb="24">
      <t>ザイリョウ</t>
    </rPh>
    <rPh sb="25" eb="27">
      <t>チュウシン</t>
    </rPh>
    <rPh sb="30" eb="32">
      <t>ザイリョウ</t>
    </rPh>
    <rPh sb="32" eb="34">
      <t>カガク</t>
    </rPh>
    <rPh sb="42" eb="44">
      <t>カンレン</t>
    </rPh>
    <rPh sb="44" eb="46">
      <t>ブンヤ</t>
    </rPh>
    <phoneticPr fontId="1"/>
  </si>
  <si>
    <t>100万</t>
    <rPh sb="3" eb="4">
      <t>マン</t>
    </rPh>
    <phoneticPr fontId="1"/>
  </si>
  <si>
    <t>2025年4月下旬</t>
    <rPh sb="4" eb="5">
      <t>ネン</t>
    </rPh>
    <rPh sb="6" eb="7">
      <t>ガツ</t>
    </rPh>
    <rPh sb="7" eb="9">
      <t>ゲジュン</t>
    </rPh>
    <phoneticPr fontId="1"/>
  </si>
  <si>
    <t>24-268</t>
    <phoneticPr fontId="1"/>
  </si>
  <si>
    <t>2025年度　研究奨励金</t>
    <rPh sb="4" eb="6">
      <t>ネンド</t>
    </rPh>
    <rPh sb="7" eb="9">
      <t>ケンキュウ</t>
    </rPh>
    <rPh sb="9" eb="12">
      <t>ショウレイキン</t>
    </rPh>
    <phoneticPr fontId="1"/>
  </si>
  <si>
    <t>30万</t>
    <rPh sb="2" eb="3">
      <t>マン</t>
    </rPh>
    <phoneticPr fontId="1"/>
  </si>
  <si>
    <t>30歳以下を目処とする</t>
    <rPh sb="2" eb="3">
      <t>サイ</t>
    </rPh>
    <rPh sb="3" eb="5">
      <t>イカ</t>
    </rPh>
    <rPh sb="6" eb="8">
      <t>メド</t>
    </rPh>
    <phoneticPr fontId="1"/>
  </si>
  <si>
    <t>2025年5月上旬</t>
    <rPh sb="4" eb="5">
      <t>ネン</t>
    </rPh>
    <rPh sb="6" eb="7">
      <t>ガツ</t>
    </rPh>
    <rPh sb="7" eb="9">
      <t>ジョウジュン</t>
    </rPh>
    <phoneticPr fontId="1"/>
  </si>
  <si>
    <t>24-269</t>
    <phoneticPr fontId="1"/>
  </si>
  <si>
    <t>24-270</t>
    <phoneticPr fontId="1"/>
  </si>
  <si>
    <t>公益財団法人 水産無脊椎動物研究所</t>
    <rPh sb="0" eb="4">
      <t>コウエキザイダン</t>
    </rPh>
    <rPh sb="4" eb="6">
      <t>ホウジン</t>
    </rPh>
    <rPh sb="7" eb="9">
      <t>スイサン</t>
    </rPh>
    <rPh sb="9" eb="17">
      <t>ムセキツイドウブツケンキュウジョ</t>
    </rPh>
    <phoneticPr fontId="1"/>
  </si>
  <si>
    <t>2025年度　個別研究助成および育成研究助成</t>
    <rPh sb="4" eb="6">
      <t>ネンド</t>
    </rPh>
    <rPh sb="7" eb="9">
      <t>コベツ</t>
    </rPh>
    <rPh sb="9" eb="13">
      <t>ケンキュウジョセイ</t>
    </rPh>
    <rPh sb="16" eb="18">
      <t>イクセイ</t>
    </rPh>
    <rPh sb="18" eb="20">
      <t>ケンキュウ</t>
    </rPh>
    <rPh sb="20" eb="22">
      <t>ジョセイ</t>
    </rPh>
    <phoneticPr fontId="1"/>
  </si>
  <si>
    <t>-</t>
    <phoneticPr fontId="1"/>
  </si>
  <si>
    <t>2025年4月中旬</t>
    <rPh sb="4" eb="5">
      <t>ネン</t>
    </rPh>
    <rPh sb="6" eb="7">
      <t>ガツ</t>
    </rPh>
    <rPh sb="7" eb="9">
      <t>チュウジュン</t>
    </rPh>
    <phoneticPr fontId="1"/>
  </si>
  <si>
    <t>https://www.rimi.or.jp/josei/</t>
  </si>
  <si>
    <t>【助成内容】
1）個別研究助成
水棲の無脊椎動物（昆虫類を除く）の形態・発生・生理・分類・系統・生態・行動・水産などに関するフィールドでの生物学的な調査研究
2）育成研究助成
水棲の無脊椎動物（昆虫類を除く）の形態・発生・生理・分類・系統・生態・行動・水産などに関するフィールドでの生物学的な調査研究</t>
    <rPh sb="1" eb="3">
      <t>ジョセイ</t>
    </rPh>
    <rPh sb="3" eb="5">
      <t>ナイヨウ</t>
    </rPh>
    <rPh sb="9" eb="11">
      <t>コベツ</t>
    </rPh>
    <rPh sb="11" eb="13">
      <t>ケンキュウ</t>
    </rPh>
    <rPh sb="13" eb="15">
      <t>ジョセイ</t>
    </rPh>
    <rPh sb="16" eb="17">
      <t>ミズ</t>
    </rPh>
    <rPh sb="17" eb="18">
      <t>ス</t>
    </rPh>
    <rPh sb="19" eb="22">
      <t>ムセキツイ</t>
    </rPh>
    <rPh sb="22" eb="24">
      <t>ドウブツ</t>
    </rPh>
    <rPh sb="25" eb="28">
      <t>コンチュウルイ</t>
    </rPh>
    <rPh sb="29" eb="30">
      <t>ノゾ</t>
    </rPh>
    <rPh sb="33" eb="35">
      <t>ケイタイ</t>
    </rPh>
    <rPh sb="36" eb="38">
      <t>ハッセイ</t>
    </rPh>
    <rPh sb="39" eb="41">
      <t>セイリ</t>
    </rPh>
    <rPh sb="42" eb="44">
      <t>ブンルイ</t>
    </rPh>
    <rPh sb="45" eb="47">
      <t>ケイトウ</t>
    </rPh>
    <rPh sb="48" eb="50">
      <t>セイタイ</t>
    </rPh>
    <rPh sb="51" eb="53">
      <t>コウドウ</t>
    </rPh>
    <rPh sb="54" eb="56">
      <t>スイサン</t>
    </rPh>
    <rPh sb="59" eb="60">
      <t>カン</t>
    </rPh>
    <rPh sb="69" eb="73">
      <t>セイブツガクテキ</t>
    </rPh>
    <rPh sb="74" eb="76">
      <t>チョウサ</t>
    </rPh>
    <rPh sb="76" eb="78">
      <t>ケンキュウ</t>
    </rPh>
    <rPh sb="82" eb="84">
      <t>イクセイ</t>
    </rPh>
    <rPh sb="84" eb="86">
      <t>ケンキュウ</t>
    </rPh>
    <rPh sb="86" eb="88">
      <t>ジョセイ</t>
    </rPh>
    <rPh sb="89" eb="91">
      <t>スイセイ</t>
    </rPh>
    <rPh sb="92" eb="95">
      <t>ムセキツイ</t>
    </rPh>
    <rPh sb="95" eb="97">
      <t>ドウブツ</t>
    </rPh>
    <rPh sb="98" eb="101">
      <t>コンチュウルイ</t>
    </rPh>
    <rPh sb="102" eb="103">
      <t>ノゾ</t>
    </rPh>
    <phoneticPr fontId="1"/>
  </si>
  <si>
    <t>1）70万
2）100万</t>
    <rPh sb="4" eb="5">
      <t>マン</t>
    </rPh>
    <rPh sb="11" eb="12">
      <t>マン</t>
    </rPh>
    <phoneticPr fontId="1"/>
  </si>
  <si>
    <t>2）は推薦あり</t>
    <rPh sb="3" eb="5">
      <t>スイセン</t>
    </rPh>
    <phoneticPr fontId="1"/>
  </si>
  <si>
    <t>公益財団法人　福岡直彦記念財団</t>
    <rPh sb="0" eb="6">
      <t>コウエキザイダンホウジン</t>
    </rPh>
    <rPh sb="7" eb="9">
      <t>フクオカ</t>
    </rPh>
    <rPh sb="9" eb="11">
      <t>ナオヒコ</t>
    </rPh>
    <rPh sb="11" eb="13">
      <t>キネン</t>
    </rPh>
    <rPh sb="13" eb="15">
      <t>ザイダン</t>
    </rPh>
    <phoneticPr fontId="1"/>
  </si>
  <si>
    <t>2024年度　助成金募集</t>
    <rPh sb="4" eb="6">
      <t>ネンド</t>
    </rPh>
    <rPh sb="7" eb="10">
      <t>ジョセイキン</t>
    </rPh>
    <rPh sb="10" eb="12">
      <t>ボシュウ</t>
    </rPh>
    <phoneticPr fontId="1"/>
  </si>
  <si>
    <t xml:space="preserve">【対象とする学術研究分野】
1）先進的な分子機能を実現する有機化学
2）社会の持続的発展を支える有機化学
3）新しいブレ－クスルーを予感させる有機化学
</t>
    <rPh sb="1" eb="3">
      <t>タイショウ</t>
    </rPh>
    <rPh sb="6" eb="8">
      <t>ガクジュツ</t>
    </rPh>
    <rPh sb="8" eb="10">
      <t>ケンキュウ</t>
    </rPh>
    <rPh sb="10" eb="12">
      <t>ブンヤ</t>
    </rPh>
    <rPh sb="16" eb="18">
      <t>センシン</t>
    </rPh>
    <rPh sb="18" eb="19">
      <t>テキ</t>
    </rPh>
    <rPh sb="20" eb="24">
      <t>ブンシキノウ</t>
    </rPh>
    <rPh sb="25" eb="27">
      <t>ジツゲン</t>
    </rPh>
    <rPh sb="29" eb="33">
      <t>ユウキカガク</t>
    </rPh>
    <rPh sb="36" eb="38">
      <t>シャカイ</t>
    </rPh>
    <rPh sb="39" eb="42">
      <t>ジゾクテキ</t>
    </rPh>
    <rPh sb="42" eb="44">
      <t>ハッテン</t>
    </rPh>
    <rPh sb="45" eb="46">
      <t>ササ</t>
    </rPh>
    <rPh sb="48" eb="50">
      <t>ユウキ</t>
    </rPh>
    <rPh sb="50" eb="52">
      <t>カガク</t>
    </rPh>
    <rPh sb="55" eb="56">
      <t>アタラ</t>
    </rPh>
    <rPh sb="66" eb="68">
      <t>ヨカン</t>
    </rPh>
    <rPh sb="71" eb="75">
      <t>ユウキカガク</t>
    </rPh>
    <phoneticPr fontId="1"/>
  </si>
  <si>
    <t>200万</t>
    <rPh sb="3" eb="4">
      <t>マン</t>
    </rPh>
    <phoneticPr fontId="1"/>
  </si>
  <si>
    <t>https://www.naohikofukuoka-mf.or.jp/grant/essential-point/</t>
    <phoneticPr fontId="1"/>
  </si>
  <si>
    <t>2025年5月頃</t>
    <rPh sb="4" eb="5">
      <t>ネン</t>
    </rPh>
    <rPh sb="6" eb="7">
      <t>ガツ</t>
    </rPh>
    <rPh sb="7" eb="8">
      <t>コロ</t>
    </rPh>
    <phoneticPr fontId="1"/>
  </si>
  <si>
    <t>第66回藤原賞
藤原セミナー</t>
    <rPh sb="0" eb="1">
      <t>ダイ</t>
    </rPh>
    <rPh sb="3" eb="4">
      <t>カイ</t>
    </rPh>
    <rPh sb="4" eb="6">
      <t>フジワラ</t>
    </rPh>
    <rPh sb="6" eb="7">
      <t>ショウ</t>
    </rPh>
    <rPh sb="8" eb="10">
      <t>フジワラ</t>
    </rPh>
    <phoneticPr fontId="1"/>
  </si>
  <si>
    <t xml:space="preserve">
【推薦対象】
自然科学分野に属する基礎科学及び応用科学
</t>
    <rPh sb="2" eb="4">
      <t>スイセン</t>
    </rPh>
    <rPh sb="4" eb="6">
      <t>タイショウ</t>
    </rPh>
    <rPh sb="8" eb="10">
      <t>シゼン</t>
    </rPh>
    <rPh sb="10" eb="12">
      <t>カガク</t>
    </rPh>
    <rPh sb="12" eb="14">
      <t>ブンヤ</t>
    </rPh>
    <rPh sb="15" eb="16">
      <t>ゾク</t>
    </rPh>
    <rPh sb="18" eb="22">
      <t>キソカガク</t>
    </rPh>
    <rPh sb="22" eb="23">
      <t>オヨ</t>
    </rPh>
    <rPh sb="24" eb="26">
      <t>オウヨウ</t>
    </rPh>
    <rPh sb="26" eb="28">
      <t>カガク</t>
    </rPh>
    <phoneticPr fontId="1"/>
  </si>
  <si>
    <t>藤原賞：1000万
藤原セミナー賞：1200万</t>
    <rPh sb="0" eb="3">
      <t>フジワラショウ</t>
    </rPh>
    <rPh sb="8" eb="9">
      <t>マン</t>
    </rPh>
    <rPh sb="10" eb="12">
      <t>フジワラ</t>
    </rPh>
    <rPh sb="16" eb="17">
      <t>ショウ</t>
    </rPh>
    <rPh sb="22" eb="23">
      <t>マン</t>
    </rPh>
    <phoneticPr fontId="1"/>
  </si>
  <si>
    <t>https://www.fujizai.or.jp/</t>
    <phoneticPr fontId="1"/>
  </si>
  <si>
    <t>24-271</t>
    <phoneticPr fontId="1"/>
  </si>
  <si>
    <t>24-272</t>
    <phoneticPr fontId="1"/>
  </si>
  <si>
    <t>公益財団法人 吉田秀雄記念事業財団</t>
    <rPh sb="0" eb="6">
      <t>コウエキザイダンホウジン</t>
    </rPh>
    <rPh sb="7" eb="9">
      <t>ヨシダ</t>
    </rPh>
    <rPh sb="9" eb="11">
      <t>ヒデオ</t>
    </rPh>
    <rPh sb="11" eb="13">
      <t>キネン</t>
    </rPh>
    <rPh sb="13" eb="15">
      <t>ジギョウ</t>
    </rPh>
    <rPh sb="15" eb="17">
      <t>ザイダン</t>
    </rPh>
    <phoneticPr fontId="1"/>
  </si>
  <si>
    <t>【対象分野】
広告・広報・メディアを中心とするマーケティング及びコミュニケーションに関連する分野</t>
    <rPh sb="1" eb="3">
      <t>タイショウ</t>
    </rPh>
    <rPh sb="3" eb="5">
      <t>ブンヤ</t>
    </rPh>
    <rPh sb="7" eb="9">
      <t>コウコク</t>
    </rPh>
    <rPh sb="10" eb="12">
      <t>コウホウ</t>
    </rPh>
    <rPh sb="18" eb="20">
      <t>チュウシン</t>
    </rPh>
    <rPh sb="30" eb="31">
      <t>オヨ</t>
    </rPh>
    <rPh sb="42" eb="44">
      <t>カンレン</t>
    </rPh>
    <rPh sb="46" eb="48">
      <t>ブンヤ</t>
    </rPh>
    <phoneticPr fontId="1"/>
  </si>
  <si>
    <t>300万</t>
    <rPh sb="3" eb="4">
      <t>マン</t>
    </rPh>
    <phoneticPr fontId="1"/>
  </si>
  <si>
    <t>-</t>
    <phoneticPr fontId="1"/>
  </si>
  <si>
    <t>2025年4月上旬</t>
    <rPh sb="4" eb="5">
      <t>ネン</t>
    </rPh>
    <rPh sb="6" eb="7">
      <t>ガツ</t>
    </rPh>
    <rPh sb="7" eb="9">
      <t>ジョウジュン</t>
    </rPh>
    <phoneticPr fontId="1"/>
  </si>
  <si>
    <t>2025年度（第59次）研究助成（自由課題）</t>
    <rPh sb="4" eb="6">
      <t>ネンド</t>
    </rPh>
    <rPh sb="7" eb="8">
      <t>ダイ</t>
    </rPh>
    <rPh sb="10" eb="11">
      <t>ジ</t>
    </rPh>
    <rPh sb="12" eb="14">
      <t>ケンキュウ</t>
    </rPh>
    <rPh sb="14" eb="16">
      <t>ジョセイ</t>
    </rPh>
    <rPh sb="17" eb="19">
      <t>ジユウ</t>
    </rPh>
    <rPh sb="19" eb="21">
      <t>カダイ</t>
    </rPh>
    <phoneticPr fontId="1"/>
  </si>
  <si>
    <t>2025年度（第59次）研究助成（指定課題）</t>
    <rPh sb="4" eb="6">
      <t>ネンド</t>
    </rPh>
    <rPh sb="7" eb="8">
      <t>ダイ</t>
    </rPh>
    <rPh sb="10" eb="11">
      <t>ジ</t>
    </rPh>
    <rPh sb="12" eb="14">
      <t>ケンキュウ</t>
    </rPh>
    <rPh sb="14" eb="16">
      <t>ジョセイ</t>
    </rPh>
    <rPh sb="17" eb="19">
      <t>シテイ</t>
    </rPh>
    <rPh sb="19" eb="21">
      <t>カダイ</t>
    </rPh>
    <phoneticPr fontId="1"/>
  </si>
  <si>
    <t>【課題】
1.消費者との効果的なコミュニケーションを行う方法に関する研究
2.広告・コミュニケーション研究やマーケティング研究の新たな方法論の開発につながる他領域における関連研究
3.心と身体に関するマーケティング研究</t>
    <rPh sb="1" eb="3">
      <t>カダイ</t>
    </rPh>
    <rPh sb="7" eb="10">
      <t>ショウヒシャ</t>
    </rPh>
    <rPh sb="12" eb="15">
      <t>コウカテキ</t>
    </rPh>
    <rPh sb="26" eb="27">
      <t>オコナ</t>
    </rPh>
    <rPh sb="28" eb="30">
      <t>ホウホウ</t>
    </rPh>
    <rPh sb="31" eb="32">
      <t>カン</t>
    </rPh>
    <rPh sb="34" eb="36">
      <t>ケンキュウ</t>
    </rPh>
    <rPh sb="39" eb="41">
      <t>コウコク</t>
    </rPh>
    <rPh sb="51" eb="53">
      <t>ケンキュウ</t>
    </rPh>
    <rPh sb="61" eb="63">
      <t>ケンキュウ</t>
    </rPh>
    <rPh sb="64" eb="65">
      <t>アラ</t>
    </rPh>
    <rPh sb="67" eb="70">
      <t>ホウホウロン</t>
    </rPh>
    <rPh sb="71" eb="73">
      <t>カイハツ</t>
    </rPh>
    <rPh sb="78" eb="81">
      <t>タリョウイキ</t>
    </rPh>
    <rPh sb="85" eb="87">
      <t>カンレン</t>
    </rPh>
    <rPh sb="87" eb="89">
      <t>ケンキュウ</t>
    </rPh>
    <rPh sb="92" eb="93">
      <t>ココロ</t>
    </rPh>
    <rPh sb="94" eb="96">
      <t>シンタイ</t>
    </rPh>
    <rPh sb="97" eb="98">
      <t>カン</t>
    </rPh>
    <rPh sb="107" eb="109">
      <t>ケンキュウ</t>
    </rPh>
    <phoneticPr fontId="1"/>
  </si>
  <si>
    <t>24-273</t>
    <phoneticPr fontId="1"/>
  </si>
  <si>
    <t>株式会社　角川アスキー総合研究所「異能vation」事務局</t>
    <rPh sb="0" eb="2">
      <t>カブシキ</t>
    </rPh>
    <rPh sb="2" eb="4">
      <t>カイシャ</t>
    </rPh>
    <rPh sb="5" eb="7">
      <t>カドカワ</t>
    </rPh>
    <rPh sb="11" eb="13">
      <t>ソウゴウ</t>
    </rPh>
    <rPh sb="13" eb="16">
      <t>ケンキュウショ</t>
    </rPh>
    <rPh sb="17" eb="19">
      <t>イノウ</t>
    </rPh>
    <rPh sb="26" eb="29">
      <t>ジムキョク</t>
    </rPh>
    <phoneticPr fontId="1"/>
  </si>
  <si>
    <t>2024年度異能vation　ジェネレーションアワード</t>
    <rPh sb="4" eb="6">
      <t>ネンド</t>
    </rPh>
    <rPh sb="6" eb="8">
      <t>イノウ</t>
    </rPh>
    <phoneticPr fontId="1"/>
  </si>
  <si>
    <t>【募集対象】
ちょっとしたアイデア・技術から、すでに取り組んでいる事業、研究、商品など、ジェンルを問わない</t>
    <rPh sb="1" eb="3">
      <t>ボシュウ</t>
    </rPh>
    <rPh sb="3" eb="5">
      <t>タイショウ</t>
    </rPh>
    <rPh sb="18" eb="20">
      <t>ギジュツ</t>
    </rPh>
    <rPh sb="26" eb="27">
      <t>ト</t>
    </rPh>
    <rPh sb="28" eb="29">
      <t>ク</t>
    </rPh>
    <rPh sb="33" eb="35">
      <t>ジギョウ</t>
    </rPh>
    <rPh sb="36" eb="38">
      <t>ケンキュウ</t>
    </rPh>
    <rPh sb="39" eb="41">
      <t>ショウヒン</t>
    </rPh>
    <rPh sb="49" eb="50">
      <t>ト</t>
    </rPh>
    <phoneticPr fontId="1"/>
  </si>
  <si>
    <t>2025年1月下旬頃</t>
    <rPh sb="4" eb="5">
      <t>ネン</t>
    </rPh>
    <rPh sb="6" eb="7">
      <t>ガツ</t>
    </rPh>
    <rPh sb="7" eb="9">
      <t>ゲジュン</t>
    </rPh>
    <rPh sb="9" eb="10">
      <t>コロ</t>
    </rPh>
    <phoneticPr fontId="1"/>
  </si>
  <si>
    <t>https://www.yhmf.jp/aid/</t>
  </si>
  <si>
    <t>https://inno-vation.jp/</t>
    <phoneticPr fontId="1"/>
  </si>
  <si>
    <t>https://www.nikkakyo.org/node/1202</t>
  </si>
  <si>
    <t>一般社団法人　日本化学工業協会</t>
    <rPh sb="0" eb="2">
      <t>イッパン</t>
    </rPh>
    <rPh sb="2" eb="4">
      <t>シャダン</t>
    </rPh>
    <rPh sb="4" eb="6">
      <t>ホウジン</t>
    </rPh>
    <rPh sb="7" eb="9">
      <t>ニホン</t>
    </rPh>
    <rPh sb="9" eb="11">
      <t>カガク</t>
    </rPh>
    <rPh sb="11" eb="13">
      <t>コウギョウ</t>
    </rPh>
    <rPh sb="13" eb="15">
      <t>キョウカイ</t>
    </rPh>
    <phoneticPr fontId="1"/>
  </si>
  <si>
    <t>日化協ＬＲＩ（長期自主研究）第13期研究課題の募集</t>
    <rPh sb="0" eb="2">
      <t>ニチカ</t>
    </rPh>
    <rPh sb="2" eb="3">
      <t>キョウ</t>
    </rPh>
    <rPh sb="7" eb="9">
      <t>チョウキ</t>
    </rPh>
    <rPh sb="9" eb="11">
      <t>ジシュ</t>
    </rPh>
    <rPh sb="11" eb="13">
      <t>ケンキュウ</t>
    </rPh>
    <rPh sb="14" eb="15">
      <t>ダイ</t>
    </rPh>
    <rPh sb="17" eb="18">
      <t>キ</t>
    </rPh>
    <rPh sb="18" eb="20">
      <t>ケンキュウ</t>
    </rPh>
    <rPh sb="20" eb="22">
      <t>カダイ</t>
    </rPh>
    <rPh sb="23" eb="25">
      <t>ボシュウ</t>
    </rPh>
    <phoneticPr fontId="1"/>
  </si>
  <si>
    <t>【RfP指定テーマ】
（１）　NAMs（New Approach Methodologies）/動物実験代替法の開発
（２）　NAMs（New Approach Methodologies）/新規な課題を解決するための試験法の開発
（３）　ヒトへのばく露に関する予測手法の開発
（４）　環境に対するリスク評価に関する研究
（５）　新しい特性を持つ化学物質の安全性評価
（６）　規制利用における課題を解決するための評価法の開発</t>
    <phoneticPr fontId="1"/>
  </si>
  <si>
    <t>1,000万</t>
    <rPh sb="5" eb="6">
      <t>マン</t>
    </rPh>
    <phoneticPr fontId="1"/>
  </si>
  <si>
    <t>2025年1月下旬</t>
    <rPh sb="4" eb="5">
      <t>ネン</t>
    </rPh>
    <rPh sb="6" eb="7">
      <t>ガツ</t>
    </rPh>
    <rPh sb="7" eb="9">
      <t>ゲジュン</t>
    </rPh>
    <phoneticPr fontId="1"/>
  </si>
  <si>
    <t>※原本については簡易書留、または宅急便にて送付</t>
    <rPh sb="1" eb="3">
      <t>ゲンポン</t>
    </rPh>
    <rPh sb="8" eb="10">
      <t>カンイ</t>
    </rPh>
    <rPh sb="10" eb="12">
      <t>カキトメ</t>
    </rPh>
    <rPh sb="16" eb="19">
      <t>タッキュウビン</t>
    </rPh>
    <rPh sb="21" eb="23">
      <t>ソウフ</t>
    </rPh>
    <phoneticPr fontId="1"/>
  </si>
  <si>
    <t>24-274</t>
    <phoneticPr fontId="1"/>
  </si>
  <si>
    <t>大学共同利用機関法人情報・システム研究機構　国立遺伝学研究所</t>
    <rPh sb="0" eb="2">
      <t>ダイガク</t>
    </rPh>
    <rPh sb="2" eb="4">
      <t>キョウドウ</t>
    </rPh>
    <rPh sb="4" eb="6">
      <t>リヨウ</t>
    </rPh>
    <rPh sb="6" eb="8">
      <t>キカン</t>
    </rPh>
    <rPh sb="8" eb="10">
      <t>ホウジン</t>
    </rPh>
    <rPh sb="10" eb="12">
      <t>ジョウホウ</t>
    </rPh>
    <rPh sb="17" eb="19">
      <t>ケンキュウ</t>
    </rPh>
    <rPh sb="19" eb="21">
      <t>キコウ</t>
    </rPh>
    <rPh sb="22" eb="24">
      <t>コクリツ</t>
    </rPh>
    <rPh sb="24" eb="27">
      <t>イデンガク</t>
    </rPh>
    <rPh sb="27" eb="30">
      <t>ケンキュウショ</t>
    </rPh>
    <phoneticPr fontId="1"/>
  </si>
  <si>
    <t>2025年度　国立遺伝学研究所共同研究・研究会「NIG-JOINT」</t>
    <rPh sb="4" eb="6">
      <t>ネンド</t>
    </rPh>
    <rPh sb="7" eb="9">
      <t>コクリツ</t>
    </rPh>
    <rPh sb="9" eb="12">
      <t>イデンガク</t>
    </rPh>
    <rPh sb="12" eb="15">
      <t>ケンキュウジョ</t>
    </rPh>
    <rPh sb="15" eb="17">
      <t>キョウドウ</t>
    </rPh>
    <rPh sb="17" eb="19">
      <t>ケンキュウ</t>
    </rPh>
    <rPh sb="20" eb="23">
      <t>ケンキュウカイ</t>
    </rPh>
    <phoneticPr fontId="1"/>
  </si>
  <si>
    <t xml:space="preserve">
共同研究（Ａ）
共同研究（Ｂ）
国際共同研究</t>
    <rPh sb="1" eb="3">
      <t>キョウドウ</t>
    </rPh>
    <rPh sb="3" eb="5">
      <t>ケンキュウ</t>
    </rPh>
    <rPh sb="9" eb="11">
      <t>キョウドウ</t>
    </rPh>
    <rPh sb="11" eb="13">
      <t>ケンキュウ</t>
    </rPh>
    <rPh sb="17" eb="19">
      <t>コクサイ</t>
    </rPh>
    <rPh sb="19" eb="21">
      <t>キョウドウ</t>
    </rPh>
    <rPh sb="21" eb="23">
      <t>ケンキュウ</t>
    </rPh>
    <phoneticPr fontId="1"/>
  </si>
  <si>
    <t>24-275</t>
    <phoneticPr fontId="1"/>
  </si>
  <si>
    <t>公益財団法人　杉浦記念財団</t>
    <rPh sb="0" eb="4">
      <t>コウエキザイダン</t>
    </rPh>
    <rPh sb="4" eb="6">
      <t>ホウジン</t>
    </rPh>
    <rPh sb="7" eb="9">
      <t>スギウラ</t>
    </rPh>
    <rPh sb="9" eb="11">
      <t>キネン</t>
    </rPh>
    <rPh sb="11" eb="13">
      <t>ザイダン</t>
    </rPh>
    <phoneticPr fontId="1"/>
  </si>
  <si>
    <t>第14回　杉浦地域医療振興賞</t>
    <rPh sb="0" eb="1">
      <t>ダイ</t>
    </rPh>
    <rPh sb="3" eb="4">
      <t>カイ</t>
    </rPh>
    <rPh sb="5" eb="7">
      <t>スギウラ</t>
    </rPh>
    <rPh sb="7" eb="9">
      <t>チイキ</t>
    </rPh>
    <rPh sb="9" eb="11">
      <t>イリョウ</t>
    </rPh>
    <rPh sb="11" eb="14">
      <t>シンコウショウ</t>
    </rPh>
    <phoneticPr fontId="1"/>
  </si>
  <si>
    <t>地域医療・福祉を振興し、国民の健康と生活の向上に優れた成果をおさめ、住み慣れた地域で安心して、その人らしく住み続けることを支援する活動行った団体・個人の取組みについて表彰</t>
    <rPh sb="0" eb="2">
      <t>チイキ</t>
    </rPh>
    <rPh sb="2" eb="4">
      <t>イリョウ</t>
    </rPh>
    <rPh sb="5" eb="7">
      <t>フクシ</t>
    </rPh>
    <rPh sb="8" eb="10">
      <t>シンコウ</t>
    </rPh>
    <rPh sb="12" eb="14">
      <t>コクミン</t>
    </rPh>
    <rPh sb="15" eb="17">
      <t>ケンコウ</t>
    </rPh>
    <rPh sb="18" eb="20">
      <t>セイカツ</t>
    </rPh>
    <rPh sb="21" eb="23">
      <t>コウジョウ</t>
    </rPh>
    <rPh sb="24" eb="25">
      <t>スグ</t>
    </rPh>
    <rPh sb="27" eb="29">
      <t>セイカ</t>
    </rPh>
    <rPh sb="34" eb="35">
      <t>ス</t>
    </rPh>
    <rPh sb="36" eb="37">
      <t>ナ</t>
    </rPh>
    <rPh sb="39" eb="41">
      <t>チイキ</t>
    </rPh>
    <rPh sb="42" eb="44">
      <t>アンシン</t>
    </rPh>
    <rPh sb="49" eb="50">
      <t>ヒト</t>
    </rPh>
    <rPh sb="53" eb="54">
      <t>ス</t>
    </rPh>
    <rPh sb="55" eb="56">
      <t>ツヅ</t>
    </rPh>
    <rPh sb="61" eb="63">
      <t>シエン</t>
    </rPh>
    <rPh sb="65" eb="67">
      <t>カツドウ</t>
    </rPh>
    <rPh sb="67" eb="68">
      <t>オコナ</t>
    </rPh>
    <rPh sb="70" eb="72">
      <t>ダンタイ</t>
    </rPh>
    <rPh sb="73" eb="75">
      <t>コジン</t>
    </rPh>
    <rPh sb="76" eb="78">
      <t>トリク</t>
    </rPh>
    <rPh sb="83" eb="85">
      <t>ヒョウショウ</t>
    </rPh>
    <phoneticPr fontId="1"/>
  </si>
  <si>
    <t>褒賞金：200万</t>
    <rPh sb="0" eb="3">
      <t>ホウショウキン</t>
    </rPh>
    <rPh sb="7" eb="8">
      <t>マン</t>
    </rPh>
    <phoneticPr fontId="1"/>
  </si>
  <si>
    <t>2025年2月上旬</t>
    <rPh sb="4" eb="5">
      <t>ネン</t>
    </rPh>
    <rPh sb="6" eb="7">
      <t>ガツ</t>
    </rPh>
    <rPh sb="7" eb="9">
      <t>ジョウジュン</t>
    </rPh>
    <phoneticPr fontId="1"/>
  </si>
  <si>
    <t>https://sugi-zaidan.jp/smf/reward-new/</t>
    <phoneticPr fontId="1"/>
  </si>
  <si>
    <t>第14回　杉浦地域医療振興助成（研究分野）</t>
    <rPh sb="0" eb="1">
      <t>ダイ</t>
    </rPh>
    <rPh sb="3" eb="4">
      <t>カイ</t>
    </rPh>
    <rPh sb="5" eb="7">
      <t>スギウラ</t>
    </rPh>
    <rPh sb="7" eb="9">
      <t>チイキ</t>
    </rPh>
    <rPh sb="9" eb="11">
      <t>イリョウ</t>
    </rPh>
    <rPh sb="11" eb="13">
      <t>シンコウ</t>
    </rPh>
    <rPh sb="13" eb="15">
      <t>ジョセイ</t>
    </rPh>
    <rPh sb="16" eb="18">
      <t>ケンキュウ</t>
    </rPh>
    <rPh sb="18" eb="20">
      <t>ブンヤ</t>
    </rPh>
    <phoneticPr fontId="1"/>
  </si>
  <si>
    <t>薬剤師、看護師等の医療従事者、及び介護福祉従事者等の多職種が連携して、「地域包括ケアの実現」「健康寿命の延伸」の推進に寄与する</t>
    <rPh sb="0" eb="3">
      <t>ヤクザイシ</t>
    </rPh>
    <rPh sb="4" eb="7">
      <t>カンゴシ</t>
    </rPh>
    <rPh sb="7" eb="8">
      <t>トウ</t>
    </rPh>
    <rPh sb="9" eb="11">
      <t>イリョウ</t>
    </rPh>
    <rPh sb="11" eb="14">
      <t>ジュウジシャ</t>
    </rPh>
    <rPh sb="15" eb="16">
      <t>オヨ</t>
    </rPh>
    <rPh sb="17" eb="19">
      <t>カイゴ</t>
    </rPh>
    <rPh sb="19" eb="21">
      <t>フクシ</t>
    </rPh>
    <rPh sb="21" eb="24">
      <t>ジュウジシャ</t>
    </rPh>
    <rPh sb="24" eb="25">
      <t>トウ</t>
    </rPh>
    <rPh sb="26" eb="29">
      <t>タショクシュ</t>
    </rPh>
    <rPh sb="30" eb="32">
      <t>レンケイ</t>
    </rPh>
    <rPh sb="36" eb="38">
      <t>チイキ</t>
    </rPh>
    <rPh sb="38" eb="40">
      <t>ホウカツ</t>
    </rPh>
    <rPh sb="43" eb="45">
      <t>ジツゲン</t>
    </rPh>
    <rPh sb="47" eb="49">
      <t>ケンコウ</t>
    </rPh>
    <rPh sb="49" eb="51">
      <t>ジュミョウ</t>
    </rPh>
    <rPh sb="52" eb="54">
      <t>エンシン</t>
    </rPh>
    <rPh sb="56" eb="58">
      <t>スイシン</t>
    </rPh>
    <rPh sb="59" eb="61">
      <t>キヨ</t>
    </rPh>
    <phoneticPr fontId="1"/>
  </si>
  <si>
    <t>200万</t>
    <rPh sb="3" eb="4">
      <t>マン</t>
    </rPh>
    <phoneticPr fontId="1"/>
  </si>
  <si>
    <t>2025年5月中旬</t>
    <rPh sb="4" eb="5">
      <t>ネン</t>
    </rPh>
    <rPh sb="6" eb="7">
      <t>ガツ</t>
    </rPh>
    <rPh sb="7" eb="9">
      <t>チュウジュン</t>
    </rPh>
    <phoneticPr fontId="1"/>
  </si>
  <si>
    <t>https://sugi-zaidan.jp/smf/reward/</t>
    <phoneticPr fontId="1"/>
  </si>
  <si>
    <t>24-276</t>
    <phoneticPr fontId="1"/>
  </si>
  <si>
    <t>-</t>
    <phoneticPr fontId="1"/>
  </si>
  <si>
    <t>24-277</t>
    <phoneticPr fontId="1"/>
  </si>
  <si>
    <t>千葉大学真菌医学研究センター</t>
    <rPh sb="0" eb="2">
      <t>チバ</t>
    </rPh>
    <rPh sb="2" eb="4">
      <t>ダイガク</t>
    </rPh>
    <rPh sb="4" eb="5">
      <t>マ</t>
    </rPh>
    <rPh sb="5" eb="6">
      <t>キン</t>
    </rPh>
    <rPh sb="6" eb="8">
      <t>イガク</t>
    </rPh>
    <rPh sb="8" eb="10">
      <t>ケンキュウ</t>
    </rPh>
    <phoneticPr fontId="1"/>
  </si>
  <si>
    <t>令和7年度　共同利用・共同研究</t>
    <rPh sb="0" eb="2">
      <t>レイワ</t>
    </rPh>
    <rPh sb="3" eb="5">
      <t>ネンド</t>
    </rPh>
    <rPh sb="6" eb="8">
      <t>キョウドウ</t>
    </rPh>
    <rPh sb="8" eb="10">
      <t>リヨウ</t>
    </rPh>
    <rPh sb="11" eb="13">
      <t>キョウドウ</t>
    </rPh>
    <rPh sb="13" eb="15">
      <t>ケンキュウ</t>
    </rPh>
    <phoneticPr fontId="1"/>
  </si>
  <si>
    <t>【研究課題】
病原真菌・放射菌を含む各種病原体についての基礎研究、これらの病原体による感染症についての研究、これらの病原体に対する宿主感染防御機構についての研究、また関連する異分野領域からの研究計画を含む</t>
    <rPh sb="1" eb="3">
      <t>ケンキュウ</t>
    </rPh>
    <rPh sb="3" eb="5">
      <t>カダイ</t>
    </rPh>
    <rPh sb="7" eb="9">
      <t>ビョウゲン</t>
    </rPh>
    <rPh sb="9" eb="10">
      <t>マ</t>
    </rPh>
    <rPh sb="10" eb="11">
      <t>キン</t>
    </rPh>
    <rPh sb="12" eb="14">
      <t>ホウシャ</t>
    </rPh>
    <rPh sb="14" eb="15">
      <t>キン</t>
    </rPh>
    <rPh sb="16" eb="17">
      <t>フク</t>
    </rPh>
    <rPh sb="18" eb="20">
      <t>カクシュ</t>
    </rPh>
    <rPh sb="20" eb="23">
      <t>ビョウゲンタイ</t>
    </rPh>
    <rPh sb="28" eb="30">
      <t>キソ</t>
    </rPh>
    <rPh sb="30" eb="32">
      <t>ケンキュウ</t>
    </rPh>
    <rPh sb="37" eb="40">
      <t>ビョウゲンタイ</t>
    </rPh>
    <rPh sb="43" eb="46">
      <t>カンセンショウ</t>
    </rPh>
    <rPh sb="51" eb="53">
      <t>ケンキュウ</t>
    </rPh>
    <rPh sb="58" eb="61">
      <t>ビョウゲンタイ</t>
    </rPh>
    <rPh sb="62" eb="63">
      <t>タイ</t>
    </rPh>
    <rPh sb="65" eb="67">
      <t>シュクシュ</t>
    </rPh>
    <rPh sb="67" eb="69">
      <t>カンセン</t>
    </rPh>
    <rPh sb="69" eb="71">
      <t>ボウギョ</t>
    </rPh>
    <rPh sb="71" eb="73">
      <t>キコウ</t>
    </rPh>
    <rPh sb="78" eb="80">
      <t>ケンキュウ</t>
    </rPh>
    <rPh sb="83" eb="85">
      <t>カンレン</t>
    </rPh>
    <rPh sb="87" eb="90">
      <t>イブンヤ</t>
    </rPh>
    <rPh sb="90" eb="92">
      <t>リョウイキ</t>
    </rPh>
    <phoneticPr fontId="1"/>
  </si>
  <si>
    <t>25万</t>
    <rPh sb="2" eb="3">
      <t>マン</t>
    </rPh>
    <phoneticPr fontId="1"/>
  </si>
  <si>
    <t>2025年3月上旬</t>
    <rPh sb="4" eb="5">
      <t>ネン</t>
    </rPh>
    <rPh sb="6" eb="7">
      <t>ガツ</t>
    </rPh>
    <rPh sb="7" eb="9">
      <t>ジョウジュン</t>
    </rPh>
    <phoneticPr fontId="1"/>
  </si>
  <si>
    <t>http://www.pf.chiba-u.ac.jp/joint/offering.html</t>
    <phoneticPr fontId="1"/>
  </si>
  <si>
    <t>令和7年度　研究会公募</t>
    <rPh sb="0" eb="2">
      <t>レイワ</t>
    </rPh>
    <rPh sb="3" eb="5">
      <t>ネンド</t>
    </rPh>
    <rPh sb="6" eb="9">
      <t>ケンキュウカイ</t>
    </rPh>
    <rPh sb="9" eb="11">
      <t>コウボ</t>
    </rPh>
    <phoneticPr fontId="1"/>
  </si>
  <si>
    <t>感染症及びその関連領域に従事している研究者による研究討論会で、研究会には真菌医学研究センターの教員が参加し、実施が条件</t>
    <rPh sb="0" eb="3">
      <t>カンセンショウ</t>
    </rPh>
    <rPh sb="3" eb="4">
      <t>オヨ</t>
    </rPh>
    <rPh sb="7" eb="9">
      <t>カンレン</t>
    </rPh>
    <rPh sb="9" eb="11">
      <t>リョウイキ</t>
    </rPh>
    <rPh sb="12" eb="14">
      <t>ジュウジ</t>
    </rPh>
    <rPh sb="18" eb="21">
      <t>ケンキュウシャ</t>
    </rPh>
    <rPh sb="24" eb="26">
      <t>ケンキュウ</t>
    </rPh>
    <rPh sb="26" eb="29">
      <t>トウロンカイ</t>
    </rPh>
    <rPh sb="31" eb="34">
      <t>ケンキュウカイ</t>
    </rPh>
    <rPh sb="36" eb="38">
      <t>マキン</t>
    </rPh>
    <rPh sb="38" eb="40">
      <t>イガク</t>
    </rPh>
    <rPh sb="40" eb="42">
      <t>ケンキュウ</t>
    </rPh>
    <rPh sb="47" eb="49">
      <t>キョウイン</t>
    </rPh>
    <rPh sb="50" eb="52">
      <t>サンカ</t>
    </rPh>
    <rPh sb="54" eb="56">
      <t>ジッシ</t>
    </rPh>
    <rPh sb="57" eb="59">
      <t>ジョウケン</t>
    </rPh>
    <phoneticPr fontId="1"/>
  </si>
  <si>
    <t>20万</t>
    <rPh sb="2" eb="3">
      <t>マン</t>
    </rPh>
    <phoneticPr fontId="1"/>
  </si>
  <si>
    <t>24-278</t>
    <phoneticPr fontId="1"/>
  </si>
  <si>
    <t>大学共同利用機関法人自然科学研究機構　基礎生物学研究所</t>
    <rPh sb="0" eb="2">
      <t>ダイガク</t>
    </rPh>
    <rPh sb="2" eb="4">
      <t>キョウドウ</t>
    </rPh>
    <rPh sb="4" eb="6">
      <t>リヨウ</t>
    </rPh>
    <rPh sb="6" eb="8">
      <t>キカン</t>
    </rPh>
    <rPh sb="8" eb="10">
      <t>ホウジン</t>
    </rPh>
    <rPh sb="10" eb="12">
      <t>シゼン</t>
    </rPh>
    <rPh sb="12" eb="14">
      <t>カガク</t>
    </rPh>
    <rPh sb="14" eb="16">
      <t>ケンキュウ</t>
    </rPh>
    <rPh sb="16" eb="18">
      <t>キコウ</t>
    </rPh>
    <rPh sb="19" eb="21">
      <t>キソ</t>
    </rPh>
    <rPh sb="21" eb="23">
      <t>セイブツ</t>
    </rPh>
    <rPh sb="23" eb="24">
      <t>ガク</t>
    </rPh>
    <rPh sb="24" eb="27">
      <t>ケンキュウショ</t>
    </rPh>
    <phoneticPr fontId="1"/>
  </si>
  <si>
    <t>2025年度基礎生物学研究所共同利用研究公募</t>
    <rPh sb="4" eb="6">
      <t>ネンド</t>
    </rPh>
    <rPh sb="6" eb="8">
      <t>キソ</t>
    </rPh>
    <rPh sb="8" eb="11">
      <t>セイブツガク</t>
    </rPh>
    <rPh sb="11" eb="13">
      <t>ケンキュウ</t>
    </rPh>
    <rPh sb="13" eb="14">
      <t>ショ</t>
    </rPh>
    <rPh sb="14" eb="16">
      <t>キョウドウ</t>
    </rPh>
    <rPh sb="16" eb="18">
      <t>リヨウ</t>
    </rPh>
    <rPh sb="18" eb="20">
      <t>ケンキュウ</t>
    </rPh>
    <rPh sb="20" eb="22">
      <t>コウボ</t>
    </rPh>
    <phoneticPr fontId="1"/>
  </si>
  <si>
    <t>【公募事項】
1）超階層生物学共同利用研究
2）新規モデル生物開発共同利用研究
3）個別共同利用研究
4）統合ゲノミクス共同利用研究
5）統合イメージング共同利用研究
6）大型スペクトログラフ共同利用実験
7）生物遺伝資源新規保存技術開発共同利用研究
8）研究会
9）トレーニングコース</t>
    <rPh sb="1" eb="3">
      <t>コウボ</t>
    </rPh>
    <rPh sb="3" eb="5">
      <t>ジコウ</t>
    </rPh>
    <rPh sb="9" eb="12">
      <t>チョウカイソウ</t>
    </rPh>
    <rPh sb="12" eb="14">
      <t>セイブツ</t>
    </rPh>
    <rPh sb="14" eb="15">
      <t>ガク</t>
    </rPh>
    <rPh sb="15" eb="17">
      <t>キョウドウ</t>
    </rPh>
    <rPh sb="17" eb="19">
      <t>リヨウ</t>
    </rPh>
    <rPh sb="19" eb="21">
      <t>ケンキュウ</t>
    </rPh>
    <rPh sb="24" eb="26">
      <t>シンキ</t>
    </rPh>
    <rPh sb="29" eb="31">
      <t>セイブツ</t>
    </rPh>
    <rPh sb="31" eb="33">
      <t>カイハツ</t>
    </rPh>
    <rPh sb="33" eb="35">
      <t>キョウドウ</t>
    </rPh>
    <rPh sb="35" eb="37">
      <t>リヨウ</t>
    </rPh>
    <rPh sb="37" eb="39">
      <t>ケンキュウ</t>
    </rPh>
    <rPh sb="42" eb="44">
      <t>コベツ</t>
    </rPh>
    <rPh sb="44" eb="46">
      <t>キョウドウ</t>
    </rPh>
    <rPh sb="46" eb="48">
      <t>リヨウ</t>
    </rPh>
    <rPh sb="48" eb="50">
      <t>ケンキュウ</t>
    </rPh>
    <rPh sb="53" eb="55">
      <t>トウゴウ</t>
    </rPh>
    <rPh sb="60" eb="62">
      <t>キョウドウ</t>
    </rPh>
    <rPh sb="62" eb="64">
      <t>リヨウ</t>
    </rPh>
    <rPh sb="64" eb="66">
      <t>ケンキュウ</t>
    </rPh>
    <rPh sb="69" eb="71">
      <t>トウゴウ</t>
    </rPh>
    <rPh sb="77" eb="79">
      <t>キョウドウ</t>
    </rPh>
    <rPh sb="79" eb="81">
      <t>リヨウ</t>
    </rPh>
    <rPh sb="81" eb="83">
      <t>ケンキュウ</t>
    </rPh>
    <rPh sb="86" eb="88">
      <t>オオガタ</t>
    </rPh>
    <rPh sb="96" eb="98">
      <t>キョウドウ</t>
    </rPh>
    <rPh sb="98" eb="100">
      <t>リヨウ</t>
    </rPh>
    <rPh sb="100" eb="102">
      <t>ジッケン</t>
    </rPh>
    <rPh sb="105" eb="107">
      <t>セイブツ</t>
    </rPh>
    <rPh sb="107" eb="109">
      <t>イデン</t>
    </rPh>
    <rPh sb="109" eb="111">
      <t>シゲン</t>
    </rPh>
    <rPh sb="111" eb="113">
      <t>シンキ</t>
    </rPh>
    <rPh sb="113" eb="115">
      <t>ホゾン</t>
    </rPh>
    <rPh sb="115" eb="117">
      <t>ギジュツ</t>
    </rPh>
    <rPh sb="117" eb="119">
      <t>カイハツ</t>
    </rPh>
    <rPh sb="119" eb="121">
      <t>キョウドウ</t>
    </rPh>
    <rPh sb="121" eb="123">
      <t>リヨウ</t>
    </rPh>
    <rPh sb="123" eb="125">
      <t>ケンキュウ</t>
    </rPh>
    <rPh sb="128" eb="131">
      <t>ケンキュウカイ</t>
    </rPh>
    <phoneticPr fontId="1"/>
  </si>
  <si>
    <t>-</t>
    <phoneticPr fontId="1"/>
  </si>
  <si>
    <t>https://www.nibb.ac.jp/pressroom/news/2024/10/28.html</t>
  </si>
  <si>
    <t>締切：12/2　17時まで</t>
    <rPh sb="0" eb="2">
      <t>シメキリ</t>
    </rPh>
    <rPh sb="10" eb="11">
      <t>ジ</t>
    </rPh>
    <phoneticPr fontId="1"/>
  </si>
  <si>
    <t>https://www.roushikyo.or.jp/?p=we-page-menu-1-4&amp;category=19327&amp;key=19410&amp;type=contents&amp;subkey=561690</t>
  </si>
  <si>
    <t>24-279</t>
    <phoneticPr fontId="1"/>
  </si>
  <si>
    <t>公益財団法人　全国老人福祉施設協議会</t>
    <rPh sb="0" eb="4">
      <t>コウエキザイダン</t>
    </rPh>
    <rPh sb="4" eb="6">
      <t>ホウジン</t>
    </rPh>
    <rPh sb="7" eb="9">
      <t>ゼンコク</t>
    </rPh>
    <rPh sb="9" eb="11">
      <t>ロウジン</t>
    </rPh>
    <rPh sb="11" eb="13">
      <t>フクシ</t>
    </rPh>
    <rPh sb="13" eb="15">
      <t>シセツ</t>
    </rPh>
    <rPh sb="15" eb="18">
      <t>キョウギカイ</t>
    </rPh>
    <phoneticPr fontId="1"/>
  </si>
  <si>
    <t>令和7年度 調査研究助成事業</t>
    <rPh sb="6" eb="8">
      <t>チョウサ</t>
    </rPh>
    <rPh sb="8" eb="10">
      <t>ケンキュウ</t>
    </rPh>
    <rPh sb="10" eb="12">
      <t>ジョセイ</t>
    </rPh>
    <rPh sb="12" eb="14">
      <t>ジギョウ</t>
    </rPh>
    <phoneticPr fontId="1"/>
  </si>
  <si>
    <t>【研究テーマ】
①老人福祉・介護事業における女性のキャリアアップに関する調査研究【重点テーマ】
②地域福祉における老人福祉施設の役割・今後の展望に関する調査研究【重点テーマ】
③介護人材確保に向けて、介護業界への就職者を増やすための方策に関する調査研究
④利用者の重度化に伴う認知症ケアや看取り支援のエビデンスに関する調査研究
⑤介護現場の生産性向上に関する調査研究</t>
    <rPh sb="1" eb="3">
      <t>ケンキュウ</t>
    </rPh>
    <rPh sb="9" eb="11">
      <t>ロウジン</t>
    </rPh>
    <rPh sb="11" eb="13">
      <t>フクシ</t>
    </rPh>
    <rPh sb="14" eb="16">
      <t>カイゴ</t>
    </rPh>
    <rPh sb="16" eb="18">
      <t>ジギョウ</t>
    </rPh>
    <rPh sb="22" eb="24">
      <t>ジョセイ</t>
    </rPh>
    <rPh sb="33" eb="34">
      <t>カン</t>
    </rPh>
    <rPh sb="36" eb="38">
      <t>チョウサ</t>
    </rPh>
    <rPh sb="38" eb="40">
      <t>ケンキュウ</t>
    </rPh>
    <rPh sb="41" eb="43">
      <t>ジュウテン</t>
    </rPh>
    <rPh sb="49" eb="51">
      <t>チイキ</t>
    </rPh>
    <rPh sb="51" eb="53">
      <t>フクシ</t>
    </rPh>
    <rPh sb="57" eb="59">
      <t>ロウジン</t>
    </rPh>
    <rPh sb="59" eb="61">
      <t>フクシ</t>
    </rPh>
    <rPh sb="61" eb="63">
      <t>シセツ</t>
    </rPh>
    <rPh sb="64" eb="66">
      <t>ヤクワリ</t>
    </rPh>
    <rPh sb="67" eb="69">
      <t>コンゴ</t>
    </rPh>
    <rPh sb="70" eb="72">
      <t>テンボウ</t>
    </rPh>
    <rPh sb="73" eb="74">
      <t>カン</t>
    </rPh>
    <rPh sb="76" eb="78">
      <t>チョウサ</t>
    </rPh>
    <rPh sb="78" eb="80">
      <t>ケンキュウ</t>
    </rPh>
    <rPh sb="81" eb="83">
      <t>ジュウテン</t>
    </rPh>
    <rPh sb="89" eb="91">
      <t>カイゴ</t>
    </rPh>
    <rPh sb="91" eb="93">
      <t>ジンザイ</t>
    </rPh>
    <rPh sb="93" eb="95">
      <t>カクホ</t>
    </rPh>
    <rPh sb="96" eb="97">
      <t>ム</t>
    </rPh>
    <rPh sb="100" eb="102">
      <t>カイゴ</t>
    </rPh>
    <rPh sb="102" eb="104">
      <t>ギョウカイ</t>
    </rPh>
    <rPh sb="106" eb="109">
      <t>シュウショクシャ</t>
    </rPh>
    <rPh sb="110" eb="111">
      <t>フ</t>
    </rPh>
    <rPh sb="116" eb="118">
      <t>ホウサク</t>
    </rPh>
    <rPh sb="119" eb="120">
      <t>カン</t>
    </rPh>
    <rPh sb="122" eb="124">
      <t>チョウサ</t>
    </rPh>
    <rPh sb="124" eb="126">
      <t>ケンキュウ</t>
    </rPh>
    <rPh sb="128" eb="131">
      <t>リヨウシャ</t>
    </rPh>
    <rPh sb="132" eb="135">
      <t>ジュウドカ</t>
    </rPh>
    <rPh sb="136" eb="137">
      <t>トモナ</t>
    </rPh>
    <rPh sb="138" eb="141">
      <t>ニンチショウ</t>
    </rPh>
    <rPh sb="144" eb="146">
      <t>ミト</t>
    </rPh>
    <rPh sb="147" eb="149">
      <t>シエン</t>
    </rPh>
    <rPh sb="156" eb="157">
      <t>カン</t>
    </rPh>
    <rPh sb="159" eb="161">
      <t>チョウサ</t>
    </rPh>
    <rPh sb="161" eb="163">
      <t>ケンキュウ</t>
    </rPh>
    <rPh sb="165" eb="167">
      <t>カイゴ</t>
    </rPh>
    <rPh sb="167" eb="169">
      <t>ゲンバ</t>
    </rPh>
    <rPh sb="170" eb="173">
      <t>セイサンセイ</t>
    </rPh>
    <rPh sb="173" eb="175">
      <t>コウジョウ</t>
    </rPh>
    <rPh sb="176" eb="177">
      <t>カン</t>
    </rPh>
    <rPh sb="179" eb="183">
      <t>チョウサケンキュウ</t>
    </rPh>
    <phoneticPr fontId="1"/>
  </si>
  <si>
    <t>100万</t>
    <rPh sb="3" eb="4">
      <t>マン</t>
    </rPh>
    <phoneticPr fontId="1"/>
  </si>
  <si>
    <t>2025年3月下旬</t>
    <rPh sb="4" eb="5">
      <t>ネン</t>
    </rPh>
    <rPh sb="6" eb="7">
      <t>ガツ</t>
    </rPh>
    <rPh sb="7" eb="9">
      <t>ゲジュン</t>
    </rPh>
    <phoneticPr fontId="1"/>
  </si>
  <si>
    <t>24-280</t>
    <phoneticPr fontId="1"/>
  </si>
  <si>
    <t>https://www.narishige.co.jp/japanese/fund/2025_nnrf.html</t>
  </si>
  <si>
    <t>【助成の対象】
①神経科学の研究に対する若い研究者の補助、研究者の交付
②神経科学に関する講演会・研究集会等の開催、外国人学者の招聘に対する費用の補助</t>
    <rPh sb="1" eb="3">
      <t>ジョセイ</t>
    </rPh>
    <rPh sb="4" eb="6">
      <t>タイショウ</t>
    </rPh>
    <rPh sb="9" eb="11">
      <t>シンケイ</t>
    </rPh>
    <rPh sb="11" eb="13">
      <t>カガク</t>
    </rPh>
    <rPh sb="14" eb="16">
      <t>ケンキュウ</t>
    </rPh>
    <rPh sb="17" eb="18">
      <t>タイ</t>
    </rPh>
    <rPh sb="20" eb="21">
      <t>ワカ</t>
    </rPh>
    <rPh sb="22" eb="25">
      <t>ケンキュウシャ</t>
    </rPh>
    <rPh sb="26" eb="28">
      <t>ホジョ</t>
    </rPh>
    <rPh sb="29" eb="32">
      <t>ケンキュウシャ</t>
    </rPh>
    <rPh sb="33" eb="35">
      <t>コウフ</t>
    </rPh>
    <rPh sb="37" eb="41">
      <t>シンケイカガク</t>
    </rPh>
    <rPh sb="42" eb="43">
      <t>カン</t>
    </rPh>
    <rPh sb="45" eb="48">
      <t>コウエンカイ</t>
    </rPh>
    <rPh sb="49" eb="51">
      <t>ケンキュウ</t>
    </rPh>
    <rPh sb="51" eb="53">
      <t>シュウカイ</t>
    </rPh>
    <rPh sb="53" eb="54">
      <t>トウ</t>
    </rPh>
    <rPh sb="55" eb="57">
      <t>カイサイ</t>
    </rPh>
    <rPh sb="58" eb="61">
      <t>ガイコクジン</t>
    </rPh>
    <rPh sb="61" eb="63">
      <t>ガクシャ</t>
    </rPh>
    <rPh sb="64" eb="66">
      <t>ショウヘイ</t>
    </rPh>
    <rPh sb="67" eb="68">
      <t>タイ</t>
    </rPh>
    <rPh sb="70" eb="72">
      <t>ヒヨウ</t>
    </rPh>
    <rPh sb="73" eb="75">
      <t>ホジョ</t>
    </rPh>
    <phoneticPr fontId="1"/>
  </si>
  <si>
    <t>①30～70万
②10～30万</t>
    <rPh sb="6" eb="7">
      <t>マン</t>
    </rPh>
    <rPh sb="14" eb="15">
      <t>マン</t>
    </rPh>
    <phoneticPr fontId="1"/>
  </si>
  <si>
    <t>40歳以下</t>
    <rPh sb="2" eb="3">
      <t>サイ</t>
    </rPh>
    <rPh sb="3" eb="5">
      <t>イカ</t>
    </rPh>
    <phoneticPr fontId="1"/>
  </si>
  <si>
    <t>2025年6月初旬</t>
    <rPh sb="4" eb="5">
      <t>ネン</t>
    </rPh>
    <rPh sb="6" eb="7">
      <t>ガツ</t>
    </rPh>
    <rPh sb="7" eb="9">
      <t>ショジュン</t>
    </rPh>
    <phoneticPr fontId="1"/>
  </si>
  <si>
    <t>公益信託成茂神経科学研究助成基金</t>
    <rPh sb="0" eb="2">
      <t>コウエキ</t>
    </rPh>
    <rPh sb="2" eb="4">
      <t>シンタク</t>
    </rPh>
    <rPh sb="4" eb="6">
      <t>ナルシゲ</t>
    </rPh>
    <rPh sb="6" eb="8">
      <t>シンケイ</t>
    </rPh>
    <rPh sb="8" eb="10">
      <t>カガク</t>
    </rPh>
    <rPh sb="10" eb="12">
      <t>ケンキュウ</t>
    </rPh>
    <rPh sb="12" eb="14">
      <t>ジョセイ</t>
    </rPh>
    <rPh sb="14" eb="16">
      <t>キキン</t>
    </rPh>
    <phoneticPr fontId="1"/>
  </si>
  <si>
    <t>令和7年度　研究助成・講演会開催等助成</t>
    <rPh sb="0" eb="2">
      <t>レイワ</t>
    </rPh>
    <rPh sb="3" eb="5">
      <t>ネンド</t>
    </rPh>
    <rPh sb="6" eb="8">
      <t>ケンキュウ</t>
    </rPh>
    <rPh sb="8" eb="10">
      <t>ジョセイ</t>
    </rPh>
    <rPh sb="11" eb="14">
      <t>コウエンカイ</t>
    </rPh>
    <rPh sb="14" eb="16">
      <t>カイサイ</t>
    </rPh>
    <rPh sb="16" eb="17">
      <t>トウ</t>
    </rPh>
    <rPh sb="17" eb="19">
      <t>ジョセイ</t>
    </rPh>
    <phoneticPr fontId="1"/>
  </si>
  <si>
    <t>24-281</t>
    <phoneticPr fontId="1"/>
  </si>
  <si>
    <t>公益財団法人　渡邉財団</t>
    <rPh sb="0" eb="4">
      <t>コウエキザイダン</t>
    </rPh>
    <rPh sb="4" eb="6">
      <t>ホウジン</t>
    </rPh>
    <rPh sb="7" eb="9">
      <t>ワタナベ</t>
    </rPh>
    <rPh sb="9" eb="11">
      <t>ザイダン</t>
    </rPh>
    <phoneticPr fontId="1"/>
  </si>
  <si>
    <t>第6回　渡邉利三国際奨学金　</t>
    <rPh sb="0" eb="1">
      <t>ダイ</t>
    </rPh>
    <rPh sb="2" eb="3">
      <t>カイ</t>
    </rPh>
    <rPh sb="4" eb="6">
      <t>ワタナベ</t>
    </rPh>
    <rPh sb="6" eb="8">
      <t>トシゾウ</t>
    </rPh>
    <rPh sb="8" eb="10">
      <t>コクサイ</t>
    </rPh>
    <rPh sb="10" eb="13">
      <t>ショウガクキン</t>
    </rPh>
    <phoneticPr fontId="1"/>
  </si>
  <si>
    <t>20万/月（最大10ヶ月）200万</t>
    <rPh sb="2" eb="3">
      <t>マン</t>
    </rPh>
    <rPh sb="4" eb="5">
      <t>ゲツ</t>
    </rPh>
    <rPh sb="6" eb="8">
      <t>サイダイ</t>
    </rPh>
    <rPh sb="11" eb="12">
      <t>ゲツ</t>
    </rPh>
    <rPh sb="16" eb="17">
      <t>マン</t>
    </rPh>
    <phoneticPr fontId="1"/>
  </si>
  <si>
    <t>最先端若しくは将来貢献度の高い科学・技術・医療分野の研究を目指している研究者</t>
    <rPh sb="0" eb="3">
      <t>サイセンタン</t>
    </rPh>
    <rPh sb="3" eb="4">
      <t>モ</t>
    </rPh>
    <rPh sb="7" eb="9">
      <t>ショウライ</t>
    </rPh>
    <rPh sb="9" eb="12">
      <t>コウケンド</t>
    </rPh>
    <rPh sb="13" eb="14">
      <t>タカ</t>
    </rPh>
    <rPh sb="15" eb="17">
      <t>カガク</t>
    </rPh>
    <rPh sb="18" eb="20">
      <t>ギジュツ</t>
    </rPh>
    <rPh sb="21" eb="23">
      <t>イリョウ</t>
    </rPh>
    <rPh sb="23" eb="25">
      <t>ブンヤ</t>
    </rPh>
    <rPh sb="26" eb="28">
      <t>ケンキュウ</t>
    </rPh>
    <rPh sb="29" eb="31">
      <t>メザ</t>
    </rPh>
    <rPh sb="35" eb="38">
      <t>ケンキュウシャ</t>
    </rPh>
    <phoneticPr fontId="1"/>
  </si>
  <si>
    <t>2025年5月頃</t>
    <rPh sb="4" eb="5">
      <t>ネン</t>
    </rPh>
    <rPh sb="6" eb="7">
      <t>ガツ</t>
    </rPh>
    <rPh sb="7" eb="8">
      <t>コロ</t>
    </rPh>
    <phoneticPr fontId="1"/>
  </si>
  <si>
    <t>https://watanabe-zaidan.or.jp/srequirement/</t>
    <phoneticPr fontId="1"/>
  </si>
  <si>
    <t>公益財団法人　大阪対がん協会</t>
    <rPh sb="0" eb="2">
      <t>コウエキ</t>
    </rPh>
    <rPh sb="2" eb="4">
      <t>ザイダン</t>
    </rPh>
    <rPh sb="4" eb="6">
      <t>ホウジン</t>
    </rPh>
    <rPh sb="7" eb="9">
      <t>オオサカ</t>
    </rPh>
    <rPh sb="9" eb="10">
      <t>タイ</t>
    </rPh>
    <rPh sb="12" eb="14">
      <t>キョウカイ</t>
    </rPh>
    <phoneticPr fontId="1"/>
  </si>
  <si>
    <t>2024年度「がん研究助成奨励金」</t>
    <rPh sb="4" eb="6">
      <t>ネンド</t>
    </rPh>
    <rPh sb="9" eb="11">
      <t>ケンキュウ</t>
    </rPh>
    <rPh sb="11" eb="13">
      <t>ジョセイ</t>
    </rPh>
    <rPh sb="13" eb="16">
      <t>ショウレイキン</t>
    </rPh>
    <phoneticPr fontId="1"/>
  </si>
  <si>
    <t>2025年2月下旬</t>
    <rPh sb="4" eb="5">
      <t>ネン</t>
    </rPh>
    <rPh sb="6" eb="7">
      <t>ガツ</t>
    </rPh>
    <rPh sb="7" eb="9">
      <t>ゲジュン</t>
    </rPh>
    <phoneticPr fontId="1"/>
  </si>
  <si>
    <t>https://www.osakacancer.jp/information.html</t>
  </si>
  <si>
    <t>30万</t>
    <rPh sb="2" eb="3">
      <t>マン</t>
    </rPh>
    <phoneticPr fontId="1"/>
  </si>
  <si>
    <t>【対象】
①がんの予防と治療等に関し、基礎、臨床、及び疫学（社会医学）に専門的に取り組んでいる者
②看護等（緩和ケア・リハビリ等）に専門的に取り組んでいる者</t>
    <rPh sb="1" eb="3">
      <t>タイショウ</t>
    </rPh>
    <rPh sb="9" eb="11">
      <t>ヨボウ</t>
    </rPh>
    <rPh sb="12" eb="15">
      <t>チリョウトウ</t>
    </rPh>
    <rPh sb="16" eb="17">
      <t>カン</t>
    </rPh>
    <rPh sb="19" eb="21">
      <t>キソ</t>
    </rPh>
    <rPh sb="22" eb="24">
      <t>リンショウ</t>
    </rPh>
    <rPh sb="25" eb="26">
      <t>オヨ</t>
    </rPh>
    <rPh sb="27" eb="29">
      <t>エキガク</t>
    </rPh>
    <rPh sb="30" eb="32">
      <t>シャカイ</t>
    </rPh>
    <rPh sb="32" eb="34">
      <t>イガク</t>
    </rPh>
    <rPh sb="36" eb="39">
      <t>センモンテキ</t>
    </rPh>
    <rPh sb="40" eb="41">
      <t>ト</t>
    </rPh>
    <rPh sb="42" eb="43">
      <t>ク</t>
    </rPh>
    <rPh sb="47" eb="48">
      <t>モノ</t>
    </rPh>
    <rPh sb="50" eb="53">
      <t>カンゴトウ</t>
    </rPh>
    <rPh sb="54" eb="56">
      <t>カンワ</t>
    </rPh>
    <rPh sb="63" eb="64">
      <t>トウ</t>
    </rPh>
    <rPh sb="66" eb="69">
      <t>センモンテキ</t>
    </rPh>
    <rPh sb="70" eb="71">
      <t>ト</t>
    </rPh>
    <rPh sb="72" eb="73">
      <t>ク</t>
    </rPh>
    <rPh sb="77" eb="78">
      <t>モノ</t>
    </rPh>
    <phoneticPr fontId="1"/>
  </si>
  <si>
    <t>①満40歳未満
②満45歳未満</t>
    <rPh sb="1" eb="2">
      <t>マン</t>
    </rPh>
    <rPh sb="4" eb="5">
      <t>サイ</t>
    </rPh>
    <rPh sb="5" eb="7">
      <t>ミマン</t>
    </rPh>
    <rPh sb="9" eb="10">
      <t>マン</t>
    </rPh>
    <rPh sb="12" eb="13">
      <t>サイ</t>
    </rPh>
    <rPh sb="13" eb="15">
      <t>ミマン</t>
    </rPh>
    <phoneticPr fontId="1"/>
  </si>
  <si>
    <t>24-282</t>
    <phoneticPr fontId="1"/>
  </si>
  <si>
    <t>公益財団法人　ＧＭＯインターネット財団</t>
    <rPh sb="0" eb="2">
      <t>コウエキ</t>
    </rPh>
    <rPh sb="2" eb="4">
      <t>ザイダン</t>
    </rPh>
    <rPh sb="4" eb="6">
      <t>ホウジン</t>
    </rPh>
    <rPh sb="17" eb="19">
      <t>ザイダン</t>
    </rPh>
    <phoneticPr fontId="1"/>
  </si>
  <si>
    <t>2024年度　GMO研究助成制度</t>
    <rPh sb="4" eb="6">
      <t>ネンド</t>
    </rPh>
    <rPh sb="10" eb="12">
      <t>ケンキュウ</t>
    </rPh>
    <rPh sb="12" eb="14">
      <t>ジョセイ</t>
    </rPh>
    <rPh sb="14" eb="16">
      <t>セイド</t>
    </rPh>
    <phoneticPr fontId="1"/>
  </si>
  <si>
    <t>【対象となる活動】
情報通信技術に関する研究活動</t>
    <rPh sb="1" eb="3">
      <t>タイショウ</t>
    </rPh>
    <rPh sb="6" eb="8">
      <t>カツドウ</t>
    </rPh>
    <rPh sb="10" eb="12">
      <t>ジョウホウ</t>
    </rPh>
    <rPh sb="12" eb="14">
      <t>ツウシン</t>
    </rPh>
    <rPh sb="14" eb="16">
      <t>ギジュツ</t>
    </rPh>
    <rPh sb="17" eb="18">
      <t>カン</t>
    </rPh>
    <rPh sb="20" eb="22">
      <t>ケンキュウ</t>
    </rPh>
    <rPh sb="22" eb="24">
      <t>カツドウ</t>
    </rPh>
    <phoneticPr fontId="1"/>
  </si>
  <si>
    <t>100万</t>
    <rPh sb="3" eb="4">
      <t>マン</t>
    </rPh>
    <phoneticPr fontId="1"/>
  </si>
  <si>
    <t>-</t>
    <phoneticPr fontId="1"/>
  </si>
  <si>
    <t>https://www.gmof.or.jp/subsidies/</t>
  </si>
  <si>
    <t>2025年3月頃</t>
    <rPh sb="4" eb="5">
      <t>ネン</t>
    </rPh>
    <rPh sb="6" eb="7">
      <t>ガツ</t>
    </rPh>
    <rPh sb="7" eb="8">
      <t>コロ</t>
    </rPh>
    <phoneticPr fontId="1"/>
  </si>
  <si>
    <t>24-283</t>
    <phoneticPr fontId="1"/>
  </si>
  <si>
    <t>公益財団法人　豊田理化学研究所</t>
    <rPh sb="0" eb="2">
      <t>コウエキ</t>
    </rPh>
    <rPh sb="2" eb="4">
      <t>ザイダン</t>
    </rPh>
    <rPh sb="4" eb="6">
      <t>ホウジン</t>
    </rPh>
    <rPh sb="7" eb="9">
      <t>トヨダ</t>
    </rPh>
    <rPh sb="9" eb="12">
      <t>リカガク</t>
    </rPh>
    <rPh sb="12" eb="15">
      <t>ケンキュウジョ</t>
    </rPh>
    <phoneticPr fontId="1"/>
  </si>
  <si>
    <t>豊田理研スカラーの募集</t>
    <rPh sb="0" eb="2">
      <t>トヨダ</t>
    </rPh>
    <rPh sb="2" eb="4">
      <t>リケン</t>
    </rPh>
    <rPh sb="9" eb="11">
      <t>ボシュウ</t>
    </rPh>
    <phoneticPr fontId="1"/>
  </si>
  <si>
    <t>【募集研究分野】
①数理、物理、化学および工学に関する基礎研究
②①と生命科学との融合研究</t>
    <rPh sb="1" eb="3">
      <t>ボシュウ</t>
    </rPh>
    <rPh sb="3" eb="5">
      <t>ケンキュウ</t>
    </rPh>
    <rPh sb="5" eb="7">
      <t>ブンヤ</t>
    </rPh>
    <rPh sb="10" eb="12">
      <t>スウリ</t>
    </rPh>
    <rPh sb="13" eb="15">
      <t>ブツリ</t>
    </rPh>
    <rPh sb="16" eb="18">
      <t>カガク</t>
    </rPh>
    <rPh sb="21" eb="23">
      <t>コウガク</t>
    </rPh>
    <rPh sb="24" eb="25">
      <t>カン</t>
    </rPh>
    <rPh sb="27" eb="29">
      <t>キソ</t>
    </rPh>
    <rPh sb="29" eb="31">
      <t>ケンキュウ</t>
    </rPh>
    <rPh sb="35" eb="39">
      <t>セイメイカガク</t>
    </rPh>
    <rPh sb="41" eb="43">
      <t>ユウゴウ</t>
    </rPh>
    <rPh sb="43" eb="45">
      <t>ケンキュウ</t>
    </rPh>
    <phoneticPr fontId="1"/>
  </si>
  <si>
    <t>学位取得後10年以内が望ましい</t>
    <rPh sb="0" eb="2">
      <t>ガクイ</t>
    </rPh>
    <rPh sb="2" eb="5">
      <t>シュトクゴ</t>
    </rPh>
    <rPh sb="7" eb="8">
      <t>ネン</t>
    </rPh>
    <rPh sb="8" eb="10">
      <t>イナイ</t>
    </rPh>
    <rPh sb="11" eb="12">
      <t>ノゾ</t>
    </rPh>
    <phoneticPr fontId="1"/>
  </si>
  <si>
    <t>2025年3月中旬</t>
    <rPh sb="4" eb="5">
      <t>ネン</t>
    </rPh>
    <rPh sb="6" eb="7">
      <t>ガツ</t>
    </rPh>
    <rPh sb="7" eb="9">
      <t>チュウジュン</t>
    </rPh>
    <phoneticPr fontId="1"/>
  </si>
  <si>
    <t>https://www.toyotariken.jp/research-grant/scholar/recruit/</t>
    <phoneticPr fontId="1"/>
  </si>
  <si>
    <t>24-284</t>
    <phoneticPr fontId="1"/>
  </si>
  <si>
    <t>一般社団法人　糧食研究会</t>
    <rPh sb="0" eb="2">
      <t>イッパン</t>
    </rPh>
    <rPh sb="2" eb="4">
      <t>シャダン</t>
    </rPh>
    <rPh sb="4" eb="6">
      <t>ホウジン</t>
    </rPh>
    <rPh sb="7" eb="9">
      <t>リョウショク</t>
    </rPh>
    <rPh sb="9" eb="12">
      <t>ケンキュウカイ</t>
    </rPh>
    <phoneticPr fontId="1"/>
  </si>
  <si>
    <t>2025年度事業</t>
    <rPh sb="4" eb="6">
      <t>ネンド</t>
    </rPh>
    <rPh sb="6" eb="8">
      <t>ジギョウ</t>
    </rPh>
    <phoneticPr fontId="1"/>
  </si>
  <si>
    <t>【対象となる研究領域と分野】
研究領域：食品に関連した科学的研究
研究分野：食品機能（一次、二次、三次機能等）、食品評価（おいしさ、物性・食感等）、食品設計・加工・生産技術、食品安全、腸内細菌叢などに関する研究</t>
    <rPh sb="1" eb="3">
      <t>タイショウ</t>
    </rPh>
    <rPh sb="6" eb="8">
      <t>ケンキュウ</t>
    </rPh>
    <rPh sb="8" eb="10">
      <t>リョウイキ</t>
    </rPh>
    <rPh sb="11" eb="13">
      <t>ブンヤ</t>
    </rPh>
    <rPh sb="15" eb="17">
      <t>ケンキュウ</t>
    </rPh>
    <rPh sb="17" eb="19">
      <t>リョウイキ</t>
    </rPh>
    <rPh sb="20" eb="22">
      <t>ショクヒン</t>
    </rPh>
    <rPh sb="23" eb="25">
      <t>カンレン</t>
    </rPh>
    <rPh sb="27" eb="29">
      <t>カガク</t>
    </rPh>
    <rPh sb="29" eb="30">
      <t>テキ</t>
    </rPh>
    <rPh sb="30" eb="32">
      <t>ケンキュウ</t>
    </rPh>
    <rPh sb="33" eb="35">
      <t>ケンキュウ</t>
    </rPh>
    <rPh sb="35" eb="37">
      <t>ブンヤ</t>
    </rPh>
    <rPh sb="38" eb="40">
      <t>ショクヒン</t>
    </rPh>
    <rPh sb="40" eb="42">
      <t>キノウ</t>
    </rPh>
    <rPh sb="43" eb="45">
      <t>イチジ</t>
    </rPh>
    <rPh sb="46" eb="48">
      <t>ニジ</t>
    </rPh>
    <rPh sb="49" eb="51">
      <t>サンジ</t>
    </rPh>
    <rPh sb="51" eb="54">
      <t>キノウトウ</t>
    </rPh>
    <rPh sb="56" eb="58">
      <t>ショクヒン</t>
    </rPh>
    <rPh sb="58" eb="60">
      <t>ヒョウカ</t>
    </rPh>
    <rPh sb="66" eb="68">
      <t>ブッセイ</t>
    </rPh>
    <rPh sb="69" eb="71">
      <t>ショッカン</t>
    </rPh>
    <rPh sb="71" eb="72">
      <t>トウ</t>
    </rPh>
    <rPh sb="74" eb="76">
      <t>ショクヒン</t>
    </rPh>
    <rPh sb="76" eb="78">
      <t>セッケイ</t>
    </rPh>
    <rPh sb="79" eb="81">
      <t>カコウ</t>
    </rPh>
    <rPh sb="82" eb="84">
      <t>セイサン</t>
    </rPh>
    <rPh sb="84" eb="86">
      <t>ギジュツ</t>
    </rPh>
    <rPh sb="87" eb="89">
      <t>ショクヒン</t>
    </rPh>
    <rPh sb="89" eb="91">
      <t>アンゼン</t>
    </rPh>
    <rPh sb="100" eb="101">
      <t>カン</t>
    </rPh>
    <rPh sb="103" eb="105">
      <t>ケンキュウ</t>
    </rPh>
    <phoneticPr fontId="1"/>
  </si>
  <si>
    <t>150万</t>
    <rPh sb="3" eb="4">
      <t>マン</t>
    </rPh>
    <phoneticPr fontId="1"/>
  </si>
  <si>
    <t>2025年7月末日</t>
    <rPh sb="4" eb="5">
      <t>ネン</t>
    </rPh>
    <rPh sb="6" eb="7">
      <t>ガツ</t>
    </rPh>
    <rPh sb="7" eb="9">
      <t>マツジツ</t>
    </rPh>
    <phoneticPr fontId="1"/>
  </si>
  <si>
    <t>https://www.ryouken.or.jp/josei/</t>
    <phoneticPr fontId="1"/>
  </si>
  <si>
    <t>24-285</t>
    <phoneticPr fontId="1"/>
  </si>
  <si>
    <t>公益財団法人　Konno＆レスター財団</t>
    <rPh sb="0" eb="2">
      <t>コウエキ</t>
    </rPh>
    <rPh sb="2" eb="4">
      <t>ザイダン</t>
    </rPh>
    <rPh sb="4" eb="6">
      <t>ホウジン</t>
    </rPh>
    <rPh sb="17" eb="19">
      <t>ザイダン</t>
    </rPh>
    <phoneticPr fontId="1"/>
  </si>
  <si>
    <t>2025年度　研究助成</t>
    <rPh sb="4" eb="6">
      <t>ネンド</t>
    </rPh>
    <rPh sb="7" eb="9">
      <t>ケンキュウ</t>
    </rPh>
    <rPh sb="9" eb="11">
      <t>ジョセイ</t>
    </rPh>
    <phoneticPr fontId="1"/>
  </si>
  <si>
    <t xml:space="preserve">【研究助成対象】
『農林水産業における革新的・先進的技術に関する研究』で以下の領域に関する研究を助成
•植物工場/施設園芸に関する研究
•海洋養殖/陸上養殖に関する研究
•環境保全とバランスの取れた林産技術に関する研究
</t>
    <rPh sb="1" eb="3">
      <t>ケンキュウ</t>
    </rPh>
    <rPh sb="3" eb="5">
      <t>ジョセイ</t>
    </rPh>
    <rPh sb="5" eb="7">
      <t>タイショウ</t>
    </rPh>
    <rPh sb="10" eb="15">
      <t>ノウリンスイサンギョウ</t>
    </rPh>
    <rPh sb="19" eb="22">
      <t>カクシンテキ</t>
    </rPh>
    <rPh sb="23" eb="26">
      <t>センシンテキ</t>
    </rPh>
    <rPh sb="26" eb="28">
      <t>ギジュツ</t>
    </rPh>
    <rPh sb="29" eb="30">
      <t>カン</t>
    </rPh>
    <rPh sb="32" eb="34">
      <t>ケンキュウ</t>
    </rPh>
    <rPh sb="36" eb="38">
      <t>イカ</t>
    </rPh>
    <rPh sb="39" eb="41">
      <t>リョウイキ</t>
    </rPh>
    <rPh sb="42" eb="43">
      <t>カン</t>
    </rPh>
    <rPh sb="45" eb="47">
      <t>ケンキュウ</t>
    </rPh>
    <rPh sb="48" eb="50">
      <t>ジョセイ</t>
    </rPh>
    <rPh sb="52" eb="54">
      <t>ショクブツ</t>
    </rPh>
    <rPh sb="54" eb="56">
      <t>コウジョウ</t>
    </rPh>
    <rPh sb="57" eb="59">
      <t>シセツ</t>
    </rPh>
    <rPh sb="59" eb="61">
      <t>エンゲイ</t>
    </rPh>
    <rPh sb="62" eb="63">
      <t>カン</t>
    </rPh>
    <rPh sb="65" eb="67">
      <t>ケンキュウ</t>
    </rPh>
    <rPh sb="69" eb="71">
      <t>カイヨウ</t>
    </rPh>
    <rPh sb="71" eb="73">
      <t>ヨウショク</t>
    </rPh>
    <rPh sb="74" eb="76">
      <t>リクジョウ</t>
    </rPh>
    <rPh sb="76" eb="78">
      <t>ヨウショク</t>
    </rPh>
    <rPh sb="79" eb="80">
      <t>カン</t>
    </rPh>
    <rPh sb="82" eb="84">
      <t>ケンキュウ</t>
    </rPh>
    <rPh sb="86" eb="88">
      <t>カンキョウ</t>
    </rPh>
    <rPh sb="88" eb="90">
      <t>ホゼン</t>
    </rPh>
    <rPh sb="96" eb="97">
      <t>ト</t>
    </rPh>
    <rPh sb="99" eb="101">
      <t>リンサン</t>
    </rPh>
    <rPh sb="101" eb="103">
      <t>ギジュツ</t>
    </rPh>
    <rPh sb="104" eb="105">
      <t>カン</t>
    </rPh>
    <rPh sb="107" eb="109">
      <t>ケンキュウ</t>
    </rPh>
    <phoneticPr fontId="1"/>
  </si>
  <si>
    <t>若手は35歳未満</t>
    <rPh sb="0" eb="2">
      <t>ワカテ</t>
    </rPh>
    <rPh sb="5" eb="6">
      <t>サイ</t>
    </rPh>
    <rPh sb="6" eb="8">
      <t>ミマン</t>
    </rPh>
    <phoneticPr fontId="1"/>
  </si>
  <si>
    <t>2025年3月末</t>
    <rPh sb="4" eb="5">
      <t>ネン</t>
    </rPh>
    <rPh sb="6" eb="7">
      <t>ガツ</t>
    </rPh>
    <rPh sb="7" eb="8">
      <t>マツ</t>
    </rPh>
    <phoneticPr fontId="1"/>
  </si>
  <si>
    <t>https://kr-fd.or.jp/grant/</t>
    <phoneticPr fontId="1"/>
  </si>
  <si>
    <t>24-286</t>
    <phoneticPr fontId="1"/>
  </si>
  <si>
    <t>https://www.jaame.or.jp/mdsi/activity/tech-grant_application.html</t>
  </si>
  <si>
    <t>公益財団法人　医療機器センター</t>
    <rPh sb="0" eb="2">
      <t>コウエキ</t>
    </rPh>
    <rPh sb="2" eb="4">
      <t>ザイダン</t>
    </rPh>
    <rPh sb="4" eb="6">
      <t>ホウジン</t>
    </rPh>
    <rPh sb="7" eb="9">
      <t>イリョウ</t>
    </rPh>
    <rPh sb="9" eb="11">
      <t>キキ</t>
    </rPh>
    <phoneticPr fontId="1"/>
  </si>
  <si>
    <t>2025年度　医療技術研究開発助成に関する公募</t>
    <rPh sb="4" eb="6">
      <t>ネンド</t>
    </rPh>
    <rPh sb="7" eb="9">
      <t>イリョウ</t>
    </rPh>
    <rPh sb="9" eb="11">
      <t>ギジュツ</t>
    </rPh>
    <rPh sb="11" eb="13">
      <t>ケンキュウ</t>
    </rPh>
    <rPh sb="13" eb="15">
      <t>カイハツ</t>
    </rPh>
    <rPh sb="15" eb="17">
      <t>ジョセイ</t>
    </rPh>
    <rPh sb="18" eb="19">
      <t>カン</t>
    </rPh>
    <rPh sb="21" eb="23">
      <t>コウボ</t>
    </rPh>
    <phoneticPr fontId="1"/>
  </si>
  <si>
    <t xml:space="preserve">
【助成対象とする分野】
①日常生活における健康無関心層の疾病予防、重症化予防に資する医療機器
②予後改善につながる診断の一層の早期化に資する医療機器
③臨床的なアウトカムの最大化に資する個別化医療に向けた診断と治療が一体化した医療機器
④高齢者等の身体機能の補完・向上に関する医療機器
⑤医療従事者の業務の効率化・負担軽減に資する医療機器
⑥次世代の医療機器開発・生産に資する要素技術・部品・部材の開発、製造基盤
</t>
    <rPh sb="2" eb="4">
      <t>ジョセイ</t>
    </rPh>
    <rPh sb="4" eb="6">
      <t>タイショウ</t>
    </rPh>
    <rPh sb="9" eb="11">
      <t>ブンヤ</t>
    </rPh>
    <rPh sb="14" eb="16">
      <t>ニチジョウ</t>
    </rPh>
    <rPh sb="16" eb="18">
      <t>セイカツ</t>
    </rPh>
    <rPh sb="22" eb="24">
      <t>ケンコウ</t>
    </rPh>
    <rPh sb="24" eb="28">
      <t>ムカンシンソウ</t>
    </rPh>
    <rPh sb="29" eb="31">
      <t>シッペイ</t>
    </rPh>
    <rPh sb="31" eb="33">
      <t>ヨボウ</t>
    </rPh>
    <rPh sb="34" eb="37">
      <t>ジュウショウカ</t>
    </rPh>
    <rPh sb="37" eb="39">
      <t>ヨボウ</t>
    </rPh>
    <rPh sb="40" eb="41">
      <t>シ</t>
    </rPh>
    <rPh sb="43" eb="45">
      <t>イリョウ</t>
    </rPh>
    <rPh sb="45" eb="47">
      <t>キキ</t>
    </rPh>
    <rPh sb="49" eb="53">
      <t>ヨゴカイゼン</t>
    </rPh>
    <rPh sb="58" eb="60">
      <t>シンダン</t>
    </rPh>
    <rPh sb="61" eb="63">
      <t>イッソウ</t>
    </rPh>
    <rPh sb="64" eb="67">
      <t>ソウキカ</t>
    </rPh>
    <rPh sb="68" eb="69">
      <t>シ</t>
    </rPh>
    <rPh sb="71" eb="73">
      <t>イリョウ</t>
    </rPh>
    <rPh sb="73" eb="75">
      <t>キキ</t>
    </rPh>
    <rPh sb="77" eb="80">
      <t>リンショウテキ</t>
    </rPh>
    <rPh sb="87" eb="90">
      <t>サイダイカ</t>
    </rPh>
    <rPh sb="91" eb="92">
      <t>シ</t>
    </rPh>
    <rPh sb="94" eb="97">
      <t>コベツカ</t>
    </rPh>
    <rPh sb="97" eb="99">
      <t>イリョウ</t>
    </rPh>
    <rPh sb="100" eb="101">
      <t>ム</t>
    </rPh>
    <rPh sb="103" eb="105">
      <t>シンダン</t>
    </rPh>
    <rPh sb="106" eb="108">
      <t>チリョウ</t>
    </rPh>
    <rPh sb="109" eb="112">
      <t>イッタイカ</t>
    </rPh>
    <rPh sb="114" eb="116">
      <t>イリョウ</t>
    </rPh>
    <rPh sb="116" eb="118">
      <t>キキ</t>
    </rPh>
    <rPh sb="120" eb="123">
      <t>コウレイシャ</t>
    </rPh>
    <rPh sb="123" eb="124">
      <t>トウ</t>
    </rPh>
    <rPh sb="125" eb="127">
      <t>シンタイ</t>
    </rPh>
    <rPh sb="127" eb="129">
      <t>キノウ</t>
    </rPh>
    <rPh sb="130" eb="132">
      <t>ホカン</t>
    </rPh>
    <rPh sb="133" eb="135">
      <t>コウジョウ</t>
    </rPh>
    <rPh sb="136" eb="137">
      <t>カン</t>
    </rPh>
    <rPh sb="139" eb="141">
      <t>イリョウ</t>
    </rPh>
    <rPh sb="141" eb="143">
      <t>キキ</t>
    </rPh>
    <rPh sb="145" eb="147">
      <t>イリョウ</t>
    </rPh>
    <rPh sb="147" eb="150">
      <t>ジュウジシャ</t>
    </rPh>
    <rPh sb="151" eb="153">
      <t>ギョウム</t>
    </rPh>
    <rPh sb="154" eb="157">
      <t>コウリツカ</t>
    </rPh>
    <rPh sb="158" eb="160">
      <t>フタン</t>
    </rPh>
    <rPh sb="160" eb="162">
      <t>ケイゲン</t>
    </rPh>
    <rPh sb="163" eb="164">
      <t>シ</t>
    </rPh>
    <rPh sb="166" eb="168">
      <t>イリョウ</t>
    </rPh>
    <rPh sb="168" eb="170">
      <t>キキ</t>
    </rPh>
    <rPh sb="172" eb="175">
      <t>ジセダイ</t>
    </rPh>
    <rPh sb="176" eb="178">
      <t>イリョウ</t>
    </rPh>
    <rPh sb="178" eb="180">
      <t>キキ</t>
    </rPh>
    <rPh sb="180" eb="182">
      <t>カイハツ</t>
    </rPh>
    <rPh sb="183" eb="185">
      <t>セイサン</t>
    </rPh>
    <rPh sb="186" eb="187">
      <t>シ</t>
    </rPh>
    <rPh sb="189" eb="191">
      <t>ヨウソ</t>
    </rPh>
    <rPh sb="191" eb="193">
      <t>ギジュツ</t>
    </rPh>
    <rPh sb="194" eb="196">
      <t>ブヒン</t>
    </rPh>
    <rPh sb="197" eb="199">
      <t>ブザイ</t>
    </rPh>
    <rPh sb="200" eb="202">
      <t>カイハツ</t>
    </rPh>
    <rPh sb="203" eb="205">
      <t>セイゾウ</t>
    </rPh>
    <rPh sb="205" eb="207">
      <t>キバン</t>
    </rPh>
    <phoneticPr fontId="1"/>
  </si>
  <si>
    <t>萌芽・探索型：100万
実用化展開型：300万</t>
    <rPh sb="0" eb="2">
      <t>ホウガ</t>
    </rPh>
    <rPh sb="3" eb="6">
      <t>タンサクガタ</t>
    </rPh>
    <rPh sb="10" eb="11">
      <t>マン</t>
    </rPh>
    <rPh sb="12" eb="15">
      <t>ジツヨウカ</t>
    </rPh>
    <rPh sb="15" eb="18">
      <t>テンカイガタ</t>
    </rPh>
    <rPh sb="22" eb="23">
      <t>マン</t>
    </rPh>
    <phoneticPr fontId="1"/>
  </si>
  <si>
    <t>研究開始時において40歳未満の研究者</t>
    <rPh sb="0" eb="2">
      <t>ケンキュウ</t>
    </rPh>
    <rPh sb="2" eb="5">
      <t>カイシジ</t>
    </rPh>
    <rPh sb="11" eb="12">
      <t>サイ</t>
    </rPh>
    <rPh sb="12" eb="14">
      <t>ミマン</t>
    </rPh>
    <rPh sb="15" eb="18">
      <t>ケンキュウシャ</t>
    </rPh>
    <phoneticPr fontId="1"/>
  </si>
  <si>
    <t>締切：12/23（月）正午</t>
    <rPh sb="0" eb="2">
      <t>シメキリ</t>
    </rPh>
    <rPh sb="9" eb="10">
      <t>ゲツ</t>
    </rPh>
    <rPh sb="11" eb="13">
      <t>ショウゴ</t>
    </rPh>
    <phoneticPr fontId="1"/>
  </si>
  <si>
    <t>24-287</t>
    <phoneticPr fontId="1"/>
  </si>
  <si>
    <t>一般社団法人　日本溶接協会</t>
    <rPh sb="0" eb="2">
      <t>イッパン</t>
    </rPh>
    <rPh sb="2" eb="4">
      <t>シャダン</t>
    </rPh>
    <rPh sb="4" eb="6">
      <t>ホウジン</t>
    </rPh>
    <rPh sb="7" eb="9">
      <t>ニホン</t>
    </rPh>
    <rPh sb="9" eb="11">
      <t>ヨウセツ</t>
    </rPh>
    <rPh sb="11" eb="13">
      <t>キョウカイ</t>
    </rPh>
    <phoneticPr fontId="1"/>
  </si>
  <si>
    <t>2025年度　日本溶接協会</t>
    <rPh sb="4" eb="6">
      <t>ネンド</t>
    </rPh>
    <rPh sb="7" eb="9">
      <t>ニホン</t>
    </rPh>
    <rPh sb="9" eb="11">
      <t>ヨウセツ</t>
    </rPh>
    <rPh sb="11" eb="13">
      <t>キョウカイ</t>
    </rPh>
    <phoneticPr fontId="1"/>
  </si>
  <si>
    <t>【指定する研究テーマ】
①積層プロセスを織り込んだDfAM（AM造形限界を考慮した形状最適化）
②溶融池現象のシミュレーションモデルの構築（PBF/DED/その他のプロセス）
③ウォール厚さ・空間寸法などの造形限界について（PBF/DED/その他のプロセス）
④インプロセスモニタリング（PBF/DED）
⑤AMアークの放電・溶融池現象（DED-ARC）
⑥AM凝固割れの現象論的解析（PBF/DED）
⑦AMミクロ組織の造形時と後熱処理との関係（PBF/DED）
⑧AM造形物の残留応力解析と熱変形の実験・理論解析（PBF/DED）
⑨造形対象の形状・サイズと入熱量が熱変形・残留応力に及ぼす影響（PBF/DED）
⑩AM造形物の機械的性質・じん性とＡＭプロセス/メタラジーとの関係</t>
    <rPh sb="1" eb="3">
      <t>シテイ</t>
    </rPh>
    <rPh sb="5" eb="7">
      <t>ケンキュウ</t>
    </rPh>
    <rPh sb="160" eb="162">
      <t>ホウデン</t>
    </rPh>
    <rPh sb="181" eb="183">
      <t>ギョウコ</t>
    </rPh>
    <rPh sb="183" eb="184">
      <t>ワ</t>
    </rPh>
    <rPh sb="186" eb="188">
      <t>ゲンショウ</t>
    </rPh>
    <rPh sb="188" eb="190">
      <t>ロンテキ</t>
    </rPh>
    <rPh sb="190" eb="192">
      <t>カイセキ</t>
    </rPh>
    <rPh sb="208" eb="210">
      <t>ソシキ</t>
    </rPh>
    <rPh sb="211" eb="214">
      <t>ゾウケイジ</t>
    </rPh>
    <rPh sb="215" eb="217">
      <t>ゴネツ</t>
    </rPh>
    <rPh sb="217" eb="219">
      <t>ショリ</t>
    </rPh>
    <rPh sb="221" eb="223">
      <t>カンケイ</t>
    </rPh>
    <rPh sb="236" eb="239">
      <t>ゾウケイブツ</t>
    </rPh>
    <rPh sb="240" eb="242">
      <t>ザンリュウ</t>
    </rPh>
    <rPh sb="242" eb="244">
      <t>オウリョク</t>
    </rPh>
    <rPh sb="244" eb="246">
      <t>カイセキ</t>
    </rPh>
    <rPh sb="247" eb="248">
      <t>ネツ</t>
    </rPh>
    <rPh sb="248" eb="250">
      <t>ヘンケイ</t>
    </rPh>
    <rPh sb="251" eb="253">
      <t>ジッケン</t>
    </rPh>
    <rPh sb="254" eb="256">
      <t>リロン</t>
    </rPh>
    <rPh sb="256" eb="258">
      <t>カイセキ</t>
    </rPh>
    <rPh sb="269" eb="271">
      <t>ゾウケイ</t>
    </rPh>
    <rPh sb="271" eb="273">
      <t>タイショウ</t>
    </rPh>
    <rPh sb="274" eb="276">
      <t>ケイジョウ</t>
    </rPh>
    <rPh sb="281" eb="283">
      <t>イリネツ</t>
    </rPh>
    <rPh sb="283" eb="284">
      <t>リョウ</t>
    </rPh>
    <rPh sb="285" eb="286">
      <t>ネツ</t>
    </rPh>
    <rPh sb="286" eb="288">
      <t>ヘンケイ</t>
    </rPh>
    <rPh sb="289" eb="291">
      <t>ザンリュウ</t>
    </rPh>
    <rPh sb="291" eb="293">
      <t>オウリョク</t>
    </rPh>
    <rPh sb="294" eb="295">
      <t>オヨ</t>
    </rPh>
    <rPh sb="297" eb="299">
      <t>エイキョウ</t>
    </rPh>
    <rPh sb="312" eb="315">
      <t>ゾウケイブツ</t>
    </rPh>
    <rPh sb="316" eb="319">
      <t>キカイテキ</t>
    </rPh>
    <rPh sb="319" eb="321">
      <t>セイシツ</t>
    </rPh>
    <rPh sb="324" eb="325">
      <t>セイ</t>
    </rPh>
    <rPh sb="340" eb="342">
      <t>カンケイ</t>
    </rPh>
    <phoneticPr fontId="1"/>
  </si>
  <si>
    <t>総額500万</t>
    <rPh sb="0" eb="2">
      <t>ソウガク</t>
    </rPh>
    <rPh sb="5" eb="6">
      <t>マン</t>
    </rPh>
    <phoneticPr fontId="1"/>
  </si>
  <si>
    <t>2025年2月頃</t>
    <rPh sb="4" eb="5">
      <t>ネン</t>
    </rPh>
    <rPh sb="6" eb="7">
      <t>ガツ</t>
    </rPh>
    <rPh sb="7" eb="8">
      <t>コロ</t>
    </rPh>
    <phoneticPr fontId="1"/>
  </si>
  <si>
    <t>-</t>
    <phoneticPr fontId="1"/>
  </si>
  <si>
    <t>https://www.jwes.or.jp/research-grant/theme/</t>
    <phoneticPr fontId="1"/>
  </si>
  <si>
    <t>24-288</t>
    <phoneticPr fontId="1"/>
  </si>
  <si>
    <t>一般社団法人　鶴見奨学研究助成財団</t>
    <rPh sb="0" eb="2">
      <t>イッパン</t>
    </rPh>
    <rPh sb="2" eb="4">
      <t>シャダン</t>
    </rPh>
    <rPh sb="4" eb="6">
      <t>ホウジン</t>
    </rPh>
    <rPh sb="7" eb="9">
      <t>ツルミ</t>
    </rPh>
    <rPh sb="9" eb="11">
      <t>ショウガク</t>
    </rPh>
    <rPh sb="11" eb="13">
      <t>ケンキュウ</t>
    </rPh>
    <rPh sb="13" eb="15">
      <t>ジョセイ</t>
    </rPh>
    <rPh sb="15" eb="17">
      <t>ザイダン</t>
    </rPh>
    <phoneticPr fontId="1"/>
  </si>
  <si>
    <t>2025年度　研究助成</t>
    <rPh sb="4" eb="6">
      <t>ネンド</t>
    </rPh>
    <rPh sb="7" eb="9">
      <t>ケンキュウ</t>
    </rPh>
    <rPh sb="9" eb="11">
      <t>ジョセイ</t>
    </rPh>
    <phoneticPr fontId="1"/>
  </si>
  <si>
    <t>【助成対象】
研究区分は問わないが、設立趣意に合致する次の科学技術分野
①流体力学に関する分野
②鋳造・造形に関する分野（素形材含む）
③水中モータに関する分野</t>
    <rPh sb="1" eb="3">
      <t>ジョセイ</t>
    </rPh>
    <rPh sb="3" eb="5">
      <t>タイショウ</t>
    </rPh>
    <rPh sb="7" eb="9">
      <t>ケンキュウ</t>
    </rPh>
    <rPh sb="9" eb="11">
      <t>クブン</t>
    </rPh>
    <rPh sb="12" eb="13">
      <t>ト</t>
    </rPh>
    <rPh sb="18" eb="20">
      <t>セツリツ</t>
    </rPh>
    <rPh sb="20" eb="22">
      <t>シュイ</t>
    </rPh>
    <rPh sb="23" eb="25">
      <t>ガッチ</t>
    </rPh>
    <rPh sb="27" eb="28">
      <t>ツギ</t>
    </rPh>
    <rPh sb="29" eb="31">
      <t>カガク</t>
    </rPh>
    <rPh sb="31" eb="33">
      <t>ギジュツ</t>
    </rPh>
    <rPh sb="33" eb="35">
      <t>ブンヤ</t>
    </rPh>
    <rPh sb="37" eb="39">
      <t>リュウタイ</t>
    </rPh>
    <rPh sb="39" eb="41">
      <t>リキガク</t>
    </rPh>
    <rPh sb="42" eb="43">
      <t>カン</t>
    </rPh>
    <rPh sb="45" eb="47">
      <t>ブンヤ</t>
    </rPh>
    <rPh sb="49" eb="51">
      <t>チュウゾウ</t>
    </rPh>
    <rPh sb="52" eb="54">
      <t>ゾウケイ</t>
    </rPh>
    <rPh sb="55" eb="56">
      <t>カン</t>
    </rPh>
    <rPh sb="58" eb="60">
      <t>ブンヤ</t>
    </rPh>
    <rPh sb="61" eb="62">
      <t>ソ</t>
    </rPh>
    <rPh sb="62" eb="63">
      <t>カタチ</t>
    </rPh>
    <rPh sb="63" eb="64">
      <t>ザイ</t>
    </rPh>
    <rPh sb="64" eb="65">
      <t>フク</t>
    </rPh>
    <rPh sb="69" eb="71">
      <t>スイチュウ</t>
    </rPh>
    <rPh sb="75" eb="76">
      <t>カン</t>
    </rPh>
    <rPh sb="78" eb="80">
      <t>ブンヤ</t>
    </rPh>
    <phoneticPr fontId="1"/>
  </si>
  <si>
    <t>一般助成：100万
長期研究助成：100万×3年間</t>
    <rPh sb="0" eb="2">
      <t>イッパン</t>
    </rPh>
    <rPh sb="2" eb="4">
      <t>ジョセイ</t>
    </rPh>
    <rPh sb="8" eb="9">
      <t>マン</t>
    </rPh>
    <rPh sb="10" eb="12">
      <t>チョウキ</t>
    </rPh>
    <rPh sb="12" eb="14">
      <t>ケンキュウ</t>
    </rPh>
    <rPh sb="14" eb="16">
      <t>ジョセイ</t>
    </rPh>
    <rPh sb="20" eb="21">
      <t>マン</t>
    </rPh>
    <rPh sb="23" eb="25">
      <t>ネンカン</t>
    </rPh>
    <phoneticPr fontId="1"/>
  </si>
  <si>
    <t>2025年3月頃</t>
    <rPh sb="4" eb="5">
      <t>ネン</t>
    </rPh>
    <rPh sb="6" eb="7">
      <t>ガツ</t>
    </rPh>
    <rPh sb="7" eb="8">
      <t>コロ</t>
    </rPh>
    <phoneticPr fontId="1"/>
  </si>
  <si>
    <t>https://www.tsurumifoundation.or.jp/research/</t>
    <phoneticPr fontId="1"/>
  </si>
  <si>
    <t>24-289</t>
    <phoneticPr fontId="1"/>
  </si>
  <si>
    <t>公益財団法人　藤森科学技術振興財団</t>
    <rPh sb="0" eb="2">
      <t>コウエキ</t>
    </rPh>
    <rPh sb="2" eb="4">
      <t>ザイダン</t>
    </rPh>
    <rPh sb="4" eb="6">
      <t>ホウジン</t>
    </rPh>
    <rPh sb="7" eb="9">
      <t>フジモリ</t>
    </rPh>
    <rPh sb="9" eb="11">
      <t>カガク</t>
    </rPh>
    <rPh sb="11" eb="13">
      <t>ギジュツ</t>
    </rPh>
    <rPh sb="13" eb="15">
      <t>シンコウ</t>
    </rPh>
    <rPh sb="15" eb="17">
      <t>ザイダン</t>
    </rPh>
    <phoneticPr fontId="1"/>
  </si>
  <si>
    <t>2025年度　研究助成</t>
    <rPh sb="4" eb="5">
      <t>ネン</t>
    </rPh>
    <rPh sb="5" eb="6">
      <t>ド</t>
    </rPh>
    <rPh sb="7" eb="9">
      <t>ケンキュウ</t>
    </rPh>
    <rPh sb="9" eb="11">
      <t>ジョセイ</t>
    </rPh>
    <phoneticPr fontId="1"/>
  </si>
  <si>
    <t>【研究助成対象】
①プラスチックなどの素材循環を促進する研究
②環境負荷を低減するエコマテリアルの研究
③再生可能資源に関する材料、環境保全材料の研究
④環境効率などの測定や評価指標、評価手法の研究
⑤環境科学システム、モデル構築の研究
⑥医療の質の向上に関する研究</t>
    <rPh sb="1" eb="3">
      <t>ケンキュウ</t>
    </rPh>
    <rPh sb="3" eb="5">
      <t>ジョセイ</t>
    </rPh>
    <rPh sb="5" eb="7">
      <t>タイショウ</t>
    </rPh>
    <rPh sb="19" eb="21">
      <t>ソザイ</t>
    </rPh>
    <rPh sb="21" eb="23">
      <t>ジュンカン</t>
    </rPh>
    <rPh sb="24" eb="26">
      <t>ソクシン</t>
    </rPh>
    <rPh sb="28" eb="30">
      <t>ケンキュウ</t>
    </rPh>
    <rPh sb="32" eb="34">
      <t>カンキョウ</t>
    </rPh>
    <rPh sb="34" eb="36">
      <t>フカ</t>
    </rPh>
    <rPh sb="37" eb="39">
      <t>テイゲン</t>
    </rPh>
    <rPh sb="49" eb="51">
      <t>ケンキュウ</t>
    </rPh>
    <rPh sb="53" eb="55">
      <t>サイセイ</t>
    </rPh>
    <rPh sb="55" eb="57">
      <t>カノウ</t>
    </rPh>
    <rPh sb="57" eb="59">
      <t>シゲン</t>
    </rPh>
    <rPh sb="60" eb="61">
      <t>カン</t>
    </rPh>
    <rPh sb="63" eb="65">
      <t>ザイリョウ</t>
    </rPh>
    <rPh sb="66" eb="68">
      <t>カンキョウ</t>
    </rPh>
    <rPh sb="68" eb="70">
      <t>ホゼン</t>
    </rPh>
    <rPh sb="70" eb="72">
      <t>ザイリョウ</t>
    </rPh>
    <rPh sb="73" eb="75">
      <t>ケンキュウ</t>
    </rPh>
    <rPh sb="77" eb="79">
      <t>カンキョウ</t>
    </rPh>
    <rPh sb="79" eb="81">
      <t>コウリツ</t>
    </rPh>
    <rPh sb="84" eb="86">
      <t>ソクテイ</t>
    </rPh>
    <rPh sb="87" eb="89">
      <t>ヒョウカ</t>
    </rPh>
    <rPh sb="89" eb="91">
      <t>シヒョウ</t>
    </rPh>
    <rPh sb="92" eb="94">
      <t>ヒョウカ</t>
    </rPh>
    <rPh sb="94" eb="96">
      <t>シュホウ</t>
    </rPh>
    <rPh sb="97" eb="99">
      <t>ケンキュウ</t>
    </rPh>
    <rPh sb="101" eb="103">
      <t>カンキョウ</t>
    </rPh>
    <rPh sb="103" eb="105">
      <t>カガク</t>
    </rPh>
    <rPh sb="113" eb="115">
      <t>コウチク</t>
    </rPh>
    <rPh sb="116" eb="118">
      <t>ケンキュウ</t>
    </rPh>
    <rPh sb="120" eb="122">
      <t>イリョウ</t>
    </rPh>
    <rPh sb="123" eb="124">
      <t>シツ</t>
    </rPh>
    <rPh sb="125" eb="127">
      <t>コウジョウ</t>
    </rPh>
    <rPh sb="128" eb="129">
      <t>カン</t>
    </rPh>
    <rPh sb="131" eb="133">
      <t>ケンキュウ</t>
    </rPh>
    <phoneticPr fontId="1"/>
  </si>
  <si>
    <t>100万</t>
    <rPh sb="3" eb="4">
      <t>マン</t>
    </rPh>
    <phoneticPr fontId="1"/>
  </si>
  <si>
    <t>https://www.fujimori-f.or.jp/subsidy/requirements.html</t>
    <phoneticPr fontId="1"/>
  </si>
  <si>
    <t>24-290</t>
    <phoneticPr fontId="1"/>
  </si>
  <si>
    <t>公益財団法人　不二科学技術振興財団</t>
    <rPh sb="0" eb="2">
      <t>コウエキ</t>
    </rPh>
    <rPh sb="2" eb="4">
      <t>ザイダン</t>
    </rPh>
    <rPh sb="4" eb="6">
      <t>ホウジン</t>
    </rPh>
    <rPh sb="7" eb="9">
      <t>フジ</t>
    </rPh>
    <rPh sb="9" eb="11">
      <t>カガク</t>
    </rPh>
    <rPh sb="11" eb="13">
      <t>ギジュツ</t>
    </rPh>
    <rPh sb="13" eb="15">
      <t>シンコウ</t>
    </rPh>
    <rPh sb="15" eb="17">
      <t>ザイダン</t>
    </rPh>
    <phoneticPr fontId="1"/>
  </si>
  <si>
    <t>2025年度　研究助成金</t>
    <rPh sb="4" eb="6">
      <t>ネンド</t>
    </rPh>
    <rPh sb="7" eb="9">
      <t>ケンキュウ</t>
    </rPh>
    <rPh sb="9" eb="12">
      <t>ジョセイキン</t>
    </rPh>
    <phoneticPr fontId="1"/>
  </si>
  <si>
    <t>【助成対象研究】
冷凍・空調・給湯の技術分野における熱・流体・環境に関わる諸現象の基礎研究および技術開発</t>
    <rPh sb="1" eb="3">
      <t>ジョセイ</t>
    </rPh>
    <rPh sb="3" eb="5">
      <t>タイショウ</t>
    </rPh>
    <rPh sb="5" eb="7">
      <t>ケンキュウ</t>
    </rPh>
    <rPh sb="9" eb="11">
      <t>レイトウ</t>
    </rPh>
    <rPh sb="12" eb="14">
      <t>クウチョウ</t>
    </rPh>
    <rPh sb="15" eb="17">
      <t>キュウトウ</t>
    </rPh>
    <rPh sb="18" eb="20">
      <t>ギジュツ</t>
    </rPh>
    <rPh sb="20" eb="22">
      <t>ブンヤ</t>
    </rPh>
    <rPh sb="26" eb="27">
      <t>ネツ</t>
    </rPh>
    <rPh sb="28" eb="30">
      <t>リュウタイ</t>
    </rPh>
    <rPh sb="31" eb="33">
      <t>カンキョウ</t>
    </rPh>
    <rPh sb="34" eb="35">
      <t>カカ</t>
    </rPh>
    <rPh sb="37" eb="40">
      <t>ショゲンショウ</t>
    </rPh>
    <rPh sb="41" eb="43">
      <t>キソ</t>
    </rPh>
    <rPh sb="43" eb="45">
      <t>ケンキュウ</t>
    </rPh>
    <rPh sb="48" eb="50">
      <t>ギジュツ</t>
    </rPh>
    <rPh sb="50" eb="52">
      <t>カイハツ</t>
    </rPh>
    <phoneticPr fontId="1"/>
  </si>
  <si>
    <t>http://www.fuji-foundation.or.jp/</t>
    <phoneticPr fontId="1"/>
  </si>
  <si>
    <t>24-291</t>
    <phoneticPr fontId="1"/>
  </si>
  <si>
    <t>一般財団法人　アズビル山武財団</t>
    <rPh sb="0" eb="2">
      <t>イッパン</t>
    </rPh>
    <rPh sb="2" eb="4">
      <t>ザイダン</t>
    </rPh>
    <rPh sb="4" eb="6">
      <t>ホウジン</t>
    </rPh>
    <rPh sb="11" eb="13">
      <t>ヤマタケ</t>
    </rPh>
    <rPh sb="13" eb="15">
      <t>ザイダン</t>
    </rPh>
    <phoneticPr fontId="1"/>
  </si>
  <si>
    <t>2025年度　研究開発助成</t>
    <rPh sb="4" eb="6">
      <t>ネンド</t>
    </rPh>
    <rPh sb="7" eb="9">
      <t>ケンキュウ</t>
    </rPh>
    <rPh sb="9" eb="11">
      <t>カイハツ</t>
    </rPh>
    <rPh sb="11" eb="13">
      <t>ジョセイ</t>
    </rPh>
    <phoneticPr fontId="1"/>
  </si>
  <si>
    <t>【対象とする研究分野】
1.社会課題解決、環境保全および地域特有の動植物の育成・保全に関する研究
2.人が健康にクラスために必要な研究
3.中長期的に産業界に応用が期待される基礎研究</t>
    <rPh sb="1" eb="3">
      <t>タイショウ</t>
    </rPh>
    <rPh sb="6" eb="8">
      <t>ケンキュウ</t>
    </rPh>
    <rPh sb="8" eb="10">
      <t>ブンヤ</t>
    </rPh>
    <rPh sb="14" eb="16">
      <t>シャカイ</t>
    </rPh>
    <rPh sb="16" eb="18">
      <t>カダイ</t>
    </rPh>
    <rPh sb="18" eb="20">
      <t>カイケツ</t>
    </rPh>
    <rPh sb="21" eb="23">
      <t>カンキョウ</t>
    </rPh>
    <rPh sb="23" eb="25">
      <t>ホゼン</t>
    </rPh>
    <rPh sb="28" eb="30">
      <t>チイキ</t>
    </rPh>
    <rPh sb="30" eb="32">
      <t>トクユウ</t>
    </rPh>
    <rPh sb="33" eb="36">
      <t>ドウショクブツ</t>
    </rPh>
    <rPh sb="37" eb="39">
      <t>イクセイ</t>
    </rPh>
    <rPh sb="40" eb="42">
      <t>ホゼン</t>
    </rPh>
    <rPh sb="43" eb="44">
      <t>カン</t>
    </rPh>
    <rPh sb="46" eb="48">
      <t>ケンキュウ</t>
    </rPh>
    <rPh sb="51" eb="52">
      <t>ヒト</t>
    </rPh>
    <rPh sb="53" eb="55">
      <t>ケンコウ</t>
    </rPh>
    <rPh sb="62" eb="64">
      <t>ヒツヨウ</t>
    </rPh>
    <rPh sb="65" eb="67">
      <t>ケンキュウ</t>
    </rPh>
    <rPh sb="70" eb="73">
      <t>チュウチョウキ</t>
    </rPh>
    <rPh sb="73" eb="74">
      <t>テキ</t>
    </rPh>
    <rPh sb="75" eb="78">
      <t>サンギョウカイ</t>
    </rPh>
    <rPh sb="79" eb="81">
      <t>オウヨウ</t>
    </rPh>
    <rPh sb="82" eb="84">
      <t>キタイ</t>
    </rPh>
    <rPh sb="87" eb="91">
      <t>キソケンキュウ</t>
    </rPh>
    <phoneticPr fontId="1"/>
  </si>
  <si>
    <t>200万（初年度、次年度100万ずつの計2年間）</t>
    <rPh sb="3" eb="4">
      <t>マン</t>
    </rPh>
    <rPh sb="5" eb="7">
      <t>ショネン</t>
    </rPh>
    <rPh sb="7" eb="8">
      <t>ド</t>
    </rPh>
    <rPh sb="9" eb="12">
      <t>ジネンド</t>
    </rPh>
    <rPh sb="15" eb="16">
      <t>マン</t>
    </rPh>
    <rPh sb="19" eb="20">
      <t>ケイ</t>
    </rPh>
    <rPh sb="21" eb="23">
      <t>ネンカン</t>
    </rPh>
    <phoneticPr fontId="1"/>
  </si>
  <si>
    <t>45歳未満</t>
    <rPh sb="2" eb="3">
      <t>サイ</t>
    </rPh>
    <rPh sb="3" eb="5">
      <t>ミマン</t>
    </rPh>
    <phoneticPr fontId="1"/>
  </si>
  <si>
    <t>https://azbilyamatake.or.jp/</t>
    <phoneticPr fontId="1"/>
  </si>
  <si>
    <t>24-292</t>
    <phoneticPr fontId="1"/>
  </si>
  <si>
    <t>https://uffec.com/requirements/findings_r7/</t>
  </si>
  <si>
    <t>公益財団法人　ユニオン造形文化財団</t>
    <rPh sb="0" eb="2">
      <t>コウエキ</t>
    </rPh>
    <rPh sb="2" eb="4">
      <t>ザイダン</t>
    </rPh>
    <rPh sb="4" eb="6">
      <t>ホウジン</t>
    </rPh>
    <rPh sb="11" eb="17">
      <t>ゾウケイブンカザイダン</t>
    </rPh>
    <phoneticPr fontId="1"/>
  </si>
  <si>
    <t>2025年度　調査研究助成</t>
    <rPh sb="4" eb="6">
      <t>ネンド</t>
    </rPh>
    <rPh sb="7" eb="9">
      <t>チョウサ</t>
    </rPh>
    <rPh sb="9" eb="11">
      <t>ケンキュウ</t>
    </rPh>
    <rPh sb="11" eb="13">
      <t>ジョセイ</t>
    </rPh>
    <phoneticPr fontId="1"/>
  </si>
  <si>
    <t>【助成の対象】
空間造形デザインに関する調査研究に対する助成
①エルゴデザインに関する調査研究
②ユニバーサルデザインに関する調査研究
③建築周辺環境に関するデザインの調査研究
　建築デザイン・ランドスケープデザイン・パブリックアート等
④生活環境デザインの調査研究
　住宅環境デザイン・インテリアデザイン・インダストリアルデザイン等</t>
    <rPh sb="1" eb="3">
      <t>ジョセイ</t>
    </rPh>
    <rPh sb="4" eb="6">
      <t>タイショウ</t>
    </rPh>
    <rPh sb="8" eb="10">
      <t>クウカン</t>
    </rPh>
    <rPh sb="10" eb="12">
      <t>ゾウケイ</t>
    </rPh>
    <rPh sb="17" eb="18">
      <t>カン</t>
    </rPh>
    <rPh sb="20" eb="22">
      <t>チョウサ</t>
    </rPh>
    <rPh sb="22" eb="24">
      <t>ケンキュウ</t>
    </rPh>
    <rPh sb="25" eb="26">
      <t>タイ</t>
    </rPh>
    <rPh sb="28" eb="30">
      <t>ジョセイ</t>
    </rPh>
    <rPh sb="40" eb="41">
      <t>カン</t>
    </rPh>
    <rPh sb="43" eb="45">
      <t>チョウサ</t>
    </rPh>
    <rPh sb="45" eb="47">
      <t>ケンキュウ</t>
    </rPh>
    <rPh sb="60" eb="61">
      <t>カン</t>
    </rPh>
    <rPh sb="63" eb="65">
      <t>チョウサ</t>
    </rPh>
    <rPh sb="65" eb="67">
      <t>ケンキュウ</t>
    </rPh>
    <rPh sb="69" eb="71">
      <t>ケンチク</t>
    </rPh>
    <rPh sb="71" eb="73">
      <t>シュウヘン</t>
    </rPh>
    <rPh sb="73" eb="75">
      <t>カンキョウ</t>
    </rPh>
    <rPh sb="76" eb="77">
      <t>カン</t>
    </rPh>
    <rPh sb="84" eb="86">
      <t>チョウサ</t>
    </rPh>
    <rPh sb="86" eb="88">
      <t>ケンキュウ</t>
    </rPh>
    <rPh sb="90" eb="92">
      <t>ケンチク</t>
    </rPh>
    <rPh sb="117" eb="118">
      <t>トウ</t>
    </rPh>
    <rPh sb="120" eb="122">
      <t>セイカツ</t>
    </rPh>
    <rPh sb="122" eb="124">
      <t>カンキョウ</t>
    </rPh>
    <rPh sb="129" eb="131">
      <t>チョウサ</t>
    </rPh>
    <rPh sb="131" eb="133">
      <t>ケンキュウ</t>
    </rPh>
    <rPh sb="135" eb="137">
      <t>ジュウタク</t>
    </rPh>
    <rPh sb="137" eb="139">
      <t>カンキョウ</t>
    </rPh>
    <rPh sb="166" eb="167">
      <t>トウ</t>
    </rPh>
    <phoneticPr fontId="1"/>
  </si>
  <si>
    <t>150万</t>
    <rPh sb="3" eb="4">
      <t>マン</t>
    </rPh>
    <phoneticPr fontId="1"/>
  </si>
  <si>
    <t>24-293</t>
    <phoneticPr fontId="1"/>
  </si>
  <si>
    <t>一般社団法人　日本建設機械施工協会</t>
    <rPh sb="0" eb="2">
      <t>イッパン</t>
    </rPh>
    <rPh sb="2" eb="4">
      <t>シャダン</t>
    </rPh>
    <rPh sb="4" eb="6">
      <t>ホウジン</t>
    </rPh>
    <rPh sb="7" eb="9">
      <t>ニホン</t>
    </rPh>
    <rPh sb="9" eb="11">
      <t>ケンセツ</t>
    </rPh>
    <rPh sb="11" eb="13">
      <t>キカイ</t>
    </rPh>
    <rPh sb="13" eb="15">
      <t>セコウ</t>
    </rPh>
    <rPh sb="15" eb="17">
      <t>キョウカイ</t>
    </rPh>
    <phoneticPr fontId="1"/>
  </si>
  <si>
    <t>2025年度　日本建設機械施工大賞</t>
    <rPh sb="4" eb="6">
      <t>ネンド</t>
    </rPh>
    <rPh sb="7" eb="9">
      <t>ニホン</t>
    </rPh>
    <rPh sb="9" eb="11">
      <t>ケンセツ</t>
    </rPh>
    <rPh sb="11" eb="13">
      <t>キカイ</t>
    </rPh>
    <rPh sb="13" eb="15">
      <t>セコウ</t>
    </rPh>
    <rPh sb="15" eb="17">
      <t>タイショウ</t>
    </rPh>
    <phoneticPr fontId="1"/>
  </si>
  <si>
    <t>【表彰対象】
建設機械及び建設施工に関して、有意な技術の向上または地域の建設事業の課題の解消に、顕著な功績をあげた業績を表彰</t>
    <rPh sb="1" eb="3">
      <t>ヒョウショウ</t>
    </rPh>
    <rPh sb="3" eb="5">
      <t>タイショウ</t>
    </rPh>
    <rPh sb="7" eb="9">
      <t>ケンセツ</t>
    </rPh>
    <rPh sb="9" eb="11">
      <t>キカイ</t>
    </rPh>
    <rPh sb="11" eb="12">
      <t>オヨ</t>
    </rPh>
    <rPh sb="13" eb="15">
      <t>ケンセツ</t>
    </rPh>
    <rPh sb="15" eb="17">
      <t>セコウ</t>
    </rPh>
    <rPh sb="18" eb="19">
      <t>カン</t>
    </rPh>
    <rPh sb="22" eb="24">
      <t>ユウイ</t>
    </rPh>
    <rPh sb="25" eb="27">
      <t>ギジュツ</t>
    </rPh>
    <rPh sb="28" eb="30">
      <t>コウジョウ</t>
    </rPh>
    <rPh sb="33" eb="35">
      <t>チイキ</t>
    </rPh>
    <rPh sb="36" eb="38">
      <t>ケンセツ</t>
    </rPh>
    <rPh sb="38" eb="40">
      <t>ジギョウ</t>
    </rPh>
    <rPh sb="41" eb="43">
      <t>カダイ</t>
    </rPh>
    <rPh sb="44" eb="46">
      <t>カイショウ</t>
    </rPh>
    <rPh sb="48" eb="50">
      <t>ケンチョ</t>
    </rPh>
    <rPh sb="51" eb="53">
      <t>コウセキ</t>
    </rPh>
    <rPh sb="57" eb="59">
      <t>ギョウセキ</t>
    </rPh>
    <rPh sb="60" eb="62">
      <t>ヒョウショウ</t>
    </rPh>
    <phoneticPr fontId="1"/>
  </si>
  <si>
    <t xml:space="preserve">＜大賞部門＞
最優秀賞：30万
＜地域部門賞＞
最優秀賞：20万
</t>
    <rPh sb="1" eb="3">
      <t>タイショウ</t>
    </rPh>
    <rPh sb="3" eb="5">
      <t>ブモン</t>
    </rPh>
    <rPh sb="7" eb="10">
      <t>サイユウシュウ</t>
    </rPh>
    <rPh sb="10" eb="11">
      <t>ショウ</t>
    </rPh>
    <rPh sb="14" eb="15">
      <t>マン</t>
    </rPh>
    <rPh sb="17" eb="19">
      <t>チイキ</t>
    </rPh>
    <rPh sb="19" eb="21">
      <t>ブモン</t>
    </rPh>
    <rPh sb="21" eb="22">
      <t>ショウ</t>
    </rPh>
    <phoneticPr fontId="1"/>
  </si>
  <si>
    <t>2025年5月まで</t>
    <rPh sb="4" eb="5">
      <t>ネン</t>
    </rPh>
    <rPh sb="6" eb="7">
      <t>ガツ</t>
    </rPh>
    <phoneticPr fontId="1"/>
  </si>
  <si>
    <t>https://jcmanet.or.jp/kyokai-katsudo/commendation/seko-taisho/</t>
    <phoneticPr fontId="1"/>
  </si>
  <si>
    <t>24-294</t>
    <phoneticPr fontId="1"/>
  </si>
  <si>
    <t>公益財団法人　日本生産性本部</t>
    <rPh sb="0" eb="2">
      <t>コウエキ</t>
    </rPh>
    <rPh sb="2" eb="4">
      <t>ザイダン</t>
    </rPh>
    <rPh sb="4" eb="6">
      <t>ホウジン</t>
    </rPh>
    <rPh sb="7" eb="9">
      <t>ニホン</t>
    </rPh>
    <rPh sb="9" eb="12">
      <t>セイサンセイ</t>
    </rPh>
    <rPh sb="12" eb="14">
      <t>ホンブ</t>
    </rPh>
    <phoneticPr fontId="1"/>
  </si>
  <si>
    <t>https://www.k-academy.jp/researchgrant/</t>
  </si>
  <si>
    <t>2024年度　生産性研究助成</t>
    <rPh sb="4" eb="6">
      <t>ネンド</t>
    </rPh>
    <rPh sb="7" eb="10">
      <t>セイサンセイ</t>
    </rPh>
    <rPh sb="10" eb="12">
      <t>ケンキュウ</t>
    </rPh>
    <rPh sb="12" eb="14">
      <t>ジョセイ</t>
    </rPh>
    <phoneticPr fontId="1"/>
  </si>
  <si>
    <t>【対象】
広く経営、労働、生産性などに関する領域を研究する個人またはグループ</t>
    <rPh sb="1" eb="3">
      <t>タイショウ</t>
    </rPh>
    <rPh sb="5" eb="6">
      <t>ヒロ</t>
    </rPh>
    <rPh sb="7" eb="9">
      <t>ケイエイ</t>
    </rPh>
    <rPh sb="10" eb="12">
      <t>ロウドウ</t>
    </rPh>
    <rPh sb="13" eb="16">
      <t>セイサンセイ</t>
    </rPh>
    <rPh sb="19" eb="20">
      <t>カン</t>
    </rPh>
    <rPh sb="22" eb="24">
      <t>リョウイキ</t>
    </rPh>
    <rPh sb="25" eb="27">
      <t>ケンキュウ</t>
    </rPh>
    <rPh sb="29" eb="31">
      <t>コジン</t>
    </rPh>
    <phoneticPr fontId="1"/>
  </si>
  <si>
    <t>40歳未満（2024年4月1日時点）</t>
    <rPh sb="2" eb="3">
      <t>サイ</t>
    </rPh>
    <rPh sb="3" eb="5">
      <t>ミマン</t>
    </rPh>
    <rPh sb="10" eb="11">
      <t>ネン</t>
    </rPh>
    <rPh sb="12" eb="13">
      <t>ガツ</t>
    </rPh>
    <rPh sb="14" eb="15">
      <t>ヒ</t>
    </rPh>
    <rPh sb="15" eb="17">
      <t>ジテン</t>
    </rPh>
    <phoneticPr fontId="1"/>
  </si>
  <si>
    <t>-</t>
    <phoneticPr fontId="1"/>
  </si>
  <si>
    <t>①50万
②100万
※どちらかを選択</t>
    <rPh sb="3" eb="4">
      <t>マン</t>
    </rPh>
    <rPh sb="9" eb="10">
      <t>マン</t>
    </rPh>
    <rPh sb="17" eb="19">
      <t>センタク</t>
    </rPh>
    <phoneticPr fontId="1"/>
  </si>
  <si>
    <t>締切：12/24（火）17：00</t>
    <rPh sb="0" eb="2">
      <t>シメキリ</t>
    </rPh>
    <rPh sb="9" eb="10">
      <t>カ</t>
    </rPh>
    <phoneticPr fontId="1"/>
  </si>
  <si>
    <t>24-295</t>
    <phoneticPr fontId="1"/>
  </si>
  <si>
    <t>https://www.nakashima-foundation.org/kieikai/entry/index.html</t>
  </si>
  <si>
    <t>一般財団法人　旗影会</t>
    <rPh sb="0" eb="2">
      <t>イッパン</t>
    </rPh>
    <rPh sb="2" eb="4">
      <t>ザイダン</t>
    </rPh>
    <rPh sb="4" eb="6">
      <t>ホウジン</t>
    </rPh>
    <rPh sb="7" eb="10">
      <t>ハタエイカイ</t>
    </rPh>
    <phoneticPr fontId="1"/>
  </si>
  <si>
    <t>2025年度　研究助成</t>
    <rPh sb="4" eb="6">
      <t>ネンド</t>
    </rPh>
    <rPh sb="7" eb="9">
      <t>ケンキュウ</t>
    </rPh>
    <rPh sb="9" eb="11">
      <t>ジョセイ</t>
    </rPh>
    <phoneticPr fontId="1"/>
  </si>
  <si>
    <t>【助成対象】
＜特別助成＞
タマゴに関する研究（タマゴの新規活用、健康機能、衛生、調理科学、食文化など）
＜一般助成＞
以下の分野に関する研究
a）食品工業および調理科学
b）農産
C）畜産</t>
    <rPh sb="1" eb="3">
      <t>ジョセイ</t>
    </rPh>
    <rPh sb="3" eb="5">
      <t>タイショウ</t>
    </rPh>
    <rPh sb="8" eb="10">
      <t>トクベツ</t>
    </rPh>
    <rPh sb="10" eb="12">
      <t>ジョセイ</t>
    </rPh>
    <rPh sb="18" eb="19">
      <t>カン</t>
    </rPh>
    <rPh sb="21" eb="23">
      <t>ケンキュウ</t>
    </rPh>
    <rPh sb="28" eb="30">
      <t>シンキ</t>
    </rPh>
    <rPh sb="30" eb="32">
      <t>カツヨウ</t>
    </rPh>
    <rPh sb="33" eb="35">
      <t>ケンコウ</t>
    </rPh>
    <rPh sb="35" eb="37">
      <t>キノウ</t>
    </rPh>
    <rPh sb="38" eb="40">
      <t>エイセイ</t>
    </rPh>
    <rPh sb="41" eb="43">
      <t>チョウリ</t>
    </rPh>
    <rPh sb="43" eb="45">
      <t>カガク</t>
    </rPh>
    <rPh sb="46" eb="49">
      <t>ショクブンカ</t>
    </rPh>
    <rPh sb="55" eb="57">
      <t>イッパン</t>
    </rPh>
    <rPh sb="57" eb="59">
      <t>ジョセイ</t>
    </rPh>
    <rPh sb="61" eb="63">
      <t>イカ</t>
    </rPh>
    <rPh sb="64" eb="66">
      <t>ブンヤ</t>
    </rPh>
    <rPh sb="67" eb="68">
      <t>カン</t>
    </rPh>
    <rPh sb="70" eb="72">
      <t>ケンキュウ</t>
    </rPh>
    <rPh sb="75" eb="77">
      <t>ショクヒン</t>
    </rPh>
    <rPh sb="77" eb="79">
      <t>コウギョウ</t>
    </rPh>
    <rPh sb="82" eb="84">
      <t>チョウリ</t>
    </rPh>
    <rPh sb="84" eb="86">
      <t>カガク</t>
    </rPh>
    <rPh sb="89" eb="91">
      <t>ノウサン</t>
    </rPh>
    <rPh sb="94" eb="96">
      <t>チクサン</t>
    </rPh>
    <phoneticPr fontId="1"/>
  </si>
  <si>
    <t>特別：200万
一般：100万</t>
    <rPh sb="0" eb="2">
      <t>トクベツ</t>
    </rPh>
    <rPh sb="6" eb="7">
      <t>マン</t>
    </rPh>
    <rPh sb="8" eb="10">
      <t>イッパン</t>
    </rPh>
    <rPh sb="14" eb="15">
      <t>マン</t>
    </rPh>
    <phoneticPr fontId="1"/>
  </si>
  <si>
    <t>-</t>
    <phoneticPr fontId="1"/>
  </si>
  <si>
    <t>24-296</t>
    <phoneticPr fontId="1"/>
  </si>
  <si>
    <t>公益財団法人　タカノ農芸化学研究助成財団</t>
    <rPh sb="0" eb="4">
      <t>コウエキザイダン</t>
    </rPh>
    <rPh sb="4" eb="6">
      <t>ホウジン</t>
    </rPh>
    <rPh sb="10" eb="12">
      <t>ノウゲイ</t>
    </rPh>
    <rPh sb="12" eb="14">
      <t>カガク</t>
    </rPh>
    <rPh sb="14" eb="16">
      <t>ケンキュウ</t>
    </rPh>
    <rPh sb="16" eb="18">
      <t>ジョセイ</t>
    </rPh>
    <rPh sb="18" eb="20">
      <t>ザイダン</t>
    </rPh>
    <phoneticPr fontId="1"/>
  </si>
  <si>
    <t>2025年度　研究助成対象者募集</t>
    <rPh sb="4" eb="6">
      <t>ネンド</t>
    </rPh>
    <rPh sb="7" eb="9">
      <t>ケンキュウ</t>
    </rPh>
    <rPh sb="9" eb="11">
      <t>ジョセイ</t>
    </rPh>
    <rPh sb="11" eb="14">
      <t>タイショウシャ</t>
    </rPh>
    <rPh sb="14" eb="16">
      <t>ボシュウ</t>
    </rPh>
    <phoneticPr fontId="1"/>
  </si>
  <si>
    <t xml:space="preserve">【研究分野】
1）豆類や穀類の生産技術（栽培、育種、植物栄養、根圏微生物等）に関する研究
2）豆類や穀類、並びにそれらの加工品の食品機能（栄養機能、嗜好機能、生体調節機能等）に関する研究
3）豆類や穀類の加工、保蔵、流通技術に関する研究、並びにそれらの発酵に関連する微生物や酵素の探索、特性、利用に関する研究
</t>
    <rPh sb="1" eb="3">
      <t>ケンキュウ</t>
    </rPh>
    <rPh sb="3" eb="5">
      <t>ブンヤ</t>
    </rPh>
    <rPh sb="9" eb="11">
      <t>マメルイ</t>
    </rPh>
    <rPh sb="12" eb="14">
      <t>コクルイ</t>
    </rPh>
    <rPh sb="15" eb="17">
      <t>セイサン</t>
    </rPh>
    <rPh sb="17" eb="19">
      <t>ギジュツ</t>
    </rPh>
    <rPh sb="20" eb="22">
      <t>サイバイ</t>
    </rPh>
    <rPh sb="23" eb="25">
      <t>イクシュ</t>
    </rPh>
    <rPh sb="26" eb="28">
      <t>ショクブツ</t>
    </rPh>
    <rPh sb="28" eb="30">
      <t>エイヨウ</t>
    </rPh>
    <rPh sb="31" eb="32">
      <t>ネ</t>
    </rPh>
    <rPh sb="32" eb="33">
      <t>ケン</t>
    </rPh>
    <rPh sb="33" eb="36">
      <t>ビセイブツ</t>
    </rPh>
    <rPh sb="36" eb="37">
      <t>トウ</t>
    </rPh>
    <rPh sb="39" eb="40">
      <t>カン</t>
    </rPh>
    <rPh sb="42" eb="44">
      <t>ケンキュウ</t>
    </rPh>
    <rPh sb="53" eb="54">
      <t>ナラ</t>
    </rPh>
    <rPh sb="60" eb="63">
      <t>カコウヒン</t>
    </rPh>
    <rPh sb="64" eb="66">
      <t>ショクヒン</t>
    </rPh>
    <rPh sb="66" eb="68">
      <t>キノウ</t>
    </rPh>
    <rPh sb="69" eb="71">
      <t>エイヨウ</t>
    </rPh>
    <rPh sb="71" eb="73">
      <t>キノウ</t>
    </rPh>
    <rPh sb="74" eb="76">
      <t>シコウ</t>
    </rPh>
    <rPh sb="76" eb="78">
      <t>キノウ</t>
    </rPh>
    <rPh sb="79" eb="81">
      <t>セイタイ</t>
    </rPh>
    <rPh sb="81" eb="83">
      <t>チョウセツ</t>
    </rPh>
    <rPh sb="83" eb="85">
      <t>キノウ</t>
    </rPh>
    <rPh sb="85" eb="86">
      <t>トウ</t>
    </rPh>
    <rPh sb="88" eb="89">
      <t>カン</t>
    </rPh>
    <rPh sb="91" eb="93">
      <t>ケンキュウ</t>
    </rPh>
    <rPh sb="102" eb="104">
      <t>カコウ</t>
    </rPh>
    <rPh sb="105" eb="107">
      <t>ホゾウ</t>
    </rPh>
    <rPh sb="108" eb="110">
      <t>リュウツウ</t>
    </rPh>
    <rPh sb="110" eb="112">
      <t>ギジュツ</t>
    </rPh>
    <rPh sb="113" eb="114">
      <t>カン</t>
    </rPh>
    <rPh sb="116" eb="118">
      <t>ケンキュウ</t>
    </rPh>
    <rPh sb="119" eb="120">
      <t>ナラ</t>
    </rPh>
    <rPh sb="126" eb="128">
      <t>ハッコウ</t>
    </rPh>
    <rPh sb="129" eb="131">
      <t>カンレン</t>
    </rPh>
    <rPh sb="133" eb="136">
      <t>ビセイブツ</t>
    </rPh>
    <rPh sb="137" eb="139">
      <t>コウソ</t>
    </rPh>
    <rPh sb="140" eb="142">
      <t>タンサク</t>
    </rPh>
    <rPh sb="143" eb="145">
      <t>トクセイ</t>
    </rPh>
    <rPh sb="146" eb="148">
      <t>リヨウ</t>
    </rPh>
    <rPh sb="149" eb="150">
      <t>カン</t>
    </rPh>
    <rPh sb="152" eb="154">
      <t>ケンキュウ</t>
    </rPh>
    <phoneticPr fontId="1"/>
  </si>
  <si>
    <t>一般：100万
若手：50万</t>
    <rPh sb="0" eb="2">
      <t>イッパン</t>
    </rPh>
    <rPh sb="6" eb="7">
      <t>マン</t>
    </rPh>
    <rPh sb="8" eb="10">
      <t>ワカテ</t>
    </rPh>
    <rPh sb="13" eb="14">
      <t>マン</t>
    </rPh>
    <phoneticPr fontId="1"/>
  </si>
  <si>
    <t>若手部門は1985年4月1日以降生まれの方</t>
    <rPh sb="0" eb="2">
      <t>ワカテ</t>
    </rPh>
    <rPh sb="2" eb="4">
      <t>ブモン</t>
    </rPh>
    <rPh sb="9" eb="10">
      <t>ネン</t>
    </rPh>
    <rPh sb="11" eb="12">
      <t>ガツ</t>
    </rPh>
    <rPh sb="13" eb="14">
      <t>ヒ</t>
    </rPh>
    <rPh sb="14" eb="16">
      <t>イコウ</t>
    </rPh>
    <rPh sb="16" eb="17">
      <t>ウ</t>
    </rPh>
    <rPh sb="20" eb="21">
      <t>カタ</t>
    </rPh>
    <phoneticPr fontId="1"/>
  </si>
  <si>
    <t>2025年5月まで</t>
    <rPh sb="4" eb="5">
      <t>ネン</t>
    </rPh>
    <rPh sb="6" eb="7">
      <t>ガツ</t>
    </rPh>
    <phoneticPr fontId="1"/>
  </si>
  <si>
    <t>https://www.takanofoods.co.jp/company/foundation/subsidy.html</t>
    <phoneticPr fontId="1"/>
  </si>
  <si>
    <t>24-297</t>
    <phoneticPr fontId="1"/>
  </si>
  <si>
    <t>公益財団法人　日本食品化学研究振興財団</t>
    <rPh sb="0" eb="2">
      <t>コウエキ</t>
    </rPh>
    <rPh sb="2" eb="4">
      <t>ザイダン</t>
    </rPh>
    <rPh sb="4" eb="6">
      <t>ホウジン</t>
    </rPh>
    <rPh sb="7" eb="9">
      <t>ニホン</t>
    </rPh>
    <rPh sb="9" eb="11">
      <t>ショクヒン</t>
    </rPh>
    <rPh sb="11" eb="13">
      <t>カガク</t>
    </rPh>
    <rPh sb="13" eb="15">
      <t>ケンキュウ</t>
    </rPh>
    <rPh sb="15" eb="17">
      <t>シンコウ</t>
    </rPh>
    <rPh sb="17" eb="19">
      <t>ザイダン</t>
    </rPh>
    <phoneticPr fontId="1"/>
  </si>
  <si>
    <t>2025年度　第32回研究助成（一般研究）</t>
    <rPh sb="4" eb="6">
      <t>ネンド</t>
    </rPh>
    <rPh sb="7" eb="8">
      <t>ダイ</t>
    </rPh>
    <rPh sb="10" eb="11">
      <t>カイ</t>
    </rPh>
    <rPh sb="11" eb="13">
      <t>ケンキュウ</t>
    </rPh>
    <rPh sb="13" eb="15">
      <t>ジョセイ</t>
    </rPh>
    <rPh sb="16" eb="18">
      <t>イッパン</t>
    </rPh>
    <rPh sb="18" eb="20">
      <t>ケンキュウ</t>
    </rPh>
    <phoneticPr fontId="1"/>
  </si>
  <si>
    <t>2025年度　第32回研究助成（課題研究）</t>
    <rPh sb="4" eb="6">
      <t>ネンド</t>
    </rPh>
    <rPh sb="7" eb="8">
      <t>ダイ</t>
    </rPh>
    <rPh sb="10" eb="11">
      <t>カイ</t>
    </rPh>
    <rPh sb="11" eb="13">
      <t>ケンキュウ</t>
    </rPh>
    <rPh sb="13" eb="15">
      <t>ジョセイ</t>
    </rPh>
    <rPh sb="16" eb="18">
      <t>カダイ</t>
    </rPh>
    <rPh sb="18" eb="20">
      <t>ケンキュウ</t>
    </rPh>
    <phoneticPr fontId="1"/>
  </si>
  <si>
    <t xml:space="preserve">
【助成対象調査研究分野】
1）食品添加物に関する調査・研究
ア  安全性、食品健康影響評価等
イ  有用性、効果、性能、使用技術等
ウ  品質・性状、規格・基準、不純物、試験検査技術等
エ  製造、貯蔵、流通、販売等に係る食品衛生に関するもの
オ  社会科学（国際比較を含む）的または文献学的調査・研究に関するもの
カ  その他、財団が特に必要と認めた食品衛生学的調査・研究
2）その他の食品化学領域における調査・研究
食品器具、容器、包装および残留農薬等についての食品衛生学的調査・研究
</t>
    <rPh sb="2" eb="4">
      <t>ジョセイ</t>
    </rPh>
    <rPh sb="4" eb="6">
      <t>タイショウ</t>
    </rPh>
    <rPh sb="6" eb="8">
      <t>チョウサ</t>
    </rPh>
    <rPh sb="8" eb="10">
      <t>ケンキュウ</t>
    </rPh>
    <rPh sb="10" eb="12">
      <t>ブンヤ</t>
    </rPh>
    <rPh sb="16" eb="18">
      <t>ショクヒン</t>
    </rPh>
    <rPh sb="18" eb="21">
      <t>テンカブツ</t>
    </rPh>
    <rPh sb="22" eb="23">
      <t>カン</t>
    </rPh>
    <rPh sb="25" eb="27">
      <t>チョウサ</t>
    </rPh>
    <rPh sb="28" eb="30">
      <t>ケンキュウ</t>
    </rPh>
    <rPh sb="34" eb="37">
      <t>アンゼンセイ</t>
    </rPh>
    <rPh sb="38" eb="40">
      <t>ショクヒン</t>
    </rPh>
    <rPh sb="40" eb="42">
      <t>ケンコウ</t>
    </rPh>
    <rPh sb="42" eb="44">
      <t>エイキョウ</t>
    </rPh>
    <rPh sb="44" eb="46">
      <t>ヒョウカ</t>
    </rPh>
    <rPh sb="46" eb="47">
      <t>トウ</t>
    </rPh>
    <rPh sb="51" eb="54">
      <t>ユウヨウセイ</t>
    </rPh>
    <rPh sb="55" eb="57">
      <t>コウカ</t>
    </rPh>
    <rPh sb="58" eb="60">
      <t>セイノウ</t>
    </rPh>
    <rPh sb="61" eb="63">
      <t>シヨウ</t>
    </rPh>
    <rPh sb="63" eb="65">
      <t>ギジュツ</t>
    </rPh>
    <rPh sb="65" eb="66">
      <t>トウ</t>
    </rPh>
    <rPh sb="70" eb="72">
      <t>ヒンシツ</t>
    </rPh>
    <rPh sb="73" eb="74">
      <t>ショウ</t>
    </rPh>
    <rPh sb="74" eb="75">
      <t>ジョウ</t>
    </rPh>
    <rPh sb="76" eb="78">
      <t>キカク</t>
    </rPh>
    <rPh sb="79" eb="81">
      <t>キジュン</t>
    </rPh>
    <rPh sb="82" eb="85">
      <t>フジュンブツ</t>
    </rPh>
    <rPh sb="86" eb="88">
      <t>シケン</t>
    </rPh>
    <rPh sb="88" eb="90">
      <t>ケンサ</t>
    </rPh>
    <rPh sb="90" eb="92">
      <t>ギジュツ</t>
    </rPh>
    <rPh sb="92" eb="93">
      <t>トウ</t>
    </rPh>
    <rPh sb="97" eb="99">
      <t>セイゾウ</t>
    </rPh>
    <rPh sb="100" eb="102">
      <t>チョゾウ</t>
    </rPh>
    <rPh sb="103" eb="105">
      <t>リュウツウ</t>
    </rPh>
    <rPh sb="106" eb="109">
      <t>ハンバイトウ</t>
    </rPh>
    <rPh sb="110" eb="111">
      <t>カカ</t>
    </rPh>
    <rPh sb="112" eb="114">
      <t>ショクヒン</t>
    </rPh>
    <rPh sb="114" eb="116">
      <t>エイセイ</t>
    </rPh>
    <rPh sb="117" eb="118">
      <t>カン</t>
    </rPh>
    <rPh sb="126" eb="128">
      <t>シャカイ</t>
    </rPh>
    <rPh sb="128" eb="130">
      <t>カガク</t>
    </rPh>
    <rPh sb="131" eb="133">
      <t>コクサイ</t>
    </rPh>
    <rPh sb="133" eb="135">
      <t>ヒカク</t>
    </rPh>
    <rPh sb="136" eb="137">
      <t>フク</t>
    </rPh>
    <rPh sb="139" eb="140">
      <t>テキ</t>
    </rPh>
    <rPh sb="143" eb="146">
      <t>ブンケンガク</t>
    </rPh>
    <rPh sb="146" eb="147">
      <t>テキ</t>
    </rPh>
    <rPh sb="147" eb="149">
      <t>チョウサ</t>
    </rPh>
    <rPh sb="150" eb="152">
      <t>ケンキュウ</t>
    </rPh>
    <rPh sb="153" eb="154">
      <t>カン</t>
    </rPh>
    <rPh sb="164" eb="165">
      <t>タ</t>
    </rPh>
    <rPh sb="166" eb="168">
      <t>ザイダン</t>
    </rPh>
    <rPh sb="169" eb="170">
      <t>トク</t>
    </rPh>
    <rPh sb="171" eb="173">
      <t>ヒツヨウ</t>
    </rPh>
    <rPh sb="174" eb="175">
      <t>ミト</t>
    </rPh>
    <rPh sb="177" eb="179">
      <t>ショクヒン</t>
    </rPh>
    <rPh sb="179" eb="181">
      <t>エイセイ</t>
    </rPh>
    <rPh sb="181" eb="182">
      <t>ガク</t>
    </rPh>
    <rPh sb="182" eb="183">
      <t>テキ</t>
    </rPh>
    <rPh sb="183" eb="185">
      <t>チョウサ</t>
    </rPh>
    <rPh sb="186" eb="188">
      <t>ケンキュウ</t>
    </rPh>
    <rPh sb="194" eb="195">
      <t>タ</t>
    </rPh>
    <rPh sb="196" eb="198">
      <t>ショクヒン</t>
    </rPh>
    <rPh sb="198" eb="200">
      <t>カガク</t>
    </rPh>
    <rPh sb="200" eb="202">
      <t>リョウイキ</t>
    </rPh>
    <rPh sb="206" eb="208">
      <t>チョウサ</t>
    </rPh>
    <rPh sb="209" eb="211">
      <t>ケンキュウ</t>
    </rPh>
    <rPh sb="212" eb="214">
      <t>ショクヒン</t>
    </rPh>
    <rPh sb="214" eb="216">
      <t>キグ</t>
    </rPh>
    <rPh sb="217" eb="219">
      <t>ヨウキ</t>
    </rPh>
    <rPh sb="220" eb="222">
      <t>ホウソウ</t>
    </rPh>
    <rPh sb="225" eb="227">
      <t>ザンリュウ</t>
    </rPh>
    <rPh sb="227" eb="230">
      <t>ノウヤクトウ</t>
    </rPh>
    <rPh sb="235" eb="237">
      <t>ショクヒン</t>
    </rPh>
    <rPh sb="237" eb="240">
      <t>エイセイガク</t>
    </rPh>
    <rPh sb="240" eb="241">
      <t>テキ</t>
    </rPh>
    <rPh sb="241" eb="243">
      <t>チョウサ</t>
    </rPh>
    <rPh sb="244" eb="246">
      <t>ケンキュウ</t>
    </rPh>
    <phoneticPr fontId="1"/>
  </si>
  <si>
    <t>【助成対象調査研究分野】
1）食品添加物の体内動態および生体に対する影響に関する研究
2）食品添加物を利用した食品および食品素材の保存・安定性向上に関する研究
ア  食中毒防止対策に関するもの
イ  細菌類等の繁殖による変質対策に関するもの
ウ  その他、保存・安定性向上に関するもの
3）各種精油、果汁、果実等の天然香料の基原動植物および食品に含まれるフレーバー成分の化学的研究
ア  フレーバー成分の化学的研究およびエキストラクト、アロマ等香料素材の抽出手法・装置等に関するもの
イ  食品成分、食品添加物（増粘多糖類等）が関与するフレーバーリリースにおけるフレーバー成分の挙動の物理化学的研究に関するもの
ウ  フレーバー成分の化学構造と官能（香り、味等）活性相関および客観的フレーバー評価法に関するもの</t>
    <rPh sb="1" eb="3">
      <t>ジョセイ</t>
    </rPh>
    <rPh sb="3" eb="5">
      <t>タイショウ</t>
    </rPh>
    <rPh sb="5" eb="7">
      <t>チョウサ</t>
    </rPh>
    <rPh sb="7" eb="9">
      <t>ケンキュウ</t>
    </rPh>
    <rPh sb="9" eb="11">
      <t>ブンヤ</t>
    </rPh>
    <rPh sb="15" eb="17">
      <t>ショクヒン</t>
    </rPh>
    <rPh sb="17" eb="20">
      <t>テンカブツ</t>
    </rPh>
    <rPh sb="21" eb="23">
      <t>タイナイ</t>
    </rPh>
    <rPh sb="23" eb="25">
      <t>ドウタイ</t>
    </rPh>
    <rPh sb="28" eb="30">
      <t>セイタイ</t>
    </rPh>
    <rPh sb="31" eb="32">
      <t>タイ</t>
    </rPh>
    <rPh sb="34" eb="36">
      <t>エイキョウ</t>
    </rPh>
    <rPh sb="37" eb="38">
      <t>カン</t>
    </rPh>
    <rPh sb="40" eb="42">
      <t>ケンキュウ</t>
    </rPh>
    <rPh sb="51" eb="53">
      <t>リヨウ</t>
    </rPh>
    <rPh sb="55" eb="57">
      <t>ショクヒン</t>
    </rPh>
    <rPh sb="60" eb="62">
      <t>ショクヒン</t>
    </rPh>
    <rPh sb="62" eb="64">
      <t>ソザイ</t>
    </rPh>
    <rPh sb="65" eb="67">
      <t>ホゾン</t>
    </rPh>
    <rPh sb="68" eb="71">
      <t>アンテイセイ</t>
    </rPh>
    <rPh sb="71" eb="73">
      <t>コウジョウ</t>
    </rPh>
    <rPh sb="74" eb="75">
      <t>カン</t>
    </rPh>
    <rPh sb="77" eb="79">
      <t>ケンキュウ</t>
    </rPh>
    <rPh sb="83" eb="85">
      <t>ショクチュウ</t>
    </rPh>
    <rPh sb="85" eb="86">
      <t>ドク</t>
    </rPh>
    <rPh sb="86" eb="88">
      <t>ボウシ</t>
    </rPh>
    <rPh sb="88" eb="90">
      <t>タイサク</t>
    </rPh>
    <rPh sb="91" eb="92">
      <t>カン</t>
    </rPh>
    <rPh sb="100" eb="103">
      <t>サイキンルイ</t>
    </rPh>
    <rPh sb="103" eb="104">
      <t>トウ</t>
    </rPh>
    <rPh sb="105" eb="107">
      <t>ハンショク</t>
    </rPh>
    <rPh sb="110" eb="112">
      <t>ヘンシツ</t>
    </rPh>
    <rPh sb="112" eb="114">
      <t>タイサク</t>
    </rPh>
    <rPh sb="115" eb="116">
      <t>カン</t>
    </rPh>
    <rPh sb="126" eb="127">
      <t>タ</t>
    </rPh>
    <rPh sb="128" eb="130">
      <t>ホゾン</t>
    </rPh>
    <rPh sb="131" eb="134">
      <t>アンテイセイ</t>
    </rPh>
    <rPh sb="134" eb="136">
      <t>コウジョウ</t>
    </rPh>
    <rPh sb="137" eb="138">
      <t>カン</t>
    </rPh>
    <rPh sb="145" eb="147">
      <t>カクシュ</t>
    </rPh>
    <rPh sb="147" eb="149">
      <t>セイユ</t>
    </rPh>
    <rPh sb="150" eb="152">
      <t>カジュウ</t>
    </rPh>
    <rPh sb="153" eb="156">
      <t>カジツトウ</t>
    </rPh>
    <rPh sb="157" eb="159">
      <t>テンネン</t>
    </rPh>
    <rPh sb="159" eb="161">
      <t>コウリョウ</t>
    </rPh>
    <rPh sb="162" eb="164">
      <t>キゲン</t>
    </rPh>
    <rPh sb="164" eb="167">
      <t>ドウショクブツ</t>
    </rPh>
    <rPh sb="170" eb="172">
      <t>ショクヒン</t>
    </rPh>
    <rPh sb="173" eb="174">
      <t>フク</t>
    </rPh>
    <rPh sb="182" eb="184">
      <t>セイブン</t>
    </rPh>
    <rPh sb="185" eb="188">
      <t>カガクテキ</t>
    </rPh>
    <rPh sb="188" eb="190">
      <t>ケンキュウ</t>
    </rPh>
    <rPh sb="199" eb="201">
      <t>セイブン</t>
    </rPh>
    <rPh sb="202" eb="205">
      <t>カガクテキ</t>
    </rPh>
    <rPh sb="205" eb="207">
      <t>ケンキュウ</t>
    </rPh>
    <rPh sb="221" eb="222">
      <t>トウ</t>
    </rPh>
    <rPh sb="222" eb="224">
      <t>コウリョウ</t>
    </rPh>
    <rPh sb="224" eb="226">
      <t>ソザイ</t>
    </rPh>
    <rPh sb="227" eb="229">
      <t>チュウシュツ</t>
    </rPh>
    <rPh sb="229" eb="231">
      <t>シュホウ</t>
    </rPh>
    <rPh sb="232" eb="234">
      <t>ソウチ</t>
    </rPh>
    <rPh sb="234" eb="235">
      <t>トウ</t>
    </rPh>
    <rPh sb="236" eb="237">
      <t>カン</t>
    </rPh>
    <rPh sb="245" eb="247">
      <t>ショクヒン</t>
    </rPh>
    <rPh sb="247" eb="249">
      <t>セイブン</t>
    </rPh>
    <rPh sb="250" eb="252">
      <t>ショクヒン</t>
    </rPh>
    <rPh sb="252" eb="255">
      <t>テンカブツ</t>
    </rPh>
    <rPh sb="256" eb="258">
      <t>ゾウネン</t>
    </rPh>
    <rPh sb="258" eb="260">
      <t>タトウ</t>
    </rPh>
    <rPh sb="260" eb="261">
      <t>ルイ</t>
    </rPh>
    <rPh sb="261" eb="262">
      <t>トウ</t>
    </rPh>
    <rPh sb="264" eb="266">
      <t>カンヨ</t>
    </rPh>
    <rPh sb="286" eb="288">
      <t>セイブン</t>
    </rPh>
    <rPh sb="289" eb="291">
      <t>キョドウ</t>
    </rPh>
    <rPh sb="314" eb="316">
      <t>セイブン</t>
    </rPh>
    <rPh sb="317" eb="319">
      <t>カガク</t>
    </rPh>
    <rPh sb="319" eb="321">
      <t>コウゾウ</t>
    </rPh>
    <rPh sb="322" eb="324">
      <t>カンノウ</t>
    </rPh>
    <rPh sb="325" eb="326">
      <t>カオリ</t>
    </rPh>
    <rPh sb="328" eb="329">
      <t>アジ</t>
    </rPh>
    <rPh sb="329" eb="330">
      <t>トウ</t>
    </rPh>
    <rPh sb="331" eb="333">
      <t>カッセイ</t>
    </rPh>
    <rPh sb="333" eb="335">
      <t>ソウカン</t>
    </rPh>
    <rPh sb="338" eb="341">
      <t>キャッカンテキ</t>
    </rPh>
    <rPh sb="346" eb="349">
      <t>ヒョウカホウ</t>
    </rPh>
    <rPh sb="350" eb="351">
      <t>カン</t>
    </rPh>
    <phoneticPr fontId="1"/>
  </si>
  <si>
    <t>50～150万</t>
    <rPh sb="6" eb="7">
      <t>マン</t>
    </rPh>
    <phoneticPr fontId="1"/>
  </si>
  <si>
    <t xml:space="preserve">
4）高齢者・病者・障害者等のための食品添加物を利用した食品・食品成分補給方法の開発研究
ア  食感を中心とした感覚特性の客観化・数値化に関するもの
イ  高齢化社会における食品の食感デザインに関するもの
ウ  健康・栄養改善に関するもの
5）各国における食品添加物規制の実際と比較に関する調査・研究
6）食品化学分野における代替タンパク質（Alternative Protein）の特性、機能、安全性等の研究</t>
    <rPh sb="3" eb="6">
      <t>コウレイシャ</t>
    </rPh>
    <rPh sb="7" eb="9">
      <t>ビョウシャ</t>
    </rPh>
    <rPh sb="10" eb="13">
      <t>ショウガイシャ</t>
    </rPh>
    <rPh sb="13" eb="14">
      <t>トウ</t>
    </rPh>
    <rPh sb="18" eb="20">
      <t>ショクヒン</t>
    </rPh>
    <rPh sb="20" eb="23">
      <t>テンカブツ</t>
    </rPh>
    <rPh sb="24" eb="26">
      <t>リヨウ</t>
    </rPh>
    <rPh sb="28" eb="30">
      <t>ショクヒン</t>
    </rPh>
    <rPh sb="31" eb="33">
      <t>ショクヒン</t>
    </rPh>
    <rPh sb="33" eb="35">
      <t>セイブン</t>
    </rPh>
    <rPh sb="35" eb="37">
      <t>ホキュウ</t>
    </rPh>
    <rPh sb="37" eb="39">
      <t>ホウホウ</t>
    </rPh>
    <rPh sb="40" eb="42">
      <t>カイハツ</t>
    </rPh>
    <rPh sb="42" eb="44">
      <t>ケンキュウ</t>
    </rPh>
    <rPh sb="48" eb="50">
      <t>ショッカン</t>
    </rPh>
    <rPh sb="51" eb="53">
      <t>チュウシン</t>
    </rPh>
    <rPh sb="56" eb="58">
      <t>カンカク</t>
    </rPh>
    <rPh sb="58" eb="60">
      <t>トクセイ</t>
    </rPh>
    <rPh sb="61" eb="64">
      <t>キャッカンカ</t>
    </rPh>
    <rPh sb="65" eb="68">
      <t>スウチカ</t>
    </rPh>
    <rPh sb="69" eb="70">
      <t>カン</t>
    </rPh>
    <rPh sb="78" eb="81">
      <t>コウレイカ</t>
    </rPh>
    <rPh sb="81" eb="83">
      <t>シャカイ</t>
    </rPh>
    <rPh sb="87" eb="89">
      <t>ショクヒン</t>
    </rPh>
    <rPh sb="90" eb="92">
      <t>ショッカン</t>
    </rPh>
    <rPh sb="97" eb="98">
      <t>カン</t>
    </rPh>
    <rPh sb="106" eb="108">
      <t>ケンコウ</t>
    </rPh>
    <rPh sb="109" eb="111">
      <t>エイヨウ</t>
    </rPh>
    <rPh sb="111" eb="113">
      <t>カイゼン</t>
    </rPh>
    <rPh sb="114" eb="115">
      <t>カン</t>
    </rPh>
    <rPh sb="122" eb="124">
      <t>カッコク</t>
    </rPh>
    <rPh sb="128" eb="130">
      <t>ショクヒン</t>
    </rPh>
    <rPh sb="130" eb="133">
      <t>テンカブツ</t>
    </rPh>
    <rPh sb="133" eb="135">
      <t>キセイ</t>
    </rPh>
    <rPh sb="136" eb="138">
      <t>ジッサイ</t>
    </rPh>
    <rPh sb="139" eb="141">
      <t>ヒカク</t>
    </rPh>
    <rPh sb="142" eb="143">
      <t>カン</t>
    </rPh>
    <rPh sb="145" eb="147">
      <t>チョウサ</t>
    </rPh>
    <rPh sb="148" eb="150">
      <t>ケンキュウ</t>
    </rPh>
    <rPh sb="153" eb="155">
      <t>ショクヒン</t>
    </rPh>
    <rPh sb="155" eb="157">
      <t>カガク</t>
    </rPh>
    <rPh sb="157" eb="159">
      <t>ブンヤ</t>
    </rPh>
    <rPh sb="163" eb="165">
      <t>ダイタイ</t>
    </rPh>
    <rPh sb="169" eb="170">
      <t>シツ</t>
    </rPh>
    <rPh sb="192" eb="194">
      <t>トクセイ</t>
    </rPh>
    <rPh sb="195" eb="197">
      <t>キノウ</t>
    </rPh>
    <rPh sb="198" eb="201">
      <t>アンゼンセイ</t>
    </rPh>
    <rPh sb="201" eb="202">
      <t>トウ</t>
    </rPh>
    <rPh sb="203" eb="205">
      <t>ケンキュウ</t>
    </rPh>
    <phoneticPr fontId="1"/>
  </si>
  <si>
    <t>24-297</t>
    <phoneticPr fontId="1"/>
  </si>
  <si>
    <t>https://www.ffcr.or.jp/josei/boshu/post-60.html</t>
    <phoneticPr fontId="1"/>
  </si>
  <si>
    <t>2025年3月中</t>
    <rPh sb="4" eb="5">
      <t>ネン</t>
    </rPh>
    <rPh sb="6" eb="7">
      <t>ガツ</t>
    </rPh>
    <rPh sb="7" eb="8">
      <t>チュウ</t>
    </rPh>
    <phoneticPr fontId="1"/>
  </si>
  <si>
    <t>24-298</t>
    <phoneticPr fontId="1"/>
  </si>
  <si>
    <t>公益財団法人　三菱財団</t>
    <rPh sb="0" eb="2">
      <t>コウエキ</t>
    </rPh>
    <rPh sb="2" eb="4">
      <t>ザイダン</t>
    </rPh>
    <rPh sb="4" eb="6">
      <t>ホウジン</t>
    </rPh>
    <rPh sb="7" eb="9">
      <t>ミツビシ</t>
    </rPh>
    <rPh sb="9" eb="11">
      <t>ザイダン</t>
    </rPh>
    <phoneticPr fontId="1"/>
  </si>
  <si>
    <t>2025年度　第56回自然科学研究助成</t>
    <rPh sb="4" eb="6">
      <t>ネンド</t>
    </rPh>
    <rPh sb="7" eb="8">
      <t>ダイ</t>
    </rPh>
    <rPh sb="10" eb="11">
      <t>カイ</t>
    </rPh>
    <rPh sb="11" eb="13">
      <t>シゼン</t>
    </rPh>
    <rPh sb="13" eb="15">
      <t>カガク</t>
    </rPh>
    <rPh sb="15" eb="17">
      <t>ケンキュウ</t>
    </rPh>
    <rPh sb="17" eb="19">
      <t>ジョセイ</t>
    </rPh>
    <phoneticPr fontId="1"/>
  </si>
  <si>
    <t>-</t>
    <phoneticPr fontId="1"/>
  </si>
  <si>
    <t>【研究分野】
自然科学分野及びそれに関連するすべての分野が対象</t>
    <rPh sb="1" eb="3">
      <t>ケンキュウ</t>
    </rPh>
    <rPh sb="3" eb="5">
      <t>ブンヤ</t>
    </rPh>
    <rPh sb="7" eb="9">
      <t>シゼン</t>
    </rPh>
    <rPh sb="9" eb="11">
      <t>カガク</t>
    </rPh>
    <rPh sb="11" eb="13">
      <t>ブンヤ</t>
    </rPh>
    <rPh sb="13" eb="14">
      <t>オヨ</t>
    </rPh>
    <rPh sb="18" eb="20">
      <t>カンレン</t>
    </rPh>
    <rPh sb="26" eb="28">
      <t>ブンヤ</t>
    </rPh>
    <rPh sb="29" eb="31">
      <t>タイショウ</t>
    </rPh>
    <phoneticPr fontId="1"/>
  </si>
  <si>
    <t>一般：2,000万
若手：400万</t>
    <rPh sb="0" eb="2">
      <t>イッパン</t>
    </rPh>
    <rPh sb="8" eb="9">
      <t>マン</t>
    </rPh>
    <rPh sb="10" eb="12">
      <t>ワカテ</t>
    </rPh>
    <rPh sb="16" eb="17">
      <t>マン</t>
    </rPh>
    <phoneticPr fontId="1"/>
  </si>
  <si>
    <t>若手：40歳未満（2025年4月1日）</t>
    <rPh sb="0" eb="2">
      <t>ワカテ</t>
    </rPh>
    <rPh sb="5" eb="6">
      <t>サイ</t>
    </rPh>
    <rPh sb="6" eb="8">
      <t>ミマン</t>
    </rPh>
    <rPh sb="13" eb="14">
      <t>ネン</t>
    </rPh>
    <rPh sb="15" eb="16">
      <t>ガツ</t>
    </rPh>
    <rPh sb="17" eb="18">
      <t>ヒ</t>
    </rPh>
    <phoneticPr fontId="1"/>
  </si>
  <si>
    <t>面接対象者：5/19（月）までにメール
面接日：5/27（火）、5/28（水）を予定</t>
    <rPh sb="0" eb="2">
      <t>メンセツ</t>
    </rPh>
    <rPh sb="2" eb="4">
      <t>タイショウ</t>
    </rPh>
    <rPh sb="4" eb="5">
      <t>シャ</t>
    </rPh>
    <rPh sb="11" eb="12">
      <t>ゲツ</t>
    </rPh>
    <rPh sb="20" eb="23">
      <t>メンセツビ</t>
    </rPh>
    <rPh sb="29" eb="30">
      <t>カ</t>
    </rPh>
    <rPh sb="37" eb="38">
      <t>スイ</t>
    </rPh>
    <rPh sb="40" eb="42">
      <t>ヨテイ</t>
    </rPh>
    <phoneticPr fontId="1"/>
  </si>
  <si>
    <t>https://www.mitsubishi-zaidan.jp/support/index.html</t>
    <phoneticPr fontId="1"/>
  </si>
  <si>
    <t>決定後</t>
    <rPh sb="0" eb="3">
      <t>ケッテイゴ</t>
    </rPh>
    <phoneticPr fontId="1"/>
  </si>
  <si>
    <t>24-299</t>
    <phoneticPr fontId="1"/>
  </si>
  <si>
    <t>2025年度　第54回人文科学研究助成</t>
    <rPh sb="4" eb="5">
      <t>ネン</t>
    </rPh>
    <rPh sb="5" eb="6">
      <t>ド</t>
    </rPh>
    <rPh sb="7" eb="8">
      <t>ダイ</t>
    </rPh>
    <rPh sb="10" eb="11">
      <t>カイ</t>
    </rPh>
    <rPh sb="11" eb="13">
      <t>ジンブン</t>
    </rPh>
    <rPh sb="13" eb="15">
      <t>カガク</t>
    </rPh>
    <rPh sb="15" eb="17">
      <t>ケンキュウ</t>
    </rPh>
    <rPh sb="17" eb="19">
      <t>ジョセイ</t>
    </rPh>
    <phoneticPr fontId="1"/>
  </si>
  <si>
    <t>https://www.mitsubishi-zaidan.jp/support/humanities.html</t>
  </si>
  <si>
    <t>【研究分野】
人文科学分野及びそれに関連する分野からなる人文社会系研究全般を対象</t>
    <rPh sb="1" eb="3">
      <t>ケンキュウ</t>
    </rPh>
    <rPh sb="3" eb="5">
      <t>ブンヤ</t>
    </rPh>
    <rPh sb="7" eb="9">
      <t>ジンブン</t>
    </rPh>
    <rPh sb="9" eb="11">
      <t>カガク</t>
    </rPh>
    <rPh sb="11" eb="13">
      <t>ブンヤ</t>
    </rPh>
    <rPh sb="13" eb="14">
      <t>オヨ</t>
    </rPh>
    <rPh sb="18" eb="20">
      <t>カンレン</t>
    </rPh>
    <rPh sb="22" eb="24">
      <t>ブンヤ</t>
    </rPh>
    <rPh sb="28" eb="30">
      <t>ジンブン</t>
    </rPh>
    <rPh sb="30" eb="32">
      <t>シャカイ</t>
    </rPh>
    <rPh sb="32" eb="33">
      <t>ケイ</t>
    </rPh>
    <rPh sb="33" eb="35">
      <t>ケンキュウ</t>
    </rPh>
    <rPh sb="35" eb="37">
      <t>ゼンパン</t>
    </rPh>
    <rPh sb="38" eb="40">
      <t>タイショウ</t>
    </rPh>
    <phoneticPr fontId="1"/>
  </si>
  <si>
    <t>一般：500万
大型連携：1,000万</t>
    <rPh sb="0" eb="2">
      <t>イッパン</t>
    </rPh>
    <rPh sb="6" eb="7">
      <t>マン</t>
    </rPh>
    <rPh sb="8" eb="10">
      <t>オオガタ</t>
    </rPh>
    <rPh sb="10" eb="12">
      <t>レンケイ</t>
    </rPh>
    <rPh sb="18" eb="19">
      <t>マン</t>
    </rPh>
    <phoneticPr fontId="1"/>
  </si>
  <si>
    <t>面接対象者：3/31（月）までにメール
面接日：4/7（月）を予定</t>
    <rPh sb="0" eb="2">
      <t>メンセツ</t>
    </rPh>
    <rPh sb="2" eb="4">
      <t>タイショウ</t>
    </rPh>
    <rPh sb="4" eb="5">
      <t>シャ</t>
    </rPh>
    <rPh sb="11" eb="12">
      <t>ゲツ</t>
    </rPh>
    <rPh sb="20" eb="23">
      <t>メンセツビ</t>
    </rPh>
    <rPh sb="28" eb="29">
      <t>ゲツ</t>
    </rPh>
    <rPh sb="31" eb="33">
      <t>ヨテイ</t>
    </rPh>
    <phoneticPr fontId="1"/>
  </si>
  <si>
    <t>24-300</t>
    <phoneticPr fontId="1"/>
  </si>
  <si>
    <t>公益財団法人　サッポロ生物科学振興財団</t>
    <rPh sb="0" eb="2">
      <t>コウエキ</t>
    </rPh>
    <rPh sb="2" eb="4">
      <t>ザイダン</t>
    </rPh>
    <rPh sb="4" eb="6">
      <t>ホウジン</t>
    </rPh>
    <rPh sb="11" eb="13">
      <t>セイブツ</t>
    </rPh>
    <rPh sb="13" eb="15">
      <t>カガク</t>
    </rPh>
    <rPh sb="15" eb="17">
      <t>シンコウ</t>
    </rPh>
    <rPh sb="17" eb="19">
      <t>ザイダン</t>
    </rPh>
    <phoneticPr fontId="1"/>
  </si>
  <si>
    <t>2025年度　研究助成</t>
    <rPh sb="4" eb="6">
      <t>ネンド</t>
    </rPh>
    <rPh sb="7" eb="9">
      <t>ケンキュウ</t>
    </rPh>
    <rPh sb="9" eb="11">
      <t>ジョセイ</t>
    </rPh>
    <phoneticPr fontId="1"/>
  </si>
  <si>
    <t>45歳未満</t>
    <rPh sb="2" eb="3">
      <t>サイ</t>
    </rPh>
    <rPh sb="3" eb="5">
      <t>ミマン</t>
    </rPh>
    <phoneticPr fontId="1"/>
  </si>
  <si>
    <t>100万</t>
    <rPh sb="3" eb="4">
      <t>マン</t>
    </rPh>
    <phoneticPr fontId="1"/>
  </si>
  <si>
    <t>2025年3月末日</t>
    <rPh sb="4" eb="5">
      <t>ネン</t>
    </rPh>
    <rPh sb="6" eb="7">
      <t>ガツ</t>
    </rPh>
    <rPh sb="7" eb="9">
      <t>マツジツ</t>
    </rPh>
    <phoneticPr fontId="1"/>
  </si>
  <si>
    <t>-</t>
    <phoneticPr fontId="1"/>
  </si>
  <si>
    <t>https://www.sapporoholdings.jp/foundation/publicoffering/</t>
    <phoneticPr fontId="1"/>
  </si>
  <si>
    <t>【募集分野】
1.消費者を知るための調査・研究
心理学的実験や情報処理によって、消費者の「味の認知」「嗜好」「購買行動」など
2.食品機能に関する調査・研究
農業・
3.「おいしさ」を創出する調査・研究</t>
    <rPh sb="1" eb="3">
      <t>ボシュウ</t>
    </rPh>
    <rPh sb="3" eb="5">
      <t>ブンヤ</t>
    </rPh>
    <rPh sb="9" eb="12">
      <t>ショウヒシャ</t>
    </rPh>
    <rPh sb="13" eb="14">
      <t>シ</t>
    </rPh>
    <rPh sb="18" eb="20">
      <t>チョウサ</t>
    </rPh>
    <rPh sb="21" eb="23">
      <t>ケンキュウ</t>
    </rPh>
    <rPh sb="24" eb="28">
      <t>シンリガクテキ</t>
    </rPh>
    <rPh sb="28" eb="30">
      <t>ジッケン</t>
    </rPh>
    <rPh sb="31" eb="33">
      <t>ジョウホウ</t>
    </rPh>
    <rPh sb="33" eb="35">
      <t>ショリ</t>
    </rPh>
    <rPh sb="40" eb="43">
      <t>ショウヒシャ</t>
    </rPh>
    <rPh sb="45" eb="46">
      <t>アジ</t>
    </rPh>
    <rPh sb="47" eb="49">
      <t>ニンチ</t>
    </rPh>
    <rPh sb="51" eb="53">
      <t>シコウ</t>
    </rPh>
    <rPh sb="55" eb="57">
      <t>コウバイ</t>
    </rPh>
    <rPh sb="57" eb="59">
      <t>コウドウ</t>
    </rPh>
    <rPh sb="65" eb="67">
      <t>ショクヒン</t>
    </rPh>
    <rPh sb="67" eb="69">
      <t>キノウ</t>
    </rPh>
    <rPh sb="70" eb="71">
      <t>カン</t>
    </rPh>
    <rPh sb="73" eb="75">
      <t>チョウサ</t>
    </rPh>
    <rPh sb="76" eb="78">
      <t>ケンキュウ</t>
    </rPh>
    <rPh sb="79" eb="81">
      <t>ノウギョウ</t>
    </rPh>
    <rPh sb="92" eb="94">
      <t>ソウシュツ</t>
    </rPh>
    <rPh sb="96" eb="98">
      <t>チョウサ</t>
    </rPh>
    <rPh sb="99" eb="101">
      <t>ケンキュウ</t>
    </rPh>
    <phoneticPr fontId="1"/>
  </si>
  <si>
    <t>-</t>
    <phoneticPr fontId="1"/>
  </si>
  <si>
    <t>24-301</t>
    <phoneticPr fontId="1"/>
  </si>
  <si>
    <t>公益財団法人　山田科学振興財団</t>
    <rPh sb="0" eb="2">
      <t>コウエキ</t>
    </rPh>
    <rPh sb="2" eb="4">
      <t>ザイダン</t>
    </rPh>
    <rPh sb="4" eb="6">
      <t>ホウジン</t>
    </rPh>
    <rPh sb="7" eb="9">
      <t>ヤマダ</t>
    </rPh>
    <rPh sb="9" eb="11">
      <t>カガク</t>
    </rPh>
    <rPh sb="11" eb="13">
      <t>シンコウ</t>
    </rPh>
    <rPh sb="13" eb="15">
      <t>ザイダン</t>
    </rPh>
    <phoneticPr fontId="1"/>
  </si>
  <si>
    <t>2025年度　研究援助『学会・個人推薦』</t>
    <rPh sb="4" eb="5">
      <t>ネン</t>
    </rPh>
    <rPh sb="5" eb="6">
      <t>ド</t>
    </rPh>
    <rPh sb="7" eb="9">
      <t>ケンキュウ</t>
    </rPh>
    <rPh sb="9" eb="11">
      <t>エンジョ</t>
    </rPh>
    <rPh sb="12" eb="14">
      <t>ガッカイ</t>
    </rPh>
    <rPh sb="15" eb="17">
      <t>コジン</t>
    </rPh>
    <rPh sb="17" eb="19">
      <t>スイセン</t>
    </rPh>
    <phoneticPr fontId="1"/>
  </si>
  <si>
    <t>【対象分野】
自然科学の基礎的研究</t>
    <rPh sb="1" eb="3">
      <t>タイショウ</t>
    </rPh>
    <rPh sb="3" eb="5">
      <t>ブンヤ</t>
    </rPh>
    <rPh sb="7" eb="9">
      <t>シゼン</t>
    </rPh>
    <rPh sb="9" eb="11">
      <t>カガク</t>
    </rPh>
    <rPh sb="12" eb="15">
      <t>キソテキ</t>
    </rPh>
    <rPh sb="15" eb="17">
      <t>ケンキュウ</t>
    </rPh>
    <phoneticPr fontId="1"/>
  </si>
  <si>
    <t>150～300万</t>
    <rPh sb="7" eb="8">
      <t>マン</t>
    </rPh>
    <phoneticPr fontId="1"/>
  </si>
  <si>
    <t>-</t>
    <phoneticPr fontId="1"/>
  </si>
  <si>
    <t>2025年8月中</t>
    <rPh sb="4" eb="5">
      <t>ネン</t>
    </rPh>
    <rPh sb="6" eb="7">
      <t>ガツ</t>
    </rPh>
    <rPh sb="7" eb="8">
      <t>チュウ</t>
    </rPh>
    <phoneticPr fontId="1"/>
  </si>
  <si>
    <t>https://yamadazaidan.jp/requirements/grant-bosyu_kenkyu/gakkaikojinsuisen/</t>
    <phoneticPr fontId="1"/>
  </si>
  <si>
    <t>24-302</t>
    <phoneticPr fontId="1"/>
  </si>
  <si>
    <t>【対象分野】
自然科学の基礎的研究
1）萌芽的・独創的研究
2）新規研究グループで実施される研究
3）学際性、国際性の観点からみて優れた研究</t>
    <rPh sb="1" eb="3">
      <t>タイショウ</t>
    </rPh>
    <rPh sb="3" eb="5">
      <t>ブンヤ</t>
    </rPh>
    <rPh sb="7" eb="9">
      <t>シゼン</t>
    </rPh>
    <rPh sb="9" eb="11">
      <t>カガク</t>
    </rPh>
    <rPh sb="12" eb="15">
      <t>キソテキ</t>
    </rPh>
    <rPh sb="15" eb="17">
      <t>ケンキュウ</t>
    </rPh>
    <rPh sb="20" eb="23">
      <t>ホウガテキ</t>
    </rPh>
    <rPh sb="24" eb="27">
      <t>ドクソウテキ</t>
    </rPh>
    <rPh sb="27" eb="29">
      <t>ケンキュウ</t>
    </rPh>
    <rPh sb="32" eb="34">
      <t>シンキ</t>
    </rPh>
    <rPh sb="34" eb="36">
      <t>ケンキュウ</t>
    </rPh>
    <rPh sb="41" eb="43">
      <t>ジッシ</t>
    </rPh>
    <rPh sb="46" eb="48">
      <t>ケンキュウ</t>
    </rPh>
    <rPh sb="51" eb="53">
      <t>ガクサイ</t>
    </rPh>
    <rPh sb="53" eb="54">
      <t>セイ</t>
    </rPh>
    <rPh sb="55" eb="58">
      <t>コクサイセイ</t>
    </rPh>
    <rPh sb="59" eb="61">
      <t>カンテン</t>
    </rPh>
    <rPh sb="65" eb="66">
      <t>スグ</t>
    </rPh>
    <rPh sb="68" eb="70">
      <t>ケンキュウ</t>
    </rPh>
    <phoneticPr fontId="1"/>
  </si>
  <si>
    <t>100～200万</t>
    <rPh sb="7" eb="8">
      <t>マン</t>
    </rPh>
    <phoneticPr fontId="1"/>
  </si>
  <si>
    <t>https://yamadazaidan.jp/requirements/grant-bosyu_kenkyu/challenge/</t>
    <phoneticPr fontId="1"/>
  </si>
  <si>
    <t>https://yamadazaidan.jp/requirements/grant-bosyu_kenkyu/josei/</t>
    <phoneticPr fontId="1"/>
  </si>
  <si>
    <t>2025年度　研究援助『チャレンジ支援枠』</t>
    <rPh sb="4" eb="6">
      <t>ネンド</t>
    </rPh>
    <rPh sb="7" eb="9">
      <t>ケンキュウ</t>
    </rPh>
    <rPh sb="9" eb="11">
      <t>エンジョ</t>
    </rPh>
    <rPh sb="17" eb="19">
      <t>シエン</t>
    </rPh>
    <rPh sb="19" eb="20">
      <t>ワク</t>
    </rPh>
    <phoneticPr fontId="1"/>
  </si>
  <si>
    <t>2025年度　研究援助『女性活躍支援枠』</t>
    <rPh sb="4" eb="6">
      <t>ネンド</t>
    </rPh>
    <rPh sb="7" eb="9">
      <t>ケンキュウ</t>
    </rPh>
    <rPh sb="9" eb="11">
      <t>エンジョ</t>
    </rPh>
    <rPh sb="12" eb="14">
      <t>ジョセイ</t>
    </rPh>
    <rPh sb="14" eb="16">
      <t>カツヤク</t>
    </rPh>
    <rPh sb="16" eb="18">
      <t>シエン</t>
    </rPh>
    <rPh sb="18" eb="19">
      <t>ワク</t>
    </rPh>
    <phoneticPr fontId="1"/>
  </si>
  <si>
    <t>24-303</t>
    <phoneticPr fontId="1"/>
  </si>
  <si>
    <t>NPO法人　日本メディカルハーブ協会</t>
    <rPh sb="3" eb="5">
      <t>ホウジン</t>
    </rPh>
    <rPh sb="6" eb="8">
      <t>ニホン</t>
    </rPh>
    <rPh sb="16" eb="18">
      <t>キョウカイ</t>
    </rPh>
    <phoneticPr fontId="1"/>
  </si>
  <si>
    <t>2025年度　メディカルハーブ研究助成</t>
    <rPh sb="4" eb="6">
      <t>ネンド</t>
    </rPh>
    <rPh sb="15" eb="17">
      <t>ケンキュウ</t>
    </rPh>
    <rPh sb="17" eb="19">
      <t>ジョセイ</t>
    </rPh>
    <phoneticPr fontId="1"/>
  </si>
  <si>
    <t>100万</t>
    <rPh sb="3" eb="4">
      <t>マン</t>
    </rPh>
    <phoneticPr fontId="1"/>
  </si>
  <si>
    <t>【助成対象研究】
メディカルハーブの有用性や機能性、相互作用に関する研究など、幅広い調査・研究を対象</t>
    <rPh sb="1" eb="3">
      <t>ジョセイ</t>
    </rPh>
    <rPh sb="3" eb="5">
      <t>タイショウ</t>
    </rPh>
    <rPh sb="5" eb="7">
      <t>ケンキュウ</t>
    </rPh>
    <rPh sb="18" eb="21">
      <t>ユウヨウセイ</t>
    </rPh>
    <rPh sb="22" eb="25">
      <t>キノウセイ</t>
    </rPh>
    <rPh sb="26" eb="30">
      <t>ソウゴサヨウ</t>
    </rPh>
    <rPh sb="31" eb="32">
      <t>カン</t>
    </rPh>
    <rPh sb="34" eb="36">
      <t>ケンキュウ</t>
    </rPh>
    <rPh sb="39" eb="41">
      <t>ハバヒロ</t>
    </rPh>
    <rPh sb="42" eb="44">
      <t>チョウサ</t>
    </rPh>
    <rPh sb="45" eb="47">
      <t>ケンキュウ</t>
    </rPh>
    <rPh sb="48" eb="50">
      <t>タイショウ</t>
    </rPh>
    <phoneticPr fontId="1"/>
  </si>
  <si>
    <t>2025年4月上旬</t>
    <rPh sb="4" eb="5">
      <t>ネン</t>
    </rPh>
    <rPh sb="6" eb="7">
      <t>ガツ</t>
    </rPh>
    <rPh sb="7" eb="9">
      <t>ジョウジュン</t>
    </rPh>
    <phoneticPr fontId="1"/>
  </si>
  <si>
    <t>https://www.medicalherb.or.jp/research/research-grant-program</t>
    <phoneticPr fontId="1"/>
  </si>
  <si>
    <t>24-304</t>
    <phoneticPr fontId="1"/>
  </si>
  <si>
    <t>公益財団法人　小林がん学術振興会</t>
    <rPh sb="0" eb="4">
      <t>コウエキザイダン</t>
    </rPh>
    <rPh sb="4" eb="6">
      <t>ホウジン</t>
    </rPh>
    <rPh sb="7" eb="9">
      <t>コバヤシ</t>
    </rPh>
    <rPh sb="11" eb="13">
      <t>ガクジュツ</t>
    </rPh>
    <rPh sb="13" eb="16">
      <t>シンコウカイ</t>
    </rPh>
    <phoneticPr fontId="1"/>
  </si>
  <si>
    <t>https://kficc.or.jp/introduction/#researcher</t>
  </si>
  <si>
    <t>https://kficc.or.jp/introduction/#researcher</t>
    <phoneticPr fontId="1"/>
  </si>
  <si>
    <t>第19回　公益目的事業１研究助成
小林がん学術賞</t>
    <rPh sb="0" eb="1">
      <t>ダイ</t>
    </rPh>
    <rPh sb="3" eb="4">
      <t>カイ</t>
    </rPh>
    <rPh sb="5" eb="7">
      <t>コウエキ</t>
    </rPh>
    <rPh sb="7" eb="9">
      <t>モクテキ</t>
    </rPh>
    <rPh sb="9" eb="11">
      <t>ジギョウ</t>
    </rPh>
    <rPh sb="12" eb="14">
      <t>ケンキュウ</t>
    </rPh>
    <rPh sb="14" eb="16">
      <t>ジョセイ</t>
    </rPh>
    <rPh sb="17" eb="19">
      <t>コバヤシ</t>
    </rPh>
    <rPh sb="21" eb="24">
      <t>ガクジュツショウ</t>
    </rPh>
    <phoneticPr fontId="1"/>
  </si>
  <si>
    <t>1）がん薬物療法に関する革新的治療法に対する表彰
【研究対象】
がんの薬物療法、創薬に関する研究</t>
    <rPh sb="4" eb="6">
      <t>ヤクブツ</t>
    </rPh>
    <rPh sb="6" eb="8">
      <t>リョウホウ</t>
    </rPh>
    <rPh sb="9" eb="10">
      <t>カン</t>
    </rPh>
    <rPh sb="12" eb="15">
      <t>カクシンテキ</t>
    </rPh>
    <rPh sb="15" eb="18">
      <t>チリョウホウ</t>
    </rPh>
    <rPh sb="19" eb="20">
      <t>タイ</t>
    </rPh>
    <rPh sb="22" eb="24">
      <t>ヒョウショウ</t>
    </rPh>
    <rPh sb="26" eb="28">
      <t>ケンキュウ</t>
    </rPh>
    <rPh sb="28" eb="30">
      <t>タイショウ</t>
    </rPh>
    <rPh sb="35" eb="39">
      <t>ヤクブツリョウホウ</t>
    </rPh>
    <rPh sb="40" eb="42">
      <t>ソウヤク</t>
    </rPh>
    <rPh sb="43" eb="44">
      <t>カン</t>
    </rPh>
    <rPh sb="46" eb="48">
      <t>ケンキュウ</t>
    </rPh>
    <phoneticPr fontId="1"/>
  </si>
  <si>
    <t>1,000万</t>
    <rPh sb="5" eb="6">
      <t>マン</t>
    </rPh>
    <phoneticPr fontId="1"/>
  </si>
  <si>
    <t>2025年4月末頃</t>
    <rPh sb="4" eb="5">
      <t>ネン</t>
    </rPh>
    <rPh sb="6" eb="7">
      <t>ガツ</t>
    </rPh>
    <rPh sb="7" eb="8">
      <t>マツ</t>
    </rPh>
    <rPh sb="8" eb="9">
      <t>コロ</t>
    </rPh>
    <phoneticPr fontId="1"/>
  </si>
  <si>
    <t>締切日：2025/1/10（金）17時</t>
    <rPh sb="0" eb="2">
      <t>シメキリ</t>
    </rPh>
    <rPh sb="2" eb="3">
      <t>ビ</t>
    </rPh>
    <rPh sb="14" eb="15">
      <t>キン</t>
    </rPh>
    <rPh sb="18" eb="19">
      <t>ジ</t>
    </rPh>
    <phoneticPr fontId="1"/>
  </si>
  <si>
    <t>500万</t>
    <rPh sb="3" eb="4">
      <t>マン</t>
    </rPh>
    <phoneticPr fontId="1"/>
  </si>
  <si>
    <t>2）がん薬物療法に関する先駆的治療法に対するがん研究助成
①先駆的研究１
がんの薬物療法に関する研究
②先駆的研究２
ユニークかつ萌芽的研究に対して助成する
③先駆的研究3
創薬研究に対して助成する</t>
    <rPh sb="4" eb="6">
      <t>ヤクブツ</t>
    </rPh>
    <rPh sb="6" eb="8">
      <t>リョウホウ</t>
    </rPh>
    <rPh sb="9" eb="10">
      <t>カン</t>
    </rPh>
    <rPh sb="12" eb="15">
      <t>センクテキ</t>
    </rPh>
    <rPh sb="15" eb="18">
      <t>チリョウホウ</t>
    </rPh>
    <rPh sb="19" eb="20">
      <t>タイ</t>
    </rPh>
    <rPh sb="24" eb="26">
      <t>ケンキュウ</t>
    </rPh>
    <rPh sb="26" eb="28">
      <t>ジョセイ</t>
    </rPh>
    <rPh sb="30" eb="33">
      <t>センクテキ</t>
    </rPh>
    <rPh sb="33" eb="35">
      <t>ケンキュウ</t>
    </rPh>
    <rPh sb="40" eb="44">
      <t>ヤクブツリョウホウ</t>
    </rPh>
    <rPh sb="45" eb="46">
      <t>カン</t>
    </rPh>
    <rPh sb="48" eb="50">
      <t>ケンキュウ</t>
    </rPh>
    <rPh sb="65" eb="68">
      <t>ホウガテキ</t>
    </rPh>
    <rPh sb="68" eb="70">
      <t>ケンキュウ</t>
    </rPh>
    <rPh sb="71" eb="72">
      <t>タイ</t>
    </rPh>
    <rPh sb="74" eb="76">
      <t>ジョセイ</t>
    </rPh>
    <rPh sb="87" eb="89">
      <t>ソウヤク</t>
    </rPh>
    <rPh sb="89" eb="91">
      <t>ケンキュウ</t>
    </rPh>
    <rPh sb="92" eb="93">
      <t>タイ</t>
    </rPh>
    <rPh sb="95" eb="97">
      <t>ジョセイ</t>
    </rPh>
    <phoneticPr fontId="1"/>
  </si>
  <si>
    <t>24-305</t>
    <phoneticPr fontId="1"/>
  </si>
  <si>
    <t>第19回　公益目的事業１研究助成
先駆的研究</t>
    <rPh sb="0" eb="1">
      <t>ダイ</t>
    </rPh>
    <rPh sb="3" eb="4">
      <t>カイ</t>
    </rPh>
    <rPh sb="5" eb="7">
      <t>コウエキ</t>
    </rPh>
    <rPh sb="7" eb="9">
      <t>モクテキ</t>
    </rPh>
    <rPh sb="9" eb="11">
      <t>ジギョウ</t>
    </rPh>
    <rPh sb="12" eb="14">
      <t>ケンキュウ</t>
    </rPh>
    <rPh sb="14" eb="16">
      <t>ジョセイ</t>
    </rPh>
    <rPh sb="17" eb="20">
      <t>センクテキ</t>
    </rPh>
    <rPh sb="20" eb="22">
      <t>ケンキュウ</t>
    </rPh>
    <phoneticPr fontId="1"/>
  </si>
  <si>
    <t xml:space="preserve">
第10回　公益目的事業4研究助成
</t>
    <rPh sb="1" eb="2">
      <t>ダイ</t>
    </rPh>
    <rPh sb="4" eb="5">
      <t>カイ</t>
    </rPh>
    <rPh sb="6" eb="8">
      <t>コウエキ</t>
    </rPh>
    <rPh sb="8" eb="10">
      <t>モクテキ</t>
    </rPh>
    <rPh sb="10" eb="12">
      <t>ジギョウ</t>
    </rPh>
    <rPh sb="13" eb="15">
      <t>ケンキュウ</t>
    </rPh>
    <rPh sb="15" eb="17">
      <t>ジョセイ</t>
    </rPh>
    <phoneticPr fontId="1"/>
  </si>
  <si>
    <t>がんの予防、診断（モニタリングも含む）、治療（薬物療法を除く外科治療、放射線治療など）に関する基礎的研究に対する助成</t>
    <rPh sb="3" eb="5">
      <t>ヨボウ</t>
    </rPh>
    <rPh sb="6" eb="8">
      <t>シンダン</t>
    </rPh>
    <rPh sb="16" eb="17">
      <t>フク</t>
    </rPh>
    <rPh sb="20" eb="22">
      <t>チリョウ</t>
    </rPh>
    <rPh sb="23" eb="25">
      <t>ヤクブツ</t>
    </rPh>
    <rPh sb="25" eb="27">
      <t>リョウホウ</t>
    </rPh>
    <rPh sb="28" eb="29">
      <t>ノゾ</t>
    </rPh>
    <rPh sb="30" eb="34">
      <t>ゲカチリョウ</t>
    </rPh>
    <rPh sb="35" eb="38">
      <t>ホウシャセン</t>
    </rPh>
    <rPh sb="38" eb="40">
      <t>チリョウ</t>
    </rPh>
    <rPh sb="44" eb="45">
      <t>カン</t>
    </rPh>
    <rPh sb="47" eb="50">
      <t>キソテキ</t>
    </rPh>
    <rPh sb="50" eb="52">
      <t>ケンキュウ</t>
    </rPh>
    <rPh sb="53" eb="54">
      <t>タイ</t>
    </rPh>
    <rPh sb="56" eb="58">
      <t>ジョセイ</t>
    </rPh>
    <phoneticPr fontId="1"/>
  </si>
  <si>
    <t>250万</t>
    <rPh sb="3" eb="4">
      <t>マン</t>
    </rPh>
    <phoneticPr fontId="1"/>
  </si>
  <si>
    <t>50歳以下
（1974年4月1日以降生誕者対象）</t>
    <rPh sb="2" eb="3">
      <t>サイ</t>
    </rPh>
    <rPh sb="3" eb="5">
      <t>イカ</t>
    </rPh>
    <rPh sb="11" eb="12">
      <t>ネン</t>
    </rPh>
    <rPh sb="13" eb="14">
      <t>ガツ</t>
    </rPh>
    <rPh sb="15" eb="16">
      <t>ヒ</t>
    </rPh>
    <rPh sb="16" eb="18">
      <t>イコウ</t>
    </rPh>
    <rPh sb="18" eb="21">
      <t>セイタンシャ</t>
    </rPh>
    <rPh sb="21" eb="23">
      <t>タイショウ</t>
    </rPh>
    <phoneticPr fontId="1"/>
  </si>
  <si>
    <t xml:space="preserve">①③50歳以下
（1974年4月1日以降生誕者対象）
②40歳以下
（1984年4月1日以降生誕者対象）
</t>
    <rPh sb="4" eb="5">
      <t>サイ</t>
    </rPh>
    <rPh sb="5" eb="7">
      <t>イカ</t>
    </rPh>
    <rPh sb="13" eb="14">
      <t>ネン</t>
    </rPh>
    <rPh sb="15" eb="16">
      <t>ガツ</t>
    </rPh>
    <rPh sb="17" eb="18">
      <t>ヒ</t>
    </rPh>
    <rPh sb="18" eb="20">
      <t>イコウ</t>
    </rPh>
    <rPh sb="20" eb="23">
      <t>セイタンシャ</t>
    </rPh>
    <rPh sb="23" eb="25">
      <t>タイショウ</t>
    </rPh>
    <rPh sb="30" eb="31">
      <t>サイ</t>
    </rPh>
    <rPh sb="31" eb="33">
      <t>イカ</t>
    </rPh>
    <rPh sb="39" eb="40">
      <t>ネン</t>
    </rPh>
    <rPh sb="41" eb="42">
      <t>ガツ</t>
    </rPh>
    <rPh sb="43" eb="44">
      <t>ヒ</t>
    </rPh>
    <rPh sb="44" eb="46">
      <t>イコウ</t>
    </rPh>
    <rPh sb="46" eb="49">
      <t>セイタンシャ</t>
    </rPh>
    <rPh sb="49" eb="51">
      <t>タイショウ</t>
    </rPh>
    <phoneticPr fontId="1"/>
  </si>
  <si>
    <t>https://www.kousakukikai-zaidan.or.jp/essential/exp-research-a/</t>
  </si>
  <si>
    <t>24-306</t>
    <phoneticPr fontId="1"/>
  </si>
  <si>
    <t>公益財団法人　工作機械技術振興財団</t>
    <rPh sb="0" eb="4">
      <t>コウエキザイダン</t>
    </rPh>
    <rPh sb="4" eb="6">
      <t>ホウジン</t>
    </rPh>
    <rPh sb="7" eb="9">
      <t>コウサク</t>
    </rPh>
    <rPh sb="9" eb="11">
      <t>キカイ</t>
    </rPh>
    <rPh sb="11" eb="13">
      <t>ギジュツ</t>
    </rPh>
    <rPh sb="13" eb="15">
      <t>シンコウ</t>
    </rPh>
    <rPh sb="15" eb="17">
      <t>ザイダン</t>
    </rPh>
    <phoneticPr fontId="1"/>
  </si>
  <si>
    <t>試験研究助成Ａ</t>
    <rPh sb="0" eb="2">
      <t>シケン</t>
    </rPh>
    <rPh sb="2" eb="4">
      <t>ケンキュウ</t>
    </rPh>
    <rPh sb="4" eb="6">
      <t>ジョセイ</t>
    </rPh>
    <phoneticPr fontId="1"/>
  </si>
  <si>
    <t>【助成対象】
工作機械の開発、生産、利用等に関する技術の進歩につながる試験研究であって、斬新性、創造性に優れ、かつ、実用可能性、実用化の後の波及効果および社会的貢献度が大と見込まれる試験研究</t>
    <rPh sb="1" eb="3">
      <t>ジョセイ</t>
    </rPh>
    <rPh sb="3" eb="5">
      <t>タイショウ</t>
    </rPh>
    <rPh sb="7" eb="9">
      <t>コウサク</t>
    </rPh>
    <rPh sb="9" eb="11">
      <t>キカイ</t>
    </rPh>
    <rPh sb="12" eb="14">
      <t>カイハツ</t>
    </rPh>
    <rPh sb="15" eb="17">
      <t>セイサン</t>
    </rPh>
    <rPh sb="18" eb="20">
      <t>リヨウ</t>
    </rPh>
    <rPh sb="20" eb="21">
      <t>トウ</t>
    </rPh>
    <rPh sb="22" eb="23">
      <t>カン</t>
    </rPh>
    <rPh sb="25" eb="27">
      <t>ギジュツ</t>
    </rPh>
    <rPh sb="28" eb="30">
      <t>シンポ</t>
    </rPh>
    <rPh sb="35" eb="37">
      <t>シケン</t>
    </rPh>
    <rPh sb="37" eb="39">
      <t>ケンキュウ</t>
    </rPh>
    <rPh sb="44" eb="46">
      <t>ザンシン</t>
    </rPh>
    <rPh sb="46" eb="47">
      <t>セイ</t>
    </rPh>
    <rPh sb="48" eb="50">
      <t>ソウゾウ</t>
    </rPh>
    <rPh sb="50" eb="51">
      <t>セイ</t>
    </rPh>
    <rPh sb="52" eb="53">
      <t>スグ</t>
    </rPh>
    <rPh sb="58" eb="60">
      <t>ジツヨウ</t>
    </rPh>
    <rPh sb="60" eb="62">
      <t>カノウ</t>
    </rPh>
    <rPh sb="62" eb="63">
      <t>セイ</t>
    </rPh>
    <rPh sb="64" eb="66">
      <t>ジツヨウ</t>
    </rPh>
    <rPh sb="66" eb="67">
      <t>カ</t>
    </rPh>
    <rPh sb="68" eb="69">
      <t>ノチ</t>
    </rPh>
    <rPh sb="70" eb="72">
      <t>ハキュウ</t>
    </rPh>
    <rPh sb="72" eb="74">
      <t>コウカ</t>
    </rPh>
    <rPh sb="77" eb="79">
      <t>シャカイ</t>
    </rPh>
    <rPh sb="79" eb="80">
      <t>テキ</t>
    </rPh>
    <rPh sb="80" eb="82">
      <t>コウケン</t>
    </rPh>
    <rPh sb="82" eb="83">
      <t>ド</t>
    </rPh>
    <rPh sb="84" eb="85">
      <t>ダイ</t>
    </rPh>
    <rPh sb="86" eb="88">
      <t>ミコ</t>
    </rPh>
    <rPh sb="91" eb="93">
      <t>シケン</t>
    </rPh>
    <rPh sb="93" eb="95">
      <t>ケンキュウ</t>
    </rPh>
    <phoneticPr fontId="1"/>
  </si>
  <si>
    <t>400万</t>
    <rPh sb="3" eb="4">
      <t>マン</t>
    </rPh>
    <phoneticPr fontId="1"/>
  </si>
  <si>
    <t>2025年5月頃</t>
    <rPh sb="4" eb="5">
      <t>ネン</t>
    </rPh>
    <rPh sb="6" eb="7">
      <t>ガツ</t>
    </rPh>
    <rPh sb="7" eb="8">
      <t>コロ</t>
    </rPh>
    <phoneticPr fontId="1"/>
  </si>
  <si>
    <t>終了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</si>
</sst>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現在&quot;"/>
    <numFmt numFmtId="177" formatCode="[$-F800]dddd\,\ mmmm\ dd\,\ yyyy"/>
    <numFmt numFmtId="178" formatCode="m/d;@"/>
  </numFmts>
  <fonts count="19">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1"/>
      <color theme="1"/>
      <name val="游ゴシック"/>
      <family val="3"/>
      <charset val="128"/>
    </font>
    <font>
      <b/>
      <sz val="12"/>
      <color theme="1"/>
      <name val="游ゴシック"/>
      <family val="3"/>
      <charset val="128"/>
    </font>
    <font>
      <sz val="9"/>
      <color theme="1"/>
      <name val="游ゴシック"/>
      <family val="3"/>
      <charset val="128"/>
    </font>
    <font>
      <b/>
      <sz val="9"/>
      <name val="游ゴシック"/>
      <family val="3"/>
      <charset val="128"/>
    </font>
    <font>
      <b/>
      <sz val="9"/>
      <color theme="1"/>
      <name val="游ゴシック"/>
      <family val="3"/>
      <charset val="128"/>
    </font>
    <font>
      <sz val="8"/>
      <color theme="1"/>
      <name val="游ゴシック"/>
      <family val="3"/>
      <charset val="128"/>
    </font>
    <font>
      <sz val="6"/>
      <color theme="1"/>
      <name val="游ゴシック"/>
      <family val="3"/>
      <charset val="128"/>
    </font>
    <font>
      <b/>
      <sz val="8"/>
      <color theme="1"/>
      <name val="游ゴシック"/>
      <family val="3"/>
      <charset val="128"/>
    </font>
    <font>
      <b/>
      <sz val="9"/>
      <color indexed="81"/>
      <name val="MS P ゴシック"/>
      <family val="3"/>
      <charset val="128"/>
    </font>
    <font>
      <sz val="10"/>
      <color theme="1"/>
      <name val="游ゴシック"/>
      <family val="3"/>
      <charset val="128"/>
    </font>
    <font>
      <u/>
      <sz val="10"/>
      <color theme="10"/>
      <name val="ＭＳ Ｐゴシック"/>
      <family val="2"/>
      <charset val="128"/>
      <scheme val="minor"/>
    </font>
    <font>
      <u/>
      <sz val="11"/>
      <color theme="1"/>
      <name val="游ゴシック"/>
      <family val="3"/>
      <charset val="128"/>
    </font>
    <font>
      <sz val="10.5"/>
      <color theme="1"/>
      <name val="游ゴシック"/>
      <family val="3"/>
      <charset val="128"/>
    </font>
    <font>
      <u/>
      <sz val="10"/>
      <color theme="1"/>
      <name val="游ゴシック"/>
      <family val="3"/>
      <charset val="128"/>
    </font>
    <font>
      <u/>
      <sz val="11"/>
      <color theme="10"/>
      <name val="ＭＳ Ｐゴシック"/>
      <family val="3"/>
      <charset val="128"/>
      <scheme val="minor"/>
    </font>
    <font>
      <b/>
      <sz val="10"/>
      <color theme="1"/>
      <name val="游ゴシック"/>
      <family val="3"/>
      <charset val="128"/>
    </font>
  </fonts>
  <fills count="4">
    <fill>
      <patternFill patternType="none"/>
    </fill>
    <fill>
      <patternFill patternType="gray125"/>
    </fill>
    <fill>
      <patternFill patternType="solid">
        <fgColor theme="9" tint="0.79998168889431442"/>
        <bgColor theme="9" tint="0.79998168889431442"/>
      </patternFill>
    </fill>
    <fill>
      <patternFill patternType="solid">
        <fgColor theme="9" tint="0.79998168889431442"/>
        <bgColor indexed="64"/>
      </patternFill>
    </fill>
  </fills>
  <borders count="19">
    <border>
      <left/>
      <right/>
      <top/>
      <bottom/>
      <diagonal/>
    </border>
    <border>
      <left style="thin">
        <color theme="9"/>
      </left>
      <right style="thin">
        <color theme="9"/>
      </right>
      <top style="thin">
        <color theme="9"/>
      </top>
      <bottom style="thin">
        <color theme="9"/>
      </bottom>
      <diagonal/>
    </border>
    <border>
      <left style="thin">
        <color theme="9"/>
      </left>
      <right/>
      <top style="thin">
        <color theme="9"/>
      </top>
      <bottom/>
      <diagonal/>
    </border>
    <border>
      <left style="thin">
        <color theme="9"/>
      </left>
      <right style="thin">
        <color theme="9"/>
      </right>
      <top style="thin">
        <color theme="9"/>
      </top>
      <bottom/>
      <diagonal/>
    </border>
    <border>
      <left style="thin">
        <color theme="9"/>
      </left>
      <right/>
      <top style="thin">
        <color theme="9" tint="-0.249977111117893"/>
      </top>
      <bottom style="thin">
        <color theme="9" tint="-0.249977111117893"/>
      </bottom>
      <diagonal/>
    </border>
    <border>
      <left/>
      <right style="thin">
        <color theme="9"/>
      </right>
      <top style="thin">
        <color theme="9" tint="-0.249977111117893"/>
      </top>
      <bottom style="thin">
        <color theme="9" tint="-0.249977111117893"/>
      </bottom>
      <diagonal/>
    </border>
    <border>
      <left style="thin">
        <color theme="9"/>
      </left>
      <right style="thin">
        <color theme="9"/>
      </right>
      <top/>
      <bottom style="thin">
        <color theme="9"/>
      </bottom>
      <diagonal/>
    </border>
    <border>
      <left/>
      <right/>
      <top style="thin">
        <color theme="9"/>
      </top>
      <bottom style="thin">
        <color theme="9"/>
      </bottom>
      <diagonal/>
    </border>
    <border>
      <left style="thin">
        <color theme="9"/>
      </left>
      <right/>
      <top/>
      <bottom style="thin">
        <color theme="9"/>
      </bottom>
      <diagonal/>
    </border>
    <border>
      <left style="thin">
        <color theme="9"/>
      </left>
      <right style="thin">
        <color theme="9"/>
      </right>
      <top style="thin">
        <color theme="9" tint="-0.249977111117893"/>
      </top>
      <bottom style="thin">
        <color theme="9"/>
      </bottom>
      <diagonal/>
    </border>
    <border>
      <left/>
      <right style="thin">
        <color theme="9"/>
      </right>
      <top style="thin">
        <color theme="9"/>
      </top>
      <bottom style="thin">
        <color theme="9"/>
      </bottom>
      <diagonal/>
    </border>
    <border>
      <left/>
      <right style="thin">
        <color theme="9"/>
      </right>
      <top/>
      <bottom style="thin">
        <color theme="9"/>
      </bottom>
      <diagonal/>
    </border>
    <border>
      <left style="thin">
        <color indexed="64"/>
      </left>
      <right style="thin">
        <color indexed="64"/>
      </right>
      <top style="thin">
        <color indexed="64"/>
      </top>
      <bottom style="thin">
        <color indexed="64"/>
      </bottom>
      <diagonal/>
    </border>
    <border>
      <left style="thin">
        <color theme="9"/>
      </left>
      <right style="thin">
        <color theme="9"/>
      </right>
      <top/>
      <bottom/>
      <diagonal/>
    </border>
    <border>
      <left style="thin">
        <color theme="9"/>
      </left>
      <right/>
      <top style="thin">
        <color theme="9"/>
      </top>
      <bottom style="thin">
        <color theme="9"/>
      </bottom>
      <diagonal/>
    </border>
    <border>
      <left/>
      <right/>
      <top/>
      <bottom style="thin">
        <color theme="9"/>
      </bottom>
      <diagonal/>
    </border>
    <border>
      <left/>
      <right style="thin">
        <color theme="9"/>
      </right>
      <top style="thin">
        <color theme="9"/>
      </top>
      <bottom/>
      <diagonal/>
    </border>
    <border>
      <left style="thin">
        <color theme="9"/>
      </left>
      <right/>
      <top/>
      <bottom/>
      <diagonal/>
    </border>
    <border>
      <left/>
      <right style="thin">
        <color theme="9"/>
      </right>
      <top/>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115">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10" fillId="2" borderId="6" xfId="0" applyFont="1" applyFill="1" applyBorder="1" applyAlignment="1">
      <alignment vertical="top" textRotation="255" wrapText="1"/>
    </xf>
    <xf numFmtId="0" fontId="7" fillId="2" borderId="3"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Border="1" applyAlignment="1">
      <alignment horizontal="center" vertical="center" wrapText="1"/>
    </xf>
    <xf numFmtId="0" fontId="0" fillId="0" borderId="0" xfId="0" applyBorder="1">
      <alignment vertical="center"/>
    </xf>
    <xf numFmtId="0" fontId="8" fillId="0" borderId="0" xfId="0" applyFont="1" applyFill="1" applyBorder="1" applyAlignment="1">
      <alignment vertical="center" wrapText="1"/>
    </xf>
    <xf numFmtId="0" fontId="7" fillId="2" borderId="9" xfId="0" applyFont="1" applyFill="1" applyBorder="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vertical="center" wrapText="1"/>
    </xf>
    <xf numFmtId="0" fontId="3" fillId="0" borderId="0" xfId="0" applyFont="1" applyAlignment="1">
      <alignment horizontal="left" vertical="center" wrapText="1"/>
    </xf>
    <xf numFmtId="176" fontId="5" fillId="0" borderId="0" xfId="0" applyNumberFormat="1" applyFont="1" applyAlignment="1">
      <alignment horizontal="left" vertical="center" wrapText="1"/>
    </xf>
    <xf numFmtId="177" fontId="3" fillId="0" borderId="0" xfId="0" applyNumberFormat="1" applyFont="1">
      <alignment vertical="center"/>
    </xf>
    <xf numFmtId="177" fontId="4" fillId="0" borderId="0" xfId="0" applyNumberFormat="1" applyFont="1" applyAlignment="1">
      <alignment horizontal="center" vertical="center" wrapText="1"/>
    </xf>
    <xf numFmtId="14" fontId="3" fillId="0" borderId="0" xfId="0" applyNumberFormat="1" applyFont="1">
      <alignment vertical="center"/>
    </xf>
    <xf numFmtId="14" fontId="4" fillId="0" borderId="0" xfId="0" applyNumberFormat="1" applyFont="1" applyAlignment="1">
      <alignment horizontal="center" vertical="center" wrapText="1"/>
    </xf>
    <xf numFmtId="0" fontId="3" fillId="0" borderId="0" xfId="0" applyFont="1" applyAlignment="1">
      <alignment vertical="center"/>
    </xf>
    <xf numFmtId="56" fontId="12" fillId="0" borderId="1" xfId="0" applyNumberFormat="1" applyFont="1" applyFill="1" applyBorder="1" applyAlignment="1">
      <alignment horizontal="center" vertical="center"/>
    </xf>
    <xf numFmtId="0" fontId="12" fillId="0" borderId="1" xfId="0" applyFont="1" applyFill="1" applyBorder="1" applyAlignment="1">
      <alignment vertical="center" wrapText="1"/>
    </xf>
    <xf numFmtId="0" fontId="12" fillId="0" borderId="1" xfId="0" applyFont="1" applyFill="1" applyBorder="1" applyAlignment="1">
      <alignment horizontal="center" vertical="center" wrapText="1"/>
    </xf>
    <xf numFmtId="14" fontId="12" fillId="0" borderId="1" xfId="0" applyNumberFormat="1" applyFont="1" applyFill="1" applyBorder="1" applyAlignment="1">
      <alignment horizontal="center" vertical="center"/>
    </xf>
    <xf numFmtId="0" fontId="13" fillId="0" borderId="1" xfId="1" applyFont="1" applyFill="1" applyBorder="1" applyAlignment="1">
      <alignment horizontal="left" vertical="center" wrapText="1"/>
    </xf>
    <xf numFmtId="0" fontId="12" fillId="0" borderId="1" xfId="0" applyFont="1" applyBorder="1" applyAlignment="1">
      <alignment horizontal="center" vertical="center" wrapText="1"/>
    </xf>
    <xf numFmtId="0" fontId="12" fillId="0" borderId="1" xfId="0" applyFont="1" applyFill="1" applyBorder="1" applyAlignment="1">
      <alignment horizontal="left" vertical="center" wrapText="1"/>
    </xf>
    <xf numFmtId="56" fontId="12" fillId="0" borderId="10" xfId="0" applyNumberFormat="1" applyFont="1" applyFill="1" applyBorder="1" applyAlignment="1">
      <alignment horizontal="center" vertical="center"/>
    </xf>
    <xf numFmtId="14"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xf>
    <xf numFmtId="3" fontId="12" fillId="0" borderId="1" xfId="0" applyNumberFormat="1" applyFont="1" applyFill="1" applyBorder="1" applyAlignment="1">
      <alignment horizontal="left" vertical="center" wrapText="1"/>
    </xf>
    <xf numFmtId="14" fontId="12" fillId="0" borderId="1" xfId="0" applyNumberFormat="1" applyFont="1" applyBorder="1" applyAlignment="1">
      <alignment horizontal="center" vertical="center" wrapText="1"/>
    </xf>
    <xf numFmtId="14" fontId="9" fillId="0" borderId="0" xfId="0" applyNumberFormat="1" applyFont="1" applyBorder="1" applyAlignment="1">
      <alignment horizontal="center" vertical="center"/>
    </xf>
    <xf numFmtId="0" fontId="3" fillId="0" borderId="0" xfId="0" applyFont="1" applyBorder="1" applyAlignment="1">
      <alignment horizontal="center" vertical="center"/>
    </xf>
    <xf numFmtId="0" fontId="3" fillId="0" borderId="1" xfId="0" applyFont="1" applyBorder="1" applyAlignment="1">
      <alignment horizontal="center" vertical="center"/>
    </xf>
    <xf numFmtId="56" fontId="3" fillId="0" borderId="11" xfId="0" applyNumberFormat="1" applyFont="1" applyFill="1" applyBorder="1" applyAlignment="1">
      <alignment horizontal="center" vertical="center"/>
    </xf>
    <xf numFmtId="0" fontId="3" fillId="0" borderId="1" xfId="0" applyFont="1" applyBorder="1" applyAlignment="1">
      <alignment horizontal="left" vertical="center" wrapText="1"/>
    </xf>
    <xf numFmtId="0" fontId="3" fillId="0" borderId="1" xfId="0" applyFont="1" applyFill="1" applyBorder="1" applyAlignment="1">
      <alignment vertical="center" wrapText="1"/>
    </xf>
    <xf numFmtId="3"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14" fontId="3" fillId="0" borderId="1" xfId="0" applyNumberFormat="1" applyFont="1" applyFill="1" applyBorder="1" applyAlignment="1">
      <alignment horizontal="center" vertical="center"/>
    </xf>
    <xf numFmtId="14" fontId="3" fillId="0" borderId="1" xfId="0" applyNumberFormat="1" applyFont="1" applyBorder="1" applyAlignment="1">
      <alignment horizontal="center" vertical="center"/>
    </xf>
    <xf numFmtId="177" fontId="3" fillId="0" borderId="1" xfId="0" applyNumberFormat="1" applyFont="1" applyFill="1" applyBorder="1" applyAlignment="1">
      <alignment horizontal="center" vertical="center"/>
    </xf>
    <xf numFmtId="0" fontId="2" fillId="0" borderId="1" xfId="1" applyFont="1" applyFill="1" applyBorder="1" applyAlignment="1">
      <alignment horizontal="left" vertical="center" wrapText="1"/>
    </xf>
    <xf numFmtId="0" fontId="3" fillId="0" borderId="1" xfId="0" applyFont="1" applyBorder="1" applyAlignment="1">
      <alignment horizontal="center" vertical="center" wrapText="1"/>
    </xf>
    <xf numFmtId="56" fontId="3" fillId="0" borderId="1" xfId="0" applyNumberFormat="1"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1" xfId="0" applyFont="1" applyFill="1" applyBorder="1" applyAlignment="1">
      <alignment vertical="top" wrapText="1"/>
    </xf>
    <xf numFmtId="56" fontId="3" fillId="0" borderId="10" xfId="0" applyNumberFormat="1" applyFont="1" applyFill="1" applyBorder="1" applyAlignment="1">
      <alignment horizontal="center" vertical="center"/>
    </xf>
    <xf numFmtId="14" fontId="3" fillId="0" borderId="1" xfId="0" applyNumberFormat="1" applyFont="1" applyBorder="1" applyAlignment="1">
      <alignment horizontal="center" vertical="center" wrapText="1"/>
    </xf>
    <xf numFmtId="14"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177" fontId="3" fillId="0" borderId="1" xfId="0" applyNumberFormat="1"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left" vertical="center" wrapText="1"/>
    </xf>
    <xf numFmtId="56" fontId="3" fillId="0" borderId="2"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3" fillId="0" borderId="3" xfId="0" applyFont="1" applyFill="1" applyBorder="1" applyAlignment="1">
      <alignment horizontal="left" vertical="center" wrapText="1"/>
    </xf>
    <xf numFmtId="0" fontId="3" fillId="0" borderId="3" xfId="0" applyFont="1" applyFill="1" applyBorder="1" applyAlignment="1">
      <alignment vertical="center" wrapText="1"/>
    </xf>
    <xf numFmtId="3" fontId="3" fillId="0" borderId="3"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3" xfId="0" applyFont="1" applyFill="1" applyBorder="1" applyAlignment="1">
      <alignment horizontal="center" vertical="center"/>
    </xf>
    <xf numFmtId="14" fontId="3" fillId="0" borderId="3" xfId="0" applyNumberFormat="1" applyFont="1" applyFill="1" applyBorder="1" applyAlignment="1">
      <alignment horizontal="center" vertical="center"/>
    </xf>
    <xf numFmtId="14" fontId="3" fillId="0" borderId="3" xfId="0" applyNumberFormat="1" applyFont="1" applyBorder="1" applyAlignment="1">
      <alignment horizontal="center" vertical="center"/>
    </xf>
    <xf numFmtId="0" fontId="2" fillId="0" borderId="3" xfId="1" applyFont="1" applyFill="1" applyBorder="1" applyAlignment="1">
      <alignment horizontal="left" vertical="center" wrapText="1"/>
    </xf>
    <xf numFmtId="0" fontId="3" fillId="0" borderId="3" xfId="0" applyFont="1" applyBorder="1" applyAlignment="1">
      <alignment horizontal="center" vertical="center" wrapText="1"/>
    </xf>
    <xf numFmtId="178" fontId="2" fillId="0" borderId="12" xfId="1" applyNumberFormat="1" applyBorder="1" applyAlignment="1">
      <alignment horizontal="center" vertical="center" wrapText="1"/>
    </xf>
    <xf numFmtId="0" fontId="2" fillId="0" borderId="1" xfId="1" applyFill="1" applyBorder="1" applyAlignment="1">
      <alignment horizontal="left" vertical="center" wrapText="1"/>
    </xf>
    <xf numFmtId="0" fontId="12" fillId="0" borderId="6"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13" xfId="0" applyFont="1" applyFill="1" applyBorder="1" applyAlignment="1">
      <alignment horizontal="center" vertical="center"/>
    </xf>
    <xf numFmtId="0" fontId="12" fillId="0" borderId="1" xfId="0" applyFont="1" applyBorder="1" applyAlignment="1">
      <alignment horizontal="center" vertical="center"/>
    </xf>
    <xf numFmtId="0" fontId="12" fillId="0" borderId="1" xfId="0" applyFont="1" applyBorder="1" applyAlignment="1">
      <alignment vertical="center"/>
    </xf>
    <xf numFmtId="0" fontId="12" fillId="0" borderId="13" xfId="0" applyFont="1" applyBorder="1" applyAlignment="1">
      <alignment vertical="center"/>
    </xf>
    <xf numFmtId="0" fontId="12" fillId="0" borderId="3" xfId="0" applyFont="1" applyBorder="1" applyAlignment="1">
      <alignment vertical="center"/>
    </xf>
    <xf numFmtId="56" fontId="3" fillId="0" borderId="14" xfId="0" applyNumberFormat="1" applyFont="1" applyFill="1" applyBorder="1" applyAlignment="1">
      <alignment horizontal="center" vertical="center"/>
    </xf>
    <xf numFmtId="0" fontId="12" fillId="0" borderId="1" xfId="0" applyFont="1" applyBorder="1" applyAlignment="1">
      <alignment horizontal="left" vertical="center" wrapText="1"/>
    </xf>
    <xf numFmtId="0" fontId="2" fillId="0" borderId="1" xfId="1" applyFill="1" applyBorder="1" applyAlignment="1">
      <alignment horizontal="center" vertical="center" wrapText="1"/>
    </xf>
    <xf numFmtId="0" fontId="2" fillId="0" borderId="0" xfId="1" applyAlignment="1">
      <alignment vertical="center" wrapText="1"/>
    </xf>
    <xf numFmtId="177" fontId="3" fillId="0" borderId="1" xfId="0" applyNumberFormat="1" applyFont="1" applyFill="1" applyBorder="1" applyAlignment="1">
      <alignment horizontal="left" vertical="center" wrapText="1"/>
    </xf>
    <xf numFmtId="0" fontId="15" fillId="0" borderId="1" xfId="0" applyFont="1" applyFill="1" applyBorder="1" applyAlignment="1">
      <alignment vertical="top" wrapText="1"/>
    </xf>
    <xf numFmtId="0" fontId="12" fillId="0" borderId="1" xfId="0" applyFont="1" applyFill="1" applyBorder="1" applyAlignment="1">
      <alignment vertical="top" wrapText="1"/>
    </xf>
    <xf numFmtId="3" fontId="12" fillId="0" borderId="1" xfId="0" applyNumberFormat="1" applyFont="1" applyFill="1" applyBorder="1" applyAlignment="1">
      <alignment horizontal="center" vertical="center" wrapText="1"/>
    </xf>
    <xf numFmtId="177" fontId="12" fillId="0" borderId="1" xfId="0" applyNumberFormat="1" applyFont="1" applyFill="1" applyBorder="1" applyAlignment="1">
      <alignment horizontal="center" vertical="center" wrapText="1"/>
    </xf>
    <xf numFmtId="0" fontId="4" fillId="0" borderId="15" xfId="0" applyFont="1" applyBorder="1" applyAlignment="1">
      <alignment horizontal="center" vertical="center" wrapText="1"/>
    </xf>
    <xf numFmtId="0" fontId="7" fillId="2" borderId="16" xfId="0" applyFont="1" applyFill="1" applyBorder="1" applyAlignment="1">
      <alignment vertical="center"/>
    </xf>
    <xf numFmtId="0" fontId="7" fillId="2" borderId="6" xfId="0" applyFont="1" applyFill="1" applyBorder="1" applyAlignment="1">
      <alignment vertical="center"/>
    </xf>
    <xf numFmtId="56" fontId="12" fillId="0" borderId="1" xfId="0" applyNumberFormat="1" applyFont="1" applyFill="1" applyBorder="1" applyAlignment="1">
      <alignment horizontal="center" vertical="center" wrapText="1"/>
    </xf>
    <xf numFmtId="0" fontId="2" fillId="0" borderId="1" xfId="1" applyBorder="1" applyAlignment="1">
      <alignment horizontal="center" vertical="center" wrapText="1"/>
    </xf>
    <xf numFmtId="0" fontId="2" fillId="0" borderId="14" xfId="1" applyFill="1" applyBorder="1" applyAlignment="1">
      <alignment horizontal="left" vertical="center" wrapText="1"/>
    </xf>
    <xf numFmtId="0" fontId="12" fillId="0" borderId="3" xfId="0" applyFont="1" applyBorder="1" applyAlignment="1">
      <alignment horizontal="center" vertical="center" wrapText="1"/>
    </xf>
    <xf numFmtId="0" fontId="12" fillId="0" borderId="6" xfId="0" applyFont="1" applyBorder="1" applyAlignment="1">
      <alignment horizontal="center" vertical="center" wrapText="1"/>
    </xf>
    <xf numFmtId="0" fontId="0" fillId="0" borderId="17" xfId="0" applyBorder="1">
      <alignment vertical="center"/>
    </xf>
    <xf numFmtId="0" fontId="12" fillId="0" borderId="2" xfId="0" applyFont="1" applyBorder="1" applyAlignment="1">
      <alignment horizontal="center" vertical="center" wrapText="1"/>
    </xf>
    <xf numFmtId="0" fontId="2" fillId="0" borderId="1" xfId="1" applyBorder="1">
      <alignment vertical="center"/>
    </xf>
    <xf numFmtId="0" fontId="2" fillId="0" borderId="6" xfId="1" applyBorder="1">
      <alignment vertical="center"/>
    </xf>
    <xf numFmtId="0" fontId="0" fillId="0" borderId="18" xfId="0" applyBorder="1">
      <alignment vertical="center"/>
    </xf>
    <xf numFmtId="0" fontId="18" fillId="0" borderId="1" xfId="0" applyFont="1" applyFill="1" applyBorder="1" applyAlignment="1">
      <alignment vertical="center" wrapText="1"/>
    </xf>
    <xf numFmtId="3" fontId="12" fillId="0" borderId="1" xfId="0" applyNumberFormat="1" applyFont="1" applyFill="1" applyBorder="1" applyAlignment="1">
      <alignment vertical="center" wrapText="1"/>
    </xf>
    <xf numFmtId="0" fontId="4" fillId="0" borderId="0" xfId="0" applyFont="1" applyAlignment="1">
      <alignment horizontal="center" vertical="center" wrapText="1"/>
    </xf>
    <xf numFmtId="176" fontId="5" fillId="0" borderId="0" xfId="0" applyNumberFormat="1" applyFont="1" applyAlignment="1">
      <alignment horizontal="right" vertical="center"/>
    </xf>
    <xf numFmtId="0" fontId="8" fillId="0" borderId="0" xfId="0" applyFont="1" applyAlignment="1">
      <alignment horizontal="left" vertical="center" wrapText="1"/>
    </xf>
    <xf numFmtId="0" fontId="8" fillId="0" borderId="0" xfId="0" applyFont="1" applyAlignment="1">
      <alignment vertical="center" wrapText="1"/>
    </xf>
    <xf numFmtId="0" fontId="6" fillId="3" borderId="1" xfId="1" applyFont="1" applyFill="1" applyBorder="1" applyAlignment="1">
      <alignment horizontal="center" vertical="center" wrapText="1"/>
    </xf>
    <xf numFmtId="14" fontId="7" fillId="2" borderId="3" xfId="0" applyNumberFormat="1" applyFont="1" applyFill="1" applyBorder="1" applyAlignment="1">
      <alignment horizontal="center" vertical="center" wrapText="1"/>
    </xf>
    <xf numFmtId="14" fontId="7" fillId="2" borderId="6" xfId="0" applyNumberFormat="1"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8" xfId="0" applyFont="1" applyFill="1" applyBorder="1" applyAlignment="1">
      <alignment horizontal="center" vertical="center" wrapText="1"/>
    </xf>
    <xf numFmtId="177" fontId="7" fillId="2" borderId="3" xfId="0" applyNumberFormat="1" applyFont="1" applyFill="1" applyBorder="1" applyAlignment="1">
      <alignment horizontal="center" vertical="center" wrapText="1"/>
    </xf>
    <xf numFmtId="177" fontId="7" fillId="2" borderId="6" xfId="0" applyNumberFormat="1" applyFont="1" applyFill="1" applyBorder="1" applyAlignment="1">
      <alignment horizontal="center" vertical="center"/>
    </xf>
    <xf numFmtId="0" fontId="7" fillId="2" borderId="3"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7" xfId="0" applyFont="1" applyFill="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kose-cosmetology.or.jp/research_support/researchSupport1.html" TargetMode="External"/><Relationship Id="rId299" Type="http://schemas.openxmlformats.org/officeDocument/2006/relationships/hyperlink" Target="https://www.futaba-zaidan.org/business/research.html" TargetMode="External"/><Relationship Id="rId21" Type="http://schemas.openxmlformats.org/officeDocument/2006/relationships/hyperlink" Target="https://www.lottefoundation.jp/grant/" TargetMode="External"/><Relationship Id="rId42" Type="http://schemas.openxmlformats.org/officeDocument/2006/relationships/hyperlink" Target="https://www.jfe-21st-cf.or.jp/furtherance/entrance.html" TargetMode="External"/><Relationship Id="rId63" Type="http://schemas.openxmlformats.org/officeDocument/2006/relationships/hyperlink" Target="https://www.ds-fdn.or.jp/support/studying_abroad.html" TargetMode="External"/><Relationship Id="rId84" Type="http://schemas.openxmlformats.org/officeDocument/2006/relationships/hyperlink" Target="http://www.jwrc.or.jp/service/shintaku/shikata.htm" TargetMode="External"/><Relationship Id="rId138" Type="http://schemas.openxmlformats.org/officeDocument/2006/relationships/hyperlink" Target="http://www.jade.dti.ne.jp/bankfund/youkou.html" TargetMode="External"/><Relationship Id="rId159" Type="http://schemas.openxmlformats.org/officeDocument/2006/relationships/hyperlink" Target="https://www.urakamizaidan.or.jp/research/index.html" TargetMode="External"/><Relationship Id="rId324" Type="http://schemas.openxmlformats.org/officeDocument/2006/relationships/hyperlink" Target="https://www.sgkz.or.jp/download/plant/download.html?sscl=ZD_top_now_plant" TargetMode="External"/><Relationship Id="rId345" Type="http://schemas.openxmlformats.org/officeDocument/2006/relationships/hyperlink" Target="https://inno-vation.jp/" TargetMode="External"/><Relationship Id="rId366" Type="http://schemas.openxmlformats.org/officeDocument/2006/relationships/hyperlink" Target="https://jcmanet.or.jp/kyokai-katsudo/commendation/seko-taisho/" TargetMode="External"/><Relationship Id="rId170" Type="http://schemas.openxmlformats.org/officeDocument/2006/relationships/hyperlink" Target="https://www.yanmar.com/jp/shigenjunkan/application/guidelines.html" TargetMode="External"/><Relationship Id="rId191" Type="http://schemas.openxmlformats.org/officeDocument/2006/relationships/hyperlink" Target="https://www.osakagas.co.jp/company/efforts/fukushi/" TargetMode="External"/><Relationship Id="rId205" Type="http://schemas.openxmlformats.org/officeDocument/2006/relationships/hyperlink" Target="https://www.suzukifound.jp/02program/program03.html" TargetMode="External"/><Relationship Id="rId226" Type="http://schemas.openxmlformats.org/officeDocument/2006/relationships/hyperlink" Target="https://www.katokinen.or.jp/applications/3_1ken_zyo.html" TargetMode="External"/><Relationship Id="rId247" Type="http://schemas.openxmlformats.org/officeDocument/2006/relationships/hyperlink" Target="https://www.osimo.or.jp/outline/health/index.html" TargetMode="External"/><Relationship Id="rId107" Type="http://schemas.openxmlformats.org/officeDocument/2006/relationships/hyperlink" Target="https://carbon-recycling-fund.jp/research_grant_activities/grant_application/10131" TargetMode="External"/><Relationship Id="rId268" Type="http://schemas.openxmlformats.org/officeDocument/2006/relationships/hyperlink" Target="https://www.tci-f.or.jp/subsidy" TargetMode="External"/><Relationship Id="rId289" Type="http://schemas.openxmlformats.org/officeDocument/2006/relationships/hyperlink" Target="https://www.panac-f.or.jp/requirements/" TargetMode="External"/><Relationship Id="rId11" Type="http://schemas.openxmlformats.org/officeDocument/2006/relationships/hyperlink" Target="https://www.otc-spf.jp/application/" TargetMode="External"/><Relationship Id="rId32" Type="http://schemas.openxmlformats.org/officeDocument/2006/relationships/hyperlink" Target="https://www.shionogiinfection.or.jp/requirements/kisokiban.html" TargetMode="External"/><Relationship Id="rId53" Type="http://schemas.openxmlformats.org/officeDocument/2006/relationships/hyperlink" Target="https://jp.foundation.canon/aid_common/aid_ideal/information.html" TargetMode="External"/><Relationship Id="rId74" Type="http://schemas.openxmlformats.org/officeDocument/2006/relationships/hyperlink" Target="https://www.ifo.or.jp/research/guide04.html" TargetMode="External"/><Relationship Id="rId128" Type="http://schemas.openxmlformats.org/officeDocument/2006/relationships/hyperlink" Target="https://www.amada-f.or.jp/prog/2024_emphasis.html" TargetMode="External"/><Relationship Id="rId149" Type="http://schemas.openxmlformats.org/officeDocument/2006/relationships/hyperlink" Target="https://www.tyojyu.or.jp/zaidan/about-jigyo/koueki1/new-shien-2.html" TargetMode="External"/><Relationship Id="rId314" Type="http://schemas.openxmlformats.org/officeDocument/2006/relationships/hyperlink" Target="https://www.kyoukaikenpo.or.jp/g7/cat740/sb7210/20240906/" TargetMode="External"/><Relationship Id="rId335" Type="http://schemas.openxmlformats.org/officeDocument/2006/relationships/hyperlink" Target="https://www.secomzaidan.jp/challenge.html" TargetMode="External"/><Relationship Id="rId356" Type="http://schemas.openxmlformats.org/officeDocument/2006/relationships/hyperlink" Target="https://www.toyotariken.jp/research-grant/scholar/recruit/" TargetMode="External"/><Relationship Id="rId377" Type="http://schemas.openxmlformats.org/officeDocument/2006/relationships/hyperlink" Target="https://yamadazaidan.jp/requirements/grant-bosyu_kenkyu/josei/" TargetMode="External"/><Relationship Id="rId5" Type="http://schemas.openxmlformats.org/officeDocument/2006/relationships/hyperlink" Target="https://www.krf.or.jp/research" TargetMode="External"/><Relationship Id="rId95" Type="http://schemas.openxmlformats.org/officeDocument/2006/relationships/hyperlink" Target="https://www.ms-ins.com/welfare/research_grant.htm" TargetMode="External"/><Relationship Id="rId160" Type="http://schemas.openxmlformats.org/officeDocument/2006/relationships/hyperlink" Target="https://r.lne.st/grant/65-shiodamari/" TargetMode="External"/><Relationship Id="rId181" Type="http://schemas.openxmlformats.org/officeDocument/2006/relationships/hyperlink" Target="https://www.af-info.or.jp/research/apply.html" TargetMode="External"/><Relationship Id="rId216" Type="http://schemas.openxmlformats.org/officeDocument/2006/relationships/hyperlink" Target="https://www.ando-zaidan.jp/innovation/foodcreationsociety/" TargetMode="External"/><Relationship Id="rId237" Type="http://schemas.openxmlformats.org/officeDocument/2006/relationships/hyperlink" Target="https://www.lifesci-found.com/" TargetMode="External"/><Relationship Id="rId258" Type="http://schemas.openxmlformats.org/officeDocument/2006/relationships/hyperlink" Target="http://hondakinenkai.or.jp/" TargetMode="External"/><Relationship Id="rId279" Type="http://schemas.openxmlformats.org/officeDocument/2006/relationships/hyperlink" Target="https://www.nakayama-zaidan.or.jp/" TargetMode="External"/><Relationship Id="rId22" Type="http://schemas.openxmlformats.org/officeDocument/2006/relationships/hyperlink" Target="https://www.lottefoundation.jp/grant/" TargetMode="External"/><Relationship Id="rId43" Type="http://schemas.openxmlformats.org/officeDocument/2006/relationships/hyperlink" Target="https://www.jfe-21st-cf.or.jp/furtherance/entrance.html" TargetMode="External"/><Relationship Id="rId64" Type="http://schemas.openxmlformats.org/officeDocument/2006/relationships/hyperlink" Target="https://yasuda-mf.or.jp/josei/" TargetMode="External"/><Relationship Id="rId118" Type="http://schemas.openxmlformats.org/officeDocument/2006/relationships/hyperlink" Target="https://www.ofsf.or.jp/activity/" TargetMode="External"/><Relationship Id="rId139" Type="http://schemas.openxmlformats.org/officeDocument/2006/relationships/hyperlink" Target="http://www.jade.dti.ne.jp/bankfund/youkou.html" TargetMode="External"/><Relationship Id="rId290" Type="http://schemas.openxmlformats.org/officeDocument/2006/relationships/hyperlink" Target="https://www.obayashifoundation.org/urbanstudies/" TargetMode="External"/><Relationship Id="rId304" Type="http://schemas.openxmlformats.org/officeDocument/2006/relationships/hyperlink" Target="https://www.nidec.com/jp/nagamori-f/" TargetMode="External"/><Relationship Id="rId325" Type="http://schemas.openxmlformats.org/officeDocument/2006/relationships/hyperlink" Target="https://www.iketani-zaidan.or.jp/system/?page_id=05" TargetMode="External"/><Relationship Id="rId346" Type="http://schemas.openxmlformats.org/officeDocument/2006/relationships/hyperlink" Target="https://www.nikkakyo.org/node/1202" TargetMode="External"/><Relationship Id="rId367" Type="http://schemas.openxmlformats.org/officeDocument/2006/relationships/hyperlink" Target="https://www.k-academy.jp/researchgrant/" TargetMode="External"/><Relationship Id="rId85" Type="http://schemas.openxmlformats.org/officeDocument/2006/relationships/hyperlink" Target="https://www.proterial.miyashita-foundation.com/activity/for_applicants.html" TargetMode="External"/><Relationship Id="rId150" Type="http://schemas.openxmlformats.org/officeDocument/2006/relationships/hyperlink" Target="https://osaka-prize.ostec.or.jp/3" TargetMode="External"/><Relationship Id="rId171" Type="http://schemas.openxmlformats.org/officeDocument/2006/relationships/hyperlink" Target="https://www.itec-c.co.jp/ohata-zaidan/guidelines.html" TargetMode="External"/><Relationship Id="rId192" Type="http://schemas.openxmlformats.org/officeDocument/2006/relationships/hyperlink" Target="https://www.power-academy.jp/future/map/" TargetMode="External"/><Relationship Id="rId206" Type="http://schemas.openxmlformats.org/officeDocument/2006/relationships/hyperlink" Target="https://www.syokubunka.or.jp/research/" TargetMode="External"/><Relationship Id="rId227" Type="http://schemas.openxmlformats.org/officeDocument/2006/relationships/hyperlink" Target="http://group.dai-ichi-life.co.jp/d-housing/boshu.html" TargetMode="External"/><Relationship Id="rId248" Type="http://schemas.openxmlformats.org/officeDocument/2006/relationships/hyperlink" Target="https://www.osimo.or.jp/outline/health/index.html" TargetMode="External"/><Relationship Id="rId269" Type="http://schemas.openxmlformats.org/officeDocument/2006/relationships/hyperlink" Target="https://g-7foundation.or.jp/shuki-jyosei.html" TargetMode="External"/><Relationship Id="rId12" Type="http://schemas.openxmlformats.org/officeDocument/2006/relationships/hyperlink" Target="https://www.kwef.org/josei/josei_koku.html?cb=1708916268515" TargetMode="External"/><Relationship Id="rId33" Type="http://schemas.openxmlformats.org/officeDocument/2006/relationships/hyperlink" Target="https://www.shionogiinfection.or.jp/requirements/soyaku.html" TargetMode="External"/><Relationship Id="rId108" Type="http://schemas.openxmlformats.org/officeDocument/2006/relationships/hyperlink" Target="http://www.rentall-zaidan.jp/kenkyuuzyosei/index.htm" TargetMode="External"/><Relationship Id="rId129" Type="http://schemas.openxmlformats.org/officeDocument/2006/relationships/hyperlink" Target="https://www.amada-f.or.jp/prog/2024_emphasis.html" TargetMode="External"/><Relationship Id="rId280" Type="http://schemas.openxmlformats.org/officeDocument/2006/relationships/hyperlink" Target="https://www.nippon-shinyaku.co.jp/research_support/" TargetMode="External"/><Relationship Id="rId315" Type="http://schemas.openxmlformats.org/officeDocument/2006/relationships/hyperlink" Target="https://cainz-dif.or.jp/grant/2024/" TargetMode="External"/><Relationship Id="rId336" Type="http://schemas.openxmlformats.org/officeDocument/2006/relationships/hyperlink" Target="https://www.ninjal.ac.jp/research/miyaji-fund/miyaji-award2/" TargetMode="External"/><Relationship Id="rId357" Type="http://schemas.openxmlformats.org/officeDocument/2006/relationships/hyperlink" Target="https://www.ryouken.or.jp/josei/" TargetMode="External"/><Relationship Id="rId54" Type="http://schemas.openxmlformats.org/officeDocument/2006/relationships/hyperlink" Target="https://jp.foundation.canon/aid_common/aid_industrial_base/information.html" TargetMode="External"/><Relationship Id="rId75" Type="http://schemas.openxmlformats.org/officeDocument/2006/relationships/hyperlink" Target="https://www.ifo.or.jp/research/guide05.html" TargetMode="External"/><Relationship Id="rId96" Type="http://schemas.openxmlformats.org/officeDocument/2006/relationships/hyperlink" Target="https://reiwa-kankyo.org/application" TargetMode="External"/><Relationship Id="rId140" Type="http://schemas.openxmlformats.org/officeDocument/2006/relationships/hyperlink" Target="https://www.mochida.co.jp/company/rd_openinnovation_detail03.html" TargetMode="External"/><Relationship Id="rId161" Type="http://schemas.openxmlformats.org/officeDocument/2006/relationships/hyperlink" Target="https://r.lne.st/grant/65-realtech/" TargetMode="External"/><Relationship Id="rId182" Type="http://schemas.openxmlformats.org/officeDocument/2006/relationships/hyperlink" Target="https://www.af-info.or.jp/research/apply.html" TargetMode="External"/><Relationship Id="rId217" Type="http://schemas.openxmlformats.org/officeDocument/2006/relationships/hyperlink" Target="https://fujiwara-nh.or.jp/study-fund-list/" TargetMode="External"/><Relationship Id="rId378" Type="http://schemas.openxmlformats.org/officeDocument/2006/relationships/hyperlink" Target="https://www.medicalherb.or.jp/research/research-grant-program" TargetMode="External"/><Relationship Id="rId6" Type="http://schemas.openxmlformats.org/officeDocument/2006/relationships/hyperlink" Target="https://www.krf.or.jp/research" TargetMode="External"/><Relationship Id="rId238" Type="http://schemas.openxmlformats.org/officeDocument/2006/relationships/hyperlink" Target="https://www.bs-f.jp/kenjo.html" TargetMode="External"/><Relationship Id="rId259" Type="http://schemas.openxmlformats.org/officeDocument/2006/relationships/hyperlink" Target="http://hondakinenkai.or.jp/" TargetMode="External"/><Relationship Id="rId23" Type="http://schemas.openxmlformats.org/officeDocument/2006/relationships/hyperlink" Target="http://www.sept.or.jp/02jyoseijigyou/02sinnseisyo/sinseisyo.html" TargetMode="External"/><Relationship Id="rId119" Type="http://schemas.openxmlformats.org/officeDocument/2006/relationships/hyperlink" Target="http://www.ati.or.jp/assistance.html" TargetMode="External"/><Relationship Id="rId270" Type="http://schemas.openxmlformats.org/officeDocument/2006/relationships/hyperlink" Target="https://www.nagase-f.or.jp/grant-0/" TargetMode="External"/><Relationship Id="rId291" Type="http://schemas.openxmlformats.org/officeDocument/2006/relationships/hyperlink" Target="http://melco-foundation.jp/apply/research/6611/" TargetMode="External"/><Relationship Id="rId305" Type="http://schemas.openxmlformats.org/officeDocument/2006/relationships/hyperlink" Target="https://www.rri.kyoto-u.ac.jp/inter-univ/kobo" TargetMode="External"/><Relationship Id="rId326" Type="http://schemas.openxmlformats.org/officeDocument/2006/relationships/hyperlink" Target="https://www.iketani-zaidan.or.jp/system/?page_id=05" TargetMode="External"/><Relationship Id="rId347" Type="http://schemas.openxmlformats.org/officeDocument/2006/relationships/hyperlink" Target="https://sugi-zaidan.jp/smf/reward-new/" TargetMode="External"/><Relationship Id="rId44" Type="http://schemas.openxmlformats.org/officeDocument/2006/relationships/hyperlink" Target="https://www.jfe-21st-cf.or.jp/furtherance/entrance.html" TargetMode="External"/><Relationship Id="rId65" Type="http://schemas.openxmlformats.org/officeDocument/2006/relationships/hyperlink" Target="https://yasuda-mf.or.jp/josei/" TargetMode="External"/><Relationship Id="rId86" Type="http://schemas.openxmlformats.org/officeDocument/2006/relationships/hyperlink" Target="https://www.inamori-f.or.jp/inaris" TargetMode="External"/><Relationship Id="rId130" Type="http://schemas.openxmlformats.org/officeDocument/2006/relationships/hyperlink" Target="https://www.amada-f.or.jp/prog/2024_emphasis.html" TargetMode="External"/><Relationship Id="rId151" Type="http://schemas.openxmlformats.org/officeDocument/2006/relationships/hyperlink" Target="https://www.secomzaidan.jp/josei.html" TargetMode="External"/><Relationship Id="rId368" Type="http://schemas.openxmlformats.org/officeDocument/2006/relationships/hyperlink" Target="https://www.nakashima-foundation.org/kieikai/entry/index.html" TargetMode="External"/><Relationship Id="rId172" Type="http://schemas.openxmlformats.org/officeDocument/2006/relationships/hyperlink" Target="https://www.matcha-and-health-research.org/requirement/" TargetMode="External"/><Relationship Id="rId193" Type="http://schemas.openxmlformats.org/officeDocument/2006/relationships/hyperlink" Target="https://www.power-academy.jp/info/2024/004168.html" TargetMode="External"/><Relationship Id="rId207" Type="http://schemas.openxmlformats.org/officeDocument/2006/relationships/hyperlink" Target="https://www.inamori-f.or.jp/inamori_grants" TargetMode="External"/><Relationship Id="rId228" Type="http://schemas.openxmlformats.org/officeDocument/2006/relationships/hyperlink" Target="https://www.tateisi-f.org/research/ab/" TargetMode="External"/><Relationship Id="rId249" Type="http://schemas.openxmlformats.org/officeDocument/2006/relationships/hyperlink" Target="http://www.nskfam.or.jp/application/develop.html" TargetMode="External"/><Relationship Id="rId13" Type="http://schemas.openxmlformats.org/officeDocument/2006/relationships/hyperlink" Target="https://r.lne.st/grant/64-st/" TargetMode="External"/><Relationship Id="rId109" Type="http://schemas.openxmlformats.org/officeDocument/2006/relationships/hyperlink" Target="https://www.manyo.jp/news/2024/04/post-167.html" TargetMode="External"/><Relationship Id="rId260" Type="http://schemas.openxmlformats.org/officeDocument/2006/relationships/hyperlink" Target="http://hondakinenkai.or.jp/" TargetMode="External"/><Relationship Id="rId281" Type="http://schemas.openxmlformats.org/officeDocument/2006/relationships/hyperlink" Target="http://www.mazak-f.or.jp/05.html" TargetMode="External"/><Relationship Id="rId316" Type="http://schemas.openxmlformats.org/officeDocument/2006/relationships/hyperlink" Target="https://www.woodtec-foundation.or.jp/research-assistance/guideline" TargetMode="External"/><Relationship Id="rId337" Type="http://schemas.openxmlformats.org/officeDocument/2006/relationships/hyperlink" Target="https://www.fujikura.co.jp/fujikura-foundation/kenkyuukoubo.html" TargetMode="External"/><Relationship Id="rId34" Type="http://schemas.openxmlformats.org/officeDocument/2006/relationships/hyperlink" Target="https://www.shionogiinfection.or.jp/requirements/rinsho.html" TargetMode="External"/><Relationship Id="rId55" Type="http://schemas.openxmlformats.org/officeDocument/2006/relationships/hyperlink" Target="https://mzaidan.mazda.co.jp/bosyu/science_serach/index.html" TargetMode="External"/><Relationship Id="rId76" Type="http://schemas.openxmlformats.org/officeDocument/2006/relationships/hyperlink" Target="https://www.taf.or.jp/grant-c/04/" TargetMode="External"/><Relationship Id="rId97" Type="http://schemas.openxmlformats.org/officeDocument/2006/relationships/hyperlink" Target="https://www.kona.or.jp/jp/grants/" TargetMode="External"/><Relationship Id="rId120" Type="http://schemas.openxmlformats.org/officeDocument/2006/relationships/hyperlink" Target="https://www.sekisui.co.jp/news/2024/1400951_41090.html" TargetMode="External"/><Relationship Id="rId141" Type="http://schemas.openxmlformats.org/officeDocument/2006/relationships/hyperlink" Target="https://www.japanprize.jp/subsidy_yoko.html" TargetMode="External"/><Relationship Id="rId358" Type="http://schemas.openxmlformats.org/officeDocument/2006/relationships/hyperlink" Target="https://kr-fd.or.jp/grant/" TargetMode="External"/><Relationship Id="rId379" Type="http://schemas.openxmlformats.org/officeDocument/2006/relationships/hyperlink" Target="https://kficc.or.jp/introduction/" TargetMode="External"/><Relationship Id="rId7" Type="http://schemas.openxmlformats.org/officeDocument/2006/relationships/hyperlink" Target="https://www.krf.or.jp/research" TargetMode="External"/><Relationship Id="rId162" Type="http://schemas.openxmlformats.org/officeDocument/2006/relationships/hyperlink" Target="https://r.lne.st/grant/65-zubora/" TargetMode="External"/><Relationship Id="rId183" Type="http://schemas.openxmlformats.org/officeDocument/2006/relationships/hyperlink" Target="https://www.af-info.or.jp/research/apply.html" TargetMode="External"/><Relationship Id="rId218" Type="http://schemas.openxmlformats.org/officeDocument/2006/relationships/hyperlink" Target="https://www.tokuyama.co.jp/zaidan/grant/" TargetMode="External"/><Relationship Id="rId239" Type="http://schemas.openxmlformats.org/officeDocument/2006/relationships/hyperlink" Target="https://www.bs-f.jp/tsukahara.html" TargetMode="External"/><Relationship Id="rId250" Type="http://schemas.openxmlformats.org/officeDocument/2006/relationships/hyperlink" Target="https://tonics.co.jp/kokoku_site/social/foundation/koukai.html" TargetMode="External"/><Relationship Id="rId271" Type="http://schemas.openxmlformats.org/officeDocument/2006/relationships/hyperlink" Target="https://hirose-isf.or.jp/grant/" TargetMode="External"/><Relationship Id="rId292" Type="http://schemas.openxmlformats.org/officeDocument/2006/relationships/hyperlink" Target="https://www.nisr.or.jp/promotion/recruitment/" TargetMode="External"/><Relationship Id="rId306" Type="http://schemas.openxmlformats.org/officeDocument/2006/relationships/hyperlink" Target="https://r.lne.st/grant/" TargetMode="External"/><Relationship Id="rId24" Type="http://schemas.openxmlformats.org/officeDocument/2006/relationships/hyperlink" Target="https://www.mhk.or.jp/essay/" TargetMode="External"/><Relationship Id="rId45" Type="http://schemas.openxmlformats.org/officeDocument/2006/relationships/hyperlink" Target="https://www.jst.go.jp/diversity/about/award/index.html" TargetMode="External"/><Relationship Id="rId66" Type="http://schemas.openxmlformats.org/officeDocument/2006/relationships/hyperlink" Target="https://yasuda-mf.or.jp/josei/" TargetMode="External"/><Relationship Id="rId87" Type="http://schemas.openxmlformats.org/officeDocument/2006/relationships/hyperlink" Target="https://www.inamori-f.or.jp/inamori_grants" TargetMode="External"/><Relationship Id="rId110" Type="http://schemas.openxmlformats.org/officeDocument/2006/relationships/hyperlink" Target="https://www.ofsf.or.jp/activity/" TargetMode="External"/><Relationship Id="rId131" Type="http://schemas.openxmlformats.org/officeDocument/2006/relationships/hyperlink" Target="https://www.amada-f.or.jp/prog/2024_emphasis.html" TargetMode="External"/><Relationship Id="rId327" Type="http://schemas.openxmlformats.org/officeDocument/2006/relationships/hyperlink" Target="https://www.saltscience.or.jp/research/" TargetMode="External"/><Relationship Id="rId348" Type="http://schemas.openxmlformats.org/officeDocument/2006/relationships/hyperlink" Target="https://sugi-zaidan.jp/smf/reward/" TargetMode="External"/><Relationship Id="rId369" Type="http://schemas.openxmlformats.org/officeDocument/2006/relationships/hyperlink" Target="https://www.takanofoods.co.jp/company/foundation/subsidy.html" TargetMode="External"/><Relationship Id="rId152" Type="http://schemas.openxmlformats.org/officeDocument/2006/relationships/hyperlink" Target="https://www.naito-f.or.jp/jp/joseikn/jo_index.php?data=about" TargetMode="External"/><Relationship Id="rId173" Type="http://schemas.openxmlformats.org/officeDocument/2006/relationships/hyperlink" Target="http&#65306;/yakuriki.umin.jp/" TargetMode="External"/><Relationship Id="rId194" Type="http://schemas.openxmlformats.org/officeDocument/2006/relationships/hyperlink" Target="https://www.power-academy.jp/future/map/" TargetMode="External"/><Relationship Id="rId208" Type="http://schemas.openxmlformats.org/officeDocument/2006/relationships/hyperlink" Target="https://www.marubun-zaidan.jp/h_j_gaiyou.html" TargetMode="External"/><Relationship Id="rId229" Type="http://schemas.openxmlformats.org/officeDocument/2006/relationships/hyperlink" Target="https://www.miraizaidan.or.jp/specialist/" TargetMode="External"/><Relationship Id="rId380" Type="http://schemas.openxmlformats.org/officeDocument/2006/relationships/hyperlink" Target="https://kficc.or.jp/introduction/" TargetMode="External"/><Relationship Id="rId240" Type="http://schemas.openxmlformats.org/officeDocument/2006/relationships/hyperlink" Target="https://www.minto.or.jp/products/research/" TargetMode="External"/><Relationship Id="rId261" Type="http://schemas.openxmlformats.org/officeDocument/2006/relationships/hyperlink" Target="https://www.noma.or.jp/keiei/tabid/257/Default.aspx" TargetMode="External"/><Relationship Id="rId14" Type="http://schemas.openxmlformats.org/officeDocument/2006/relationships/hyperlink" Target="https://www.consortium-osaka.gr.jp/staff/other" TargetMode="External"/><Relationship Id="rId35" Type="http://schemas.openxmlformats.org/officeDocument/2006/relationships/hyperlink" Target="https://www.naito-f.or.jp/jp/joseikn/jo_index.php?data=about" TargetMode="External"/><Relationship Id="rId56" Type="http://schemas.openxmlformats.org/officeDocument/2006/relationships/hyperlink" Target="http://www.okawa-foundation.or.jp/" TargetMode="External"/><Relationship Id="rId77" Type="http://schemas.openxmlformats.org/officeDocument/2006/relationships/hyperlink" Target="https://www.tmf-zaidan.or.jp/application.html" TargetMode="External"/><Relationship Id="rId100" Type="http://schemas.openxmlformats.org/officeDocument/2006/relationships/hyperlink" Target="http://www.okawa-foundation.or.jp/application/research_grant.html" TargetMode="External"/><Relationship Id="rId282" Type="http://schemas.openxmlformats.org/officeDocument/2006/relationships/hyperlink" Target="http://www.mazak-f.or.jp/05.html" TargetMode="External"/><Relationship Id="rId317" Type="http://schemas.openxmlformats.org/officeDocument/2006/relationships/hyperlink" Target="https://www.kao-foundation.or.jp/science/assist/" TargetMode="External"/><Relationship Id="rId338" Type="http://schemas.openxmlformats.org/officeDocument/2006/relationships/hyperlink" Target="https://www.katof.or.jp/promotion.html" TargetMode="External"/><Relationship Id="rId359" Type="http://schemas.openxmlformats.org/officeDocument/2006/relationships/hyperlink" Target="https://www.jaame.or.jp/mdsi/activity/tech-grant_application.html" TargetMode="External"/><Relationship Id="rId8" Type="http://schemas.openxmlformats.org/officeDocument/2006/relationships/hyperlink" Target="https://www.krf.or.jp/research" TargetMode="External"/><Relationship Id="rId98" Type="http://schemas.openxmlformats.org/officeDocument/2006/relationships/hyperlink" Target="https://www.kona.or.jp/jp/grants/" TargetMode="External"/><Relationship Id="rId121" Type="http://schemas.openxmlformats.org/officeDocument/2006/relationships/hyperlink" Target="https://www.mssf.or.jp/info149/" TargetMode="External"/><Relationship Id="rId142" Type="http://schemas.openxmlformats.org/officeDocument/2006/relationships/hyperlink" Target="https://matsuo-acad.or.jp/" TargetMode="External"/><Relationship Id="rId163" Type="http://schemas.openxmlformats.org/officeDocument/2006/relationships/hyperlink" Target="https://r.lne.st/grant/65-yoshinoya/" TargetMode="External"/><Relationship Id="rId184" Type="http://schemas.openxmlformats.org/officeDocument/2006/relationships/hyperlink" Target="https://www.af-info.or.jp/research/apply.html" TargetMode="External"/><Relationship Id="rId219" Type="http://schemas.openxmlformats.org/officeDocument/2006/relationships/hyperlink" Target="https://www.takano-zaidan.com/" TargetMode="External"/><Relationship Id="rId370" Type="http://schemas.openxmlformats.org/officeDocument/2006/relationships/hyperlink" Target="https://www.ffcr.or.jp/josei/boshu/post-60.html" TargetMode="External"/><Relationship Id="rId230" Type="http://schemas.openxmlformats.org/officeDocument/2006/relationships/hyperlink" Target="https://www.hokto-kinoko.co.jp/corporate/csr/shinkouzaidan/" TargetMode="External"/><Relationship Id="rId251" Type="http://schemas.openxmlformats.org/officeDocument/2006/relationships/hyperlink" Target="https://tonics.co.jp/kokoku_site/social/foundation/koukai.html" TargetMode="External"/><Relationship Id="rId25" Type="http://schemas.openxmlformats.org/officeDocument/2006/relationships/hyperlink" Target="https://www.mhk.or.jp/essay/" TargetMode="External"/><Relationship Id="rId46" Type="http://schemas.openxmlformats.org/officeDocument/2006/relationships/hyperlink" Target="https://www.kensetu-bukka.or.jp/trendtopics/subsidy/2024application/" TargetMode="External"/><Relationship Id="rId67" Type="http://schemas.openxmlformats.org/officeDocument/2006/relationships/hyperlink" Target="https://yasuda-mf.or.jp/josei/" TargetMode="External"/><Relationship Id="rId272" Type="http://schemas.openxmlformats.org/officeDocument/2006/relationships/hyperlink" Target="https://www.jss.or.jp/ikusei/sasakawa/" TargetMode="External"/><Relationship Id="rId293" Type="http://schemas.openxmlformats.org/officeDocument/2006/relationships/hyperlink" Target="https://g-7foundation.or.jp/kenkyu.html" TargetMode="External"/><Relationship Id="rId307" Type="http://schemas.openxmlformats.org/officeDocument/2006/relationships/hyperlink" Target="https://r.lne.st/grant/" TargetMode="External"/><Relationship Id="rId328" Type="http://schemas.openxmlformats.org/officeDocument/2006/relationships/hyperlink" Target="https://www.saltscience.or.jp/research/" TargetMode="External"/><Relationship Id="rId349" Type="http://schemas.openxmlformats.org/officeDocument/2006/relationships/hyperlink" Target="http://www.pf.chiba-u.ac.jp/joint/offering.html" TargetMode="External"/><Relationship Id="rId88" Type="http://schemas.openxmlformats.org/officeDocument/2006/relationships/hyperlink" Target="https://www.alic.go.jp/joho-c/joho05_003155.html" TargetMode="External"/><Relationship Id="rId111" Type="http://schemas.openxmlformats.org/officeDocument/2006/relationships/hyperlink" Target="https://www.toyotafound.or.jp/grant/community/" TargetMode="External"/><Relationship Id="rId132" Type="http://schemas.openxmlformats.org/officeDocument/2006/relationships/hyperlink" Target="https://www.amada-f.or.jp/prog/2024_emphasis.html" TargetMode="External"/><Relationship Id="rId153" Type="http://schemas.openxmlformats.org/officeDocument/2006/relationships/hyperlink" Target="https://www.naito-f.or.jp/jp/joseikn/jo_index.php?data=about" TargetMode="External"/><Relationship Id="rId174" Type="http://schemas.openxmlformats.org/officeDocument/2006/relationships/hyperlink" Target="https://www.ueharazaidan.or.jp/grants/login/" TargetMode="External"/><Relationship Id="rId195" Type="http://schemas.openxmlformats.org/officeDocument/2006/relationships/hyperlink" Target="https://www.power-academy.jp/info/2024/004168.html" TargetMode="External"/><Relationship Id="rId209" Type="http://schemas.openxmlformats.org/officeDocument/2006/relationships/hyperlink" Target="https://www.marubun-zaidan.jp/h_j_gaiyou.html" TargetMode="External"/><Relationship Id="rId360" Type="http://schemas.openxmlformats.org/officeDocument/2006/relationships/hyperlink" Target="https://www.jwes.or.jp/research-grant/theme/" TargetMode="External"/><Relationship Id="rId381" Type="http://schemas.openxmlformats.org/officeDocument/2006/relationships/hyperlink" Target="https://kficc.or.jp/introduction/" TargetMode="External"/><Relationship Id="rId220" Type="http://schemas.openxmlformats.org/officeDocument/2006/relationships/hyperlink" Target="https://www2.taiyokogyo.co.jp/zaidan/subsidy/yoryo.html" TargetMode="External"/><Relationship Id="rId241" Type="http://schemas.openxmlformats.org/officeDocument/2006/relationships/hyperlink" Target="https://www.pref.aichi.jp/press-release/kagaku/19waka-boshu.html" TargetMode="External"/><Relationship Id="rId15" Type="http://schemas.openxmlformats.org/officeDocument/2006/relationships/hyperlink" Target="http://salon-de-k.jp/grant/description" TargetMode="External"/><Relationship Id="rId36" Type="http://schemas.openxmlformats.org/officeDocument/2006/relationships/hyperlink" Target="https://www.naito-f.or.jp/jp/joseikn/jo_index.php?data=about" TargetMode="External"/><Relationship Id="rId57" Type="http://schemas.openxmlformats.org/officeDocument/2006/relationships/hyperlink" Target="http://www.okawa-foundation.or.jp/application/okawa_prize.html" TargetMode="External"/><Relationship Id="rId262" Type="http://schemas.openxmlformats.org/officeDocument/2006/relationships/hyperlink" Target="https://www.jauw.org/scholarship-information/moritakagaku/" TargetMode="External"/><Relationship Id="rId283" Type="http://schemas.openxmlformats.org/officeDocument/2006/relationships/hyperlink" Target="http://www.hnf.jp/josei/" TargetMode="External"/><Relationship Id="rId318" Type="http://schemas.openxmlformats.org/officeDocument/2006/relationships/hyperlink" Target="https://www.kiriizaidan.jp/topics/" TargetMode="External"/><Relationship Id="rId339" Type="http://schemas.openxmlformats.org/officeDocument/2006/relationships/hyperlink" Target="https://www.katof.or.jp/promotion.html" TargetMode="External"/><Relationship Id="rId78" Type="http://schemas.openxmlformats.org/officeDocument/2006/relationships/hyperlink" Target="https://www.osawazaidan.or.jp/subsidy/index.html" TargetMode="External"/><Relationship Id="rId99" Type="http://schemas.openxmlformats.org/officeDocument/2006/relationships/hyperlink" Target="https://www.kona.or.jp/jp/grants/" TargetMode="External"/><Relationship Id="rId101" Type="http://schemas.openxmlformats.org/officeDocument/2006/relationships/hyperlink" Target="https://www.sei-group-csr.or.jp/business/research/" TargetMode="External"/><Relationship Id="rId122" Type="http://schemas.openxmlformats.org/officeDocument/2006/relationships/hyperlink" Target="https://www.shokuken.or.jp/subsidize/" TargetMode="External"/><Relationship Id="rId143" Type="http://schemas.openxmlformats.org/officeDocument/2006/relationships/hyperlink" Target="https://koyanagi-zaidan.com/aid/" TargetMode="External"/><Relationship Id="rId164" Type="http://schemas.openxmlformats.org/officeDocument/2006/relationships/hyperlink" Target="https://r.lne.st/grant/65-soken/" TargetMode="External"/><Relationship Id="rId185" Type="http://schemas.openxmlformats.org/officeDocument/2006/relationships/hyperlink" Target="https://www.descente.co.jp/ishimoto/" TargetMode="External"/><Relationship Id="rId350" Type="http://schemas.openxmlformats.org/officeDocument/2006/relationships/hyperlink" Target="http://www.pf.chiba-u.ac.jp/joint/offering.html" TargetMode="External"/><Relationship Id="rId371" Type="http://schemas.openxmlformats.org/officeDocument/2006/relationships/hyperlink" Target="https://www.ffcr.or.jp/josei/boshu/post-60.html" TargetMode="External"/><Relationship Id="rId9" Type="http://schemas.openxmlformats.org/officeDocument/2006/relationships/hyperlink" Target="https://www.krf.or.jp/research" TargetMode="External"/><Relationship Id="rId210" Type="http://schemas.openxmlformats.org/officeDocument/2006/relationships/hyperlink" Target="https://www.hitachi-zaidan.org/activities/kurata/index.html" TargetMode="External"/><Relationship Id="rId26" Type="http://schemas.openxmlformats.org/officeDocument/2006/relationships/hyperlink" Target="https://c-finds.com/business/grant/research/" TargetMode="External"/><Relationship Id="rId231" Type="http://schemas.openxmlformats.org/officeDocument/2006/relationships/hyperlink" Target="https://www.jcer.or.jp/about-jcer/incentive" TargetMode="External"/><Relationship Id="rId252" Type="http://schemas.openxmlformats.org/officeDocument/2006/relationships/hyperlink" Target="https://www.nisr.or.jp/promotion/recruitment/" TargetMode="External"/><Relationship Id="rId273" Type="http://schemas.openxmlformats.org/officeDocument/2006/relationships/hyperlink" Target="http://www.nsg-zaidan.or.jp/event/r7collection.html" TargetMode="External"/><Relationship Id="rId294" Type="http://schemas.openxmlformats.org/officeDocument/2006/relationships/hyperlink" Target="https://www.jrw-relief-f.or.jp/aid/study/" TargetMode="External"/><Relationship Id="rId308" Type="http://schemas.openxmlformats.org/officeDocument/2006/relationships/hyperlink" Target="https://r.lne.st/grant/" TargetMode="External"/><Relationship Id="rId329" Type="http://schemas.openxmlformats.org/officeDocument/2006/relationships/hyperlink" Target="https://www.t-hito.or.jp/zaidan/toyamashou/data/boshu.html" TargetMode="External"/><Relationship Id="rId47" Type="http://schemas.openxmlformats.org/officeDocument/2006/relationships/hyperlink" Target="https://www.nomurafoundation.or.jp/social/so_koubo/wresearch.html" TargetMode="External"/><Relationship Id="rId68" Type="http://schemas.openxmlformats.org/officeDocument/2006/relationships/hyperlink" Target="https://yasuda-mf.or.jp/josei/" TargetMode="External"/><Relationship Id="rId89" Type="http://schemas.openxmlformats.org/officeDocument/2006/relationships/hyperlink" Target="https://ono-pharma.fdn.or.jp/research" TargetMode="External"/><Relationship Id="rId112" Type="http://schemas.openxmlformats.org/officeDocument/2006/relationships/hyperlink" Target="https://www.toyotafound.or.jp/grant/community/" TargetMode="External"/><Relationship Id="rId133" Type="http://schemas.openxmlformats.org/officeDocument/2006/relationships/hyperlink" Target="https://ccij.jp/jyosei/jyosei_jigyo.html" TargetMode="External"/><Relationship Id="rId154" Type="http://schemas.openxmlformats.org/officeDocument/2006/relationships/hyperlink" Target="https://www.nakatani-foundation.jp/grant_tech/grant_tech_01/" TargetMode="External"/><Relationship Id="rId175" Type="http://schemas.openxmlformats.org/officeDocument/2006/relationships/hyperlink" Target="https://www.ueharazaidan.or.jp/grants/login/" TargetMode="External"/><Relationship Id="rId340" Type="http://schemas.openxmlformats.org/officeDocument/2006/relationships/hyperlink" Target="https://www.rimi.or.jp/josei/" TargetMode="External"/><Relationship Id="rId361" Type="http://schemas.openxmlformats.org/officeDocument/2006/relationships/hyperlink" Target="https://www.tsurumifoundation.or.jp/research/" TargetMode="External"/><Relationship Id="rId196" Type="http://schemas.openxmlformats.org/officeDocument/2006/relationships/hyperlink" Target="https://www.rinri.or.jp/research/post-7505/" TargetMode="External"/><Relationship Id="rId200" Type="http://schemas.openxmlformats.org/officeDocument/2006/relationships/hyperlink" Target="https://www.fost.or.jp/guidelines.html" TargetMode="External"/><Relationship Id="rId382" Type="http://schemas.openxmlformats.org/officeDocument/2006/relationships/hyperlink" Target="https://www.kousakukikai-zaidan.or.jp/essential/exp-research-a/" TargetMode="External"/><Relationship Id="rId16" Type="http://schemas.openxmlformats.org/officeDocument/2006/relationships/hyperlink" Target="https://www.lottefoundation.jp/grant/" TargetMode="External"/><Relationship Id="rId221" Type="http://schemas.openxmlformats.org/officeDocument/2006/relationships/hyperlink" Target="https://www.kayamorif.or.jp/j.html" TargetMode="External"/><Relationship Id="rId242" Type="http://schemas.openxmlformats.org/officeDocument/2006/relationships/hyperlink" Target="https://www.maedakksz.or.jp/kenkyu_front/" TargetMode="External"/><Relationship Id="rId263" Type="http://schemas.openxmlformats.org/officeDocument/2006/relationships/hyperlink" Target="https://www.jcer.or.jp/about-jcer/incentive" TargetMode="External"/><Relationship Id="rId284" Type="http://schemas.openxmlformats.org/officeDocument/2006/relationships/hyperlink" Target="http://www.hnf.jp/josei/" TargetMode="External"/><Relationship Id="rId319" Type="http://schemas.openxmlformats.org/officeDocument/2006/relationships/hyperlink" Target="http://www.tgcfnd.or.jp/products/index.html" TargetMode="External"/><Relationship Id="rId37" Type="http://schemas.openxmlformats.org/officeDocument/2006/relationships/hyperlink" Target="https://www.naito-f.or.jp/jp/joseikn/jo_index.php?data=about" TargetMode="External"/><Relationship Id="rId58" Type="http://schemas.openxmlformats.org/officeDocument/2006/relationships/hyperlink" Target="https://kyokai-kinki.jp/archives/4139" TargetMode="External"/><Relationship Id="rId79" Type="http://schemas.openxmlformats.org/officeDocument/2006/relationships/hyperlink" Target="https://www.suzukifound.jp/02program/program03.html" TargetMode="External"/><Relationship Id="rId102" Type="http://schemas.openxmlformats.org/officeDocument/2006/relationships/hyperlink" Target="https://www.shimadzu.co.jp/ssf/grants/apply.html" TargetMode="External"/><Relationship Id="rId123" Type="http://schemas.openxmlformats.org/officeDocument/2006/relationships/hyperlink" Target="https://www.kayamorif.or.jp/j.html" TargetMode="External"/><Relationship Id="rId144" Type="http://schemas.openxmlformats.org/officeDocument/2006/relationships/hyperlink" Target="https://www.iwatani-foundation.or.jp/grants/" TargetMode="External"/><Relationship Id="rId330" Type="http://schemas.openxmlformats.org/officeDocument/2006/relationships/hyperlink" Target="https://www.aluminum.or.jp/" TargetMode="External"/><Relationship Id="rId90" Type="http://schemas.openxmlformats.org/officeDocument/2006/relationships/hyperlink" Target="https://www.kao.com/jp/healthscience/enqaid/enqaid_theme22/" TargetMode="External"/><Relationship Id="rId165" Type="http://schemas.openxmlformats.org/officeDocument/2006/relationships/hyperlink" Target="https://www.nakatomi.or.jp/contribution/index6.html" TargetMode="External"/><Relationship Id="rId186" Type="http://schemas.openxmlformats.org/officeDocument/2006/relationships/hyperlink" Target="https://www.kajima-f.or.jp/grant-projects/research-grant/" TargetMode="External"/><Relationship Id="rId351" Type="http://schemas.openxmlformats.org/officeDocument/2006/relationships/hyperlink" Target="https://www.nibb.ac.jp/pressroom/news/2024/10/28.html" TargetMode="External"/><Relationship Id="rId372" Type="http://schemas.openxmlformats.org/officeDocument/2006/relationships/hyperlink" Target="https://www.ffcr.or.jp/josei/boshu/post-60.html" TargetMode="External"/><Relationship Id="rId211" Type="http://schemas.openxmlformats.org/officeDocument/2006/relationships/hyperlink" Target="https://www.hitachi-zaidan.org/activities/kurata/index.html" TargetMode="External"/><Relationship Id="rId232" Type="http://schemas.openxmlformats.org/officeDocument/2006/relationships/hyperlink" Target="https://yakult-bioscience.or.jp/invite.html" TargetMode="External"/><Relationship Id="rId253" Type="http://schemas.openxmlformats.org/officeDocument/2006/relationships/hyperlink" Target="https://www.nisr.or.jp/promotion/recruitment/" TargetMode="External"/><Relationship Id="rId274" Type="http://schemas.openxmlformats.org/officeDocument/2006/relationships/hyperlink" Target="http://zaidan.taiyo-ltd.co.jp/outline.html" TargetMode="External"/><Relationship Id="rId295" Type="http://schemas.openxmlformats.org/officeDocument/2006/relationships/hyperlink" Target="https://www.khc.or.jp/enquiry/" TargetMode="External"/><Relationship Id="rId309" Type="http://schemas.openxmlformats.org/officeDocument/2006/relationships/hyperlink" Target="https://r.lne.st/grant/" TargetMode="External"/><Relationship Id="rId27" Type="http://schemas.openxmlformats.org/officeDocument/2006/relationships/hyperlink" Target="https://c-finds.com/business/grant/research/" TargetMode="External"/><Relationship Id="rId48" Type="http://schemas.openxmlformats.org/officeDocument/2006/relationships/hyperlink" Target="https://www.nomurafoundation.or.jp/social/so_koubo/frontier_capital.html" TargetMode="External"/><Relationship Id="rId69" Type="http://schemas.openxmlformats.org/officeDocument/2006/relationships/hyperlink" Target="https://www.kaketsuken.org/josei.html" TargetMode="External"/><Relationship Id="rId113" Type="http://schemas.openxmlformats.org/officeDocument/2006/relationships/hyperlink" Target="https://www.toyotafound.or.jp/english/grant/research/data/2024_RserchProposal_Guideline_JP.pdf" TargetMode="External"/><Relationship Id="rId134" Type="http://schemas.openxmlformats.org/officeDocument/2006/relationships/hyperlink" Target="https://www.msd-life-science-foundation.or.jp/category/research" TargetMode="External"/><Relationship Id="rId320" Type="http://schemas.openxmlformats.org/officeDocument/2006/relationships/hyperlink" Target="http://takahashi-f.or.jp/entry/" TargetMode="External"/><Relationship Id="rId80" Type="http://schemas.openxmlformats.org/officeDocument/2006/relationships/hyperlink" Target="http://www.ion.or.jp/grant.html" TargetMode="External"/><Relationship Id="rId155" Type="http://schemas.openxmlformats.org/officeDocument/2006/relationships/hyperlink" Target="https://www.nakatani-foundation.jp/grant_tech/grant_tech_01/" TargetMode="External"/><Relationship Id="rId176" Type="http://schemas.openxmlformats.org/officeDocument/2006/relationships/hyperlink" Target="https://www.ueharazaidan.or.jp/grants/login/" TargetMode="External"/><Relationship Id="rId197" Type="http://schemas.openxmlformats.org/officeDocument/2006/relationships/hyperlink" Target="https://www.hoyu-foundation.or.jp/subsidy_79" TargetMode="External"/><Relationship Id="rId341" Type="http://schemas.openxmlformats.org/officeDocument/2006/relationships/hyperlink" Target="https://www.naohikofukuoka-mf.or.jp/grant/essential-point/" TargetMode="External"/><Relationship Id="rId362" Type="http://schemas.openxmlformats.org/officeDocument/2006/relationships/hyperlink" Target="https://www.fujimori-f.or.jp/subsidy/requirements.html" TargetMode="External"/><Relationship Id="rId383" Type="http://schemas.openxmlformats.org/officeDocument/2006/relationships/printerSettings" Target="../printerSettings/printerSettings1.bin"/><Relationship Id="rId201" Type="http://schemas.openxmlformats.org/officeDocument/2006/relationships/hyperlink" Target="https://www.fost.or.jp/guidelines.html" TargetMode="External"/><Relationship Id="rId222" Type="http://schemas.openxmlformats.org/officeDocument/2006/relationships/hyperlink" Target="https://www.waksman.or.jp/wk_offer/p_offering.html" TargetMode="External"/><Relationship Id="rId243" Type="http://schemas.openxmlformats.org/officeDocument/2006/relationships/hyperlink" Target="https://www.maedakksz.or.jp/kenkyu_front/" TargetMode="External"/><Relationship Id="rId264" Type="http://schemas.openxmlformats.org/officeDocument/2006/relationships/hyperlink" Target="https://www.sgkz.or.jp/" TargetMode="External"/><Relationship Id="rId285" Type="http://schemas.openxmlformats.org/officeDocument/2006/relationships/hyperlink" Target="http://www.matsushima-foundation.or.jp/" TargetMode="External"/><Relationship Id="rId17" Type="http://schemas.openxmlformats.org/officeDocument/2006/relationships/hyperlink" Target="https://www.lottefoundation.jp/grant/" TargetMode="External"/><Relationship Id="rId38" Type="http://schemas.openxmlformats.org/officeDocument/2006/relationships/hyperlink" Target="https://www.naito-f.or.jp/jp/joseikn/jo_index.php?data=about" TargetMode="External"/><Relationship Id="rId59" Type="http://schemas.openxmlformats.org/officeDocument/2006/relationships/hyperlink" Target="https://nakatsuji-ff.org/programs/research-grant/" TargetMode="External"/><Relationship Id="rId103" Type="http://schemas.openxmlformats.org/officeDocument/2006/relationships/hyperlink" Target="http://www.refec.org/oubo2021.htm" TargetMode="External"/><Relationship Id="rId124" Type="http://schemas.openxmlformats.org/officeDocument/2006/relationships/hyperlink" Target="https://www.amada-f.or.jp/prog/2024_emphasis.html" TargetMode="External"/><Relationship Id="rId310" Type="http://schemas.openxmlformats.org/officeDocument/2006/relationships/hyperlink" Target="https://r.lne.st/grant/" TargetMode="External"/><Relationship Id="rId70" Type="http://schemas.openxmlformats.org/officeDocument/2006/relationships/hyperlink" Target="https://www.kaketsuken.org/josei.html" TargetMode="External"/><Relationship Id="rId91" Type="http://schemas.openxmlformats.org/officeDocument/2006/relationships/hyperlink" Target="https://www.itoka.or.jp/p4.html" TargetMode="External"/><Relationship Id="rId145" Type="http://schemas.openxmlformats.org/officeDocument/2006/relationships/hyperlink" Target="https://www.cstc.or.jp/business/ai_research.php" TargetMode="External"/><Relationship Id="rId166" Type="http://schemas.openxmlformats.org/officeDocument/2006/relationships/hyperlink" Target="https://www.nakatomi.or.jp/contribution/index6.html" TargetMode="External"/><Relationship Id="rId187" Type="http://schemas.openxmlformats.org/officeDocument/2006/relationships/hyperlink" Target="https://www.rinyaku-fdn.or.jp/jigyou/kaigai/" TargetMode="External"/><Relationship Id="rId331" Type="http://schemas.openxmlformats.org/officeDocument/2006/relationships/hyperlink" Target="https://www.sbs-kamatazaidan.or.jp/skzd/furtherance/" TargetMode="External"/><Relationship Id="rId352" Type="http://schemas.openxmlformats.org/officeDocument/2006/relationships/hyperlink" Target="https://www.roushikyo.or.jp/?p=we-page-menu-1-4&amp;category=19327&amp;key=19410&amp;type=contents&amp;subkey=561690" TargetMode="External"/><Relationship Id="rId373" Type="http://schemas.openxmlformats.org/officeDocument/2006/relationships/hyperlink" Target="https://www.mitsubishi-zaidan.jp/support/index.html" TargetMode="External"/><Relationship Id="rId1" Type="http://schemas.openxmlformats.org/officeDocument/2006/relationships/hyperlink" Target="https://www.jili.or.jp/workshop/josei/index.html" TargetMode="External"/><Relationship Id="rId212" Type="http://schemas.openxmlformats.org/officeDocument/2006/relationships/hyperlink" Target="https://www.sumitomolife.co.jp/about/csr/community/mirai_child/women/bosyu.html" TargetMode="External"/><Relationship Id="rId233" Type="http://schemas.openxmlformats.org/officeDocument/2006/relationships/hyperlink" Target="https://yakult-bioscience.or.jp/invite.html" TargetMode="External"/><Relationship Id="rId254" Type="http://schemas.openxmlformats.org/officeDocument/2006/relationships/hyperlink" Target="https://www.nisr.or.jp/promotion/recruitment/" TargetMode="External"/><Relationship Id="rId28" Type="http://schemas.openxmlformats.org/officeDocument/2006/relationships/hyperlink" Target="https://c-finds.com/business/grant/research/" TargetMode="External"/><Relationship Id="rId49" Type="http://schemas.openxmlformats.org/officeDocument/2006/relationships/hyperlink" Target="https://yokoyama-fdn.or.jp/kenkyujyosei/" TargetMode="External"/><Relationship Id="rId114" Type="http://schemas.openxmlformats.org/officeDocument/2006/relationships/hyperlink" Target="https://www.astellas-foundation.or.jp/assist/gist.html" TargetMode="External"/><Relationship Id="rId275" Type="http://schemas.openxmlformats.org/officeDocument/2006/relationships/hyperlink" Target="https://noguchi.or.jp/human_resource/subsidy_award/subsidy_entry/" TargetMode="External"/><Relationship Id="rId296" Type="http://schemas.openxmlformats.org/officeDocument/2006/relationships/hyperlink" Target="https://www.amano-enzyme.com/jp/corporate/foundation/symposium/" TargetMode="External"/><Relationship Id="rId300" Type="http://schemas.openxmlformats.org/officeDocument/2006/relationships/hyperlink" Target="https://www.hashimotozaidan.or.jp/scholarship/" TargetMode="External"/><Relationship Id="rId60" Type="http://schemas.openxmlformats.org/officeDocument/2006/relationships/hyperlink" Target="https://www.sumitomo.or.jp/html/kiso/kisokagaku.htm" TargetMode="External"/><Relationship Id="rId81" Type="http://schemas.openxmlformats.org/officeDocument/2006/relationships/hyperlink" Target="https://www.yashimadenki.co.jp/zaidan/enterprise_application.php" TargetMode="External"/><Relationship Id="rId135" Type="http://schemas.openxmlformats.org/officeDocument/2006/relationships/hyperlink" Target="https://www.ono-pharma.com/ja/zaidan" TargetMode="External"/><Relationship Id="rId156" Type="http://schemas.openxmlformats.org/officeDocument/2006/relationships/hyperlink" Target="https://www.nakatani-foundation.jp/grant_tech/grant_tech_01/" TargetMode="External"/><Relationship Id="rId177" Type="http://schemas.openxmlformats.org/officeDocument/2006/relationships/hyperlink" Target="https://www.ueharazaidan.or.jp/grants/login/" TargetMode="External"/><Relationship Id="rId198" Type="http://schemas.openxmlformats.org/officeDocument/2006/relationships/hyperlink" Target="https://www.pu-zaidan.jp/guide.html" TargetMode="External"/><Relationship Id="rId321" Type="http://schemas.openxmlformats.org/officeDocument/2006/relationships/hyperlink" Target="https://madoken.jp/announcement/28606/" TargetMode="External"/><Relationship Id="rId342" Type="http://schemas.openxmlformats.org/officeDocument/2006/relationships/hyperlink" Target="https://www.fujizai.or.jp/" TargetMode="External"/><Relationship Id="rId363" Type="http://schemas.openxmlformats.org/officeDocument/2006/relationships/hyperlink" Target="http://www.fuji-foundation.or.jp/" TargetMode="External"/><Relationship Id="rId384" Type="http://schemas.openxmlformats.org/officeDocument/2006/relationships/vmlDrawing" Target="../drawings/vmlDrawing1.vml"/><Relationship Id="rId202" Type="http://schemas.openxmlformats.org/officeDocument/2006/relationships/hyperlink" Target="https://www.hakuhodofoundation.or.jp/subsidy/" TargetMode="External"/><Relationship Id="rId223" Type="http://schemas.openxmlformats.org/officeDocument/2006/relationships/hyperlink" Target="http://www.nodai-genome.org/gabase/index_R6B.html" TargetMode="External"/><Relationship Id="rId244" Type="http://schemas.openxmlformats.org/officeDocument/2006/relationships/hyperlink" Target="https://tsugawa-motor.or.jp/reserch-grant-2/" TargetMode="External"/><Relationship Id="rId18" Type="http://schemas.openxmlformats.org/officeDocument/2006/relationships/hyperlink" Target="http://melco-foundation.jp/apply/research/6523/" TargetMode="External"/><Relationship Id="rId39" Type="http://schemas.openxmlformats.org/officeDocument/2006/relationships/hyperlink" Target="https://www.naito-f.or.jp/jp/joseikn/jo_index.php?data=about" TargetMode="External"/><Relationship Id="rId265" Type="http://schemas.openxmlformats.org/officeDocument/2006/relationships/hyperlink" Target="https://www.sgkz.or.jp/" TargetMode="External"/><Relationship Id="rId286" Type="http://schemas.openxmlformats.org/officeDocument/2006/relationships/hyperlink" Target="https://www.phrf.jp/aboutus/gaiyou_jyosei_oubo.php" TargetMode="External"/><Relationship Id="rId50" Type="http://schemas.openxmlformats.org/officeDocument/2006/relationships/hyperlink" Target="https://www.inoue-zaidan.or.jp/f-02.html" TargetMode="External"/><Relationship Id="rId104" Type="http://schemas.openxmlformats.org/officeDocument/2006/relationships/hyperlink" Target="http://www.refec.org/oubo2021.htm" TargetMode="External"/><Relationship Id="rId125" Type="http://schemas.openxmlformats.org/officeDocument/2006/relationships/hyperlink" Target="https://www.amada-f.or.jp/prog/2024_emphasis.html" TargetMode="External"/><Relationship Id="rId146" Type="http://schemas.openxmlformats.org/officeDocument/2006/relationships/hyperlink" Target="https://www.kddi-foundation.or.jp/grant/program.html" TargetMode="External"/><Relationship Id="rId167" Type="http://schemas.openxmlformats.org/officeDocument/2006/relationships/hyperlink" Target="https://www.nakatomi.or.jp/contribution/index2.html" TargetMode="External"/><Relationship Id="rId188" Type="http://schemas.openxmlformats.org/officeDocument/2006/relationships/hyperlink" Target="https://kajima-f.or.jp/grant-projects/research-grants-on-specific-themes/" TargetMode="External"/><Relationship Id="rId311" Type="http://schemas.openxmlformats.org/officeDocument/2006/relationships/hyperlink" Target="https://www.taisei-foundation.or.jp/requirements/" TargetMode="External"/><Relationship Id="rId332" Type="http://schemas.openxmlformats.org/officeDocument/2006/relationships/hyperlink" Target="https://m-alliance.j-milk.jp/koubo/2025/huh1j4000000er70-att/a1727682582877.pdf" TargetMode="External"/><Relationship Id="rId353" Type="http://schemas.openxmlformats.org/officeDocument/2006/relationships/hyperlink" Target="https://www.narishige.co.jp/japanese/fund/2025_nnrf.html" TargetMode="External"/><Relationship Id="rId374" Type="http://schemas.openxmlformats.org/officeDocument/2006/relationships/hyperlink" Target="https://www.mitsubishi-zaidan.jp/support/humanities.html" TargetMode="External"/><Relationship Id="rId71" Type="http://schemas.openxmlformats.org/officeDocument/2006/relationships/hyperlink" Target="https://yamazakispice-promotionfdn.jp/research/" TargetMode="External"/><Relationship Id="rId92" Type="http://schemas.openxmlformats.org/officeDocument/2006/relationships/hyperlink" Target="https://izumi-zaidan.jp/izms/apply.php" TargetMode="External"/><Relationship Id="rId213" Type="http://schemas.openxmlformats.org/officeDocument/2006/relationships/hyperlink" Target="https://www.mikiya-zaidan.or.jp/guideline.html" TargetMode="External"/><Relationship Id="rId234" Type="http://schemas.openxmlformats.org/officeDocument/2006/relationships/hyperlink" Target="https://www.shorai-foundation.or.jp/application/" TargetMode="External"/><Relationship Id="rId2" Type="http://schemas.openxmlformats.org/officeDocument/2006/relationships/hyperlink" Target="https://www.krf.or.jp/research" TargetMode="External"/><Relationship Id="rId29" Type="http://schemas.openxmlformats.org/officeDocument/2006/relationships/hyperlink" Target="https://c-finds.com/business/grant/research/" TargetMode="External"/><Relationship Id="rId255" Type="http://schemas.openxmlformats.org/officeDocument/2006/relationships/hyperlink" Target="https://www.nisr.or.jp/promotion/recruitment/" TargetMode="External"/><Relationship Id="rId276" Type="http://schemas.openxmlformats.org/officeDocument/2006/relationships/hyperlink" Target="https://hagiwara-foundation.or.jp/program/grant2024/" TargetMode="External"/><Relationship Id="rId297" Type="http://schemas.openxmlformats.org/officeDocument/2006/relationships/hyperlink" Target="https://watanabe-zaidan.or.jp/jrequirement/" TargetMode="External"/><Relationship Id="rId40" Type="http://schemas.openxmlformats.org/officeDocument/2006/relationships/hyperlink" Target="https://www.ifo.or.jp/research/guide03.html" TargetMode="External"/><Relationship Id="rId115" Type="http://schemas.openxmlformats.org/officeDocument/2006/relationships/hyperlink" Target="https://www.refost-hq.jp/activities/research_grant/" TargetMode="External"/><Relationship Id="rId136" Type="http://schemas.openxmlformats.org/officeDocument/2006/relationships/hyperlink" Target="https://www.ono-pharma.com/ja/zaidan" TargetMode="External"/><Relationship Id="rId157" Type="http://schemas.openxmlformats.org/officeDocument/2006/relationships/hyperlink" Target="https://www.kobe-prize.jp/recruitment/" TargetMode="External"/><Relationship Id="rId178" Type="http://schemas.openxmlformats.org/officeDocument/2006/relationships/hyperlink" Target="https://www.rinyaku-fdn.or.jp/jigyou/kenkyu/" TargetMode="External"/><Relationship Id="rId301" Type="http://schemas.openxmlformats.org/officeDocument/2006/relationships/hyperlink" Target="https://www.secomzaidan.jp/tokutei.html" TargetMode="External"/><Relationship Id="rId322" Type="http://schemas.openxmlformats.org/officeDocument/2006/relationships/hyperlink" Target="https://www.taf.or.jp/grant-a/" TargetMode="External"/><Relationship Id="rId343" Type="http://schemas.openxmlformats.org/officeDocument/2006/relationships/hyperlink" Target="https://www.yhmf.jp/aid/" TargetMode="External"/><Relationship Id="rId364" Type="http://schemas.openxmlformats.org/officeDocument/2006/relationships/hyperlink" Target="https://azbilyamatake.or.jp/" TargetMode="External"/><Relationship Id="rId61" Type="http://schemas.openxmlformats.org/officeDocument/2006/relationships/hyperlink" Target="https://www.sumitomo.or.jp/html/kankyo/kankyou.htm" TargetMode="External"/><Relationship Id="rId82" Type="http://schemas.openxmlformats.org/officeDocument/2006/relationships/hyperlink" Target="https://www.yazaki-found.jp/applications/research_grants.html" TargetMode="External"/><Relationship Id="rId199" Type="http://schemas.openxmlformats.org/officeDocument/2006/relationships/hyperlink" Target="https://www.isij.or.jp/subcommittee/promotion/shinkou34.html" TargetMode="External"/><Relationship Id="rId203" Type="http://schemas.openxmlformats.org/officeDocument/2006/relationships/hyperlink" Target="https://www.jwes.or.jp/research-grant/generation/" TargetMode="External"/><Relationship Id="rId385" Type="http://schemas.openxmlformats.org/officeDocument/2006/relationships/comments" Target="../comments1.xml"/><Relationship Id="rId19" Type="http://schemas.openxmlformats.org/officeDocument/2006/relationships/hyperlink" Target="http://melco-foundation.jp/apply/international/6526/" TargetMode="External"/><Relationship Id="rId224" Type="http://schemas.openxmlformats.org/officeDocument/2006/relationships/hyperlink" Target="http://zaidan.taiyo-ltd.co.jp/outline.html" TargetMode="External"/><Relationship Id="rId245" Type="http://schemas.openxmlformats.org/officeDocument/2006/relationships/hyperlink" Target="https://www.srut.org/subsidize/saboutline/" TargetMode="External"/><Relationship Id="rId266" Type="http://schemas.openxmlformats.org/officeDocument/2006/relationships/hyperlink" Target="https://www.tr.mufg.jp/shisan/kouekishintaku_list.html" TargetMode="External"/><Relationship Id="rId287" Type="http://schemas.openxmlformats.org/officeDocument/2006/relationships/hyperlink" Target="https://isyokudogen-fnd.jp/info/article/53" TargetMode="External"/><Relationship Id="rId30" Type="http://schemas.openxmlformats.org/officeDocument/2006/relationships/hyperlink" Target="https://www.shionogiinfection.or.jp/requirements/jisedai.html" TargetMode="External"/><Relationship Id="rId105" Type="http://schemas.openxmlformats.org/officeDocument/2006/relationships/hyperlink" Target="http://www.refec.org/oubo2021.htm" TargetMode="External"/><Relationship Id="rId126" Type="http://schemas.openxmlformats.org/officeDocument/2006/relationships/hyperlink" Target="https://www.amada-f.or.jp/prog/2024_emphasis.html" TargetMode="External"/><Relationship Id="rId147" Type="http://schemas.openxmlformats.org/officeDocument/2006/relationships/hyperlink" Target="https://www.kddi-foundation.or.jp/grant/program.html" TargetMode="External"/><Relationship Id="rId168" Type="http://schemas.openxmlformats.org/officeDocument/2006/relationships/hyperlink" Target="https://www.nakatomi.or.jp/contribution/index3.html" TargetMode="External"/><Relationship Id="rId312" Type="http://schemas.openxmlformats.org/officeDocument/2006/relationships/hyperlink" Target="https://hojo.keirin-autorace.or.jp/shinsei/shinsei_kikai_hojo.html" TargetMode="External"/><Relationship Id="rId333" Type="http://schemas.openxmlformats.org/officeDocument/2006/relationships/hyperlink" Target="https://m-alliance.j-milk.jp/koubo/2025/huh1j4000000er70-att/a1727682582877.pdf" TargetMode="External"/><Relationship Id="rId354" Type="http://schemas.openxmlformats.org/officeDocument/2006/relationships/hyperlink" Target="https://watanabe-zaidan.or.jp/srequirement/" TargetMode="External"/><Relationship Id="rId51" Type="http://schemas.openxmlformats.org/officeDocument/2006/relationships/hyperlink" Target="https://www.inoue-zaidan.or.jp/f-03.html" TargetMode="External"/><Relationship Id="rId72" Type="http://schemas.openxmlformats.org/officeDocument/2006/relationships/hyperlink" Target="https://katazaidan.or.jp/application/apply_for_grant/application_study/" TargetMode="External"/><Relationship Id="rId93" Type="http://schemas.openxmlformats.org/officeDocument/2006/relationships/hyperlink" Target="https://www.senri-life.or.jp/business/grants/year_2024_apply/" TargetMode="External"/><Relationship Id="rId189" Type="http://schemas.openxmlformats.org/officeDocument/2006/relationships/hyperlink" Target="https://www.yashimadenki.co.jp/zaidan/enterprise_activity.php" TargetMode="External"/><Relationship Id="rId375" Type="http://schemas.openxmlformats.org/officeDocument/2006/relationships/hyperlink" Target="https://www.sapporoholdings.jp/foundation/publicoffering/" TargetMode="External"/><Relationship Id="rId3" Type="http://schemas.openxmlformats.org/officeDocument/2006/relationships/hyperlink" Target="https://www.krf.or.jp/research" TargetMode="External"/><Relationship Id="rId214" Type="http://schemas.openxmlformats.org/officeDocument/2006/relationships/hyperlink" Target="https://www.mikiya-zaidan.or.jp/guideline.html" TargetMode="External"/><Relationship Id="rId235" Type="http://schemas.openxmlformats.org/officeDocument/2006/relationships/hyperlink" Target="https://www.tateisi-f.org/research/ab/" TargetMode="External"/><Relationship Id="rId256" Type="http://schemas.openxmlformats.org/officeDocument/2006/relationships/hyperlink" Target="https://taneds.daiichisankyo.co.jp/guideline/" TargetMode="External"/><Relationship Id="rId277" Type="http://schemas.openxmlformats.org/officeDocument/2006/relationships/hyperlink" Target="https://www.shionogi.com/jp/ja/sustainability/society/social-contribution-activities/foundation/houansha/jyosei.html" TargetMode="External"/><Relationship Id="rId298" Type="http://schemas.openxmlformats.org/officeDocument/2006/relationships/hyperlink" Target="https://www.ube.co.jp/ube_s_zaidan/application.html" TargetMode="External"/><Relationship Id="rId116" Type="http://schemas.openxmlformats.org/officeDocument/2006/relationships/hyperlink" Target="https://www.river.or.jp/koeki/jyosei/6.html" TargetMode="External"/><Relationship Id="rId137" Type="http://schemas.openxmlformats.org/officeDocument/2006/relationships/hyperlink" Target="https://www.kose-cosmetology.or.jp/research_support/university1.html" TargetMode="External"/><Relationship Id="rId158" Type="http://schemas.openxmlformats.org/officeDocument/2006/relationships/hyperlink" Target="https://ccij.jp/jyosei/jyosei_jigyo.html" TargetMode="External"/><Relationship Id="rId302" Type="http://schemas.openxmlformats.org/officeDocument/2006/relationships/hyperlink" Target="https://www.newglass.jp/kenkyu/2025/" TargetMode="External"/><Relationship Id="rId323" Type="http://schemas.openxmlformats.org/officeDocument/2006/relationships/hyperlink" Target="https://www.rohm.co.jp/rd/offer" TargetMode="External"/><Relationship Id="rId344" Type="http://schemas.openxmlformats.org/officeDocument/2006/relationships/hyperlink" Target="https://www.yhmf.jp/aid/" TargetMode="External"/><Relationship Id="rId20" Type="http://schemas.openxmlformats.org/officeDocument/2006/relationships/hyperlink" Target="http://melco-foundation.jp/apply/publication/6527/" TargetMode="External"/><Relationship Id="rId41" Type="http://schemas.openxmlformats.org/officeDocument/2006/relationships/hyperlink" Target="https://www.ifo.or.jp/research/guide02.html" TargetMode="External"/><Relationship Id="rId62" Type="http://schemas.openxmlformats.org/officeDocument/2006/relationships/hyperlink" Target="https://www.ds-fdn.or.jp/support/index.html" TargetMode="External"/><Relationship Id="rId83" Type="http://schemas.openxmlformats.org/officeDocument/2006/relationships/hyperlink" Target="https://www.yazaki-found.jp/applications/research_grants.html" TargetMode="External"/><Relationship Id="rId179" Type="http://schemas.openxmlformats.org/officeDocument/2006/relationships/hyperlink" Target="https://www.rinyaku-fdn.or.jp/jigyou/kaigai/" TargetMode="External"/><Relationship Id="rId365" Type="http://schemas.openxmlformats.org/officeDocument/2006/relationships/hyperlink" Target="https://uffec.com/requirements/findings_r7/" TargetMode="External"/><Relationship Id="rId190" Type="http://schemas.openxmlformats.org/officeDocument/2006/relationships/hyperlink" Target="https://www.suzukenzaidan.or.jp/bosyu/index.html" TargetMode="External"/><Relationship Id="rId204" Type="http://schemas.openxmlformats.org/officeDocument/2006/relationships/hyperlink" Target="https://www.mukai-zaidan.or.jp/researchgrant/" TargetMode="External"/><Relationship Id="rId225" Type="http://schemas.openxmlformats.org/officeDocument/2006/relationships/hyperlink" Target="https://www.yakusho.org/download/" TargetMode="External"/><Relationship Id="rId246" Type="http://schemas.openxmlformats.org/officeDocument/2006/relationships/hyperlink" Target="http://takahashi-f.or.jp/entry/" TargetMode="External"/><Relationship Id="rId267" Type="http://schemas.openxmlformats.org/officeDocument/2006/relationships/hyperlink" Target="http://www.iijima-kinenzaidan.or.jp/collection/collection.html" TargetMode="External"/><Relationship Id="rId288" Type="http://schemas.openxmlformats.org/officeDocument/2006/relationships/hyperlink" Target="https://dojindo-f.or.jp/subsidy/index.html" TargetMode="External"/><Relationship Id="rId106" Type="http://schemas.openxmlformats.org/officeDocument/2006/relationships/hyperlink" Target="http://www.refec.org/oubo2021.htm" TargetMode="External"/><Relationship Id="rId127" Type="http://schemas.openxmlformats.org/officeDocument/2006/relationships/hyperlink" Target="https://www.amada-f.or.jp/prog/2024_emphasis.html" TargetMode="External"/><Relationship Id="rId313" Type="http://schemas.openxmlformats.org/officeDocument/2006/relationships/hyperlink" Target="https://hojo.keirin-autorace.or.jp/shinsei/shinsei_kikai_hojo.html" TargetMode="External"/><Relationship Id="rId10" Type="http://schemas.openxmlformats.org/officeDocument/2006/relationships/hyperlink" Target="https://zai-amano.or.jp/public" TargetMode="External"/><Relationship Id="rId31" Type="http://schemas.openxmlformats.org/officeDocument/2006/relationships/hyperlink" Target="https://www.shionogiinfection.or.jp/requirements/hoga.html" TargetMode="External"/><Relationship Id="rId52" Type="http://schemas.openxmlformats.org/officeDocument/2006/relationships/hyperlink" Target="https://www.fujizai.or.jp/fuji-s.html" TargetMode="External"/><Relationship Id="rId73" Type="http://schemas.openxmlformats.org/officeDocument/2006/relationships/hyperlink" Target="http://www.amtda.or.jp/enjyo.html" TargetMode="External"/><Relationship Id="rId94" Type="http://schemas.openxmlformats.org/officeDocument/2006/relationships/hyperlink" Target="https://www.ms-ins.com/welfare/research_grant.htm" TargetMode="External"/><Relationship Id="rId148" Type="http://schemas.openxmlformats.org/officeDocument/2006/relationships/hyperlink" Target="https://www.kddi-foundation.or.jp/grant/program.html" TargetMode="External"/><Relationship Id="rId169" Type="http://schemas.openxmlformats.org/officeDocument/2006/relationships/hyperlink" Target="https://zai-amano.or.jp/public" TargetMode="External"/><Relationship Id="rId334" Type="http://schemas.openxmlformats.org/officeDocument/2006/relationships/hyperlink" Target="https://m-alliance.j-milk.jp/koubo/2025/huh1j4000000er70-att/a1727682582877.pdf" TargetMode="External"/><Relationship Id="rId355" Type="http://schemas.openxmlformats.org/officeDocument/2006/relationships/hyperlink" Target="https://www.osakacancer.jp/information.html" TargetMode="External"/><Relationship Id="rId376" Type="http://schemas.openxmlformats.org/officeDocument/2006/relationships/hyperlink" Target="https://yamadazaidan.jp/requirements/grant-bosyu_kenkyu/gakkaikojinsuisen/" TargetMode="External"/><Relationship Id="rId4" Type="http://schemas.openxmlformats.org/officeDocument/2006/relationships/hyperlink" Target="https://www.krf.or.jp/research" TargetMode="External"/><Relationship Id="rId180" Type="http://schemas.openxmlformats.org/officeDocument/2006/relationships/hyperlink" Target="https://jiarf.org/wp/research-grant/" TargetMode="External"/><Relationship Id="rId215" Type="http://schemas.openxmlformats.org/officeDocument/2006/relationships/hyperlink" Target="https://www.katokinen.or.jp/applications/3_1ken_zyo.html" TargetMode="External"/><Relationship Id="rId236" Type="http://schemas.openxmlformats.org/officeDocument/2006/relationships/hyperlink" Target="https://www.kitamura-foundation.org/study.html" TargetMode="External"/><Relationship Id="rId257" Type="http://schemas.openxmlformats.org/officeDocument/2006/relationships/hyperlink" Target="https://www.scat.or.jp/josei/boshu_info/" TargetMode="External"/><Relationship Id="rId278" Type="http://schemas.openxmlformats.org/officeDocument/2006/relationships/hyperlink" Target="https://www.nakatani-foundation.jp/business/grant_science_edu/next_generation_science/" TargetMode="External"/><Relationship Id="rId303" Type="http://schemas.openxmlformats.org/officeDocument/2006/relationships/hyperlink" Target="http://www.teet.or.jp/08_4.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0E2F6-19AB-45F2-B745-C7506B9E22FB}">
  <sheetPr codeName="Sheet1" filterMode="1">
    <pageSetUpPr fitToPage="1"/>
  </sheetPr>
  <dimension ref="A1:S1043385"/>
  <sheetViews>
    <sheetView tabSelected="1" topLeftCell="A2" zoomScaleNormal="100" zoomScaleSheetLayoutView="115" workbookViewId="0">
      <selection activeCell="C269" sqref="C269"/>
    </sheetView>
  </sheetViews>
  <sheetFormatPr defaultRowHeight="18.75"/>
  <cols>
    <col min="1" max="1" width="4.875" customWidth="1"/>
    <col min="2" max="2" width="6.375" style="32" customWidth="1"/>
    <col min="3" max="3" width="9.5" style="1" customWidth="1"/>
    <col min="4" max="6" width="4.375" style="1" customWidth="1"/>
    <col min="7" max="7" width="28.375" style="11" customWidth="1"/>
    <col min="8" max="8" width="28.375" style="18" bestFit="1" customWidth="1"/>
    <col min="9" max="9" width="61.25" style="11" customWidth="1"/>
    <col min="10" max="10" width="23.5" style="1" customWidth="1"/>
    <col min="11" max="11" width="29.75" style="2" customWidth="1"/>
    <col min="12" max="12" width="11.125" style="1" customWidth="1"/>
    <col min="13" max="13" width="10.625" style="16" customWidth="1"/>
    <col min="14" max="14" width="14.5" style="16" customWidth="1"/>
    <col min="15" max="15" width="18.25" style="16" customWidth="1"/>
    <col min="16" max="16" width="16.5" style="14" customWidth="1"/>
    <col min="17" max="17" width="22.375" style="12" customWidth="1"/>
    <col min="18" max="18" width="29.875" style="2" customWidth="1"/>
  </cols>
  <sheetData>
    <row r="1" spans="1:18" hidden="1">
      <c r="B1" s="31">
        <f ca="1">TODAY()</f>
        <v>45622</v>
      </c>
      <c r="H1" s="2"/>
    </row>
    <row r="2" spans="1:18" ht="19.5">
      <c r="B2" s="98" t="s">
        <v>19</v>
      </c>
      <c r="C2" s="98"/>
      <c r="D2" s="98"/>
      <c r="E2" s="98"/>
      <c r="F2" s="98"/>
      <c r="G2" s="98"/>
      <c r="H2" s="98"/>
      <c r="I2" s="98"/>
      <c r="J2" s="98"/>
      <c r="K2" s="98"/>
      <c r="L2" s="98"/>
      <c r="M2" s="98"/>
      <c r="N2" s="98"/>
      <c r="O2" s="98"/>
      <c r="P2" s="98"/>
      <c r="Q2" s="98"/>
    </row>
    <row r="3" spans="1:18" ht="19.5">
      <c r="B3" s="6"/>
      <c r="C3" s="5"/>
      <c r="D3" s="5"/>
      <c r="E3" s="5"/>
      <c r="F3" s="5"/>
      <c r="G3" s="10"/>
      <c r="H3" s="5"/>
      <c r="I3" s="10"/>
      <c r="J3" s="6"/>
      <c r="K3" s="5"/>
      <c r="L3" s="5"/>
      <c r="M3" s="17"/>
      <c r="N3" s="17"/>
      <c r="O3" s="17"/>
      <c r="P3" s="15"/>
      <c r="Q3" s="99">
        <v>45621</v>
      </c>
      <c r="R3" s="99"/>
    </row>
    <row r="4" spans="1:18" ht="15.75" customHeight="1">
      <c r="B4" s="6"/>
      <c r="C4" s="100" t="s">
        <v>14</v>
      </c>
      <c r="D4" s="100"/>
      <c r="E4" s="100"/>
      <c r="F4" s="100"/>
      <c r="G4" s="100"/>
      <c r="H4" s="100"/>
      <c r="I4" s="100"/>
      <c r="J4" s="100"/>
      <c r="K4" s="100"/>
      <c r="L4" s="100"/>
      <c r="M4" s="100"/>
      <c r="N4" s="100"/>
      <c r="O4" s="100"/>
      <c r="P4" s="100"/>
    </row>
    <row r="5" spans="1:18" ht="15.75" customHeight="1">
      <c r="B5" s="6"/>
      <c r="C5" s="101" t="s">
        <v>17</v>
      </c>
      <c r="D5" s="101"/>
      <c r="E5" s="101"/>
      <c r="F5" s="101"/>
      <c r="G5" s="101"/>
      <c r="H5" s="101"/>
      <c r="I5" s="101"/>
      <c r="J5" s="101"/>
      <c r="K5" s="101"/>
      <c r="L5" s="101"/>
      <c r="M5" s="101"/>
      <c r="N5" s="101"/>
      <c r="O5" s="101"/>
      <c r="P5" s="101"/>
      <c r="Q5" s="13"/>
    </row>
    <row r="6" spans="1:18" ht="15.75" customHeight="1">
      <c r="B6" s="6"/>
      <c r="C6" s="100" t="s">
        <v>16</v>
      </c>
      <c r="D6" s="100"/>
      <c r="E6" s="100"/>
      <c r="F6" s="100"/>
      <c r="G6" s="100"/>
      <c r="H6" s="100"/>
      <c r="I6" s="100"/>
      <c r="J6" s="100"/>
      <c r="K6" s="100"/>
      <c r="L6" s="100"/>
      <c r="M6" s="100"/>
      <c r="N6" s="100"/>
      <c r="O6" s="100"/>
      <c r="P6" s="100"/>
      <c r="Q6" s="13"/>
    </row>
    <row r="7" spans="1:18" ht="15.75" customHeight="1">
      <c r="B7" s="83"/>
      <c r="C7" s="100" t="s">
        <v>15</v>
      </c>
      <c r="D7" s="100"/>
      <c r="E7" s="100"/>
      <c r="F7" s="100"/>
      <c r="G7" s="100"/>
      <c r="H7" s="100"/>
      <c r="I7" s="100"/>
      <c r="J7" s="100"/>
      <c r="K7" s="100"/>
      <c r="L7" s="100"/>
      <c r="M7" s="100"/>
      <c r="N7" s="100"/>
      <c r="O7" s="100"/>
      <c r="P7" s="100"/>
      <c r="Q7" s="13"/>
    </row>
    <row r="8" spans="1:18" ht="15.75">
      <c r="A8" s="95"/>
      <c r="B8" s="84"/>
      <c r="C8" s="113" t="s">
        <v>9</v>
      </c>
      <c r="D8" s="114" t="s">
        <v>18</v>
      </c>
      <c r="E8" s="114"/>
      <c r="F8" s="114"/>
      <c r="G8" s="109" t="s">
        <v>0</v>
      </c>
      <c r="H8" s="109" t="s">
        <v>5</v>
      </c>
      <c r="I8" s="109" t="s">
        <v>20</v>
      </c>
      <c r="J8" s="109" t="s">
        <v>22</v>
      </c>
      <c r="K8" s="111" t="s">
        <v>1</v>
      </c>
      <c r="L8" s="112"/>
      <c r="M8" s="103" t="s">
        <v>10</v>
      </c>
      <c r="N8" s="103" t="s">
        <v>11</v>
      </c>
      <c r="O8" s="103" t="s">
        <v>12</v>
      </c>
      <c r="P8" s="107" t="s">
        <v>13</v>
      </c>
      <c r="Q8" s="105" t="s">
        <v>3</v>
      </c>
      <c r="R8" s="102" t="s">
        <v>4</v>
      </c>
    </row>
    <row r="9" spans="1:18" ht="184.5" customHeight="1">
      <c r="B9" s="85" t="s">
        <v>692</v>
      </c>
      <c r="C9" s="113"/>
      <c r="D9" s="3" t="s">
        <v>6</v>
      </c>
      <c r="E9" s="3" t="s">
        <v>7</v>
      </c>
      <c r="F9" s="3" t="s">
        <v>8</v>
      </c>
      <c r="G9" s="110"/>
      <c r="H9" s="110"/>
      <c r="I9" s="110"/>
      <c r="J9" s="110"/>
      <c r="K9" s="4" t="s">
        <v>21</v>
      </c>
      <c r="L9" s="9" t="s">
        <v>2</v>
      </c>
      <c r="M9" s="104"/>
      <c r="N9" s="104"/>
      <c r="O9" s="104"/>
      <c r="P9" s="108"/>
      <c r="Q9" s="106"/>
      <c r="R9" s="102"/>
    </row>
    <row r="10" spans="1:18" ht="73.5" hidden="1" customHeight="1">
      <c r="B10" s="70" t="s">
        <v>235</v>
      </c>
      <c r="C10" s="47" t="str">
        <f t="shared" ref="C10:C11" ca="1" si="0">IF($B$1&gt;O10, "終了", IF(O10 - $B$1 &lt;= 14, "要問合", "受付中"))</f>
        <v>終了</v>
      </c>
      <c r="D10" s="33"/>
      <c r="E10" s="33"/>
      <c r="F10" s="44" t="s">
        <v>31</v>
      </c>
      <c r="G10" s="35" t="s">
        <v>23</v>
      </c>
      <c r="H10" s="35" t="s">
        <v>24</v>
      </c>
      <c r="I10" s="36" t="s">
        <v>25</v>
      </c>
      <c r="J10" s="37" t="s">
        <v>26</v>
      </c>
      <c r="K10" s="38" t="s">
        <v>27</v>
      </c>
      <c r="L10" s="38" t="s">
        <v>27</v>
      </c>
      <c r="M10" s="39" t="s">
        <v>242</v>
      </c>
      <c r="N10" s="40">
        <f t="shared" ref="N10:N11" si="1">O10-14</f>
        <v>45398</v>
      </c>
      <c r="O10" s="39">
        <v>45412</v>
      </c>
      <c r="P10" s="41" t="s">
        <v>28</v>
      </c>
      <c r="Q10" s="42" t="s">
        <v>29</v>
      </c>
      <c r="R10" s="43"/>
    </row>
    <row r="11" spans="1:18" ht="206.25" hidden="1" customHeight="1">
      <c r="B11" s="71" t="s">
        <v>30</v>
      </c>
      <c r="C11" s="34" t="str">
        <f t="shared" ca="1" si="0"/>
        <v>終了</v>
      </c>
      <c r="D11" s="44" t="s">
        <v>31</v>
      </c>
      <c r="E11" s="44"/>
      <c r="F11" s="44" t="s">
        <v>31</v>
      </c>
      <c r="G11" s="45" t="s">
        <v>32</v>
      </c>
      <c r="H11" s="36" t="s">
        <v>33</v>
      </c>
      <c r="I11" s="46" t="s">
        <v>34</v>
      </c>
      <c r="J11" s="37" t="s">
        <v>35</v>
      </c>
      <c r="K11" s="38" t="s">
        <v>36</v>
      </c>
      <c r="L11" s="38" t="s">
        <v>37</v>
      </c>
      <c r="M11" s="39" t="s">
        <v>38</v>
      </c>
      <c r="N11" s="40">
        <f t="shared" si="1"/>
        <v>45521</v>
      </c>
      <c r="O11" s="39">
        <v>45535</v>
      </c>
      <c r="P11" s="41" t="s">
        <v>39</v>
      </c>
      <c r="Q11" s="42" t="s">
        <v>40</v>
      </c>
      <c r="R11" s="43"/>
    </row>
    <row r="12" spans="1:18" ht="144.75" hidden="1" customHeight="1">
      <c r="B12" s="71" t="s">
        <v>30</v>
      </c>
      <c r="C12" s="34" t="s">
        <v>1547</v>
      </c>
      <c r="D12" s="44" t="s">
        <v>31</v>
      </c>
      <c r="E12" s="44"/>
      <c r="F12" s="44" t="s">
        <v>31</v>
      </c>
      <c r="G12" s="45" t="s">
        <v>32</v>
      </c>
      <c r="H12" s="36" t="s">
        <v>41</v>
      </c>
      <c r="I12" s="46" t="s">
        <v>42</v>
      </c>
      <c r="J12" s="37" t="s">
        <v>43</v>
      </c>
      <c r="K12" s="38" t="s">
        <v>36</v>
      </c>
      <c r="L12" s="38" t="s">
        <v>44</v>
      </c>
      <c r="M12" s="39" t="s">
        <v>27</v>
      </c>
      <c r="N12" s="48" t="s">
        <v>45</v>
      </c>
      <c r="O12" s="49" t="s">
        <v>46</v>
      </c>
      <c r="P12" s="41" t="s">
        <v>39</v>
      </c>
      <c r="Q12" s="42" t="s">
        <v>40</v>
      </c>
      <c r="R12" s="43"/>
    </row>
    <row r="13" spans="1:18" ht="90" hidden="1" customHeight="1">
      <c r="B13" s="72" t="s">
        <v>30</v>
      </c>
      <c r="C13" s="34" t="s">
        <v>1547</v>
      </c>
      <c r="D13" s="44" t="s">
        <v>31</v>
      </c>
      <c r="E13" s="44"/>
      <c r="F13" s="44" t="s">
        <v>31</v>
      </c>
      <c r="G13" s="45" t="s">
        <v>32</v>
      </c>
      <c r="H13" s="36" t="s">
        <v>47</v>
      </c>
      <c r="I13" s="46" t="s">
        <v>48</v>
      </c>
      <c r="J13" s="37" t="s">
        <v>49</v>
      </c>
      <c r="K13" s="38" t="s">
        <v>36</v>
      </c>
      <c r="L13" s="38" t="s">
        <v>38</v>
      </c>
      <c r="M13" s="39" t="s">
        <v>27</v>
      </c>
      <c r="N13" s="48" t="s">
        <v>45</v>
      </c>
      <c r="O13" s="49" t="s">
        <v>46</v>
      </c>
      <c r="P13" s="41" t="s">
        <v>39</v>
      </c>
      <c r="Q13" s="42" t="s">
        <v>40</v>
      </c>
      <c r="R13" s="43"/>
    </row>
    <row r="14" spans="1:18" ht="114" hidden="1" customHeight="1">
      <c r="B14" s="71" t="s">
        <v>30</v>
      </c>
      <c r="C14" s="34" t="s">
        <v>1547</v>
      </c>
      <c r="D14" s="44" t="s">
        <v>31</v>
      </c>
      <c r="E14" s="44"/>
      <c r="F14" s="44" t="s">
        <v>31</v>
      </c>
      <c r="G14" s="45" t="s">
        <v>32</v>
      </c>
      <c r="H14" s="36" t="s">
        <v>50</v>
      </c>
      <c r="I14" s="46" t="s">
        <v>51</v>
      </c>
      <c r="J14" s="37" t="s">
        <v>52</v>
      </c>
      <c r="K14" s="38" t="s">
        <v>38</v>
      </c>
      <c r="L14" s="38" t="s">
        <v>38</v>
      </c>
      <c r="M14" s="39" t="s">
        <v>27</v>
      </c>
      <c r="N14" s="48" t="s">
        <v>45</v>
      </c>
      <c r="O14" s="49" t="s">
        <v>46</v>
      </c>
      <c r="P14" s="41" t="s">
        <v>39</v>
      </c>
      <c r="Q14" s="42" t="s">
        <v>40</v>
      </c>
      <c r="R14" s="43"/>
    </row>
    <row r="15" spans="1:18" ht="160.5" hidden="1" customHeight="1">
      <c r="B15" s="72" t="s">
        <v>58</v>
      </c>
      <c r="C15" s="26" t="str">
        <f t="shared" ref="C15" ca="1" si="2">IF($B$1&gt;O15, "終了", IF(O15 - $B$1 &lt;= 14, "要問合", "受付中"))</f>
        <v>終了</v>
      </c>
      <c r="D15" s="44" t="s">
        <v>31</v>
      </c>
      <c r="E15" s="44"/>
      <c r="F15" s="44" t="s">
        <v>31</v>
      </c>
      <c r="G15" s="45" t="s">
        <v>32</v>
      </c>
      <c r="H15" s="36" t="s">
        <v>53</v>
      </c>
      <c r="I15" s="46" t="s">
        <v>54</v>
      </c>
      <c r="J15" s="37" t="s">
        <v>35</v>
      </c>
      <c r="K15" s="38" t="s">
        <v>36</v>
      </c>
      <c r="L15" s="38" t="s">
        <v>37</v>
      </c>
      <c r="M15" s="39" t="s">
        <v>38</v>
      </c>
      <c r="N15" s="40">
        <f t="shared" ref="N15" si="3">O15-14</f>
        <v>45521</v>
      </c>
      <c r="O15" s="39">
        <v>45535</v>
      </c>
      <c r="P15" s="41" t="s">
        <v>39</v>
      </c>
      <c r="Q15" s="42" t="s">
        <v>40</v>
      </c>
      <c r="R15" s="43"/>
    </row>
    <row r="16" spans="1:18" ht="135" hidden="1" customHeight="1">
      <c r="B16" s="73" t="s">
        <v>58</v>
      </c>
      <c r="C16" s="34" t="s">
        <v>1547</v>
      </c>
      <c r="D16" s="44" t="s">
        <v>31</v>
      </c>
      <c r="E16" s="44"/>
      <c r="F16" s="44" t="s">
        <v>31</v>
      </c>
      <c r="G16" s="45" t="s">
        <v>32</v>
      </c>
      <c r="H16" s="36" t="s">
        <v>55</v>
      </c>
      <c r="I16" s="46" t="s">
        <v>42</v>
      </c>
      <c r="J16" s="37" t="s">
        <v>43</v>
      </c>
      <c r="K16" s="38" t="s">
        <v>36</v>
      </c>
      <c r="L16" s="38" t="s">
        <v>44</v>
      </c>
      <c r="M16" s="39" t="s">
        <v>27</v>
      </c>
      <c r="N16" s="48" t="s">
        <v>45</v>
      </c>
      <c r="O16" s="49" t="s">
        <v>46</v>
      </c>
      <c r="P16" s="41" t="s">
        <v>39</v>
      </c>
      <c r="Q16" s="42" t="s">
        <v>40</v>
      </c>
      <c r="R16" s="43"/>
    </row>
    <row r="17" spans="1:18" ht="84" hidden="1" customHeight="1">
      <c r="B17" s="71" t="s">
        <v>58</v>
      </c>
      <c r="C17" s="34" t="s">
        <v>1547</v>
      </c>
      <c r="D17" s="44" t="s">
        <v>31</v>
      </c>
      <c r="E17" s="44"/>
      <c r="F17" s="44" t="s">
        <v>31</v>
      </c>
      <c r="G17" s="45" t="s">
        <v>32</v>
      </c>
      <c r="H17" s="36" t="s">
        <v>56</v>
      </c>
      <c r="I17" s="46" t="s">
        <v>48</v>
      </c>
      <c r="J17" s="37" t="s">
        <v>49</v>
      </c>
      <c r="K17" s="38" t="s">
        <v>36</v>
      </c>
      <c r="L17" s="38" t="s">
        <v>38</v>
      </c>
      <c r="M17" s="39" t="s">
        <v>27</v>
      </c>
      <c r="N17" s="48" t="s">
        <v>45</v>
      </c>
      <c r="O17" s="49" t="s">
        <v>46</v>
      </c>
      <c r="P17" s="41" t="s">
        <v>39</v>
      </c>
      <c r="Q17" s="42" t="s">
        <v>40</v>
      </c>
      <c r="R17" s="43"/>
    </row>
    <row r="18" spans="1:18" ht="80.25" hidden="1" customHeight="1">
      <c r="B18" s="71" t="s">
        <v>58</v>
      </c>
      <c r="C18" s="34" t="s">
        <v>1547</v>
      </c>
      <c r="D18" s="44" t="s">
        <v>31</v>
      </c>
      <c r="E18" s="44"/>
      <c r="F18" s="44" t="s">
        <v>31</v>
      </c>
      <c r="G18" s="45" t="s">
        <v>32</v>
      </c>
      <c r="H18" s="36" t="s">
        <v>57</v>
      </c>
      <c r="I18" s="46" t="s">
        <v>51</v>
      </c>
      <c r="J18" s="37" t="s">
        <v>52</v>
      </c>
      <c r="K18" s="38" t="s">
        <v>38</v>
      </c>
      <c r="L18" s="38" t="s">
        <v>38</v>
      </c>
      <c r="M18" s="39" t="s">
        <v>27</v>
      </c>
      <c r="N18" s="48" t="s">
        <v>45</v>
      </c>
      <c r="O18" s="49" t="s">
        <v>46</v>
      </c>
      <c r="P18" s="41" t="s">
        <v>39</v>
      </c>
      <c r="Q18" s="42" t="s">
        <v>40</v>
      </c>
      <c r="R18" s="43"/>
    </row>
    <row r="19" spans="1:18" ht="195.75" hidden="1" customHeight="1">
      <c r="B19" s="68" t="s">
        <v>74</v>
      </c>
      <c r="C19" s="34" t="s">
        <v>1547</v>
      </c>
      <c r="D19" s="44" t="s">
        <v>31</v>
      </c>
      <c r="E19" s="44"/>
      <c r="F19" s="44"/>
      <c r="G19" s="45" t="s">
        <v>59</v>
      </c>
      <c r="H19" s="36" t="s">
        <v>60</v>
      </c>
      <c r="I19" s="46" t="s">
        <v>61</v>
      </c>
      <c r="J19" s="37" t="s">
        <v>62</v>
      </c>
      <c r="K19" s="38" t="s">
        <v>63</v>
      </c>
      <c r="L19" s="38" t="s">
        <v>37</v>
      </c>
      <c r="M19" s="39" t="s">
        <v>38</v>
      </c>
      <c r="N19" s="49" t="s">
        <v>64</v>
      </c>
      <c r="O19" s="49" t="s">
        <v>65</v>
      </c>
      <c r="P19" s="51" t="s">
        <v>66</v>
      </c>
      <c r="Q19" s="42" t="s">
        <v>67</v>
      </c>
      <c r="R19" s="43"/>
    </row>
    <row r="20" spans="1:18" s="7" customFormat="1" ht="208.5" hidden="1" customHeight="1">
      <c r="B20" s="28" t="s">
        <v>75</v>
      </c>
      <c r="C20" s="34" t="str">
        <f t="shared" ref="C20:C68" ca="1" si="4">IF($B$1&gt;O20, "終了", IF(O20 - $B$1 &lt;= 14, "要問合", "受付中"))</f>
        <v>終了</v>
      </c>
      <c r="D20" s="44"/>
      <c r="E20" s="44" t="s">
        <v>31</v>
      </c>
      <c r="F20" s="44"/>
      <c r="G20" s="45" t="s">
        <v>68</v>
      </c>
      <c r="H20" s="36" t="s">
        <v>69</v>
      </c>
      <c r="I20" s="46" t="s">
        <v>70</v>
      </c>
      <c r="J20" s="37" t="s">
        <v>71</v>
      </c>
      <c r="K20" s="38" t="s">
        <v>38</v>
      </c>
      <c r="L20" s="38" t="s">
        <v>38</v>
      </c>
      <c r="M20" s="38" t="s">
        <v>38</v>
      </c>
      <c r="N20" s="40">
        <f t="shared" ref="N20:N27" si="5">O20-14</f>
        <v>45398</v>
      </c>
      <c r="O20" s="39">
        <v>45412</v>
      </c>
      <c r="P20" s="41" t="s">
        <v>72</v>
      </c>
      <c r="Q20" s="42" t="s">
        <v>73</v>
      </c>
      <c r="R20" s="43"/>
    </row>
    <row r="21" spans="1:18" s="7" customFormat="1" ht="167.25" hidden="1" customHeight="1">
      <c r="B21" s="69" t="s">
        <v>83</v>
      </c>
      <c r="C21" s="34" t="str">
        <f t="shared" ca="1" si="4"/>
        <v>終了</v>
      </c>
      <c r="D21" s="44" t="s">
        <v>31</v>
      </c>
      <c r="E21" s="44"/>
      <c r="F21" s="44" t="s">
        <v>31</v>
      </c>
      <c r="G21" s="45" t="s">
        <v>76</v>
      </c>
      <c r="H21" s="36" t="s">
        <v>77</v>
      </c>
      <c r="I21" s="46" t="s">
        <v>78</v>
      </c>
      <c r="J21" s="37" t="s">
        <v>79</v>
      </c>
      <c r="K21" s="38" t="s">
        <v>80</v>
      </c>
      <c r="L21" s="38" t="s">
        <v>38</v>
      </c>
      <c r="M21" s="39" t="s">
        <v>38</v>
      </c>
      <c r="N21" s="40">
        <f t="shared" si="5"/>
        <v>45398</v>
      </c>
      <c r="O21" s="39">
        <v>45412</v>
      </c>
      <c r="P21" s="41" t="s">
        <v>81</v>
      </c>
      <c r="Q21" s="42" t="s">
        <v>82</v>
      </c>
      <c r="R21" s="43"/>
    </row>
    <row r="22" spans="1:18" s="7" customFormat="1" ht="189" hidden="1" customHeight="1">
      <c r="B22" s="28" t="s">
        <v>92</v>
      </c>
      <c r="C22" s="34" t="str">
        <f t="shared" ca="1" si="4"/>
        <v>終了</v>
      </c>
      <c r="D22" s="44" t="s">
        <v>31</v>
      </c>
      <c r="E22" s="44"/>
      <c r="F22" s="44"/>
      <c r="G22" s="45" t="s">
        <v>84</v>
      </c>
      <c r="H22" s="36" t="s">
        <v>85</v>
      </c>
      <c r="I22" s="46" t="s">
        <v>86</v>
      </c>
      <c r="J22" s="37" t="s">
        <v>87</v>
      </c>
      <c r="K22" s="38" t="s">
        <v>88</v>
      </c>
      <c r="L22" s="38" t="s">
        <v>38</v>
      </c>
      <c r="M22" s="38" t="s">
        <v>38</v>
      </c>
      <c r="N22" s="40">
        <f t="shared" si="5"/>
        <v>45398</v>
      </c>
      <c r="O22" s="39">
        <v>45412</v>
      </c>
      <c r="P22" s="41" t="s">
        <v>89</v>
      </c>
      <c r="Q22" s="42" t="s">
        <v>90</v>
      </c>
      <c r="R22" s="43" t="s">
        <v>91</v>
      </c>
    </row>
    <row r="23" spans="1:18" s="7" customFormat="1" ht="247.5" hidden="1" customHeight="1">
      <c r="B23" s="67" t="s">
        <v>98</v>
      </c>
      <c r="C23" s="34" t="str">
        <f t="shared" ca="1" si="4"/>
        <v>終了</v>
      </c>
      <c r="D23" s="44" t="s">
        <v>31</v>
      </c>
      <c r="E23" s="44" t="s">
        <v>31</v>
      </c>
      <c r="F23" s="44" t="s">
        <v>31</v>
      </c>
      <c r="G23" s="45" t="s">
        <v>93</v>
      </c>
      <c r="H23" s="36" t="s">
        <v>94</v>
      </c>
      <c r="I23" s="46" t="s">
        <v>95</v>
      </c>
      <c r="J23" s="37" t="s">
        <v>35</v>
      </c>
      <c r="K23" s="38" t="s">
        <v>38</v>
      </c>
      <c r="L23" s="38" t="s">
        <v>38</v>
      </c>
      <c r="M23" s="39">
        <v>45383</v>
      </c>
      <c r="N23" s="40">
        <f t="shared" si="5"/>
        <v>45422</v>
      </c>
      <c r="O23" s="39">
        <v>45436</v>
      </c>
      <c r="P23" s="41" t="s">
        <v>96</v>
      </c>
      <c r="Q23" s="42" t="s">
        <v>97</v>
      </c>
      <c r="R23" s="43"/>
    </row>
    <row r="24" spans="1:18" s="7" customFormat="1" ht="99.75" hidden="1" customHeight="1">
      <c r="B24" s="28" t="s">
        <v>99</v>
      </c>
      <c r="C24" s="47" t="str">
        <f t="shared" ca="1" si="4"/>
        <v>終了</v>
      </c>
      <c r="D24" s="44"/>
      <c r="E24" s="52"/>
      <c r="F24" s="44" t="s">
        <v>31</v>
      </c>
      <c r="G24" s="53" t="s">
        <v>100</v>
      </c>
      <c r="H24" s="53" t="s">
        <v>110</v>
      </c>
      <c r="I24" s="36" t="s">
        <v>101</v>
      </c>
      <c r="J24" s="37" t="s">
        <v>102</v>
      </c>
      <c r="K24" s="33" t="s">
        <v>103</v>
      </c>
      <c r="L24" s="50" t="s">
        <v>103</v>
      </c>
      <c r="M24" s="39" t="s">
        <v>103</v>
      </c>
      <c r="N24" s="40">
        <f t="shared" si="5"/>
        <v>45457</v>
      </c>
      <c r="O24" s="39">
        <v>45471</v>
      </c>
      <c r="P24" s="41" t="s">
        <v>106</v>
      </c>
      <c r="Q24" s="42" t="s">
        <v>105</v>
      </c>
      <c r="R24" s="43" t="s">
        <v>104</v>
      </c>
    </row>
    <row r="25" spans="1:18" ht="162.75" hidden="1" customHeight="1">
      <c r="B25" s="69" t="s">
        <v>107</v>
      </c>
      <c r="C25" s="47" t="str">
        <f t="shared" ca="1" si="4"/>
        <v>終了</v>
      </c>
      <c r="D25" s="44"/>
      <c r="E25" s="44" t="s">
        <v>31</v>
      </c>
      <c r="F25" s="44"/>
      <c r="G25" s="45" t="s">
        <v>108</v>
      </c>
      <c r="H25" s="45" t="s">
        <v>109</v>
      </c>
      <c r="I25" s="36" t="s">
        <v>111</v>
      </c>
      <c r="J25" s="37" t="s">
        <v>112</v>
      </c>
      <c r="K25" s="33" t="s">
        <v>113</v>
      </c>
      <c r="L25" s="50" t="s">
        <v>103</v>
      </c>
      <c r="M25" s="50" t="s">
        <v>103</v>
      </c>
      <c r="N25" s="40">
        <f t="shared" si="5"/>
        <v>45429</v>
      </c>
      <c r="O25" s="39">
        <v>45443</v>
      </c>
      <c r="P25" s="41" t="s">
        <v>114</v>
      </c>
      <c r="Q25" s="42" t="s">
        <v>115</v>
      </c>
      <c r="R25" s="43"/>
    </row>
    <row r="26" spans="1:18" ht="162.75" hidden="1" customHeight="1">
      <c r="B26" s="28" t="s">
        <v>116</v>
      </c>
      <c r="C26" s="47" t="str">
        <f t="shared" ca="1" si="4"/>
        <v>終了</v>
      </c>
      <c r="D26" s="54"/>
      <c r="E26" s="44" t="s">
        <v>31</v>
      </c>
      <c r="F26" s="44"/>
      <c r="G26" s="45" t="s">
        <v>108</v>
      </c>
      <c r="H26" s="45" t="s">
        <v>117</v>
      </c>
      <c r="I26" s="36" t="s">
        <v>119</v>
      </c>
      <c r="J26" s="38" t="s">
        <v>103</v>
      </c>
      <c r="K26" s="38" t="s">
        <v>103</v>
      </c>
      <c r="L26" s="38" t="s">
        <v>103</v>
      </c>
      <c r="M26" s="38" t="s">
        <v>103</v>
      </c>
      <c r="N26" s="40">
        <f t="shared" si="5"/>
        <v>45429</v>
      </c>
      <c r="O26" s="39">
        <v>45443</v>
      </c>
      <c r="P26" s="41" t="s">
        <v>114</v>
      </c>
      <c r="Q26" s="42" t="s">
        <v>118</v>
      </c>
      <c r="R26" s="43"/>
    </row>
    <row r="27" spans="1:18" ht="105.75" hidden="1" customHeight="1">
      <c r="B27" s="28" t="s">
        <v>120</v>
      </c>
      <c r="C27" s="47" t="str">
        <f t="shared" ca="1" si="4"/>
        <v>終了</v>
      </c>
      <c r="D27" s="54"/>
      <c r="E27" s="44" t="s">
        <v>31</v>
      </c>
      <c r="F27" s="44"/>
      <c r="G27" s="45" t="s">
        <v>121</v>
      </c>
      <c r="H27" s="45" t="s">
        <v>122</v>
      </c>
      <c r="I27" s="36" t="s">
        <v>123</v>
      </c>
      <c r="J27" s="37" t="s">
        <v>131</v>
      </c>
      <c r="K27" s="33" t="s">
        <v>103</v>
      </c>
      <c r="L27" s="50" t="s">
        <v>124</v>
      </c>
      <c r="M27" s="38" t="s">
        <v>103</v>
      </c>
      <c r="N27" s="40">
        <f t="shared" si="5"/>
        <v>45459</v>
      </c>
      <c r="O27" s="39">
        <v>45473</v>
      </c>
      <c r="P27" s="41" t="s">
        <v>125</v>
      </c>
      <c r="Q27" s="42" t="s">
        <v>126</v>
      </c>
      <c r="R27" s="43"/>
    </row>
    <row r="28" spans="1:18" ht="89.25" hidden="1" customHeight="1">
      <c r="B28" s="28" t="s">
        <v>127</v>
      </c>
      <c r="C28" s="47" t="str">
        <f t="shared" ca="1" si="4"/>
        <v>終了</v>
      </c>
      <c r="D28" s="54"/>
      <c r="E28" s="44" t="s">
        <v>31</v>
      </c>
      <c r="F28" s="44"/>
      <c r="G28" s="45" t="s">
        <v>121</v>
      </c>
      <c r="H28" s="45" t="s">
        <v>128</v>
      </c>
      <c r="I28" s="36" t="s">
        <v>129</v>
      </c>
      <c r="J28" s="37" t="s">
        <v>130</v>
      </c>
      <c r="K28" s="38" t="s">
        <v>103</v>
      </c>
      <c r="L28" s="50" t="s">
        <v>124</v>
      </c>
      <c r="M28" s="38" t="s">
        <v>103</v>
      </c>
      <c r="N28" s="40">
        <f t="shared" ref="N28" si="6">O28-14</f>
        <v>45459</v>
      </c>
      <c r="O28" s="39">
        <v>45473</v>
      </c>
      <c r="P28" s="41" t="s">
        <v>125</v>
      </c>
      <c r="Q28" s="42" t="s">
        <v>126</v>
      </c>
      <c r="R28" s="43"/>
    </row>
    <row r="29" spans="1:18" ht="174" hidden="1" customHeight="1">
      <c r="B29" s="28" t="s">
        <v>135</v>
      </c>
      <c r="C29" s="47" t="str">
        <f t="shared" ca="1" si="4"/>
        <v>終了</v>
      </c>
      <c r="D29" s="74"/>
      <c r="E29" s="44" t="s">
        <v>31</v>
      </c>
      <c r="F29" s="44"/>
      <c r="G29" s="45" t="s">
        <v>121</v>
      </c>
      <c r="H29" s="45" t="s">
        <v>132</v>
      </c>
      <c r="I29" s="36" t="s">
        <v>133</v>
      </c>
      <c r="J29" s="37" t="s">
        <v>134</v>
      </c>
      <c r="K29" s="38" t="s">
        <v>103</v>
      </c>
      <c r="L29" s="50" t="s">
        <v>124</v>
      </c>
      <c r="M29" s="38" t="s">
        <v>103</v>
      </c>
      <c r="N29" s="40">
        <f t="shared" ref="N29:N30" si="7">O29-14</f>
        <v>45459</v>
      </c>
      <c r="O29" s="39">
        <v>45473</v>
      </c>
      <c r="P29" s="41" t="s">
        <v>125</v>
      </c>
      <c r="Q29" s="42" t="s">
        <v>126</v>
      </c>
      <c r="R29" s="43"/>
    </row>
    <row r="30" spans="1:18" ht="123" hidden="1" customHeight="1">
      <c r="B30" s="68" t="s">
        <v>136</v>
      </c>
      <c r="C30" s="47" t="str">
        <f t="shared" ca="1" si="4"/>
        <v>終了</v>
      </c>
      <c r="D30" s="54"/>
      <c r="E30" s="44" t="s">
        <v>31</v>
      </c>
      <c r="F30" s="55"/>
      <c r="G30" s="56" t="s">
        <v>137</v>
      </c>
      <c r="H30" s="56" t="s">
        <v>138</v>
      </c>
      <c r="I30" s="57" t="s">
        <v>139</v>
      </c>
      <c r="J30" s="58" t="s">
        <v>140</v>
      </c>
      <c r="K30" s="59" t="s">
        <v>141</v>
      </c>
      <c r="L30" s="60" t="s">
        <v>124</v>
      </c>
      <c r="M30" s="38" t="s">
        <v>103</v>
      </c>
      <c r="N30" s="62">
        <f t="shared" si="7"/>
        <v>45453</v>
      </c>
      <c r="O30" s="61">
        <v>45467</v>
      </c>
      <c r="P30" s="41" t="s">
        <v>125</v>
      </c>
      <c r="Q30" s="63" t="s">
        <v>153</v>
      </c>
      <c r="R30" s="64" t="s">
        <v>142</v>
      </c>
    </row>
    <row r="31" spans="1:18" ht="85.5" hidden="1" customHeight="1">
      <c r="A31" s="7"/>
      <c r="B31" s="68" t="s">
        <v>143</v>
      </c>
      <c r="C31" s="47" t="str">
        <f t="shared" ca="1" si="4"/>
        <v>終了</v>
      </c>
      <c r="D31" s="44"/>
      <c r="E31" s="44" t="s">
        <v>31</v>
      </c>
      <c r="F31" s="44"/>
      <c r="G31" s="56" t="s">
        <v>137</v>
      </c>
      <c r="H31" s="56" t="s">
        <v>144</v>
      </c>
      <c r="I31" s="57" t="s">
        <v>145</v>
      </c>
      <c r="J31" s="58" t="s">
        <v>140</v>
      </c>
      <c r="K31" s="59" t="s">
        <v>141</v>
      </c>
      <c r="L31" s="50" t="s">
        <v>124</v>
      </c>
      <c r="M31" s="38" t="s">
        <v>103</v>
      </c>
      <c r="N31" s="62">
        <f t="shared" ref="N31:N32" si="8">O31-14</f>
        <v>45453</v>
      </c>
      <c r="O31" s="61">
        <v>45467</v>
      </c>
      <c r="P31" s="41" t="s">
        <v>125</v>
      </c>
      <c r="Q31" s="42" t="s">
        <v>153</v>
      </c>
      <c r="R31" s="43"/>
    </row>
    <row r="32" spans="1:18" ht="90.75" hidden="1" customHeight="1">
      <c r="B32" s="68" t="s">
        <v>146</v>
      </c>
      <c r="C32" s="47" t="str">
        <f t="shared" ca="1" si="4"/>
        <v>終了</v>
      </c>
      <c r="D32" s="19"/>
      <c r="E32" s="19"/>
      <c r="F32" s="44" t="s">
        <v>31</v>
      </c>
      <c r="G32" s="45" t="s">
        <v>147</v>
      </c>
      <c r="H32" s="45" t="s">
        <v>148</v>
      </c>
      <c r="I32" s="36" t="s">
        <v>149</v>
      </c>
      <c r="J32" s="37" t="s">
        <v>150</v>
      </c>
      <c r="K32" s="38" t="s">
        <v>151</v>
      </c>
      <c r="L32" s="50" t="s">
        <v>124</v>
      </c>
      <c r="M32" s="39" t="s">
        <v>103</v>
      </c>
      <c r="N32" s="40">
        <f t="shared" si="8"/>
        <v>45459</v>
      </c>
      <c r="O32" s="39">
        <v>45473</v>
      </c>
      <c r="P32" s="41" t="s">
        <v>152</v>
      </c>
      <c r="Q32" s="23" t="s">
        <v>154</v>
      </c>
      <c r="R32" s="24"/>
    </row>
    <row r="33" spans="2:18" ht="100.5" hidden="1" customHeight="1">
      <c r="B33" s="28" t="s">
        <v>158</v>
      </c>
      <c r="C33" s="47" t="str">
        <f t="shared" ca="1" si="4"/>
        <v>終了</v>
      </c>
      <c r="D33" s="19"/>
      <c r="E33" s="19"/>
      <c r="F33" s="44" t="s">
        <v>31</v>
      </c>
      <c r="G33" s="45" t="s">
        <v>147</v>
      </c>
      <c r="H33" s="45" t="s">
        <v>155</v>
      </c>
      <c r="I33" s="36" t="s">
        <v>149</v>
      </c>
      <c r="J33" s="37" t="s">
        <v>156</v>
      </c>
      <c r="K33" s="38" t="s">
        <v>151</v>
      </c>
      <c r="L33" s="50" t="s">
        <v>124</v>
      </c>
      <c r="M33" s="39" t="s">
        <v>103</v>
      </c>
      <c r="N33" s="40">
        <f t="shared" ref="N33:N40" si="9">O33-14</f>
        <v>45459</v>
      </c>
      <c r="O33" s="39">
        <v>45473</v>
      </c>
      <c r="P33" s="41" t="s">
        <v>152</v>
      </c>
      <c r="Q33" s="23" t="s">
        <v>157</v>
      </c>
      <c r="R33" s="24"/>
    </row>
    <row r="34" spans="2:18" ht="98.25" hidden="1" customHeight="1">
      <c r="B34" s="28" t="s">
        <v>159</v>
      </c>
      <c r="C34" s="47" t="str">
        <f t="shared" ca="1" si="4"/>
        <v>終了</v>
      </c>
      <c r="D34" s="44" t="s">
        <v>31</v>
      </c>
      <c r="E34" s="19"/>
      <c r="F34" s="44" t="s">
        <v>31</v>
      </c>
      <c r="G34" s="45" t="s">
        <v>160</v>
      </c>
      <c r="H34" s="45" t="s">
        <v>161</v>
      </c>
      <c r="I34" s="36" t="s">
        <v>167</v>
      </c>
      <c r="J34" s="37" t="s">
        <v>162</v>
      </c>
      <c r="K34" s="38" t="s">
        <v>163</v>
      </c>
      <c r="L34" s="50" t="s">
        <v>168</v>
      </c>
      <c r="M34" s="39" t="s">
        <v>168</v>
      </c>
      <c r="N34" s="40">
        <f t="shared" si="9"/>
        <v>45459</v>
      </c>
      <c r="O34" s="39">
        <v>45473</v>
      </c>
      <c r="P34" s="41" t="s">
        <v>165</v>
      </c>
      <c r="Q34" s="65" t="s">
        <v>164</v>
      </c>
      <c r="R34" s="24"/>
    </row>
    <row r="35" spans="2:18" ht="68.25" hidden="1" customHeight="1">
      <c r="B35" s="69" t="s">
        <v>166</v>
      </c>
      <c r="C35" s="26" t="str">
        <f t="shared" ca="1" si="4"/>
        <v>終了</v>
      </c>
      <c r="D35" s="19"/>
      <c r="E35" s="19"/>
      <c r="F35" s="44" t="s">
        <v>31</v>
      </c>
      <c r="G35" s="45" t="s">
        <v>169</v>
      </c>
      <c r="H35" s="36" t="s">
        <v>176</v>
      </c>
      <c r="I35" s="36" t="s">
        <v>170</v>
      </c>
      <c r="J35" s="37" t="s">
        <v>171</v>
      </c>
      <c r="K35" s="38" t="s">
        <v>168</v>
      </c>
      <c r="L35" s="50" t="s">
        <v>172</v>
      </c>
      <c r="M35" s="39" t="s">
        <v>168</v>
      </c>
      <c r="N35" s="40">
        <f t="shared" si="9"/>
        <v>45407</v>
      </c>
      <c r="O35" s="39">
        <v>45421</v>
      </c>
      <c r="P35" s="41" t="s">
        <v>175</v>
      </c>
      <c r="Q35" s="66" t="s">
        <v>191</v>
      </c>
      <c r="R35" s="24"/>
    </row>
    <row r="36" spans="2:18" ht="109.5" hidden="1" customHeight="1">
      <c r="B36" s="28" t="s">
        <v>166</v>
      </c>
      <c r="C36" s="26" t="str">
        <f t="shared" ca="1" si="4"/>
        <v>終了</v>
      </c>
      <c r="D36" s="19"/>
      <c r="E36" s="19"/>
      <c r="F36" s="44" t="s">
        <v>31</v>
      </c>
      <c r="G36" s="45" t="s">
        <v>169</v>
      </c>
      <c r="H36" s="36" t="s">
        <v>173</v>
      </c>
      <c r="I36" s="36" t="s">
        <v>178</v>
      </c>
      <c r="J36" s="37" t="s">
        <v>177</v>
      </c>
      <c r="K36" s="38" t="s">
        <v>168</v>
      </c>
      <c r="L36" s="50" t="s">
        <v>172</v>
      </c>
      <c r="M36" s="39" t="s">
        <v>27</v>
      </c>
      <c r="N36" s="40">
        <f t="shared" si="9"/>
        <v>45407</v>
      </c>
      <c r="O36" s="39">
        <v>45421</v>
      </c>
      <c r="P36" s="41" t="s">
        <v>175</v>
      </c>
      <c r="Q36" s="66" t="s">
        <v>192</v>
      </c>
      <c r="R36" s="24"/>
    </row>
    <row r="37" spans="2:18" ht="84.75" hidden="1" customHeight="1">
      <c r="B37" s="28" t="s">
        <v>166</v>
      </c>
      <c r="C37" s="26" t="str">
        <f t="shared" ca="1" si="4"/>
        <v>終了</v>
      </c>
      <c r="D37" s="19"/>
      <c r="E37" s="19"/>
      <c r="F37" s="44" t="s">
        <v>31</v>
      </c>
      <c r="G37" s="45" t="s">
        <v>169</v>
      </c>
      <c r="H37" s="36" t="s">
        <v>174</v>
      </c>
      <c r="I37" s="36" t="s">
        <v>170</v>
      </c>
      <c r="J37" s="37" t="s">
        <v>179</v>
      </c>
      <c r="K37" s="38" t="s">
        <v>168</v>
      </c>
      <c r="L37" s="50" t="s">
        <v>172</v>
      </c>
      <c r="M37" s="39" t="s">
        <v>27</v>
      </c>
      <c r="N37" s="40">
        <f t="shared" si="9"/>
        <v>45407</v>
      </c>
      <c r="O37" s="39">
        <v>45421</v>
      </c>
      <c r="P37" s="41" t="s">
        <v>175</v>
      </c>
      <c r="Q37" s="66" t="s">
        <v>193</v>
      </c>
      <c r="R37" s="24"/>
    </row>
    <row r="38" spans="2:18" ht="135" hidden="1" customHeight="1">
      <c r="B38" s="69" t="s">
        <v>180</v>
      </c>
      <c r="C38" s="26" t="str">
        <f t="shared" ca="1" si="4"/>
        <v>終了</v>
      </c>
      <c r="D38" s="19"/>
      <c r="E38" s="44" t="s">
        <v>31</v>
      </c>
      <c r="F38" s="19"/>
      <c r="G38" s="45" t="s">
        <v>181</v>
      </c>
      <c r="H38" s="36" t="s">
        <v>182</v>
      </c>
      <c r="I38" s="36" t="s">
        <v>183</v>
      </c>
      <c r="J38" s="37" t="s">
        <v>185</v>
      </c>
      <c r="K38" s="38" t="s">
        <v>186</v>
      </c>
      <c r="L38" s="38" t="s">
        <v>187</v>
      </c>
      <c r="M38" s="39" t="s">
        <v>27</v>
      </c>
      <c r="N38" s="48">
        <f t="shared" si="9"/>
        <v>45450</v>
      </c>
      <c r="O38" s="49">
        <v>45464</v>
      </c>
      <c r="P38" s="51" t="s">
        <v>189</v>
      </c>
      <c r="Q38" s="66" t="s">
        <v>190</v>
      </c>
      <c r="R38" s="24"/>
    </row>
    <row r="39" spans="2:18" ht="136.5" hidden="1" customHeight="1">
      <c r="B39" s="28" t="s">
        <v>180</v>
      </c>
      <c r="C39" s="26" t="str">
        <f t="shared" ca="1" si="4"/>
        <v>終了</v>
      </c>
      <c r="D39" s="19"/>
      <c r="E39" s="19"/>
      <c r="F39" s="44" t="s">
        <v>31</v>
      </c>
      <c r="G39" s="45" t="s">
        <v>181</v>
      </c>
      <c r="H39" s="36" t="s">
        <v>182</v>
      </c>
      <c r="I39" s="36" t="s">
        <v>184</v>
      </c>
      <c r="J39" s="37" t="s">
        <v>185</v>
      </c>
      <c r="K39" s="38" t="s">
        <v>188</v>
      </c>
      <c r="L39" s="38" t="s">
        <v>187</v>
      </c>
      <c r="M39" s="39" t="s">
        <v>27</v>
      </c>
      <c r="N39" s="48">
        <f t="shared" si="9"/>
        <v>45450</v>
      </c>
      <c r="O39" s="49">
        <v>45464</v>
      </c>
      <c r="P39" s="51" t="s">
        <v>189</v>
      </c>
      <c r="Q39" s="66" t="s">
        <v>190</v>
      </c>
      <c r="R39" s="24"/>
    </row>
    <row r="40" spans="2:18" ht="135.75" hidden="1" customHeight="1">
      <c r="B40" s="68" t="s">
        <v>194</v>
      </c>
      <c r="C40" s="26" t="str">
        <f t="shared" ca="1" si="4"/>
        <v>終了</v>
      </c>
      <c r="D40" s="19"/>
      <c r="E40" s="44" t="s">
        <v>31</v>
      </c>
      <c r="F40" s="19"/>
      <c r="G40" s="45" t="s">
        <v>181</v>
      </c>
      <c r="H40" s="36" t="s">
        <v>195</v>
      </c>
      <c r="I40" s="36" t="s">
        <v>183</v>
      </c>
      <c r="J40" s="37" t="s">
        <v>196</v>
      </c>
      <c r="K40" s="38" t="s">
        <v>197</v>
      </c>
      <c r="L40" s="38" t="s">
        <v>187</v>
      </c>
      <c r="M40" s="39" t="s">
        <v>27</v>
      </c>
      <c r="N40" s="48">
        <f t="shared" si="9"/>
        <v>45422</v>
      </c>
      <c r="O40" s="49">
        <v>45436</v>
      </c>
      <c r="P40" s="51" t="s">
        <v>189</v>
      </c>
      <c r="Q40" s="66" t="s">
        <v>190</v>
      </c>
      <c r="R40" s="24"/>
    </row>
    <row r="41" spans="2:18" ht="112.5" hidden="1" customHeight="1">
      <c r="B41" s="28" t="s">
        <v>194</v>
      </c>
      <c r="C41" s="26" t="str">
        <f t="shared" ca="1" si="4"/>
        <v>終了</v>
      </c>
      <c r="D41" s="19"/>
      <c r="E41" s="19"/>
      <c r="F41" s="44" t="s">
        <v>31</v>
      </c>
      <c r="G41" s="45" t="s">
        <v>181</v>
      </c>
      <c r="H41" s="36" t="s">
        <v>195</v>
      </c>
      <c r="I41" s="36" t="s">
        <v>184</v>
      </c>
      <c r="J41" s="37" t="s">
        <v>196</v>
      </c>
      <c r="K41" s="38" t="s">
        <v>197</v>
      </c>
      <c r="L41" s="38" t="s">
        <v>187</v>
      </c>
      <c r="M41" s="39" t="s">
        <v>27</v>
      </c>
      <c r="N41" s="48">
        <f t="shared" ref="N41:N45" si="10">O41-14</f>
        <v>45422</v>
      </c>
      <c r="O41" s="49">
        <v>45436</v>
      </c>
      <c r="P41" s="51" t="s">
        <v>189</v>
      </c>
      <c r="Q41" s="66" t="s">
        <v>190</v>
      </c>
      <c r="R41" s="24"/>
    </row>
    <row r="42" spans="2:18" ht="159.75" hidden="1" customHeight="1">
      <c r="B42" s="69" t="s">
        <v>198</v>
      </c>
      <c r="C42" s="26" t="str">
        <f t="shared" ca="1" si="4"/>
        <v>終了</v>
      </c>
      <c r="D42" s="19"/>
      <c r="E42" s="19"/>
      <c r="F42" s="19" t="s">
        <v>31</v>
      </c>
      <c r="G42" s="45" t="s">
        <v>199</v>
      </c>
      <c r="H42" s="36" t="s">
        <v>200</v>
      </c>
      <c r="I42" s="36" t="s">
        <v>201</v>
      </c>
      <c r="J42" s="37" t="s">
        <v>202</v>
      </c>
      <c r="K42" s="38" t="s">
        <v>187</v>
      </c>
      <c r="L42" s="38" t="s">
        <v>187</v>
      </c>
      <c r="M42" s="39" t="s">
        <v>27</v>
      </c>
      <c r="N42" s="48">
        <f t="shared" si="10"/>
        <v>45413</v>
      </c>
      <c r="O42" s="49">
        <v>45427</v>
      </c>
      <c r="P42" s="51" t="s">
        <v>203</v>
      </c>
      <c r="Q42" s="66" t="s">
        <v>217</v>
      </c>
      <c r="R42" s="24"/>
    </row>
    <row r="43" spans="2:18" ht="92.25" hidden="1" customHeight="1">
      <c r="B43" s="68" t="s">
        <v>208</v>
      </c>
      <c r="C43" s="26" t="str">
        <f t="shared" ca="1" si="4"/>
        <v>終了</v>
      </c>
      <c r="D43" s="19"/>
      <c r="E43" s="19"/>
      <c r="F43" s="19" t="s">
        <v>31</v>
      </c>
      <c r="G43" s="45" t="s">
        <v>199</v>
      </c>
      <c r="H43" s="36" t="s">
        <v>204</v>
      </c>
      <c r="I43" s="36" t="s">
        <v>205</v>
      </c>
      <c r="J43" s="37" t="s">
        <v>206</v>
      </c>
      <c r="K43" s="38" t="s">
        <v>187</v>
      </c>
      <c r="L43" s="38" t="s">
        <v>187</v>
      </c>
      <c r="M43" s="39" t="s">
        <v>27</v>
      </c>
      <c r="N43" s="48">
        <f t="shared" si="10"/>
        <v>45551</v>
      </c>
      <c r="O43" s="49">
        <v>45565</v>
      </c>
      <c r="P43" s="51" t="s">
        <v>207</v>
      </c>
      <c r="Q43" s="66" t="s">
        <v>217</v>
      </c>
      <c r="R43" s="24"/>
    </row>
    <row r="44" spans="2:18" ht="188.25" hidden="1" customHeight="1">
      <c r="B44" s="28" t="s">
        <v>211</v>
      </c>
      <c r="C44" s="26" t="str">
        <f t="shared" ca="1" si="4"/>
        <v>終了</v>
      </c>
      <c r="D44" s="19" t="s">
        <v>31</v>
      </c>
      <c r="E44" s="19"/>
      <c r="F44" s="19" t="s">
        <v>31</v>
      </c>
      <c r="G44" s="45" t="s">
        <v>209</v>
      </c>
      <c r="H44" s="36" t="s">
        <v>212</v>
      </c>
      <c r="I44" s="36" t="s">
        <v>216</v>
      </c>
      <c r="J44" s="37" t="s">
        <v>210</v>
      </c>
      <c r="K44" s="38" t="s">
        <v>213</v>
      </c>
      <c r="L44" s="38" t="s">
        <v>187</v>
      </c>
      <c r="M44" s="39" t="s">
        <v>27</v>
      </c>
      <c r="N44" s="48">
        <f t="shared" si="10"/>
        <v>45429</v>
      </c>
      <c r="O44" s="49">
        <v>45443</v>
      </c>
      <c r="P44" s="51" t="s">
        <v>214</v>
      </c>
      <c r="Q44" s="66" t="s">
        <v>215</v>
      </c>
      <c r="R44" s="24"/>
    </row>
    <row r="45" spans="2:18" ht="123.75" hidden="1" customHeight="1">
      <c r="B45" s="69" t="s">
        <v>218</v>
      </c>
      <c r="C45" s="26" t="str">
        <f t="shared" ca="1" si="4"/>
        <v>終了</v>
      </c>
      <c r="D45" s="19"/>
      <c r="E45" s="19" t="s">
        <v>31</v>
      </c>
      <c r="F45" s="19"/>
      <c r="G45" s="45" t="s">
        <v>219</v>
      </c>
      <c r="H45" s="36" t="s">
        <v>220</v>
      </c>
      <c r="I45" s="36" t="s">
        <v>221</v>
      </c>
      <c r="J45" s="37" t="s">
        <v>222</v>
      </c>
      <c r="K45" s="38" t="s">
        <v>27</v>
      </c>
      <c r="L45" s="38" t="s">
        <v>27</v>
      </c>
      <c r="M45" s="39">
        <v>45413</v>
      </c>
      <c r="N45" s="48">
        <f t="shared" si="10"/>
        <v>45459</v>
      </c>
      <c r="O45" s="49">
        <v>45473</v>
      </c>
      <c r="P45" s="51" t="s">
        <v>223</v>
      </c>
      <c r="Q45" s="66" t="s">
        <v>224</v>
      </c>
      <c r="R45" s="24"/>
    </row>
    <row r="46" spans="2:18" ht="92.25" hidden="1" customHeight="1">
      <c r="B46" s="28" t="s">
        <v>218</v>
      </c>
      <c r="C46" s="26" t="str">
        <f t="shared" ca="1" si="4"/>
        <v>終了</v>
      </c>
      <c r="D46" s="19"/>
      <c r="E46" s="19" t="s">
        <v>31</v>
      </c>
      <c r="F46" s="19"/>
      <c r="G46" s="45" t="s">
        <v>219</v>
      </c>
      <c r="H46" s="36" t="s">
        <v>225</v>
      </c>
      <c r="I46" s="36" t="s">
        <v>221</v>
      </c>
      <c r="J46" s="37" t="s">
        <v>234</v>
      </c>
      <c r="K46" s="38" t="s">
        <v>27</v>
      </c>
      <c r="L46" s="38" t="s">
        <v>27</v>
      </c>
      <c r="M46" s="39">
        <v>45413</v>
      </c>
      <c r="N46" s="48">
        <f t="shared" ref="N46:N50" si="11">O46-14</f>
        <v>45459</v>
      </c>
      <c r="O46" s="49">
        <v>45473</v>
      </c>
      <c r="P46" s="51" t="s">
        <v>223</v>
      </c>
      <c r="Q46" s="66" t="s">
        <v>228</v>
      </c>
      <c r="R46" s="24"/>
    </row>
    <row r="47" spans="2:18" ht="92.25" hidden="1" customHeight="1">
      <c r="B47" s="69" t="s">
        <v>218</v>
      </c>
      <c r="C47" s="26" t="str">
        <f t="shared" ca="1" si="4"/>
        <v>終了</v>
      </c>
      <c r="D47" s="19"/>
      <c r="E47" s="19" t="s">
        <v>31</v>
      </c>
      <c r="F47" s="19"/>
      <c r="G47" s="45" t="s">
        <v>219</v>
      </c>
      <c r="H47" s="36" t="s">
        <v>226</v>
      </c>
      <c r="I47" s="36" t="s">
        <v>229</v>
      </c>
      <c r="J47" s="37" t="s">
        <v>234</v>
      </c>
      <c r="K47" s="38" t="s">
        <v>230</v>
      </c>
      <c r="L47" s="38" t="s">
        <v>27</v>
      </c>
      <c r="M47" s="39">
        <v>45413</v>
      </c>
      <c r="N47" s="48">
        <f t="shared" si="11"/>
        <v>45459</v>
      </c>
      <c r="O47" s="49">
        <v>45473</v>
      </c>
      <c r="P47" s="51" t="s">
        <v>223</v>
      </c>
      <c r="Q47" s="66" t="s">
        <v>228</v>
      </c>
      <c r="R47" s="24"/>
    </row>
    <row r="48" spans="2:18" ht="92.25" hidden="1" customHeight="1">
      <c r="B48" s="28" t="s">
        <v>218</v>
      </c>
      <c r="C48" s="26" t="str">
        <f t="shared" ca="1" si="4"/>
        <v>終了</v>
      </c>
      <c r="D48" s="19"/>
      <c r="E48" s="19" t="s">
        <v>31</v>
      </c>
      <c r="F48" s="19"/>
      <c r="G48" s="45" t="s">
        <v>219</v>
      </c>
      <c r="H48" s="36" t="s">
        <v>227</v>
      </c>
      <c r="I48" s="36" t="s">
        <v>232</v>
      </c>
      <c r="J48" s="37" t="s">
        <v>233</v>
      </c>
      <c r="K48" s="38" t="s">
        <v>231</v>
      </c>
      <c r="L48" s="38" t="s">
        <v>27</v>
      </c>
      <c r="M48" s="39">
        <v>45413</v>
      </c>
      <c r="N48" s="48">
        <f t="shared" si="11"/>
        <v>45459</v>
      </c>
      <c r="O48" s="49">
        <v>45473</v>
      </c>
      <c r="P48" s="51" t="s">
        <v>223</v>
      </c>
      <c r="Q48" s="66" t="s">
        <v>228</v>
      </c>
      <c r="R48" s="24"/>
    </row>
    <row r="49" spans="2:18" ht="92.25" hidden="1" customHeight="1">
      <c r="B49" s="28" t="s">
        <v>236</v>
      </c>
      <c r="C49" s="26" t="str">
        <f t="shared" ca="1" si="4"/>
        <v>終了</v>
      </c>
      <c r="D49" s="19" t="s">
        <v>31</v>
      </c>
      <c r="E49" s="19" t="s">
        <v>31</v>
      </c>
      <c r="F49" s="19" t="s">
        <v>31</v>
      </c>
      <c r="G49" s="45" t="s">
        <v>237</v>
      </c>
      <c r="H49" s="36" t="s">
        <v>238</v>
      </c>
      <c r="I49" s="36" t="s">
        <v>239</v>
      </c>
      <c r="J49" s="37" t="s">
        <v>240</v>
      </c>
      <c r="K49" s="38" t="s">
        <v>241</v>
      </c>
      <c r="L49" s="38" t="s">
        <v>246</v>
      </c>
      <c r="M49" s="39" t="s">
        <v>27</v>
      </c>
      <c r="N49" s="48">
        <f t="shared" si="11"/>
        <v>45459</v>
      </c>
      <c r="O49" s="49">
        <v>45473</v>
      </c>
      <c r="P49" s="51" t="s">
        <v>223</v>
      </c>
      <c r="Q49" s="66" t="s">
        <v>243</v>
      </c>
      <c r="R49" s="24"/>
    </row>
    <row r="50" spans="2:18" ht="92.25" hidden="1" customHeight="1">
      <c r="B50" s="28" t="s">
        <v>236</v>
      </c>
      <c r="C50" s="26" t="str">
        <f t="shared" ca="1" si="4"/>
        <v>終了</v>
      </c>
      <c r="D50" s="19" t="s">
        <v>31</v>
      </c>
      <c r="E50" s="19" t="s">
        <v>31</v>
      </c>
      <c r="F50" s="19" t="s">
        <v>31</v>
      </c>
      <c r="G50" s="45" t="s">
        <v>237</v>
      </c>
      <c r="H50" s="36" t="s">
        <v>244</v>
      </c>
      <c r="I50" s="36" t="s">
        <v>239</v>
      </c>
      <c r="J50" s="37" t="s">
        <v>245</v>
      </c>
      <c r="K50" s="38" t="s">
        <v>242</v>
      </c>
      <c r="L50" s="38" t="s">
        <v>246</v>
      </c>
      <c r="M50" s="39" t="s">
        <v>242</v>
      </c>
      <c r="N50" s="48">
        <f t="shared" si="11"/>
        <v>45459</v>
      </c>
      <c r="O50" s="49">
        <v>45473</v>
      </c>
      <c r="P50" s="51" t="s">
        <v>223</v>
      </c>
      <c r="Q50" s="66" t="s">
        <v>247</v>
      </c>
      <c r="R50" s="24"/>
    </row>
    <row r="51" spans="2:18" ht="92.25" hidden="1" customHeight="1">
      <c r="B51" s="69" t="s">
        <v>236</v>
      </c>
      <c r="C51" s="26" t="str">
        <f t="shared" ca="1" si="4"/>
        <v>終了</v>
      </c>
      <c r="D51" s="19" t="s">
        <v>31</v>
      </c>
      <c r="E51" s="19" t="s">
        <v>31</v>
      </c>
      <c r="F51" s="19" t="s">
        <v>31</v>
      </c>
      <c r="G51" s="45" t="s">
        <v>237</v>
      </c>
      <c r="H51" s="36" t="s">
        <v>249</v>
      </c>
      <c r="I51" s="36" t="s">
        <v>239</v>
      </c>
      <c r="J51" s="37" t="s">
        <v>250</v>
      </c>
      <c r="K51" s="38" t="s">
        <v>242</v>
      </c>
      <c r="L51" s="38" t="s">
        <v>246</v>
      </c>
      <c r="M51" s="39" t="s">
        <v>242</v>
      </c>
      <c r="N51" s="48">
        <f t="shared" ref="N51" si="12">O51-14</f>
        <v>45459</v>
      </c>
      <c r="O51" s="49">
        <v>45473</v>
      </c>
      <c r="P51" s="51" t="s">
        <v>223</v>
      </c>
      <c r="Q51" s="66" t="s">
        <v>251</v>
      </c>
      <c r="R51" s="24"/>
    </row>
    <row r="52" spans="2:18" ht="92.25" hidden="1" customHeight="1">
      <c r="B52" s="28" t="s">
        <v>236</v>
      </c>
      <c r="C52" s="26" t="str">
        <f t="shared" ca="1" si="4"/>
        <v>終了</v>
      </c>
      <c r="D52" s="19" t="s">
        <v>31</v>
      </c>
      <c r="E52" s="19" t="s">
        <v>31</v>
      </c>
      <c r="F52" s="19" t="s">
        <v>31</v>
      </c>
      <c r="G52" s="45" t="s">
        <v>237</v>
      </c>
      <c r="H52" s="36" t="s">
        <v>248</v>
      </c>
      <c r="I52" s="36" t="s">
        <v>239</v>
      </c>
      <c r="J52" s="37" t="s">
        <v>252</v>
      </c>
      <c r="K52" s="38" t="s">
        <v>242</v>
      </c>
      <c r="L52" s="38" t="s">
        <v>246</v>
      </c>
      <c r="M52" s="39" t="s">
        <v>242</v>
      </c>
      <c r="N52" s="48">
        <f t="shared" ref="N52" si="13">O52-14</f>
        <v>45459</v>
      </c>
      <c r="O52" s="49">
        <v>45473</v>
      </c>
      <c r="P52" s="51" t="s">
        <v>223</v>
      </c>
      <c r="Q52" s="66" t="s">
        <v>253</v>
      </c>
      <c r="R52" s="24"/>
    </row>
    <row r="53" spans="2:18" ht="92.25" hidden="1" customHeight="1">
      <c r="B53" s="28" t="s">
        <v>236</v>
      </c>
      <c r="C53" s="26" t="str">
        <f t="shared" ca="1" si="4"/>
        <v>終了</v>
      </c>
      <c r="D53" s="19" t="s">
        <v>31</v>
      </c>
      <c r="E53" s="19" t="s">
        <v>31</v>
      </c>
      <c r="F53" s="19" t="s">
        <v>31</v>
      </c>
      <c r="G53" s="45" t="s">
        <v>237</v>
      </c>
      <c r="H53" s="36" t="s">
        <v>254</v>
      </c>
      <c r="I53" s="36" t="s">
        <v>239</v>
      </c>
      <c r="J53" s="37" t="s">
        <v>255</v>
      </c>
      <c r="K53" s="38" t="s">
        <v>242</v>
      </c>
      <c r="L53" s="38" t="s">
        <v>246</v>
      </c>
      <c r="M53" s="39" t="s">
        <v>242</v>
      </c>
      <c r="N53" s="48">
        <f t="shared" ref="N53:N54" si="14">O53-14</f>
        <v>45459</v>
      </c>
      <c r="O53" s="49">
        <v>45473</v>
      </c>
      <c r="P53" s="51" t="s">
        <v>223</v>
      </c>
      <c r="Q53" s="66" t="s">
        <v>256</v>
      </c>
      <c r="R53" s="24"/>
    </row>
    <row r="54" spans="2:18" ht="92.25" hidden="1" customHeight="1">
      <c r="B54" s="28" t="s">
        <v>257</v>
      </c>
      <c r="C54" s="26" t="str">
        <f t="shared" ca="1" si="4"/>
        <v>終了</v>
      </c>
      <c r="D54" s="19"/>
      <c r="E54" s="19" t="s">
        <v>31</v>
      </c>
      <c r="F54" s="19"/>
      <c r="G54" s="45" t="s">
        <v>259</v>
      </c>
      <c r="H54" s="36" t="s">
        <v>260</v>
      </c>
      <c r="I54" s="36" t="s">
        <v>261</v>
      </c>
      <c r="J54" s="37" t="s">
        <v>240</v>
      </c>
      <c r="K54" s="38" t="s">
        <v>242</v>
      </c>
      <c r="L54" s="38" t="s">
        <v>246</v>
      </c>
      <c r="M54" s="39" t="s">
        <v>242</v>
      </c>
      <c r="N54" s="48">
        <f t="shared" si="14"/>
        <v>45429</v>
      </c>
      <c r="O54" s="49">
        <v>45443</v>
      </c>
      <c r="P54" s="51" t="s">
        <v>262</v>
      </c>
      <c r="Q54" s="66" t="s">
        <v>258</v>
      </c>
      <c r="R54" s="24"/>
    </row>
    <row r="55" spans="2:18" ht="92.25" hidden="1" customHeight="1">
      <c r="B55" s="28" t="s">
        <v>257</v>
      </c>
      <c r="C55" s="26" t="str">
        <f t="shared" ca="1" si="4"/>
        <v>終了</v>
      </c>
      <c r="D55" s="19"/>
      <c r="E55" s="19" t="s">
        <v>31</v>
      </c>
      <c r="F55" s="19"/>
      <c r="G55" s="45" t="s">
        <v>259</v>
      </c>
      <c r="H55" s="36" t="s">
        <v>263</v>
      </c>
      <c r="I55" s="36" t="s">
        <v>264</v>
      </c>
      <c r="J55" s="37" t="s">
        <v>265</v>
      </c>
      <c r="K55" s="38" t="s">
        <v>242</v>
      </c>
      <c r="L55" s="38" t="s">
        <v>246</v>
      </c>
      <c r="M55" s="39" t="s">
        <v>242</v>
      </c>
      <c r="N55" s="48">
        <f t="shared" ref="N55:N59" si="15">O55-14</f>
        <v>45429</v>
      </c>
      <c r="O55" s="49">
        <v>45443</v>
      </c>
      <c r="P55" s="51" t="s">
        <v>262</v>
      </c>
      <c r="Q55" s="66" t="s">
        <v>258</v>
      </c>
      <c r="R55" s="75" t="s">
        <v>266</v>
      </c>
    </row>
    <row r="56" spans="2:18" ht="92.25" hidden="1" customHeight="1">
      <c r="B56" s="28" t="s">
        <v>257</v>
      </c>
      <c r="C56" s="26" t="str">
        <f t="shared" ca="1" si="4"/>
        <v>終了</v>
      </c>
      <c r="D56" s="19"/>
      <c r="E56" s="19" t="s">
        <v>31</v>
      </c>
      <c r="F56" s="19"/>
      <c r="G56" s="45" t="s">
        <v>259</v>
      </c>
      <c r="H56" s="36" t="s">
        <v>267</v>
      </c>
      <c r="I56" s="36" t="s">
        <v>261</v>
      </c>
      <c r="J56" s="37" t="s">
        <v>265</v>
      </c>
      <c r="K56" s="38" t="s">
        <v>242</v>
      </c>
      <c r="L56" s="38" t="s">
        <v>246</v>
      </c>
      <c r="M56" s="39" t="s">
        <v>242</v>
      </c>
      <c r="N56" s="48">
        <f t="shared" si="15"/>
        <v>45541</v>
      </c>
      <c r="O56" s="49">
        <v>45555</v>
      </c>
      <c r="P56" s="51" t="s">
        <v>269</v>
      </c>
      <c r="Q56" s="66" t="s">
        <v>258</v>
      </c>
      <c r="R56" s="24" t="s">
        <v>268</v>
      </c>
    </row>
    <row r="57" spans="2:18" ht="92.25" hidden="1" customHeight="1">
      <c r="B57" s="28" t="s">
        <v>257</v>
      </c>
      <c r="C57" s="26" t="str">
        <f t="shared" ca="1" si="4"/>
        <v>終了</v>
      </c>
      <c r="D57" s="19"/>
      <c r="E57" s="19" t="s">
        <v>31</v>
      </c>
      <c r="F57" s="19"/>
      <c r="G57" s="45" t="s">
        <v>259</v>
      </c>
      <c r="H57" s="36" t="s">
        <v>270</v>
      </c>
      <c r="I57" s="36" t="s">
        <v>261</v>
      </c>
      <c r="J57" s="37" t="s">
        <v>271</v>
      </c>
      <c r="K57" s="38" t="s">
        <v>272</v>
      </c>
      <c r="L57" s="38" t="s">
        <v>246</v>
      </c>
      <c r="M57" s="39" t="s">
        <v>242</v>
      </c>
      <c r="N57" s="48">
        <f t="shared" si="15"/>
        <v>45541</v>
      </c>
      <c r="O57" s="49">
        <v>45555</v>
      </c>
      <c r="P57" s="51" t="s">
        <v>269</v>
      </c>
      <c r="Q57" s="66" t="s">
        <v>258</v>
      </c>
      <c r="R57" s="24" t="s">
        <v>273</v>
      </c>
    </row>
    <row r="58" spans="2:18" ht="92.25" hidden="1" customHeight="1">
      <c r="B58" s="28" t="s">
        <v>257</v>
      </c>
      <c r="C58" s="26" t="s">
        <v>2503</v>
      </c>
      <c r="D58" s="19"/>
      <c r="E58" s="19" t="s">
        <v>31</v>
      </c>
      <c r="F58" s="19"/>
      <c r="G58" s="45" t="s">
        <v>259</v>
      </c>
      <c r="H58" s="36" t="s">
        <v>274</v>
      </c>
      <c r="I58" s="36" t="s">
        <v>275</v>
      </c>
      <c r="J58" s="37" t="s">
        <v>276</v>
      </c>
      <c r="K58" s="38" t="s">
        <v>242</v>
      </c>
      <c r="L58" s="38" t="s">
        <v>246</v>
      </c>
      <c r="M58" s="39" t="s">
        <v>242</v>
      </c>
      <c r="N58" s="49" t="s">
        <v>278</v>
      </c>
      <c r="O58" s="49" t="s">
        <v>277</v>
      </c>
      <c r="P58" s="51" t="s">
        <v>279</v>
      </c>
      <c r="Q58" s="66" t="s">
        <v>258</v>
      </c>
      <c r="R58" s="24"/>
    </row>
    <row r="59" spans="2:18" ht="160.5" hidden="1" customHeight="1">
      <c r="B59" s="28" t="s">
        <v>280</v>
      </c>
      <c r="C59" s="26" t="str">
        <f t="shared" ca="1" si="4"/>
        <v>終了</v>
      </c>
      <c r="D59" s="19" t="s">
        <v>31</v>
      </c>
      <c r="E59" s="19" t="s">
        <v>31</v>
      </c>
      <c r="F59" s="19"/>
      <c r="G59" s="45" t="s">
        <v>281</v>
      </c>
      <c r="H59" s="36" t="s">
        <v>282</v>
      </c>
      <c r="I59" s="36" t="s">
        <v>287</v>
      </c>
      <c r="J59" s="37" t="s">
        <v>283</v>
      </c>
      <c r="K59" s="38" t="s">
        <v>27</v>
      </c>
      <c r="L59" s="38" t="s">
        <v>290</v>
      </c>
      <c r="M59" s="39">
        <v>45474</v>
      </c>
      <c r="N59" s="48">
        <f t="shared" si="15"/>
        <v>45490</v>
      </c>
      <c r="O59" s="49">
        <v>45504</v>
      </c>
      <c r="P59" s="51" t="s">
        <v>284</v>
      </c>
      <c r="Q59" s="66" t="s">
        <v>285</v>
      </c>
      <c r="R59" s="24" t="s">
        <v>295</v>
      </c>
    </row>
    <row r="60" spans="2:18" ht="159.75" hidden="1" customHeight="1">
      <c r="B60" s="28" t="s">
        <v>280</v>
      </c>
      <c r="C60" s="26" t="str">
        <f t="shared" ca="1" si="4"/>
        <v>終了</v>
      </c>
      <c r="D60" s="19" t="s">
        <v>31</v>
      </c>
      <c r="E60" s="19" t="s">
        <v>31</v>
      </c>
      <c r="F60" s="19"/>
      <c r="G60" s="45" t="s">
        <v>281</v>
      </c>
      <c r="H60" s="36" t="s">
        <v>286</v>
      </c>
      <c r="I60" s="36" t="s">
        <v>288</v>
      </c>
      <c r="J60" s="37" t="s">
        <v>289</v>
      </c>
      <c r="K60" s="38" t="s">
        <v>27</v>
      </c>
      <c r="L60" s="38" t="s">
        <v>290</v>
      </c>
      <c r="M60" s="39">
        <v>45474</v>
      </c>
      <c r="N60" s="48">
        <f t="shared" ref="N60:N63" si="16">O60-14</f>
        <v>45490</v>
      </c>
      <c r="O60" s="49">
        <v>45504</v>
      </c>
      <c r="P60" s="51" t="s">
        <v>284</v>
      </c>
      <c r="Q60" s="66" t="s">
        <v>508</v>
      </c>
      <c r="R60" s="24" t="s">
        <v>295</v>
      </c>
    </row>
    <row r="61" spans="2:18" ht="101.25" hidden="1" customHeight="1">
      <c r="B61" s="28" t="s">
        <v>280</v>
      </c>
      <c r="C61" s="26" t="str">
        <f t="shared" ca="1" si="4"/>
        <v>終了</v>
      </c>
      <c r="D61" s="19" t="s">
        <v>31</v>
      </c>
      <c r="E61" s="19" t="s">
        <v>31</v>
      </c>
      <c r="F61" s="19"/>
      <c r="G61" s="45" t="s">
        <v>281</v>
      </c>
      <c r="H61" s="36" t="s">
        <v>291</v>
      </c>
      <c r="I61" s="36" t="s">
        <v>292</v>
      </c>
      <c r="J61" s="37" t="s">
        <v>283</v>
      </c>
      <c r="K61" s="38" t="s">
        <v>293</v>
      </c>
      <c r="L61" s="38" t="s">
        <v>290</v>
      </c>
      <c r="M61" s="39">
        <v>45474</v>
      </c>
      <c r="N61" s="48">
        <f t="shared" si="16"/>
        <v>45490</v>
      </c>
      <c r="O61" s="49">
        <v>45504</v>
      </c>
      <c r="P61" s="51" t="s">
        <v>284</v>
      </c>
      <c r="Q61" s="66" t="s">
        <v>294</v>
      </c>
      <c r="R61" s="24" t="s">
        <v>295</v>
      </c>
    </row>
    <row r="62" spans="2:18" ht="108.75" hidden="1" customHeight="1">
      <c r="B62" s="28" t="s">
        <v>280</v>
      </c>
      <c r="C62" s="26" t="str">
        <f t="shared" ca="1" si="4"/>
        <v>終了</v>
      </c>
      <c r="D62" s="19" t="s">
        <v>31</v>
      </c>
      <c r="E62" s="19" t="s">
        <v>31</v>
      </c>
      <c r="F62" s="19"/>
      <c r="G62" s="45" t="s">
        <v>281</v>
      </c>
      <c r="H62" s="36" t="s">
        <v>296</v>
      </c>
      <c r="I62" s="36" t="s">
        <v>297</v>
      </c>
      <c r="J62" s="37" t="s">
        <v>298</v>
      </c>
      <c r="K62" s="38" t="s">
        <v>290</v>
      </c>
      <c r="L62" s="38"/>
      <c r="M62" s="39">
        <v>45474</v>
      </c>
      <c r="N62" s="48">
        <f t="shared" si="16"/>
        <v>45490</v>
      </c>
      <c r="O62" s="49">
        <v>45504</v>
      </c>
      <c r="P62" s="51" t="s">
        <v>284</v>
      </c>
      <c r="Q62" s="76" t="s">
        <v>299</v>
      </c>
      <c r="R62" s="24" t="s">
        <v>295</v>
      </c>
    </row>
    <row r="63" spans="2:18" ht="159" hidden="1" customHeight="1">
      <c r="B63" s="28" t="s">
        <v>307</v>
      </c>
      <c r="C63" s="26" t="str">
        <f t="shared" ca="1" si="4"/>
        <v>終了</v>
      </c>
      <c r="D63" s="19" t="s">
        <v>31</v>
      </c>
      <c r="E63" s="19"/>
      <c r="F63" s="19"/>
      <c r="G63" s="45" t="s">
        <v>300</v>
      </c>
      <c r="H63" s="36" t="s">
        <v>301</v>
      </c>
      <c r="I63" s="36" t="s">
        <v>302</v>
      </c>
      <c r="J63" s="37" t="s">
        <v>303</v>
      </c>
      <c r="K63" s="38" t="s">
        <v>290</v>
      </c>
      <c r="L63" s="38"/>
      <c r="M63" s="39">
        <v>45397</v>
      </c>
      <c r="N63" s="48">
        <f t="shared" si="16"/>
        <v>45453</v>
      </c>
      <c r="O63" s="49">
        <v>45467</v>
      </c>
      <c r="P63" s="51" t="s">
        <v>304</v>
      </c>
      <c r="Q63" s="66" t="s">
        <v>306</v>
      </c>
      <c r="R63" s="24"/>
    </row>
    <row r="64" spans="2:18" ht="90" hidden="1" customHeight="1">
      <c r="B64" s="28" t="s">
        <v>307</v>
      </c>
      <c r="C64" s="26" t="str">
        <f t="shared" ca="1" si="4"/>
        <v>終了</v>
      </c>
      <c r="D64" s="19" t="s">
        <v>31</v>
      </c>
      <c r="E64" s="19"/>
      <c r="F64" s="19"/>
      <c r="G64" s="45" t="s">
        <v>300</v>
      </c>
      <c r="H64" s="36" t="s">
        <v>301</v>
      </c>
      <c r="I64" s="36" t="s">
        <v>308</v>
      </c>
      <c r="J64" s="37" t="s">
        <v>303</v>
      </c>
      <c r="K64" s="38" t="s">
        <v>290</v>
      </c>
      <c r="L64" s="38"/>
      <c r="M64" s="39">
        <v>45397</v>
      </c>
      <c r="N64" s="48">
        <f t="shared" ref="N64" si="17">O64-14</f>
        <v>45453</v>
      </c>
      <c r="O64" s="49">
        <v>45467</v>
      </c>
      <c r="P64" s="51" t="s">
        <v>304</v>
      </c>
      <c r="Q64" s="66" t="s">
        <v>306</v>
      </c>
      <c r="R64" s="24"/>
    </row>
    <row r="65" spans="2:18" ht="157.5" hidden="1" customHeight="1">
      <c r="B65" s="28" t="s">
        <v>307</v>
      </c>
      <c r="C65" s="26" t="str">
        <f t="shared" ca="1" si="4"/>
        <v>終了</v>
      </c>
      <c r="D65" s="19" t="s">
        <v>31</v>
      </c>
      <c r="E65" s="19" t="s">
        <v>31</v>
      </c>
      <c r="F65" s="19" t="s">
        <v>31</v>
      </c>
      <c r="G65" s="45" t="s">
        <v>300</v>
      </c>
      <c r="H65" s="36" t="s">
        <v>309</v>
      </c>
      <c r="I65" s="36" t="s">
        <v>311</v>
      </c>
      <c r="J65" s="37" t="s">
        <v>310</v>
      </c>
      <c r="K65" s="38" t="s">
        <v>290</v>
      </c>
      <c r="L65" s="38"/>
      <c r="M65" s="39">
        <v>45397</v>
      </c>
      <c r="N65" s="48">
        <f t="shared" ref="N65:N77" si="18">O65-14</f>
        <v>45453</v>
      </c>
      <c r="O65" s="49">
        <v>45467</v>
      </c>
      <c r="P65" s="51" t="s">
        <v>304</v>
      </c>
      <c r="Q65" s="66" t="s">
        <v>305</v>
      </c>
      <c r="R65" s="24"/>
    </row>
    <row r="66" spans="2:18" ht="92.25" hidden="1" customHeight="1">
      <c r="B66" s="28" t="s">
        <v>312</v>
      </c>
      <c r="C66" s="26" t="str">
        <f t="shared" ca="1" si="4"/>
        <v>終了</v>
      </c>
      <c r="D66" s="19" t="s">
        <v>31</v>
      </c>
      <c r="E66" s="19" t="s">
        <v>31</v>
      </c>
      <c r="F66" s="19"/>
      <c r="G66" s="45" t="s">
        <v>313</v>
      </c>
      <c r="H66" s="36" t="s">
        <v>314</v>
      </c>
      <c r="I66" s="36" t="s">
        <v>315</v>
      </c>
      <c r="J66" s="37" t="s">
        <v>316</v>
      </c>
      <c r="K66" s="38" t="s">
        <v>317</v>
      </c>
      <c r="L66" s="38"/>
      <c r="M66" s="39"/>
      <c r="N66" s="48">
        <f t="shared" si="18"/>
        <v>45460</v>
      </c>
      <c r="O66" s="49">
        <v>45474</v>
      </c>
      <c r="P66" s="51"/>
      <c r="Q66" s="66" t="s">
        <v>318</v>
      </c>
      <c r="R66" s="24"/>
    </row>
    <row r="67" spans="2:18" ht="92.25" hidden="1" customHeight="1">
      <c r="B67" s="28" t="s">
        <v>319</v>
      </c>
      <c r="C67" s="26" t="str">
        <f t="shared" ca="1" si="4"/>
        <v>終了</v>
      </c>
      <c r="D67" s="19" t="s">
        <v>31</v>
      </c>
      <c r="E67" s="19"/>
      <c r="F67" s="19"/>
      <c r="G67" s="45" t="s">
        <v>320</v>
      </c>
      <c r="H67" s="36" t="s">
        <v>322</v>
      </c>
      <c r="I67" s="36" t="s">
        <v>323</v>
      </c>
      <c r="J67" s="37" t="s">
        <v>324</v>
      </c>
      <c r="K67" s="38" t="s">
        <v>290</v>
      </c>
      <c r="L67" s="38"/>
      <c r="M67" s="39"/>
      <c r="N67" s="48">
        <f t="shared" si="18"/>
        <v>45443</v>
      </c>
      <c r="O67" s="49">
        <v>45457</v>
      </c>
      <c r="P67" s="51"/>
      <c r="Q67" s="66" t="s">
        <v>321</v>
      </c>
      <c r="R67" s="24"/>
    </row>
    <row r="68" spans="2:18" ht="92.25" hidden="1" customHeight="1">
      <c r="B68" s="28" t="s">
        <v>325</v>
      </c>
      <c r="C68" s="26" t="str">
        <f t="shared" ca="1" si="4"/>
        <v>終了</v>
      </c>
      <c r="D68" s="19"/>
      <c r="E68" s="19"/>
      <c r="F68" s="19" t="s">
        <v>31</v>
      </c>
      <c r="G68" s="45" t="s">
        <v>326</v>
      </c>
      <c r="H68" s="36" t="s">
        <v>327</v>
      </c>
      <c r="I68" s="36" t="s">
        <v>332</v>
      </c>
      <c r="J68" s="37" t="s">
        <v>328</v>
      </c>
      <c r="K68" s="38" t="s">
        <v>290</v>
      </c>
      <c r="L68" s="38"/>
      <c r="M68" s="39">
        <v>45413</v>
      </c>
      <c r="N68" s="48">
        <f t="shared" si="18"/>
        <v>45429</v>
      </c>
      <c r="O68" s="49">
        <v>45443</v>
      </c>
      <c r="P68" s="51" t="s">
        <v>329</v>
      </c>
      <c r="Q68" s="66" t="s">
        <v>330</v>
      </c>
      <c r="R68" s="24"/>
    </row>
    <row r="69" spans="2:18" ht="145.5" hidden="1" customHeight="1">
      <c r="B69" s="28" t="s">
        <v>325</v>
      </c>
      <c r="C69" s="26" t="str">
        <f t="shared" ref="C69:C87" ca="1" si="19">IF($B$1&gt;O69, "終了", IF(O69 - $B$1 &lt;= 14, "要問合", "受付中"))</f>
        <v>終了</v>
      </c>
      <c r="D69" s="19"/>
      <c r="E69" s="19"/>
      <c r="F69" s="19" t="s">
        <v>31</v>
      </c>
      <c r="G69" s="45" t="s">
        <v>326</v>
      </c>
      <c r="H69" s="36" t="s">
        <v>331</v>
      </c>
      <c r="I69" s="36" t="s">
        <v>333</v>
      </c>
      <c r="J69" s="37" t="s">
        <v>334</v>
      </c>
      <c r="K69" s="38" t="s">
        <v>290</v>
      </c>
      <c r="L69" s="38"/>
      <c r="M69" s="39">
        <v>45413</v>
      </c>
      <c r="N69" s="48">
        <f t="shared" si="18"/>
        <v>45457</v>
      </c>
      <c r="O69" s="49">
        <v>45471</v>
      </c>
      <c r="P69" s="51" t="s">
        <v>329</v>
      </c>
      <c r="Q69" s="66" t="s">
        <v>335</v>
      </c>
      <c r="R69" s="24"/>
    </row>
    <row r="70" spans="2:18" ht="92.25" hidden="1" customHeight="1">
      <c r="B70" s="28" t="s">
        <v>336</v>
      </c>
      <c r="C70" s="26" t="str">
        <f t="shared" ca="1" si="19"/>
        <v>終了</v>
      </c>
      <c r="D70" s="19"/>
      <c r="E70" s="19" t="s">
        <v>31</v>
      </c>
      <c r="F70" s="19"/>
      <c r="G70" s="45" t="s">
        <v>337</v>
      </c>
      <c r="H70" s="36" t="s">
        <v>322</v>
      </c>
      <c r="I70" s="36" t="s">
        <v>338</v>
      </c>
      <c r="J70" s="37" t="s">
        <v>316</v>
      </c>
      <c r="K70" s="38" t="s">
        <v>339</v>
      </c>
      <c r="L70" s="38" t="s">
        <v>340</v>
      </c>
      <c r="M70" s="39" t="s">
        <v>385</v>
      </c>
      <c r="N70" s="48">
        <f t="shared" si="18"/>
        <v>45459</v>
      </c>
      <c r="O70" s="49">
        <v>45473</v>
      </c>
      <c r="P70" s="51" t="s">
        <v>341</v>
      </c>
      <c r="Q70" s="66" t="s">
        <v>342</v>
      </c>
      <c r="R70" s="24" t="s">
        <v>343</v>
      </c>
    </row>
    <row r="71" spans="2:18" ht="126.75" hidden="1" customHeight="1">
      <c r="B71" s="28" t="s">
        <v>344</v>
      </c>
      <c r="C71" s="26" t="str">
        <f t="shared" ca="1" si="19"/>
        <v>終了</v>
      </c>
      <c r="D71" s="19" t="s">
        <v>31</v>
      </c>
      <c r="E71" s="19" t="s">
        <v>31</v>
      </c>
      <c r="F71" s="19"/>
      <c r="G71" s="45" t="s">
        <v>345</v>
      </c>
      <c r="H71" s="36" t="s">
        <v>346</v>
      </c>
      <c r="I71" s="36" t="s">
        <v>348</v>
      </c>
      <c r="J71" s="37" t="s">
        <v>349</v>
      </c>
      <c r="K71" s="38" t="s">
        <v>350</v>
      </c>
      <c r="L71" s="38" t="s">
        <v>351</v>
      </c>
      <c r="M71" s="39" t="s">
        <v>385</v>
      </c>
      <c r="N71" s="48">
        <f t="shared" si="18"/>
        <v>45539</v>
      </c>
      <c r="O71" s="49">
        <v>45553</v>
      </c>
      <c r="P71" s="51" t="s">
        <v>352</v>
      </c>
      <c r="Q71" s="66" t="s">
        <v>347</v>
      </c>
      <c r="R71" s="24" t="s">
        <v>353</v>
      </c>
    </row>
    <row r="72" spans="2:18" ht="92.25" hidden="1" customHeight="1">
      <c r="B72" s="28" t="s">
        <v>359</v>
      </c>
      <c r="C72" s="26" t="str">
        <f t="shared" ca="1" si="19"/>
        <v>終了</v>
      </c>
      <c r="D72" s="19" t="s">
        <v>31</v>
      </c>
      <c r="E72" s="19" t="s">
        <v>31</v>
      </c>
      <c r="F72" s="19"/>
      <c r="G72" s="45" t="s">
        <v>345</v>
      </c>
      <c r="H72" s="36" t="s">
        <v>354</v>
      </c>
      <c r="I72" s="36" t="s">
        <v>355</v>
      </c>
      <c r="J72" s="37" t="s">
        <v>328</v>
      </c>
      <c r="K72" s="38" t="s">
        <v>357</v>
      </c>
      <c r="L72" s="38" t="s">
        <v>358</v>
      </c>
      <c r="M72" s="39" t="s">
        <v>385</v>
      </c>
      <c r="N72" s="48">
        <f t="shared" si="18"/>
        <v>45490</v>
      </c>
      <c r="O72" s="49">
        <v>45504</v>
      </c>
      <c r="P72" s="51" t="s">
        <v>352</v>
      </c>
      <c r="Q72" s="66" t="s">
        <v>356</v>
      </c>
      <c r="R72" s="24"/>
    </row>
    <row r="73" spans="2:18" ht="92.25" hidden="1" customHeight="1">
      <c r="B73" s="28" t="s">
        <v>361</v>
      </c>
      <c r="C73" s="26" t="str">
        <f t="shared" ca="1" si="19"/>
        <v>終了</v>
      </c>
      <c r="D73" s="19" t="s">
        <v>31</v>
      </c>
      <c r="E73" s="19"/>
      <c r="F73" s="19"/>
      <c r="G73" s="45" t="s">
        <v>362</v>
      </c>
      <c r="H73" s="36" t="s">
        <v>370</v>
      </c>
      <c r="I73" s="36" t="s">
        <v>372</v>
      </c>
      <c r="J73" s="37" t="s">
        <v>371</v>
      </c>
      <c r="K73" s="38" t="s">
        <v>373</v>
      </c>
      <c r="L73" s="38" t="s">
        <v>373</v>
      </c>
      <c r="M73" s="39" t="s">
        <v>385</v>
      </c>
      <c r="N73" s="48">
        <f t="shared" si="18"/>
        <v>45490</v>
      </c>
      <c r="O73" s="49">
        <v>45504</v>
      </c>
      <c r="P73" s="51" t="s">
        <v>374</v>
      </c>
      <c r="Q73" s="66" t="s">
        <v>360</v>
      </c>
      <c r="R73" s="24"/>
    </row>
    <row r="74" spans="2:18" ht="92.25" hidden="1" customHeight="1">
      <c r="B74" s="28" t="s">
        <v>363</v>
      </c>
      <c r="C74" s="26" t="str">
        <f t="shared" ca="1" si="19"/>
        <v>終了</v>
      </c>
      <c r="D74" s="19" t="s">
        <v>31</v>
      </c>
      <c r="E74" s="19"/>
      <c r="F74" s="19"/>
      <c r="G74" s="45" t="s">
        <v>365</v>
      </c>
      <c r="H74" s="36" t="s">
        <v>366</v>
      </c>
      <c r="I74" s="36" t="s">
        <v>375</v>
      </c>
      <c r="J74" s="37" t="s">
        <v>369</v>
      </c>
      <c r="K74" s="38" t="s">
        <v>27</v>
      </c>
      <c r="L74" s="38" t="s">
        <v>27</v>
      </c>
      <c r="M74" s="39" t="s">
        <v>385</v>
      </c>
      <c r="N74" s="48">
        <f t="shared" si="18"/>
        <v>45460</v>
      </c>
      <c r="O74" s="49">
        <v>45474</v>
      </c>
      <c r="P74" s="51" t="s">
        <v>376</v>
      </c>
      <c r="Q74" s="66" t="s">
        <v>364</v>
      </c>
      <c r="R74" s="24"/>
    </row>
    <row r="75" spans="2:18" ht="123.75" hidden="1" customHeight="1">
      <c r="B75" s="28" t="s">
        <v>377</v>
      </c>
      <c r="C75" s="26" t="str">
        <f t="shared" ca="1" si="19"/>
        <v>終了</v>
      </c>
      <c r="D75" s="19" t="s">
        <v>31</v>
      </c>
      <c r="E75" s="19"/>
      <c r="F75" s="19"/>
      <c r="G75" s="45" t="s">
        <v>365</v>
      </c>
      <c r="H75" s="36" t="s">
        <v>368</v>
      </c>
      <c r="I75" s="46" t="s">
        <v>378</v>
      </c>
      <c r="J75" s="37" t="s">
        <v>379</v>
      </c>
      <c r="K75" s="38" t="s">
        <v>27</v>
      </c>
      <c r="L75" s="38" t="s">
        <v>27</v>
      </c>
      <c r="M75" s="39" t="s">
        <v>385</v>
      </c>
      <c r="N75" s="48">
        <f t="shared" si="18"/>
        <v>45460</v>
      </c>
      <c r="O75" s="49">
        <v>45474</v>
      </c>
      <c r="P75" s="51" t="s">
        <v>376</v>
      </c>
      <c r="Q75" s="66" t="s">
        <v>367</v>
      </c>
      <c r="R75" s="24"/>
    </row>
    <row r="76" spans="2:18" ht="355.5" hidden="1" customHeight="1">
      <c r="B76" s="28" t="s">
        <v>380</v>
      </c>
      <c r="C76" s="26" t="str">
        <f t="shared" ca="1" si="19"/>
        <v>終了</v>
      </c>
      <c r="D76" s="19" t="s">
        <v>31</v>
      </c>
      <c r="E76" s="19"/>
      <c r="F76" s="19" t="s">
        <v>31</v>
      </c>
      <c r="G76" s="45" t="s">
        <v>381</v>
      </c>
      <c r="H76" s="36" t="s">
        <v>382</v>
      </c>
      <c r="I76" s="36" t="s">
        <v>400</v>
      </c>
      <c r="J76" s="37" t="s">
        <v>383</v>
      </c>
      <c r="K76" s="38" t="s">
        <v>384</v>
      </c>
      <c r="L76" s="38" t="s">
        <v>385</v>
      </c>
      <c r="M76" s="39" t="s">
        <v>385</v>
      </c>
      <c r="N76" s="48">
        <f t="shared" si="18"/>
        <v>45429</v>
      </c>
      <c r="O76" s="49">
        <v>45443</v>
      </c>
      <c r="P76" s="51" t="s">
        <v>386</v>
      </c>
      <c r="Q76" s="76" t="s">
        <v>387</v>
      </c>
      <c r="R76" s="24"/>
    </row>
    <row r="77" spans="2:18" ht="108.75" hidden="1" customHeight="1">
      <c r="B77" s="28" t="s">
        <v>388</v>
      </c>
      <c r="C77" s="26" t="str">
        <f t="shared" ca="1" si="19"/>
        <v>終了</v>
      </c>
      <c r="D77" s="19"/>
      <c r="E77" s="19"/>
      <c r="F77" s="19" t="s">
        <v>31</v>
      </c>
      <c r="G77" s="45" t="s">
        <v>390</v>
      </c>
      <c r="H77" s="36" t="s">
        <v>391</v>
      </c>
      <c r="I77" s="36" t="s">
        <v>392</v>
      </c>
      <c r="J77" s="37" t="s">
        <v>393</v>
      </c>
      <c r="K77" s="38" t="s">
        <v>385</v>
      </c>
      <c r="L77" s="38" t="s">
        <v>394</v>
      </c>
      <c r="M77" s="39" t="s">
        <v>385</v>
      </c>
      <c r="N77" s="48">
        <f t="shared" si="18"/>
        <v>45429</v>
      </c>
      <c r="O77" s="49">
        <v>45443</v>
      </c>
      <c r="P77" s="51" t="s">
        <v>395</v>
      </c>
      <c r="Q77" s="66" t="s">
        <v>389</v>
      </c>
      <c r="R77" s="24"/>
    </row>
    <row r="78" spans="2:18" ht="92.25" hidden="1" customHeight="1">
      <c r="B78" s="28" t="s">
        <v>388</v>
      </c>
      <c r="C78" s="26" t="str">
        <f t="shared" ca="1" si="19"/>
        <v>終了</v>
      </c>
      <c r="D78" s="19"/>
      <c r="E78" s="19"/>
      <c r="F78" s="19" t="s">
        <v>31</v>
      </c>
      <c r="G78" s="45" t="s">
        <v>390</v>
      </c>
      <c r="H78" s="36" t="s">
        <v>396</v>
      </c>
      <c r="I78" s="36" t="s">
        <v>397</v>
      </c>
      <c r="J78" s="37" t="s">
        <v>398</v>
      </c>
      <c r="K78" s="38" t="s">
        <v>385</v>
      </c>
      <c r="L78" s="38" t="s">
        <v>394</v>
      </c>
      <c r="M78" s="39" t="s">
        <v>385</v>
      </c>
      <c r="N78" s="48">
        <f t="shared" ref="N78:N85" si="20">O78-14</f>
        <v>45429</v>
      </c>
      <c r="O78" s="49">
        <v>45443</v>
      </c>
      <c r="P78" s="51" t="s">
        <v>395</v>
      </c>
      <c r="Q78" s="66" t="s">
        <v>399</v>
      </c>
      <c r="R78" s="24"/>
    </row>
    <row r="79" spans="2:18" ht="111.75" hidden="1" customHeight="1">
      <c r="B79" s="28" t="s">
        <v>401</v>
      </c>
      <c r="C79" s="26" t="str">
        <f t="shared" ca="1" si="19"/>
        <v>終了</v>
      </c>
      <c r="D79" s="19" t="s">
        <v>31</v>
      </c>
      <c r="E79" s="19"/>
      <c r="F79" s="19"/>
      <c r="G79" s="45" t="s">
        <v>402</v>
      </c>
      <c r="H79" s="36" t="s">
        <v>404</v>
      </c>
      <c r="I79" s="36" t="s">
        <v>405</v>
      </c>
      <c r="J79" s="37" t="s">
        <v>406</v>
      </c>
      <c r="K79" s="38" t="s">
        <v>407</v>
      </c>
      <c r="L79" s="38" t="s">
        <v>407</v>
      </c>
      <c r="M79" s="39" t="s">
        <v>407</v>
      </c>
      <c r="N79" s="48">
        <f t="shared" si="20"/>
        <v>45429</v>
      </c>
      <c r="O79" s="49">
        <v>45443</v>
      </c>
      <c r="P79" s="51" t="s">
        <v>408</v>
      </c>
      <c r="Q79" s="66" t="s">
        <v>403</v>
      </c>
      <c r="R79" s="75" t="s">
        <v>578</v>
      </c>
    </row>
    <row r="80" spans="2:18" ht="92.25" hidden="1" customHeight="1">
      <c r="B80" s="28" t="s">
        <v>409</v>
      </c>
      <c r="C80" s="26" t="str">
        <f t="shared" ca="1" si="19"/>
        <v>終了</v>
      </c>
      <c r="D80" s="19" t="s">
        <v>31</v>
      </c>
      <c r="E80" s="19" t="s">
        <v>31</v>
      </c>
      <c r="F80" s="19"/>
      <c r="G80" s="45" t="s">
        <v>410</v>
      </c>
      <c r="H80" s="36" t="s">
        <v>411</v>
      </c>
      <c r="I80" s="36" t="s">
        <v>412</v>
      </c>
      <c r="J80" s="37" t="s">
        <v>406</v>
      </c>
      <c r="K80" s="38" t="s">
        <v>407</v>
      </c>
      <c r="L80" s="38" t="s">
        <v>407</v>
      </c>
      <c r="M80" s="39" t="s">
        <v>407</v>
      </c>
      <c r="N80" s="48">
        <f t="shared" si="20"/>
        <v>45439</v>
      </c>
      <c r="O80" s="49">
        <v>45453</v>
      </c>
      <c r="P80" s="51" t="s">
        <v>413</v>
      </c>
      <c r="Q80" s="66" t="s">
        <v>414</v>
      </c>
      <c r="R80" s="75" t="s">
        <v>577</v>
      </c>
    </row>
    <row r="81" spans="2:18" ht="92.25" hidden="1" customHeight="1">
      <c r="B81" s="28" t="s">
        <v>415</v>
      </c>
      <c r="C81" s="26" t="str">
        <f t="shared" ca="1" si="19"/>
        <v>終了</v>
      </c>
      <c r="D81" s="19" t="s">
        <v>31</v>
      </c>
      <c r="E81" s="19"/>
      <c r="F81" s="19"/>
      <c r="G81" s="45" t="s">
        <v>416</v>
      </c>
      <c r="H81" s="36" t="s">
        <v>417</v>
      </c>
      <c r="I81" s="36" t="s">
        <v>576</v>
      </c>
      <c r="J81" s="37" t="s">
        <v>418</v>
      </c>
      <c r="K81" s="38" t="s">
        <v>407</v>
      </c>
      <c r="L81" s="38" t="s">
        <v>407</v>
      </c>
      <c r="M81" s="39" t="s">
        <v>407</v>
      </c>
      <c r="N81" s="48">
        <f t="shared" si="20"/>
        <v>45459</v>
      </c>
      <c r="O81" s="49">
        <v>45473</v>
      </c>
      <c r="P81" s="51" t="s">
        <v>419</v>
      </c>
      <c r="Q81" s="66" t="s">
        <v>420</v>
      </c>
      <c r="R81" s="24"/>
    </row>
    <row r="82" spans="2:18" ht="207" hidden="1" customHeight="1">
      <c r="B82" s="28" t="s">
        <v>421</v>
      </c>
      <c r="C82" s="26" t="str">
        <f t="shared" ca="1" si="19"/>
        <v>終了</v>
      </c>
      <c r="D82" s="19" t="s">
        <v>31</v>
      </c>
      <c r="E82" s="19" t="s">
        <v>31</v>
      </c>
      <c r="F82" s="19" t="s">
        <v>31</v>
      </c>
      <c r="G82" s="45" t="s">
        <v>416</v>
      </c>
      <c r="H82" s="36" t="s">
        <v>422</v>
      </c>
      <c r="I82" s="46" t="s">
        <v>574</v>
      </c>
      <c r="J82" s="37" t="s">
        <v>423</v>
      </c>
      <c r="K82" s="38" t="s">
        <v>407</v>
      </c>
      <c r="L82" s="38" t="s">
        <v>407</v>
      </c>
      <c r="M82" s="39" t="s">
        <v>407</v>
      </c>
      <c r="N82" s="48">
        <f t="shared" si="20"/>
        <v>45459</v>
      </c>
      <c r="O82" s="49">
        <v>45473</v>
      </c>
      <c r="P82" s="51" t="s">
        <v>419</v>
      </c>
      <c r="Q82" s="66" t="s">
        <v>424</v>
      </c>
      <c r="R82" s="24" t="s">
        <v>575</v>
      </c>
    </row>
    <row r="83" spans="2:18" ht="221.25" hidden="1" customHeight="1">
      <c r="B83" s="28" t="s">
        <v>431</v>
      </c>
      <c r="C83" s="26" t="str">
        <f t="shared" ca="1" si="19"/>
        <v>終了</v>
      </c>
      <c r="D83" s="19" t="s">
        <v>31</v>
      </c>
      <c r="E83" s="19" t="s">
        <v>31</v>
      </c>
      <c r="F83" s="19"/>
      <c r="G83" s="45" t="s">
        <v>426</v>
      </c>
      <c r="H83" s="36" t="s">
        <v>427</v>
      </c>
      <c r="I83" s="46" t="s">
        <v>573</v>
      </c>
      <c r="J83" s="37" t="s">
        <v>429</v>
      </c>
      <c r="K83" s="38" t="s">
        <v>407</v>
      </c>
      <c r="L83" s="38" t="s">
        <v>407</v>
      </c>
      <c r="M83" s="39">
        <v>45444</v>
      </c>
      <c r="N83" s="48">
        <f t="shared" si="20"/>
        <v>45490</v>
      </c>
      <c r="O83" s="49">
        <v>45504</v>
      </c>
      <c r="P83" s="51" t="s">
        <v>430</v>
      </c>
      <c r="Q83" s="66" t="s">
        <v>425</v>
      </c>
      <c r="R83" s="24"/>
    </row>
    <row r="84" spans="2:18" ht="123.75" hidden="1" customHeight="1">
      <c r="B84" s="28" t="s">
        <v>432</v>
      </c>
      <c r="C84" s="26" t="str">
        <f t="shared" ca="1" si="19"/>
        <v>終了</v>
      </c>
      <c r="D84" s="19" t="s">
        <v>31</v>
      </c>
      <c r="E84" s="19" t="s">
        <v>31</v>
      </c>
      <c r="F84" s="19"/>
      <c r="G84" s="45" t="s">
        <v>426</v>
      </c>
      <c r="H84" s="36" t="s">
        <v>434</v>
      </c>
      <c r="I84" s="36" t="s">
        <v>428</v>
      </c>
      <c r="J84" s="37" t="s">
        <v>435</v>
      </c>
      <c r="K84" s="38" t="s">
        <v>572</v>
      </c>
      <c r="L84" s="38" t="s">
        <v>436</v>
      </c>
      <c r="M84" s="39">
        <v>45444</v>
      </c>
      <c r="N84" s="48">
        <f t="shared" si="20"/>
        <v>45490</v>
      </c>
      <c r="O84" s="49">
        <v>45504</v>
      </c>
      <c r="P84" s="51" t="s">
        <v>430</v>
      </c>
      <c r="Q84" s="66" t="s">
        <v>433</v>
      </c>
      <c r="R84" s="24" t="s">
        <v>437</v>
      </c>
    </row>
    <row r="85" spans="2:18" ht="92.25" hidden="1" customHeight="1">
      <c r="B85" s="28" t="s">
        <v>438</v>
      </c>
      <c r="C85" s="26" t="str">
        <f t="shared" ca="1" si="19"/>
        <v>終了</v>
      </c>
      <c r="D85" s="19"/>
      <c r="E85" s="19" t="s">
        <v>31</v>
      </c>
      <c r="F85" s="19"/>
      <c r="G85" s="45" t="s">
        <v>439</v>
      </c>
      <c r="H85" s="36" t="s">
        <v>440</v>
      </c>
      <c r="I85" s="36" t="s">
        <v>443</v>
      </c>
      <c r="J85" s="37" t="s">
        <v>289</v>
      </c>
      <c r="K85" s="38" t="s">
        <v>27</v>
      </c>
      <c r="L85" s="38" t="s">
        <v>37</v>
      </c>
      <c r="M85" s="39" t="s">
        <v>444</v>
      </c>
      <c r="N85" s="48">
        <f t="shared" si="20"/>
        <v>45459</v>
      </c>
      <c r="O85" s="49">
        <v>45473</v>
      </c>
      <c r="P85" s="51" t="s">
        <v>442</v>
      </c>
      <c r="Q85" s="66" t="s">
        <v>441</v>
      </c>
      <c r="R85" s="24"/>
    </row>
    <row r="86" spans="2:18" ht="92.25" hidden="1" customHeight="1">
      <c r="B86" s="28" t="s">
        <v>438</v>
      </c>
      <c r="C86" s="26" t="str">
        <f t="shared" ca="1" si="19"/>
        <v>終了</v>
      </c>
      <c r="D86" s="19"/>
      <c r="E86" s="19" t="s">
        <v>31</v>
      </c>
      <c r="F86" s="19"/>
      <c r="G86" s="45" t="s">
        <v>439</v>
      </c>
      <c r="H86" s="36" t="s">
        <v>445</v>
      </c>
      <c r="I86" s="36" t="s">
        <v>446</v>
      </c>
      <c r="J86" s="37" t="s">
        <v>71</v>
      </c>
      <c r="K86" s="38" t="s">
        <v>27</v>
      </c>
      <c r="L86" s="38" t="s">
        <v>37</v>
      </c>
      <c r="M86" s="38" t="s">
        <v>27</v>
      </c>
      <c r="N86" s="48">
        <f t="shared" ref="N86" si="21">O86-14</f>
        <v>45459</v>
      </c>
      <c r="O86" s="49">
        <v>45473</v>
      </c>
      <c r="P86" s="51" t="s">
        <v>442</v>
      </c>
      <c r="Q86" s="66" t="s">
        <v>441</v>
      </c>
      <c r="R86" s="24" t="s">
        <v>570</v>
      </c>
    </row>
    <row r="87" spans="2:18" ht="60" hidden="1" customHeight="1">
      <c r="B87" s="28" t="s">
        <v>438</v>
      </c>
      <c r="C87" s="26" t="str">
        <f t="shared" ca="1" si="19"/>
        <v>終了</v>
      </c>
      <c r="D87" s="19"/>
      <c r="E87" s="19" t="s">
        <v>31</v>
      </c>
      <c r="F87" s="19"/>
      <c r="G87" s="45" t="s">
        <v>439</v>
      </c>
      <c r="H87" s="36" t="s">
        <v>447</v>
      </c>
      <c r="I87" s="38" t="s">
        <v>448</v>
      </c>
      <c r="J87" s="37" t="s">
        <v>35</v>
      </c>
      <c r="K87" s="38" t="s">
        <v>27</v>
      </c>
      <c r="L87" s="38" t="s">
        <v>37</v>
      </c>
      <c r="M87" s="38" t="s">
        <v>27</v>
      </c>
      <c r="N87" s="48">
        <f t="shared" ref="N87" si="22">O87-14</f>
        <v>45459</v>
      </c>
      <c r="O87" s="49">
        <v>45473</v>
      </c>
      <c r="P87" s="51" t="s">
        <v>442</v>
      </c>
      <c r="Q87" s="66" t="s">
        <v>441</v>
      </c>
      <c r="R87" s="24"/>
    </row>
    <row r="88" spans="2:18" ht="60" hidden="1" customHeight="1">
      <c r="B88" s="28" t="s">
        <v>438</v>
      </c>
      <c r="C88" s="26" t="str">
        <f t="shared" ref="C88:C101" ca="1" si="23">IF($B$1&gt;O88, "終了", IF(O88 - $B$1 &lt;= 14, "要問合", "受付中"))</f>
        <v>終了</v>
      </c>
      <c r="D88" s="19"/>
      <c r="E88" s="19" t="s">
        <v>31</v>
      </c>
      <c r="F88" s="19"/>
      <c r="G88" s="45" t="s">
        <v>439</v>
      </c>
      <c r="H88" s="36" t="s">
        <v>449</v>
      </c>
      <c r="I88" s="38" t="s">
        <v>448</v>
      </c>
      <c r="J88" s="37" t="s">
        <v>179</v>
      </c>
      <c r="K88" s="38" t="s">
        <v>27</v>
      </c>
      <c r="L88" s="38" t="s">
        <v>37</v>
      </c>
      <c r="M88" s="38" t="s">
        <v>27</v>
      </c>
      <c r="N88" s="48">
        <f t="shared" ref="N88" si="24">O88-14</f>
        <v>45459</v>
      </c>
      <c r="O88" s="49">
        <v>45473</v>
      </c>
      <c r="P88" s="51" t="s">
        <v>442</v>
      </c>
      <c r="Q88" s="66" t="s">
        <v>441</v>
      </c>
      <c r="R88" s="24"/>
    </row>
    <row r="89" spans="2:18" ht="60" hidden="1" customHeight="1">
      <c r="B89" s="28" t="s">
        <v>438</v>
      </c>
      <c r="C89" s="26" t="str">
        <f t="shared" ca="1" si="23"/>
        <v>終了</v>
      </c>
      <c r="D89" s="19"/>
      <c r="E89" s="19" t="s">
        <v>31</v>
      </c>
      <c r="F89" s="19"/>
      <c r="G89" s="45" t="s">
        <v>439</v>
      </c>
      <c r="H89" s="36" t="s">
        <v>450</v>
      </c>
      <c r="I89" s="38" t="s">
        <v>448</v>
      </c>
      <c r="J89" s="37" t="s">
        <v>571</v>
      </c>
      <c r="K89" s="38" t="s">
        <v>27</v>
      </c>
      <c r="L89" s="38" t="s">
        <v>37</v>
      </c>
      <c r="M89" s="38" t="s">
        <v>27</v>
      </c>
      <c r="N89" s="48">
        <f t="shared" ref="N89:N90" si="25">O89-14</f>
        <v>45459</v>
      </c>
      <c r="O89" s="49">
        <v>45473</v>
      </c>
      <c r="P89" s="51" t="s">
        <v>442</v>
      </c>
      <c r="Q89" s="66" t="s">
        <v>441</v>
      </c>
      <c r="R89" s="24"/>
    </row>
    <row r="90" spans="2:18" ht="183.75" hidden="1" customHeight="1">
      <c r="B90" s="28" t="s">
        <v>451</v>
      </c>
      <c r="C90" s="26" t="str">
        <f t="shared" ca="1" si="23"/>
        <v>終了</v>
      </c>
      <c r="D90" s="19"/>
      <c r="E90" s="19" t="s">
        <v>31</v>
      </c>
      <c r="F90" s="19"/>
      <c r="G90" s="45" t="s">
        <v>452</v>
      </c>
      <c r="H90" s="36" t="s">
        <v>453</v>
      </c>
      <c r="I90" s="46" t="s">
        <v>569</v>
      </c>
      <c r="J90" s="37" t="s">
        <v>454</v>
      </c>
      <c r="K90" s="38" t="s">
        <v>27</v>
      </c>
      <c r="L90" s="38" t="s">
        <v>37</v>
      </c>
      <c r="M90" s="38" t="s">
        <v>27</v>
      </c>
      <c r="N90" s="48">
        <f t="shared" si="25"/>
        <v>45459</v>
      </c>
      <c r="O90" s="49">
        <v>45473</v>
      </c>
      <c r="P90" s="51" t="s">
        <v>125</v>
      </c>
      <c r="Q90" s="66" t="s">
        <v>455</v>
      </c>
      <c r="R90" s="24"/>
    </row>
    <row r="91" spans="2:18" ht="92.25" hidden="1" customHeight="1">
      <c r="B91" s="28" t="s">
        <v>451</v>
      </c>
      <c r="C91" s="26" t="str">
        <f t="shared" ca="1" si="23"/>
        <v>終了</v>
      </c>
      <c r="D91" s="19"/>
      <c r="E91" s="19" t="s">
        <v>31</v>
      </c>
      <c r="F91" s="19"/>
      <c r="G91" s="45" t="s">
        <v>452</v>
      </c>
      <c r="H91" s="36" t="s">
        <v>456</v>
      </c>
      <c r="I91" s="38" t="s">
        <v>448</v>
      </c>
      <c r="J91" s="37" t="s">
        <v>196</v>
      </c>
      <c r="K91" s="38" t="s">
        <v>241</v>
      </c>
      <c r="L91" s="38" t="s">
        <v>37</v>
      </c>
      <c r="M91" s="38" t="s">
        <v>27</v>
      </c>
      <c r="N91" s="48">
        <f t="shared" ref="N91:N116" si="26">O91-14</f>
        <v>45459</v>
      </c>
      <c r="O91" s="49">
        <v>45473</v>
      </c>
      <c r="P91" s="51" t="s">
        <v>125</v>
      </c>
      <c r="Q91" s="66" t="s">
        <v>455</v>
      </c>
      <c r="R91" s="24"/>
    </row>
    <row r="92" spans="2:18" ht="247.5" hidden="1" customHeight="1">
      <c r="B92" s="28" t="s">
        <v>457</v>
      </c>
      <c r="C92" s="26" t="str">
        <f t="shared" ca="1" si="23"/>
        <v>終了</v>
      </c>
      <c r="D92" s="19"/>
      <c r="E92" s="19" t="s">
        <v>31</v>
      </c>
      <c r="F92" s="19" t="s">
        <v>31</v>
      </c>
      <c r="G92" s="45" t="s">
        <v>458</v>
      </c>
      <c r="H92" s="36" t="s">
        <v>459</v>
      </c>
      <c r="I92" s="46" t="s">
        <v>568</v>
      </c>
      <c r="J92" s="37" t="s">
        <v>35</v>
      </c>
      <c r="K92" s="38" t="s">
        <v>27</v>
      </c>
      <c r="L92" s="38" t="s">
        <v>460</v>
      </c>
      <c r="M92" s="38" t="s">
        <v>27</v>
      </c>
      <c r="N92" s="48">
        <f t="shared" si="26"/>
        <v>45429</v>
      </c>
      <c r="O92" s="49">
        <v>45443</v>
      </c>
      <c r="P92" s="51" t="s">
        <v>329</v>
      </c>
      <c r="Q92" s="66" t="s">
        <v>461</v>
      </c>
      <c r="R92" s="24"/>
    </row>
    <row r="93" spans="2:18" ht="199.5" hidden="1" customHeight="1">
      <c r="B93" s="28" t="s">
        <v>462</v>
      </c>
      <c r="C93" s="26" t="str">
        <f t="shared" ca="1" si="23"/>
        <v>終了</v>
      </c>
      <c r="D93" s="19" t="s">
        <v>31</v>
      </c>
      <c r="E93" s="19"/>
      <c r="F93" s="19"/>
      <c r="G93" s="45" t="s">
        <v>463</v>
      </c>
      <c r="H93" s="36" t="s">
        <v>459</v>
      </c>
      <c r="I93" s="46" t="s">
        <v>566</v>
      </c>
      <c r="J93" s="37" t="s">
        <v>567</v>
      </c>
      <c r="K93" s="38" t="s">
        <v>27</v>
      </c>
      <c r="L93" s="38" t="s">
        <v>460</v>
      </c>
      <c r="M93" s="38" t="s">
        <v>27</v>
      </c>
      <c r="N93" s="48">
        <f t="shared" si="26"/>
        <v>45490</v>
      </c>
      <c r="O93" s="49">
        <v>45504</v>
      </c>
      <c r="P93" s="51" t="s">
        <v>464</v>
      </c>
      <c r="Q93" s="66" t="s">
        <v>465</v>
      </c>
      <c r="R93" s="24"/>
    </row>
    <row r="94" spans="2:18" ht="66" hidden="1" customHeight="1">
      <c r="B94" s="28" t="s">
        <v>466</v>
      </c>
      <c r="C94" s="26" t="str">
        <f t="shared" ca="1" si="23"/>
        <v>終了</v>
      </c>
      <c r="D94" s="19" t="s">
        <v>31</v>
      </c>
      <c r="E94" s="19"/>
      <c r="F94" s="19"/>
      <c r="G94" s="45" t="s">
        <v>468</v>
      </c>
      <c r="H94" s="36" t="s">
        <v>459</v>
      </c>
      <c r="I94" s="46" t="s">
        <v>469</v>
      </c>
      <c r="J94" s="37" t="s">
        <v>470</v>
      </c>
      <c r="K94" s="38" t="s">
        <v>27</v>
      </c>
      <c r="L94" s="38" t="s">
        <v>471</v>
      </c>
      <c r="M94" s="39"/>
      <c r="N94" s="48">
        <f t="shared" si="26"/>
        <v>45490</v>
      </c>
      <c r="O94" s="49">
        <v>45504</v>
      </c>
      <c r="P94" s="51" t="s">
        <v>214</v>
      </c>
      <c r="Q94" s="66" t="s">
        <v>467</v>
      </c>
      <c r="R94" s="24"/>
    </row>
    <row r="95" spans="2:18" ht="146.25" hidden="1" customHeight="1">
      <c r="B95" s="28" t="s">
        <v>472</v>
      </c>
      <c r="C95" s="26" t="str">
        <f t="shared" ca="1" si="23"/>
        <v>終了</v>
      </c>
      <c r="D95" s="19"/>
      <c r="E95" s="19"/>
      <c r="F95" s="19" t="s">
        <v>31</v>
      </c>
      <c r="G95" s="45" t="s">
        <v>473</v>
      </c>
      <c r="H95" s="36" t="s">
        <v>474</v>
      </c>
      <c r="I95" s="36" t="s">
        <v>475</v>
      </c>
      <c r="J95" s="37" t="s">
        <v>71</v>
      </c>
      <c r="K95" s="38" t="s">
        <v>27</v>
      </c>
      <c r="L95" s="38" t="s">
        <v>37</v>
      </c>
      <c r="M95" s="39"/>
      <c r="N95" s="48">
        <f t="shared" si="26"/>
        <v>45429</v>
      </c>
      <c r="O95" s="49">
        <v>45443</v>
      </c>
      <c r="P95" s="51" t="s">
        <v>214</v>
      </c>
      <c r="Q95" s="66" t="s">
        <v>509</v>
      </c>
      <c r="R95" s="24" t="s">
        <v>476</v>
      </c>
    </row>
    <row r="96" spans="2:18" ht="359.25" hidden="1" customHeight="1">
      <c r="B96" s="28" t="s">
        <v>477</v>
      </c>
      <c r="C96" s="26" t="str">
        <f t="shared" ca="1" si="23"/>
        <v>終了</v>
      </c>
      <c r="D96" s="19" t="s">
        <v>31</v>
      </c>
      <c r="E96" s="19"/>
      <c r="F96" s="19" t="s">
        <v>31</v>
      </c>
      <c r="G96" s="45" t="s">
        <v>478</v>
      </c>
      <c r="H96" s="36" t="s">
        <v>479</v>
      </c>
      <c r="I96" s="79" t="s">
        <v>565</v>
      </c>
      <c r="J96" s="37" t="s">
        <v>480</v>
      </c>
      <c r="K96" s="38" t="s">
        <v>482</v>
      </c>
      <c r="L96" s="38" t="s">
        <v>37</v>
      </c>
      <c r="M96" s="39" t="s">
        <v>483</v>
      </c>
      <c r="N96" s="48">
        <f t="shared" si="26"/>
        <v>45551</v>
      </c>
      <c r="O96" s="49">
        <v>45565</v>
      </c>
      <c r="P96" s="51" t="s">
        <v>481</v>
      </c>
      <c r="Q96" s="66" t="s">
        <v>510</v>
      </c>
      <c r="R96" s="24" t="s">
        <v>484</v>
      </c>
    </row>
    <row r="97" spans="2:18" ht="92.25" hidden="1" customHeight="1">
      <c r="B97" s="28" t="s">
        <v>485</v>
      </c>
      <c r="C97" s="26" t="str">
        <f t="shared" ca="1" si="23"/>
        <v>終了</v>
      </c>
      <c r="D97" s="19" t="s">
        <v>31</v>
      </c>
      <c r="E97" s="19"/>
      <c r="F97" s="19"/>
      <c r="G97" s="45" t="s">
        <v>486</v>
      </c>
      <c r="H97" s="36" t="s">
        <v>563</v>
      </c>
      <c r="I97" s="36" t="s">
        <v>488</v>
      </c>
      <c r="J97" s="37" t="s">
        <v>564</v>
      </c>
      <c r="K97" s="38" t="s">
        <v>483</v>
      </c>
      <c r="L97" s="38" t="s">
        <v>561</v>
      </c>
      <c r="M97" s="39" t="s">
        <v>561</v>
      </c>
      <c r="N97" s="48">
        <f t="shared" si="26"/>
        <v>45408</v>
      </c>
      <c r="O97" s="49">
        <v>45422</v>
      </c>
      <c r="P97" s="78" t="s">
        <v>489</v>
      </c>
      <c r="Q97" s="66" t="s">
        <v>490</v>
      </c>
      <c r="R97" s="24"/>
    </row>
    <row r="98" spans="2:18" ht="315.75" hidden="1" customHeight="1">
      <c r="B98" s="28" t="s">
        <v>491</v>
      </c>
      <c r="C98" s="26" t="str">
        <f t="shared" ca="1" si="23"/>
        <v>終了</v>
      </c>
      <c r="D98" s="19" t="s">
        <v>31</v>
      </c>
      <c r="E98" s="19" t="s">
        <v>31</v>
      </c>
      <c r="F98" s="19" t="s">
        <v>31</v>
      </c>
      <c r="G98" s="45" t="s">
        <v>492</v>
      </c>
      <c r="H98" s="36" t="s">
        <v>493</v>
      </c>
      <c r="I98" s="46" t="s">
        <v>562</v>
      </c>
      <c r="J98" s="37" t="s">
        <v>289</v>
      </c>
      <c r="K98" s="38" t="s">
        <v>483</v>
      </c>
      <c r="L98" s="38" t="s">
        <v>494</v>
      </c>
      <c r="M98" s="39" t="s">
        <v>561</v>
      </c>
      <c r="N98" s="48">
        <f t="shared" si="26"/>
        <v>45418</v>
      </c>
      <c r="O98" s="49">
        <v>45432</v>
      </c>
      <c r="P98" s="51" t="s">
        <v>495</v>
      </c>
      <c r="Q98" s="66" t="s">
        <v>497</v>
      </c>
      <c r="R98" s="24"/>
    </row>
    <row r="99" spans="2:18" ht="71.25" hidden="1" customHeight="1">
      <c r="B99" s="28" t="s">
        <v>503</v>
      </c>
      <c r="C99" s="26" t="str">
        <f t="shared" ca="1" si="23"/>
        <v>終了</v>
      </c>
      <c r="D99" s="19" t="s">
        <v>31</v>
      </c>
      <c r="E99" s="19"/>
      <c r="F99" s="19"/>
      <c r="G99" s="45" t="s">
        <v>496</v>
      </c>
      <c r="H99" s="36" t="s">
        <v>498</v>
      </c>
      <c r="I99" s="36" t="s">
        <v>501</v>
      </c>
      <c r="J99" s="37" t="s">
        <v>500</v>
      </c>
      <c r="K99" s="38" t="s">
        <v>499</v>
      </c>
      <c r="L99" s="38" t="s">
        <v>494</v>
      </c>
      <c r="M99" s="39" t="s">
        <v>561</v>
      </c>
      <c r="N99" s="48">
        <f t="shared" si="26"/>
        <v>45429</v>
      </c>
      <c r="O99" s="49">
        <v>45443</v>
      </c>
      <c r="P99" s="51" t="s">
        <v>495</v>
      </c>
      <c r="Q99" s="66" t="s">
        <v>502</v>
      </c>
      <c r="R99" s="24"/>
    </row>
    <row r="100" spans="2:18" ht="409.5" hidden="1" customHeight="1">
      <c r="B100" s="28" t="s">
        <v>505</v>
      </c>
      <c r="C100" s="26" t="str">
        <f t="shared" ca="1" si="23"/>
        <v>終了</v>
      </c>
      <c r="D100" s="19" t="s">
        <v>31</v>
      </c>
      <c r="E100" s="19" t="s">
        <v>31</v>
      </c>
      <c r="F100" s="19"/>
      <c r="G100" s="45" t="s">
        <v>504</v>
      </c>
      <c r="H100" s="36" t="s">
        <v>506</v>
      </c>
      <c r="I100" s="80" t="s">
        <v>579</v>
      </c>
      <c r="J100" s="37" t="s">
        <v>35</v>
      </c>
      <c r="K100" s="38" t="s">
        <v>483</v>
      </c>
      <c r="L100" s="38" t="s">
        <v>494</v>
      </c>
      <c r="M100" s="39">
        <v>45505</v>
      </c>
      <c r="N100" s="48">
        <f t="shared" si="26"/>
        <v>45582</v>
      </c>
      <c r="O100" s="49">
        <v>45596</v>
      </c>
      <c r="P100" s="51" t="s">
        <v>511</v>
      </c>
      <c r="Q100" s="66" t="s">
        <v>507</v>
      </c>
      <c r="R100" s="24"/>
    </row>
    <row r="101" spans="2:18" ht="92.25" hidden="1" customHeight="1">
      <c r="B101" s="28" t="s">
        <v>513</v>
      </c>
      <c r="C101" s="26" t="str">
        <f t="shared" ca="1" si="23"/>
        <v>終了</v>
      </c>
      <c r="D101" s="19" t="s">
        <v>31</v>
      </c>
      <c r="E101" s="19" t="s">
        <v>31</v>
      </c>
      <c r="F101" s="19" t="s">
        <v>31</v>
      </c>
      <c r="G101" s="45" t="s">
        <v>512</v>
      </c>
      <c r="H101" s="36" t="s">
        <v>514</v>
      </c>
      <c r="I101" s="36" t="s">
        <v>559</v>
      </c>
      <c r="J101" s="37" t="s">
        <v>516</v>
      </c>
      <c r="K101" s="38" t="s">
        <v>483</v>
      </c>
      <c r="L101" s="38" t="s">
        <v>494</v>
      </c>
      <c r="M101" s="39">
        <v>45444</v>
      </c>
      <c r="N101" s="48">
        <f t="shared" si="26"/>
        <v>45521</v>
      </c>
      <c r="O101" s="49">
        <v>45535</v>
      </c>
      <c r="P101" s="51" t="s">
        <v>517</v>
      </c>
      <c r="Q101" s="66" t="s">
        <v>515</v>
      </c>
      <c r="R101" s="24"/>
    </row>
    <row r="102" spans="2:18" ht="92.25" hidden="1" customHeight="1">
      <c r="B102" s="28" t="s">
        <v>513</v>
      </c>
      <c r="C102" s="26" t="str">
        <f t="shared" ref="C102:C145" ca="1" si="27">IF($B$1&gt;O102, "終了", IF(O102 - $B$1 &lt;= 14, "要問合", "受付中"))</f>
        <v>終了</v>
      </c>
      <c r="D102" s="19" t="s">
        <v>31</v>
      </c>
      <c r="E102" s="19" t="s">
        <v>31</v>
      </c>
      <c r="F102" s="19" t="s">
        <v>31</v>
      </c>
      <c r="G102" s="45" t="s">
        <v>512</v>
      </c>
      <c r="H102" s="36" t="s">
        <v>518</v>
      </c>
      <c r="I102" s="36" t="s">
        <v>559</v>
      </c>
      <c r="J102" s="37" t="s">
        <v>520</v>
      </c>
      <c r="K102" s="38" t="s">
        <v>519</v>
      </c>
      <c r="L102" s="38" t="s">
        <v>37</v>
      </c>
      <c r="M102" s="39">
        <v>45444</v>
      </c>
      <c r="N102" s="48">
        <f t="shared" si="26"/>
        <v>45521</v>
      </c>
      <c r="O102" s="49">
        <v>45535</v>
      </c>
      <c r="P102" s="51" t="s">
        <v>517</v>
      </c>
      <c r="Q102" s="66" t="s">
        <v>515</v>
      </c>
      <c r="R102" s="24"/>
    </row>
    <row r="103" spans="2:18" ht="157.5" hidden="1" customHeight="1">
      <c r="B103" s="28" t="s">
        <v>521</v>
      </c>
      <c r="C103" s="26" t="str">
        <f t="shared" ca="1" si="27"/>
        <v>終了</v>
      </c>
      <c r="D103" s="19" t="s">
        <v>31</v>
      </c>
      <c r="E103" s="19" t="s">
        <v>31</v>
      </c>
      <c r="F103" s="19"/>
      <c r="G103" s="45" t="s">
        <v>522</v>
      </c>
      <c r="H103" s="36" t="s">
        <v>523</v>
      </c>
      <c r="I103" s="36" t="s">
        <v>524</v>
      </c>
      <c r="J103" s="37" t="s">
        <v>516</v>
      </c>
      <c r="K103" s="38" t="s">
        <v>27</v>
      </c>
      <c r="L103" s="38" t="s">
        <v>560</v>
      </c>
      <c r="M103" s="39" t="s">
        <v>483</v>
      </c>
      <c r="N103" s="48">
        <f t="shared" si="26"/>
        <v>45429</v>
      </c>
      <c r="O103" s="49">
        <v>45443</v>
      </c>
      <c r="P103" s="51" t="s">
        <v>525</v>
      </c>
      <c r="Q103" s="66" t="s">
        <v>526</v>
      </c>
      <c r="R103" s="24"/>
    </row>
    <row r="104" spans="2:18" ht="148.5" hidden="1" customHeight="1">
      <c r="B104" s="28" t="s">
        <v>528</v>
      </c>
      <c r="C104" s="26" t="str">
        <f t="shared" ca="1" si="27"/>
        <v>終了</v>
      </c>
      <c r="D104" s="19" t="s">
        <v>31</v>
      </c>
      <c r="E104" s="19"/>
      <c r="F104" s="19"/>
      <c r="G104" s="45" t="s">
        <v>527</v>
      </c>
      <c r="H104" s="36" t="s">
        <v>529</v>
      </c>
      <c r="I104" s="46" t="s">
        <v>534</v>
      </c>
      <c r="J104" s="37" t="s">
        <v>532</v>
      </c>
      <c r="K104" s="38" t="s">
        <v>530</v>
      </c>
      <c r="L104" s="38" t="s">
        <v>494</v>
      </c>
      <c r="M104" s="39">
        <v>45400</v>
      </c>
      <c r="N104" s="48">
        <f t="shared" si="26"/>
        <v>45446</v>
      </c>
      <c r="O104" s="49">
        <v>45460</v>
      </c>
      <c r="P104" s="51" t="s">
        <v>531</v>
      </c>
      <c r="Q104" s="66" t="s">
        <v>533</v>
      </c>
      <c r="R104" s="24"/>
    </row>
    <row r="105" spans="2:18" ht="92.25" hidden="1" customHeight="1">
      <c r="B105" s="28" t="s">
        <v>535</v>
      </c>
      <c r="C105" s="26" t="str">
        <f t="shared" ca="1" si="27"/>
        <v>終了</v>
      </c>
      <c r="D105" s="19" t="s">
        <v>31</v>
      </c>
      <c r="E105" s="19"/>
      <c r="F105" s="19"/>
      <c r="G105" s="45" t="s">
        <v>536</v>
      </c>
      <c r="H105" s="36" t="s">
        <v>537</v>
      </c>
      <c r="I105" s="36" t="s">
        <v>539</v>
      </c>
      <c r="J105" s="37" t="s">
        <v>540</v>
      </c>
      <c r="K105" s="38" t="s">
        <v>541</v>
      </c>
      <c r="L105" s="38" t="s">
        <v>494</v>
      </c>
      <c r="M105" s="39">
        <v>45434</v>
      </c>
      <c r="N105" s="48">
        <f t="shared" si="26"/>
        <v>45497</v>
      </c>
      <c r="O105" s="49">
        <v>45511</v>
      </c>
      <c r="P105" s="51" t="s">
        <v>545</v>
      </c>
      <c r="Q105" s="66" t="s">
        <v>546</v>
      </c>
      <c r="R105" s="24"/>
    </row>
    <row r="106" spans="2:18" ht="92.25" hidden="1" customHeight="1">
      <c r="B106" s="28" t="s">
        <v>535</v>
      </c>
      <c r="C106" s="26" t="str">
        <f t="shared" ca="1" si="27"/>
        <v>終了</v>
      </c>
      <c r="D106" s="19" t="s">
        <v>31</v>
      </c>
      <c r="E106" s="19"/>
      <c r="F106" s="19" t="s">
        <v>31</v>
      </c>
      <c r="G106" s="45" t="s">
        <v>536</v>
      </c>
      <c r="H106" s="36" t="s">
        <v>542</v>
      </c>
      <c r="I106" s="36" t="s">
        <v>543</v>
      </c>
      <c r="J106" s="37" t="s">
        <v>520</v>
      </c>
      <c r="K106" s="45" t="s">
        <v>544</v>
      </c>
      <c r="L106" s="38" t="s">
        <v>494</v>
      </c>
      <c r="M106" s="39">
        <v>45474</v>
      </c>
      <c r="N106" s="48">
        <f t="shared" si="26"/>
        <v>45490</v>
      </c>
      <c r="O106" s="49">
        <v>45504</v>
      </c>
      <c r="P106" s="51" t="s">
        <v>545</v>
      </c>
      <c r="Q106" s="66" t="s">
        <v>538</v>
      </c>
      <c r="R106" s="24"/>
    </row>
    <row r="107" spans="2:18" ht="278.25" hidden="1" customHeight="1">
      <c r="B107" s="28" t="s">
        <v>547</v>
      </c>
      <c r="C107" s="26" t="str">
        <f t="shared" ca="1" si="27"/>
        <v>終了</v>
      </c>
      <c r="D107" s="19"/>
      <c r="E107" s="19" t="s">
        <v>31</v>
      </c>
      <c r="F107" s="19"/>
      <c r="G107" s="45" t="s">
        <v>548</v>
      </c>
      <c r="H107" s="36" t="s">
        <v>549</v>
      </c>
      <c r="I107" s="46" t="s">
        <v>558</v>
      </c>
      <c r="J107" s="37" t="s">
        <v>520</v>
      </c>
      <c r="K107" s="38" t="s">
        <v>483</v>
      </c>
      <c r="L107" s="38" t="s">
        <v>483</v>
      </c>
      <c r="M107" s="39" t="s">
        <v>483</v>
      </c>
      <c r="N107" s="48">
        <f t="shared" si="26"/>
        <v>45408</v>
      </c>
      <c r="O107" s="49">
        <v>45422</v>
      </c>
      <c r="P107" s="51"/>
      <c r="Q107" s="77" t="s">
        <v>550</v>
      </c>
      <c r="R107" s="24" t="s">
        <v>551</v>
      </c>
    </row>
    <row r="108" spans="2:18" ht="134.25" hidden="1" customHeight="1">
      <c r="B108" s="28" t="s">
        <v>552</v>
      </c>
      <c r="C108" s="26" t="str">
        <f t="shared" ca="1" si="27"/>
        <v>終了</v>
      </c>
      <c r="D108" s="19"/>
      <c r="E108" s="19" t="s">
        <v>31</v>
      </c>
      <c r="F108" s="19"/>
      <c r="G108" s="45" t="s">
        <v>553</v>
      </c>
      <c r="H108" s="36" t="s">
        <v>487</v>
      </c>
      <c r="I108" s="36" t="s">
        <v>554</v>
      </c>
      <c r="J108" s="37" t="s">
        <v>555</v>
      </c>
      <c r="K108" s="38" t="s">
        <v>483</v>
      </c>
      <c r="L108" s="38" t="s">
        <v>494</v>
      </c>
      <c r="M108" s="39">
        <v>45446</v>
      </c>
      <c r="N108" s="48">
        <f t="shared" si="26"/>
        <v>45490</v>
      </c>
      <c r="O108" s="49">
        <v>45504</v>
      </c>
      <c r="P108" s="51" t="s">
        <v>517</v>
      </c>
      <c r="Q108" s="66" t="s">
        <v>556</v>
      </c>
      <c r="R108" s="24" t="s">
        <v>557</v>
      </c>
    </row>
    <row r="109" spans="2:18" ht="141" hidden="1" customHeight="1">
      <c r="B109" s="28" t="s">
        <v>580</v>
      </c>
      <c r="C109" s="26" t="str">
        <f t="shared" ca="1" si="27"/>
        <v>終了</v>
      </c>
      <c r="D109" s="19"/>
      <c r="E109" s="19" t="s">
        <v>31</v>
      </c>
      <c r="F109" s="19"/>
      <c r="G109" s="45" t="s">
        <v>588</v>
      </c>
      <c r="H109" s="36" t="s">
        <v>582</v>
      </c>
      <c r="I109" s="36" t="s">
        <v>587</v>
      </c>
      <c r="J109" s="37" t="s">
        <v>583</v>
      </c>
      <c r="K109" s="38" t="s">
        <v>584</v>
      </c>
      <c r="L109" s="38" t="s">
        <v>585</v>
      </c>
      <c r="M109" s="39" t="s">
        <v>585</v>
      </c>
      <c r="N109" s="48">
        <f t="shared" si="26"/>
        <v>45450</v>
      </c>
      <c r="O109" s="49">
        <v>45464</v>
      </c>
      <c r="P109" s="51" t="s">
        <v>586</v>
      </c>
      <c r="Q109" s="66" t="s">
        <v>581</v>
      </c>
      <c r="R109" s="24"/>
    </row>
    <row r="110" spans="2:18" ht="112.5" hidden="1" customHeight="1">
      <c r="B110" s="28" t="s">
        <v>589</v>
      </c>
      <c r="C110" s="26" t="str">
        <f t="shared" ca="1" si="27"/>
        <v>終了</v>
      </c>
      <c r="D110" s="19" t="s">
        <v>598</v>
      </c>
      <c r="E110" s="19"/>
      <c r="F110" s="19"/>
      <c r="G110" s="45" t="s">
        <v>591</v>
      </c>
      <c r="H110" s="36" t="s">
        <v>592</v>
      </c>
      <c r="I110" s="36" t="s">
        <v>594</v>
      </c>
      <c r="J110" s="37" t="s">
        <v>595</v>
      </c>
      <c r="K110" s="38" t="s">
        <v>593</v>
      </c>
      <c r="L110" s="38" t="s">
        <v>596</v>
      </c>
      <c r="M110" s="38" t="s">
        <v>596</v>
      </c>
      <c r="N110" s="48">
        <f t="shared" si="26"/>
        <v>45455</v>
      </c>
      <c r="O110" s="49">
        <v>45469</v>
      </c>
      <c r="P110" s="51" t="s">
        <v>597</v>
      </c>
      <c r="Q110" s="66" t="s">
        <v>590</v>
      </c>
      <c r="R110" s="24"/>
    </row>
    <row r="111" spans="2:18" ht="92.25" hidden="1" customHeight="1">
      <c r="B111" s="28" t="s">
        <v>600</v>
      </c>
      <c r="C111" s="26" t="str">
        <f t="shared" ca="1" si="27"/>
        <v>終了</v>
      </c>
      <c r="D111" s="19" t="s">
        <v>598</v>
      </c>
      <c r="E111" s="19"/>
      <c r="F111" s="19"/>
      <c r="G111" s="25" t="s">
        <v>601</v>
      </c>
      <c r="H111" s="20" t="s">
        <v>602</v>
      </c>
      <c r="I111" s="36" t="s">
        <v>603</v>
      </c>
      <c r="J111" s="37" t="s">
        <v>595</v>
      </c>
      <c r="K111" s="21" t="s">
        <v>596</v>
      </c>
      <c r="L111" s="21" t="s">
        <v>358</v>
      </c>
      <c r="M111" s="22" t="s">
        <v>596</v>
      </c>
      <c r="N111" s="30">
        <f t="shared" si="26"/>
        <v>45444</v>
      </c>
      <c r="O111" s="27">
        <v>45458</v>
      </c>
      <c r="P111" s="51" t="s">
        <v>604</v>
      </c>
      <c r="Q111" s="66" t="s">
        <v>599</v>
      </c>
      <c r="R111" s="24"/>
    </row>
    <row r="112" spans="2:18" ht="139.5" hidden="1" customHeight="1">
      <c r="B112" s="28" t="s">
        <v>605</v>
      </c>
      <c r="C112" s="26" t="str">
        <f t="shared" ca="1" si="27"/>
        <v>終了</v>
      </c>
      <c r="D112" s="19" t="s">
        <v>598</v>
      </c>
      <c r="E112" s="19" t="s">
        <v>598</v>
      </c>
      <c r="F112" s="19"/>
      <c r="G112" s="25" t="s">
        <v>606</v>
      </c>
      <c r="H112" s="20" t="s">
        <v>607</v>
      </c>
      <c r="I112" s="36" t="s">
        <v>608</v>
      </c>
      <c r="J112" s="37" t="s">
        <v>610</v>
      </c>
      <c r="K112" s="21" t="s">
        <v>611</v>
      </c>
      <c r="L112" s="21" t="s">
        <v>609</v>
      </c>
      <c r="M112" s="22">
        <v>45444</v>
      </c>
      <c r="N112" s="30">
        <f t="shared" si="26"/>
        <v>45490</v>
      </c>
      <c r="O112" s="27">
        <v>45504</v>
      </c>
      <c r="P112" s="51" t="s">
        <v>612</v>
      </c>
      <c r="Q112" s="66" t="s">
        <v>613</v>
      </c>
      <c r="R112" s="24" t="s">
        <v>614</v>
      </c>
    </row>
    <row r="113" spans="2:18" ht="137.25" hidden="1" customHeight="1">
      <c r="B113" s="28" t="s">
        <v>623</v>
      </c>
      <c r="C113" s="26" t="str">
        <f t="shared" ca="1" si="27"/>
        <v>終了</v>
      </c>
      <c r="D113" s="19" t="s">
        <v>31</v>
      </c>
      <c r="E113" s="19" t="s">
        <v>31</v>
      </c>
      <c r="F113" s="19" t="s">
        <v>31</v>
      </c>
      <c r="G113" s="25" t="s">
        <v>616</v>
      </c>
      <c r="H113" s="20" t="s">
        <v>617</v>
      </c>
      <c r="I113" s="36" t="s">
        <v>618</v>
      </c>
      <c r="J113" s="37" t="s">
        <v>610</v>
      </c>
      <c r="K113" s="21" t="s">
        <v>596</v>
      </c>
      <c r="L113" s="21" t="s">
        <v>596</v>
      </c>
      <c r="M113" s="22" t="s">
        <v>596</v>
      </c>
      <c r="N113" s="30">
        <f t="shared" si="26"/>
        <v>45459</v>
      </c>
      <c r="O113" s="27">
        <v>45473</v>
      </c>
      <c r="P113" s="51" t="s">
        <v>619</v>
      </c>
      <c r="Q113" s="66" t="s">
        <v>615</v>
      </c>
      <c r="R113" s="24"/>
    </row>
    <row r="114" spans="2:18" ht="171.75" hidden="1" customHeight="1">
      <c r="B114" s="28" t="s">
        <v>623</v>
      </c>
      <c r="C114" s="26" t="str">
        <f t="shared" ca="1" si="27"/>
        <v>終了</v>
      </c>
      <c r="D114" s="19" t="s">
        <v>31</v>
      </c>
      <c r="E114" s="19" t="s">
        <v>31</v>
      </c>
      <c r="F114" s="19" t="s">
        <v>31</v>
      </c>
      <c r="G114" s="25" t="s">
        <v>616</v>
      </c>
      <c r="H114" s="20" t="s">
        <v>620</v>
      </c>
      <c r="I114" s="36" t="s">
        <v>621</v>
      </c>
      <c r="J114" s="81" t="s">
        <v>622</v>
      </c>
      <c r="K114" s="21" t="s">
        <v>596</v>
      </c>
      <c r="L114" s="21" t="s">
        <v>631</v>
      </c>
      <c r="M114" s="22" t="s">
        <v>596</v>
      </c>
      <c r="N114" s="30">
        <f t="shared" si="26"/>
        <v>45459</v>
      </c>
      <c r="O114" s="27">
        <v>45473</v>
      </c>
      <c r="P114" s="51" t="s">
        <v>619</v>
      </c>
      <c r="Q114" s="66" t="s">
        <v>615</v>
      </c>
      <c r="R114" s="24"/>
    </row>
    <row r="115" spans="2:18" ht="92.25" hidden="1" customHeight="1">
      <c r="B115" s="28" t="s">
        <v>624</v>
      </c>
      <c r="C115" s="26" t="str">
        <f t="shared" ca="1" si="27"/>
        <v>終了</v>
      </c>
      <c r="D115" s="19" t="s">
        <v>31</v>
      </c>
      <c r="E115" s="19" t="s">
        <v>31</v>
      </c>
      <c r="F115" s="19" t="s">
        <v>31</v>
      </c>
      <c r="G115" s="25" t="s">
        <v>625</v>
      </c>
      <c r="H115" s="20" t="s">
        <v>628</v>
      </c>
      <c r="I115" s="36" t="s">
        <v>630</v>
      </c>
      <c r="J115" s="81" t="s">
        <v>629</v>
      </c>
      <c r="K115" s="21" t="s">
        <v>626</v>
      </c>
      <c r="L115" s="21" t="s">
        <v>596</v>
      </c>
      <c r="M115" s="22" t="s">
        <v>596</v>
      </c>
      <c r="N115" s="30">
        <f t="shared" si="26"/>
        <v>45429</v>
      </c>
      <c r="O115" s="27">
        <v>45443</v>
      </c>
      <c r="P115" s="51" t="s">
        <v>632</v>
      </c>
      <c r="Q115" s="66" t="s">
        <v>627</v>
      </c>
      <c r="R115" s="24"/>
    </row>
    <row r="116" spans="2:18" ht="69.75" hidden="1" customHeight="1">
      <c r="B116" s="28" t="s">
        <v>633</v>
      </c>
      <c r="C116" s="26" t="str">
        <f t="shared" ca="1" si="27"/>
        <v>終了</v>
      </c>
      <c r="D116" s="19" t="s">
        <v>31</v>
      </c>
      <c r="E116" s="19"/>
      <c r="F116" s="19"/>
      <c r="G116" s="25" t="s">
        <v>634</v>
      </c>
      <c r="H116" s="20" t="s">
        <v>635</v>
      </c>
      <c r="I116" s="36" t="s">
        <v>636</v>
      </c>
      <c r="J116" s="81" t="s">
        <v>595</v>
      </c>
      <c r="K116" s="21" t="s">
        <v>596</v>
      </c>
      <c r="L116" s="21" t="s">
        <v>631</v>
      </c>
      <c r="M116" s="22">
        <v>45412</v>
      </c>
      <c r="N116" s="30">
        <f t="shared" si="26"/>
        <v>45457</v>
      </c>
      <c r="O116" s="27">
        <v>45471</v>
      </c>
      <c r="P116" s="51" t="s">
        <v>637</v>
      </c>
      <c r="Q116" s="66" t="s">
        <v>638</v>
      </c>
      <c r="R116" s="24" t="s">
        <v>639</v>
      </c>
    </row>
    <row r="117" spans="2:18" ht="69.75" hidden="1" customHeight="1">
      <c r="B117" s="28" t="s">
        <v>633</v>
      </c>
      <c r="C117" s="26" t="str">
        <f t="shared" ca="1" si="27"/>
        <v>終了</v>
      </c>
      <c r="D117" s="19" t="s">
        <v>31</v>
      </c>
      <c r="E117" s="19"/>
      <c r="F117" s="19"/>
      <c r="G117" s="25" t="s">
        <v>634</v>
      </c>
      <c r="H117" s="20" t="s">
        <v>640</v>
      </c>
      <c r="I117" s="36" t="s">
        <v>641</v>
      </c>
      <c r="J117" s="81" t="s">
        <v>595</v>
      </c>
      <c r="K117" s="21" t="s">
        <v>596</v>
      </c>
      <c r="L117" s="21" t="s">
        <v>631</v>
      </c>
      <c r="M117" s="22">
        <v>45412</v>
      </c>
      <c r="N117" s="30">
        <f t="shared" ref="N117:N143" si="28">O117-14</f>
        <v>45457</v>
      </c>
      <c r="O117" s="27">
        <v>45471</v>
      </c>
      <c r="P117" s="51" t="s">
        <v>637</v>
      </c>
      <c r="Q117" s="66" t="s">
        <v>638</v>
      </c>
      <c r="R117" s="24" t="s">
        <v>639</v>
      </c>
    </row>
    <row r="118" spans="2:18" ht="72" hidden="1" customHeight="1">
      <c r="B118" s="28" t="s">
        <v>633</v>
      </c>
      <c r="C118" s="26" t="str">
        <f t="shared" ca="1" si="27"/>
        <v>終了</v>
      </c>
      <c r="D118" s="19" t="s">
        <v>31</v>
      </c>
      <c r="E118" s="19"/>
      <c r="F118" s="19"/>
      <c r="G118" s="25" t="s">
        <v>634</v>
      </c>
      <c r="H118" s="20" t="s">
        <v>643</v>
      </c>
      <c r="I118" s="36" t="s">
        <v>691</v>
      </c>
      <c r="J118" s="81" t="s">
        <v>629</v>
      </c>
      <c r="K118" s="21" t="s">
        <v>642</v>
      </c>
      <c r="L118" s="21" t="s">
        <v>631</v>
      </c>
      <c r="M118" s="22">
        <v>45412</v>
      </c>
      <c r="N118" s="30">
        <f t="shared" si="28"/>
        <v>45457</v>
      </c>
      <c r="O118" s="27">
        <v>45471</v>
      </c>
      <c r="P118" s="51" t="s">
        <v>637</v>
      </c>
      <c r="Q118" s="66" t="s">
        <v>638</v>
      </c>
      <c r="R118" s="24" t="s">
        <v>639</v>
      </c>
    </row>
    <row r="119" spans="2:18" ht="66.75" hidden="1" customHeight="1">
      <c r="B119" s="28" t="s">
        <v>644</v>
      </c>
      <c r="C119" s="26" t="str">
        <f t="shared" ca="1" si="27"/>
        <v>終了</v>
      </c>
      <c r="D119" s="19"/>
      <c r="E119" s="19"/>
      <c r="F119" s="19" t="s">
        <v>31</v>
      </c>
      <c r="G119" s="25" t="s">
        <v>645</v>
      </c>
      <c r="H119" s="20" t="s">
        <v>646</v>
      </c>
      <c r="I119" s="36" t="s">
        <v>647</v>
      </c>
      <c r="J119" s="81" t="s">
        <v>35</v>
      </c>
      <c r="K119" s="21" t="s">
        <v>27</v>
      </c>
      <c r="L119" s="21"/>
      <c r="M119" s="22"/>
      <c r="N119" s="30">
        <f t="shared" si="28"/>
        <v>45449</v>
      </c>
      <c r="O119" s="27">
        <v>45463</v>
      </c>
      <c r="P119" s="82" t="s">
        <v>649</v>
      </c>
      <c r="Q119" s="66" t="s">
        <v>648</v>
      </c>
      <c r="R119" s="24"/>
    </row>
    <row r="120" spans="2:18" ht="147.75" hidden="1" customHeight="1">
      <c r="B120" s="28" t="s">
        <v>650</v>
      </c>
      <c r="C120" s="26" t="str">
        <f t="shared" ca="1" si="27"/>
        <v>終了</v>
      </c>
      <c r="D120" s="19" t="s">
        <v>31</v>
      </c>
      <c r="E120" s="19" t="s">
        <v>31</v>
      </c>
      <c r="F120" s="19" t="s">
        <v>31</v>
      </c>
      <c r="G120" s="25" t="s">
        <v>651</v>
      </c>
      <c r="H120" s="20" t="s">
        <v>652</v>
      </c>
      <c r="I120" s="20" t="s">
        <v>655</v>
      </c>
      <c r="J120" s="81" t="s">
        <v>71</v>
      </c>
      <c r="K120" s="21" t="s">
        <v>27</v>
      </c>
      <c r="L120" s="21" t="s">
        <v>654</v>
      </c>
      <c r="M120" s="22"/>
      <c r="N120" s="30">
        <f t="shared" si="28"/>
        <v>45436</v>
      </c>
      <c r="O120" s="27">
        <v>45450</v>
      </c>
      <c r="P120" s="51" t="s">
        <v>214</v>
      </c>
      <c r="Q120" s="66" t="s">
        <v>653</v>
      </c>
      <c r="R120" s="24"/>
    </row>
    <row r="121" spans="2:18" ht="169.5" hidden="1" customHeight="1">
      <c r="B121" s="28" t="s">
        <v>656</v>
      </c>
      <c r="C121" s="26" t="str">
        <f t="shared" ca="1" si="27"/>
        <v>終了</v>
      </c>
      <c r="D121" s="19" t="s">
        <v>31</v>
      </c>
      <c r="E121" s="19"/>
      <c r="F121" s="19" t="s">
        <v>31</v>
      </c>
      <c r="G121" s="25" t="s">
        <v>657</v>
      </c>
      <c r="H121" s="20" t="s">
        <v>658</v>
      </c>
      <c r="I121" s="20" t="s">
        <v>660</v>
      </c>
      <c r="J121" s="81" t="s">
        <v>35</v>
      </c>
      <c r="K121" s="21" t="s">
        <v>661</v>
      </c>
      <c r="L121" s="21" t="s">
        <v>631</v>
      </c>
      <c r="M121" s="22" t="s">
        <v>662</v>
      </c>
      <c r="N121" s="30">
        <f t="shared" si="28"/>
        <v>45490</v>
      </c>
      <c r="O121" s="27">
        <v>45504</v>
      </c>
      <c r="P121" s="51" t="s">
        <v>352</v>
      </c>
      <c r="Q121" s="66" t="s">
        <v>659</v>
      </c>
      <c r="R121" s="24"/>
    </row>
    <row r="122" spans="2:18" ht="195.75" hidden="1" customHeight="1">
      <c r="B122" s="28" t="s">
        <v>663</v>
      </c>
      <c r="C122" s="26" t="str">
        <f t="shared" ca="1" si="27"/>
        <v>終了</v>
      </c>
      <c r="D122" s="19" t="s">
        <v>31</v>
      </c>
      <c r="E122" s="19"/>
      <c r="F122" s="19"/>
      <c r="G122" s="25" t="s">
        <v>665</v>
      </c>
      <c r="H122" s="20" t="s">
        <v>669</v>
      </c>
      <c r="I122" s="20" t="s">
        <v>666</v>
      </c>
      <c r="J122" s="81" t="s">
        <v>667</v>
      </c>
      <c r="K122" s="21" t="s">
        <v>661</v>
      </c>
      <c r="L122" s="21" t="s">
        <v>631</v>
      </c>
      <c r="M122" s="22" t="s">
        <v>662</v>
      </c>
      <c r="N122" s="30">
        <f t="shared" si="28"/>
        <v>45539</v>
      </c>
      <c r="O122" s="27">
        <v>45553</v>
      </c>
      <c r="P122" s="82" t="s">
        <v>668</v>
      </c>
      <c r="Q122" s="66" t="s">
        <v>664</v>
      </c>
      <c r="R122" s="24"/>
    </row>
    <row r="123" spans="2:18" ht="248.25" hidden="1" customHeight="1">
      <c r="B123" s="28" t="s">
        <v>663</v>
      </c>
      <c r="C123" s="26" t="s">
        <v>2503</v>
      </c>
      <c r="D123" s="19" t="s">
        <v>31</v>
      </c>
      <c r="E123" s="19"/>
      <c r="F123" s="19"/>
      <c r="G123" s="25" t="s">
        <v>665</v>
      </c>
      <c r="H123" s="20" t="s">
        <v>670</v>
      </c>
      <c r="I123" s="20" t="s">
        <v>671</v>
      </c>
      <c r="J123" s="29" t="s">
        <v>672</v>
      </c>
      <c r="K123" s="21" t="s">
        <v>673</v>
      </c>
      <c r="L123" s="21" t="s">
        <v>631</v>
      </c>
      <c r="M123" s="22" t="s">
        <v>662</v>
      </c>
      <c r="N123" s="27" t="s">
        <v>675</v>
      </c>
      <c r="O123" s="27" t="s">
        <v>674</v>
      </c>
      <c r="P123" s="82" t="s">
        <v>678</v>
      </c>
      <c r="Q123" s="66" t="s">
        <v>664</v>
      </c>
      <c r="R123" s="24"/>
    </row>
    <row r="124" spans="2:18" ht="92.25" hidden="1" customHeight="1">
      <c r="B124" s="28" t="s">
        <v>663</v>
      </c>
      <c r="C124" s="26" t="str">
        <f t="shared" ca="1" si="27"/>
        <v>終了</v>
      </c>
      <c r="D124" s="19" t="s">
        <v>31</v>
      </c>
      <c r="E124" s="19"/>
      <c r="F124" s="19"/>
      <c r="G124" s="25" t="s">
        <v>665</v>
      </c>
      <c r="H124" s="20" t="s">
        <v>676</v>
      </c>
      <c r="I124" s="20" t="s">
        <v>677</v>
      </c>
      <c r="J124" s="29" t="s">
        <v>681</v>
      </c>
      <c r="K124" s="21" t="s">
        <v>662</v>
      </c>
      <c r="L124" s="21"/>
      <c r="M124" s="22"/>
      <c r="N124" s="30">
        <f t="shared" si="28"/>
        <v>45497</v>
      </c>
      <c r="O124" s="27">
        <v>45511</v>
      </c>
      <c r="P124" s="82" t="s">
        <v>679</v>
      </c>
      <c r="Q124" s="66" t="s">
        <v>664</v>
      </c>
      <c r="R124" s="24"/>
    </row>
    <row r="125" spans="2:18" ht="92.25" hidden="1" customHeight="1">
      <c r="B125" s="28" t="s">
        <v>663</v>
      </c>
      <c r="C125" s="26" t="str">
        <f t="shared" ca="1" si="27"/>
        <v>終了</v>
      </c>
      <c r="D125" s="19" t="s">
        <v>31</v>
      </c>
      <c r="E125" s="19"/>
      <c r="F125" s="19"/>
      <c r="G125" s="25" t="s">
        <v>665</v>
      </c>
      <c r="H125" s="20" t="s">
        <v>680</v>
      </c>
      <c r="I125" s="20" t="s">
        <v>682</v>
      </c>
      <c r="J125" s="81" t="s">
        <v>683</v>
      </c>
      <c r="K125" s="21" t="s">
        <v>662</v>
      </c>
      <c r="L125" s="21"/>
      <c r="M125" s="22"/>
      <c r="N125" s="30">
        <f t="shared" si="28"/>
        <v>45497</v>
      </c>
      <c r="O125" s="27">
        <v>45511</v>
      </c>
      <c r="P125" s="82" t="s">
        <v>679</v>
      </c>
      <c r="Q125" s="66" t="s">
        <v>664</v>
      </c>
      <c r="R125" s="24"/>
    </row>
    <row r="126" spans="2:18" ht="137.25" hidden="1" customHeight="1">
      <c r="B126" s="28" t="s">
        <v>689</v>
      </c>
      <c r="C126" s="26" t="str">
        <f t="shared" ca="1" si="27"/>
        <v>終了</v>
      </c>
      <c r="D126" s="19" t="s">
        <v>31</v>
      </c>
      <c r="E126" s="19" t="s">
        <v>31</v>
      </c>
      <c r="F126" s="19" t="s">
        <v>31</v>
      </c>
      <c r="G126" s="25" t="s">
        <v>684</v>
      </c>
      <c r="H126" s="20" t="s">
        <v>685</v>
      </c>
      <c r="I126" s="20" t="s">
        <v>690</v>
      </c>
      <c r="J126" s="81" t="s">
        <v>686</v>
      </c>
      <c r="K126" s="21" t="s">
        <v>662</v>
      </c>
      <c r="L126" s="21"/>
      <c r="M126" s="22">
        <v>45419</v>
      </c>
      <c r="N126" s="30">
        <f t="shared" si="28"/>
        <v>45436</v>
      </c>
      <c r="O126" s="27">
        <v>45450</v>
      </c>
      <c r="P126" s="82" t="s">
        <v>687</v>
      </c>
      <c r="Q126" s="66" t="s">
        <v>688</v>
      </c>
      <c r="R126" s="24"/>
    </row>
    <row r="127" spans="2:18" ht="245.25" hidden="1" customHeight="1">
      <c r="B127" s="28" t="s">
        <v>693</v>
      </c>
      <c r="C127" s="26" t="str">
        <f t="shared" ca="1" si="27"/>
        <v>終了</v>
      </c>
      <c r="D127" s="19" t="s">
        <v>31</v>
      </c>
      <c r="E127" s="19"/>
      <c r="F127" s="19"/>
      <c r="G127" s="25" t="s">
        <v>696</v>
      </c>
      <c r="H127" s="25" t="s">
        <v>695</v>
      </c>
      <c r="I127" s="80" t="s">
        <v>698</v>
      </c>
      <c r="J127" s="81" t="s">
        <v>35</v>
      </c>
      <c r="K127" s="21" t="s">
        <v>697</v>
      </c>
      <c r="L127" s="21" t="s">
        <v>358</v>
      </c>
      <c r="M127" s="22">
        <v>45444</v>
      </c>
      <c r="N127" s="30">
        <f t="shared" si="28"/>
        <v>45459</v>
      </c>
      <c r="O127" s="27">
        <v>45473</v>
      </c>
      <c r="P127" s="82" t="s">
        <v>408</v>
      </c>
      <c r="Q127" s="66" t="s">
        <v>694</v>
      </c>
      <c r="R127" s="24"/>
    </row>
    <row r="128" spans="2:18" ht="137.25" hidden="1" customHeight="1">
      <c r="B128" s="28" t="s">
        <v>699</v>
      </c>
      <c r="C128" s="26" t="str">
        <f t="shared" ca="1" si="27"/>
        <v>終了</v>
      </c>
      <c r="D128" s="19"/>
      <c r="E128" s="19"/>
      <c r="F128" s="19" t="s">
        <v>31</v>
      </c>
      <c r="G128" s="25" t="s">
        <v>701</v>
      </c>
      <c r="H128" s="25" t="s">
        <v>702</v>
      </c>
      <c r="I128" s="20" t="s">
        <v>703</v>
      </c>
      <c r="J128" s="81" t="s">
        <v>704</v>
      </c>
      <c r="K128" s="21" t="s">
        <v>697</v>
      </c>
      <c r="L128" s="21" t="s">
        <v>697</v>
      </c>
      <c r="M128" s="22" t="s">
        <v>697</v>
      </c>
      <c r="N128" s="30">
        <f t="shared" si="28"/>
        <v>45429</v>
      </c>
      <c r="O128" s="27">
        <v>45443</v>
      </c>
      <c r="P128" s="82" t="s">
        <v>705</v>
      </c>
      <c r="Q128" s="66" t="s">
        <v>700</v>
      </c>
      <c r="R128" s="24"/>
    </row>
    <row r="129" spans="2:18" ht="137.25" hidden="1" customHeight="1">
      <c r="B129" s="28" t="s">
        <v>706</v>
      </c>
      <c r="C129" s="26" t="str">
        <f t="shared" ca="1" si="27"/>
        <v>終了</v>
      </c>
      <c r="D129" s="19" t="s">
        <v>31</v>
      </c>
      <c r="E129" s="19" t="s">
        <v>31</v>
      </c>
      <c r="F129" s="19"/>
      <c r="G129" s="25" t="s">
        <v>707</v>
      </c>
      <c r="H129" s="20" t="s">
        <v>708</v>
      </c>
      <c r="I129" s="20" t="s">
        <v>709</v>
      </c>
      <c r="J129" s="81" t="s">
        <v>710</v>
      </c>
      <c r="K129" s="21" t="s">
        <v>697</v>
      </c>
      <c r="L129" s="21" t="s">
        <v>358</v>
      </c>
      <c r="M129" s="22"/>
      <c r="N129" s="30">
        <f t="shared" si="28"/>
        <v>45459</v>
      </c>
      <c r="O129" s="27">
        <v>45473</v>
      </c>
      <c r="P129" s="82" t="s">
        <v>712</v>
      </c>
      <c r="Q129" s="66" t="s">
        <v>711</v>
      </c>
      <c r="R129" s="24"/>
    </row>
    <row r="130" spans="2:18" ht="137.25" hidden="1" customHeight="1">
      <c r="B130" s="28" t="s">
        <v>706</v>
      </c>
      <c r="C130" s="26" t="str">
        <f t="shared" ref="C130" ca="1" si="29">IF($B$1&gt;O130, "終了", IF(O130 - $B$1 &lt;= 14, "要問合", "受付中"))</f>
        <v>終了</v>
      </c>
      <c r="D130" s="19" t="s">
        <v>31</v>
      </c>
      <c r="E130" s="19" t="s">
        <v>31</v>
      </c>
      <c r="F130" s="19"/>
      <c r="G130" s="25" t="s">
        <v>707</v>
      </c>
      <c r="H130" s="20" t="s">
        <v>754</v>
      </c>
      <c r="I130" s="20" t="s">
        <v>755</v>
      </c>
      <c r="J130" s="81" t="s">
        <v>245</v>
      </c>
      <c r="K130" s="21" t="s">
        <v>27</v>
      </c>
      <c r="L130" s="21" t="s">
        <v>358</v>
      </c>
      <c r="M130" s="22"/>
      <c r="N130" s="30">
        <f t="shared" ref="N130" si="30">O130-14</f>
        <v>45459</v>
      </c>
      <c r="O130" s="27">
        <v>45473</v>
      </c>
      <c r="P130" s="82" t="s">
        <v>712</v>
      </c>
      <c r="Q130" s="66" t="s">
        <v>711</v>
      </c>
      <c r="R130" s="24"/>
    </row>
    <row r="131" spans="2:18" ht="137.25" hidden="1" customHeight="1">
      <c r="B131" s="28" t="s">
        <v>713</v>
      </c>
      <c r="C131" s="26" t="str">
        <f t="shared" ca="1" si="27"/>
        <v>終了</v>
      </c>
      <c r="D131" s="19"/>
      <c r="E131" s="19"/>
      <c r="F131" s="19" t="s">
        <v>31</v>
      </c>
      <c r="G131" s="25" t="s">
        <v>721</v>
      </c>
      <c r="H131" s="20" t="s">
        <v>714</v>
      </c>
      <c r="I131" s="20" t="s">
        <v>717</v>
      </c>
      <c r="J131" s="81" t="s">
        <v>715</v>
      </c>
      <c r="K131" s="21" t="s">
        <v>697</v>
      </c>
      <c r="L131" s="21" t="s">
        <v>27</v>
      </c>
      <c r="M131" s="21" t="s">
        <v>27</v>
      </c>
      <c r="N131" s="30">
        <f t="shared" si="28"/>
        <v>45440</v>
      </c>
      <c r="O131" s="27">
        <v>45454</v>
      </c>
      <c r="P131" s="82" t="s">
        <v>604</v>
      </c>
      <c r="Q131" s="66" t="s">
        <v>716</v>
      </c>
      <c r="R131" s="24" t="s">
        <v>720</v>
      </c>
    </row>
    <row r="132" spans="2:18" ht="137.25" hidden="1" customHeight="1">
      <c r="B132" s="28" t="s">
        <v>713</v>
      </c>
      <c r="C132" s="26" t="str">
        <f t="shared" ca="1" si="27"/>
        <v>終了</v>
      </c>
      <c r="D132" s="19"/>
      <c r="E132" s="19"/>
      <c r="F132" s="19" t="s">
        <v>31</v>
      </c>
      <c r="G132" s="25" t="s">
        <v>721</v>
      </c>
      <c r="H132" s="20" t="s">
        <v>714</v>
      </c>
      <c r="I132" s="80" t="s">
        <v>718</v>
      </c>
      <c r="J132" s="81" t="s">
        <v>719</v>
      </c>
      <c r="K132" s="21" t="s">
        <v>27</v>
      </c>
      <c r="L132" s="21" t="s">
        <v>27</v>
      </c>
      <c r="M132" s="21" t="s">
        <v>27</v>
      </c>
      <c r="N132" s="30">
        <f t="shared" si="28"/>
        <v>45440</v>
      </c>
      <c r="O132" s="27">
        <v>45454</v>
      </c>
      <c r="P132" s="82" t="s">
        <v>604</v>
      </c>
      <c r="Q132" s="66" t="s">
        <v>716</v>
      </c>
      <c r="R132" s="24" t="s">
        <v>720</v>
      </c>
    </row>
    <row r="133" spans="2:18" ht="137.25" hidden="1" customHeight="1">
      <c r="B133" s="28" t="s">
        <v>722</v>
      </c>
      <c r="C133" s="26" t="str">
        <f t="shared" ca="1" si="27"/>
        <v>終了</v>
      </c>
      <c r="D133" s="19" t="s">
        <v>31</v>
      </c>
      <c r="E133" s="19" t="s">
        <v>31</v>
      </c>
      <c r="F133" s="19" t="s">
        <v>31</v>
      </c>
      <c r="G133" s="25" t="s">
        <v>721</v>
      </c>
      <c r="H133" s="20" t="s">
        <v>727</v>
      </c>
      <c r="I133" s="20" t="s">
        <v>726</v>
      </c>
      <c r="J133" s="81" t="s">
        <v>724</v>
      </c>
      <c r="K133" s="21" t="s">
        <v>725</v>
      </c>
      <c r="L133" s="21" t="s">
        <v>27</v>
      </c>
      <c r="M133" s="21" t="s">
        <v>27</v>
      </c>
      <c r="N133" s="30">
        <f t="shared" si="28"/>
        <v>45446</v>
      </c>
      <c r="O133" s="27">
        <v>45460</v>
      </c>
      <c r="P133" s="82" t="s">
        <v>604</v>
      </c>
      <c r="Q133" s="66" t="s">
        <v>723</v>
      </c>
      <c r="R133" s="24" t="s">
        <v>728</v>
      </c>
    </row>
    <row r="134" spans="2:18" ht="137.25" hidden="1" customHeight="1">
      <c r="B134" s="28" t="s">
        <v>729</v>
      </c>
      <c r="C134" s="26" t="str">
        <f t="shared" ca="1" si="27"/>
        <v>終了</v>
      </c>
      <c r="D134" s="19" t="s">
        <v>31</v>
      </c>
      <c r="E134" s="19" t="s">
        <v>31</v>
      </c>
      <c r="F134" s="19"/>
      <c r="G134" s="25" t="s">
        <v>730</v>
      </c>
      <c r="H134" s="20" t="s">
        <v>731</v>
      </c>
      <c r="I134" s="20" t="s">
        <v>732</v>
      </c>
      <c r="J134" s="81" t="s">
        <v>733</v>
      </c>
      <c r="K134" s="21" t="s">
        <v>697</v>
      </c>
      <c r="L134" s="21" t="s">
        <v>697</v>
      </c>
      <c r="M134" s="21" t="s">
        <v>697</v>
      </c>
      <c r="N134" s="30">
        <f t="shared" si="28"/>
        <v>45429</v>
      </c>
      <c r="O134" s="27">
        <v>45443</v>
      </c>
      <c r="P134" s="82" t="s">
        <v>619</v>
      </c>
      <c r="Q134" s="66" t="s">
        <v>734</v>
      </c>
      <c r="R134" s="24" t="s">
        <v>735</v>
      </c>
    </row>
    <row r="135" spans="2:18" ht="137.25" hidden="1" customHeight="1">
      <c r="B135" s="28" t="s">
        <v>736</v>
      </c>
      <c r="C135" s="26" t="str">
        <f t="shared" ca="1" si="27"/>
        <v>終了</v>
      </c>
      <c r="D135" s="19" t="s">
        <v>31</v>
      </c>
      <c r="E135" s="19"/>
      <c r="F135" s="19"/>
      <c r="G135" s="25" t="s">
        <v>738</v>
      </c>
      <c r="H135" s="20" t="s">
        <v>739</v>
      </c>
      <c r="I135" s="20" t="s">
        <v>740</v>
      </c>
      <c r="J135" s="81" t="s">
        <v>741</v>
      </c>
      <c r="K135" s="21" t="s">
        <v>697</v>
      </c>
      <c r="L135" s="21" t="s">
        <v>697</v>
      </c>
      <c r="M135" s="21" t="s">
        <v>697</v>
      </c>
      <c r="N135" s="30">
        <f t="shared" si="28"/>
        <v>45474</v>
      </c>
      <c r="O135" s="27">
        <v>45488</v>
      </c>
      <c r="P135" s="82" t="s">
        <v>742</v>
      </c>
      <c r="Q135" s="66" t="s">
        <v>737</v>
      </c>
      <c r="R135" s="24"/>
    </row>
    <row r="136" spans="2:18" ht="348" hidden="1" customHeight="1">
      <c r="B136" s="28" t="s">
        <v>743</v>
      </c>
      <c r="C136" s="26" t="str">
        <f t="shared" ca="1" si="27"/>
        <v>終了</v>
      </c>
      <c r="D136" s="19" t="s">
        <v>31</v>
      </c>
      <c r="E136" s="19"/>
      <c r="F136" s="19"/>
      <c r="G136" s="25" t="s">
        <v>745</v>
      </c>
      <c r="H136" s="20" t="s">
        <v>746</v>
      </c>
      <c r="I136" s="20" t="s">
        <v>747</v>
      </c>
      <c r="J136" s="81" t="s">
        <v>733</v>
      </c>
      <c r="K136" s="21" t="s">
        <v>697</v>
      </c>
      <c r="L136" s="21" t="s">
        <v>697</v>
      </c>
      <c r="M136" s="21" t="s">
        <v>697</v>
      </c>
      <c r="N136" s="30">
        <f t="shared" si="28"/>
        <v>45459</v>
      </c>
      <c r="O136" s="27">
        <v>45473</v>
      </c>
      <c r="P136" s="82" t="s">
        <v>748</v>
      </c>
      <c r="Q136" s="66" t="s">
        <v>744</v>
      </c>
      <c r="R136" s="24"/>
    </row>
    <row r="137" spans="2:18" ht="137.25" hidden="1" customHeight="1">
      <c r="B137" s="28" t="s">
        <v>749</v>
      </c>
      <c r="C137" s="26" t="str">
        <f t="shared" ca="1" si="27"/>
        <v>終了</v>
      </c>
      <c r="D137" s="19" t="s">
        <v>31</v>
      </c>
      <c r="E137" s="19" t="s">
        <v>31</v>
      </c>
      <c r="F137" s="19" t="s">
        <v>31</v>
      </c>
      <c r="G137" s="25" t="s">
        <v>750</v>
      </c>
      <c r="H137" s="20" t="s">
        <v>669</v>
      </c>
      <c r="I137" s="20" t="s">
        <v>751</v>
      </c>
      <c r="J137" s="81" t="s">
        <v>752</v>
      </c>
      <c r="K137" s="21" t="s">
        <v>27</v>
      </c>
      <c r="L137" s="21" t="s">
        <v>27</v>
      </c>
      <c r="M137" s="21" t="s">
        <v>27</v>
      </c>
      <c r="N137" s="30">
        <f t="shared" si="28"/>
        <v>45463</v>
      </c>
      <c r="O137" s="27">
        <v>45477</v>
      </c>
      <c r="P137" s="82" t="s">
        <v>374</v>
      </c>
      <c r="Q137" s="66" t="s">
        <v>753</v>
      </c>
      <c r="R137" s="24"/>
    </row>
    <row r="138" spans="2:18" ht="137.25" hidden="1" customHeight="1">
      <c r="B138" s="28" t="s">
        <v>756</v>
      </c>
      <c r="C138" s="26" t="str">
        <f t="shared" ca="1" si="27"/>
        <v>終了</v>
      </c>
      <c r="D138" s="19" t="s">
        <v>31</v>
      </c>
      <c r="E138" s="19" t="s">
        <v>31</v>
      </c>
      <c r="F138" s="19"/>
      <c r="G138" s="25" t="s">
        <v>757</v>
      </c>
      <c r="H138" s="20" t="s">
        <v>758</v>
      </c>
      <c r="I138" s="20" t="s">
        <v>759</v>
      </c>
      <c r="J138" s="81" t="s">
        <v>35</v>
      </c>
      <c r="K138" s="21" t="s">
        <v>760</v>
      </c>
      <c r="L138" s="21" t="s">
        <v>761</v>
      </c>
      <c r="M138" s="22" t="s">
        <v>761</v>
      </c>
      <c r="N138" s="30">
        <f t="shared" si="28"/>
        <v>45446</v>
      </c>
      <c r="O138" s="27">
        <v>45460</v>
      </c>
      <c r="P138" s="82" t="s">
        <v>762</v>
      </c>
      <c r="Q138" s="66" t="s">
        <v>763</v>
      </c>
      <c r="R138" s="24"/>
    </row>
    <row r="139" spans="2:18" ht="221.25" hidden="1" customHeight="1">
      <c r="B139" s="28" t="s">
        <v>764</v>
      </c>
      <c r="C139" s="26" t="str">
        <f t="shared" ca="1" si="27"/>
        <v>終了</v>
      </c>
      <c r="D139" s="19" t="s">
        <v>31</v>
      </c>
      <c r="E139" s="19" t="s">
        <v>31</v>
      </c>
      <c r="F139" s="19" t="s">
        <v>31</v>
      </c>
      <c r="G139" s="25" t="s">
        <v>765</v>
      </c>
      <c r="H139" s="20" t="s">
        <v>766</v>
      </c>
      <c r="I139" s="20" t="s">
        <v>768</v>
      </c>
      <c r="J139" s="81" t="s">
        <v>769</v>
      </c>
      <c r="K139" s="21" t="s">
        <v>761</v>
      </c>
      <c r="L139" s="21" t="s">
        <v>761</v>
      </c>
      <c r="M139" s="22" t="s">
        <v>761</v>
      </c>
      <c r="N139" s="30">
        <f t="shared" si="28"/>
        <v>45459</v>
      </c>
      <c r="O139" s="27">
        <v>45473</v>
      </c>
      <c r="P139" s="82" t="s">
        <v>770</v>
      </c>
      <c r="Q139" s="66" t="s">
        <v>767</v>
      </c>
      <c r="R139" s="24"/>
    </row>
    <row r="140" spans="2:18" ht="311.25" hidden="1" customHeight="1">
      <c r="B140" s="28" t="s">
        <v>771</v>
      </c>
      <c r="C140" s="26" t="str">
        <f t="shared" ca="1" si="27"/>
        <v>終了</v>
      </c>
      <c r="D140" s="19" t="s">
        <v>31</v>
      </c>
      <c r="E140" s="19"/>
      <c r="F140" s="19" t="s">
        <v>31</v>
      </c>
      <c r="G140" s="25" t="s">
        <v>772</v>
      </c>
      <c r="H140" s="20" t="s">
        <v>773</v>
      </c>
      <c r="I140" s="20" t="s">
        <v>776</v>
      </c>
      <c r="J140" s="81" t="s">
        <v>179</v>
      </c>
      <c r="K140" s="21" t="s">
        <v>775</v>
      </c>
      <c r="L140" s="21" t="s">
        <v>27</v>
      </c>
      <c r="M140" s="22">
        <v>45446</v>
      </c>
      <c r="N140" s="30">
        <f t="shared" si="28"/>
        <v>45460</v>
      </c>
      <c r="O140" s="27">
        <v>45474</v>
      </c>
      <c r="P140" s="82" t="s">
        <v>777</v>
      </c>
      <c r="Q140" s="66" t="s">
        <v>774</v>
      </c>
      <c r="R140" s="24"/>
    </row>
    <row r="141" spans="2:18" ht="173.25" hidden="1" customHeight="1">
      <c r="B141" s="28" t="s">
        <v>778</v>
      </c>
      <c r="C141" s="26" t="str">
        <f t="shared" ca="1" si="27"/>
        <v>終了</v>
      </c>
      <c r="D141" s="19"/>
      <c r="E141" s="19" t="s">
        <v>31</v>
      </c>
      <c r="F141" s="19"/>
      <c r="G141" s="25" t="s">
        <v>779</v>
      </c>
      <c r="H141" s="20" t="s">
        <v>780</v>
      </c>
      <c r="I141" s="20" t="s">
        <v>781</v>
      </c>
      <c r="J141" s="81" t="s">
        <v>782</v>
      </c>
      <c r="K141" s="21" t="s">
        <v>783</v>
      </c>
      <c r="L141" s="21" t="s">
        <v>786</v>
      </c>
      <c r="M141" s="22" t="s">
        <v>786</v>
      </c>
      <c r="N141" s="30">
        <f t="shared" si="28"/>
        <v>45490</v>
      </c>
      <c r="O141" s="27">
        <v>45504</v>
      </c>
      <c r="P141" s="82" t="s">
        <v>785</v>
      </c>
      <c r="Q141" s="66" t="s">
        <v>784</v>
      </c>
      <c r="R141" s="24"/>
    </row>
    <row r="142" spans="2:18" ht="137.25" hidden="1" customHeight="1">
      <c r="B142" s="28" t="s">
        <v>787</v>
      </c>
      <c r="C142" s="26" t="str">
        <f t="shared" ca="1" si="27"/>
        <v>終了</v>
      </c>
      <c r="D142" s="19"/>
      <c r="E142" s="19"/>
      <c r="F142" s="19" t="s">
        <v>31</v>
      </c>
      <c r="G142" s="25" t="s">
        <v>788</v>
      </c>
      <c r="H142" s="20" t="s">
        <v>789</v>
      </c>
      <c r="I142" s="20" t="s">
        <v>790</v>
      </c>
      <c r="J142" s="81" t="s">
        <v>791</v>
      </c>
      <c r="K142" s="21" t="s">
        <v>786</v>
      </c>
      <c r="L142" s="21" t="s">
        <v>786</v>
      </c>
      <c r="M142" s="22">
        <v>45444</v>
      </c>
      <c r="N142" s="30">
        <f t="shared" si="28"/>
        <v>45521</v>
      </c>
      <c r="O142" s="27">
        <v>45535</v>
      </c>
      <c r="P142" s="82" t="s">
        <v>792</v>
      </c>
      <c r="Q142" s="66" t="s">
        <v>793</v>
      </c>
      <c r="R142" s="24"/>
    </row>
    <row r="143" spans="2:18" ht="243.75" hidden="1" customHeight="1">
      <c r="B143" s="28" t="s">
        <v>794</v>
      </c>
      <c r="C143" s="26" t="str">
        <f t="shared" ca="1" si="27"/>
        <v>終了</v>
      </c>
      <c r="D143" s="19" t="s">
        <v>31</v>
      </c>
      <c r="E143" s="19"/>
      <c r="F143" s="19"/>
      <c r="G143" s="25" t="s">
        <v>795</v>
      </c>
      <c r="H143" s="20" t="s">
        <v>796</v>
      </c>
      <c r="I143" s="80" t="s">
        <v>799</v>
      </c>
      <c r="J143" s="81" t="s">
        <v>800</v>
      </c>
      <c r="K143" s="21" t="s">
        <v>786</v>
      </c>
      <c r="L143" s="21" t="s">
        <v>786</v>
      </c>
      <c r="M143" s="21" t="s">
        <v>786</v>
      </c>
      <c r="N143" s="30">
        <f t="shared" si="28"/>
        <v>45490</v>
      </c>
      <c r="O143" s="27">
        <v>45504</v>
      </c>
      <c r="P143" s="82" t="s">
        <v>801</v>
      </c>
      <c r="Q143" s="66" t="s">
        <v>802</v>
      </c>
      <c r="R143" s="24" t="s">
        <v>803</v>
      </c>
    </row>
    <row r="144" spans="2:18" ht="308.25" hidden="1" customHeight="1">
      <c r="B144" s="28" t="s">
        <v>794</v>
      </c>
      <c r="C144" s="26" t="str">
        <f t="shared" ca="1" si="27"/>
        <v>終了</v>
      </c>
      <c r="D144" s="19" t="s">
        <v>31</v>
      </c>
      <c r="E144" s="19"/>
      <c r="F144" s="19"/>
      <c r="G144" s="25" t="s">
        <v>795</v>
      </c>
      <c r="H144" s="20" t="s">
        <v>796</v>
      </c>
      <c r="I144" s="80" t="s">
        <v>804</v>
      </c>
      <c r="J144" s="81" t="s">
        <v>800</v>
      </c>
      <c r="K144" s="21" t="s">
        <v>786</v>
      </c>
      <c r="L144" s="21" t="s">
        <v>786</v>
      </c>
      <c r="M144" s="21" t="s">
        <v>786</v>
      </c>
      <c r="N144" s="30">
        <f t="shared" ref="N144" si="31">O144-14</f>
        <v>45490</v>
      </c>
      <c r="O144" s="27">
        <v>45504</v>
      </c>
      <c r="P144" s="82" t="s">
        <v>801</v>
      </c>
      <c r="Q144" s="66" t="s">
        <v>802</v>
      </c>
      <c r="R144" s="24" t="s">
        <v>803</v>
      </c>
    </row>
    <row r="145" spans="2:18" ht="73.5" hidden="1" customHeight="1">
      <c r="B145" s="28" t="s">
        <v>794</v>
      </c>
      <c r="C145" s="26" t="str">
        <f t="shared" ca="1" si="27"/>
        <v>終了</v>
      </c>
      <c r="D145" s="19" t="s">
        <v>31</v>
      </c>
      <c r="E145" s="19"/>
      <c r="F145" s="19"/>
      <c r="G145" s="25" t="s">
        <v>795</v>
      </c>
      <c r="H145" s="20" t="s">
        <v>797</v>
      </c>
      <c r="I145" s="20" t="s">
        <v>805</v>
      </c>
      <c r="J145" s="81" t="s">
        <v>806</v>
      </c>
      <c r="K145" s="21" t="s">
        <v>786</v>
      </c>
      <c r="L145" s="21" t="s">
        <v>786</v>
      </c>
      <c r="M145" s="21" t="s">
        <v>786</v>
      </c>
      <c r="N145" s="30">
        <f t="shared" ref="N145" si="32">O145-14</f>
        <v>45490</v>
      </c>
      <c r="O145" s="27">
        <v>45504</v>
      </c>
      <c r="P145" s="82" t="s">
        <v>801</v>
      </c>
      <c r="Q145" s="66" t="s">
        <v>802</v>
      </c>
      <c r="R145" s="24" t="s">
        <v>803</v>
      </c>
    </row>
    <row r="146" spans="2:18" ht="82.5" hidden="1" customHeight="1">
      <c r="B146" s="28" t="s">
        <v>794</v>
      </c>
      <c r="C146" s="26" t="str">
        <f t="shared" ref="C146:C157" ca="1" si="33">IF($B$1&gt;O146, "終了", IF(O146 - $B$1 &lt;= 14, "要問合", "受付中"))</f>
        <v>終了</v>
      </c>
      <c r="D146" s="19" t="s">
        <v>31</v>
      </c>
      <c r="E146" s="19"/>
      <c r="F146" s="19"/>
      <c r="G146" s="25" t="s">
        <v>795</v>
      </c>
      <c r="H146" s="20" t="s">
        <v>798</v>
      </c>
      <c r="I146" s="20" t="s">
        <v>807</v>
      </c>
      <c r="J146" s="81" t="s">
        <v>808</v>
      </c>
      <c r="K146" s="21" t="s">
        <v>812</v>
      </c>
      <c r="L146" s="21" t="s">
        <v>786</v>
      </c>
      <c r="M146" s="21" t="s">
        <v>786</v>
      </c>
      <c r="N146" s="30">
        <f t="shared" ref="N146" si="34">O146-14</f>
        <v>45490</v>
      </c>
      <c r="O146" s="27">
        <v>45504</v>
      </c>
      <c r="P146" s="82" t="s">
        <v>801</v>
      </c>
      <c r="Q146" s="66" t="s">
        <v>802</v>
      </c>
      <c r="R146" s="24" t="s">
        <v>803</v>
      </c>
    </row>
    <row r="147" spans="2:18" ht="91.5" hidden="1" customHeight="1">
      <c r="B147" s="28" t="s">
        <v>794</v>
      </c>
      <c r="C147" s="26" t="str">
        <f t="shared" ca="1" si="33"/>
        <v>終了</v>
      </c>
      <c r="D147" s="19" t="s">
        <v>31</v>
      </c>
      <c r="E147" s="19"/>
      <c r="F147" s="19"/>
      <c r="G147" s="25" t="s">
        <v>795</v>
      </c>
      <c r="H147" s="20" t="s">
        <v>809</v>
      </c>
      <c r="I147" s="20" t="s">
        <v>810</v>
      </c>
      <c r="J147" s="81" t="s">
        <v>811</v>
      </c>
      <c r="K147" s="21" t="s">
        <v>786</v>
      </c>
      <c r="L147" s="21" t="s">
        <v>786</v>
      </c>
      <c r="M147" s="21" t="s">
        <v>786</v>
      </c>
      <c r="N147" s="30">
        <f t="shared" ref="N147" si="35">O147-14</f>
        <v>45490</v>
      </c>
      <c r="O147" s="27">
        <v>45504</v>
      </c>
      <c r="P147" s="82" t="s">
        <v>801</v>
      </c>
      <c r="Q147" s="66" t="s">
        <v>802</v>
      </c>
      <c r="R147" s="24" t="s">
        <v>803</v>
      </c>
    </row>
    <row r="148" spans="2:18" ht="84.75" hidden="1" customHeight="1">
      <c r="B148" s="28" t="s">
        <v>794</v>
      </c>
      <c r="C148" s="26" t="str">
        <f t="shared" ca="1" si="33"/>
        <v>終了</v>
      </c>
      <c r="D148" s="19" t="s">
        <v>31</v>
      </c>
      <c r="E148" s="19"/>
      <c r="F148" s="19"/>
      <c r="G148" s="25" t="s">
        <v>795</v>
      </c>
      <c r="H148" s="20" t="s">
        <v>813</v>
      </c>
      <c r="I148" s="20" t="s">
        <v>810</v>
      </c>
      <c r="J148" s="81" t="s">
        <v>814</v>
      </c>
      <c r="K148" s="21" t="s">
        <v>786</v>
      </c>
      <c r="L148" s="21" t="s">
        <v>786</v>
      </c>
      <c r="M148" s="21" t="s">
        <v>786</v>
      </c>
      <c r="N148" s="30">
        <f t="shared" ref="N148" si="36">O148-14</f>
        <v>45490</v>
      </c>
      <c r="O148" s="27">
        <v>45504</v>
      </c>
      <c r="P148" s="82" t="s">
        <v>801</v>
      </c>
      <c r="Q148" s="66" t="s">
        <v>802</v>
      </c>
      <c r="R148" s="24" t="s">
        <v>803</v>
      </c>
    </row>
    <row r="149" spans="2:18" ht="76.5" hidden="1" customHeight="1">
      <c r="B149" s="28" t="s">
        <v>794</v>
      </c>
      <c r="C149" s="26" t="str">
        <f t="shared" ca="1" si="33"/>
        <v>終了</v>
      </c>
      <c r="D149" s="19" t="s">
        <v>31</v>
      </c>
      <c r="E149" s="19"/>
      <c r="F149" s="19"/>
      <c r="G149" s="25" t="s">
        <v>795</v>
      </c>
      <c r="H149" s="20" t="s">
        <v>815</v>
      </c>
      <c r="I149" s="20" t="s">
        <v>817</v>
      </c>
      <c r="J149" s="81" t="s">
        <v>816</v>
      </c>
      <c r="K149" s="21" t="s">
        <v>786</v>
      </c>
      <c r="L149" s="21" t="s">
        <v>786</v>
      </c>
      <c r="M149" s="21" t="s">
        <v>786</v>
      </c>
      <c r="N149" s="30">
        <f t="shared" ref="N149" si="37">O149-14</f>
        <v>45490</v>
      </c>
      <c r="O149" s="27">
        <v>45504</v>
      </c>
      <c r="P149" s="82" t="s">
        <v>801</v>
      </c>
      <c r="Q149" s="66" t="s">
        <v>802</v>
      </c>
      <c r="R149" s="24" t="s">
        <v>803</v>
      </c>
    </row>
    <row r="150" spans="2:18" ht="82.5" hidden="1" customHeight="1">
      <c r="B150" s="28" t="s">
        <v>794</v>
      </c>
      <c r="C150" s="26" t="str">
        <f t="shared" ca="1" si="33"/>
        <v>終了</v>
      </c>
      <c r="D150" s="19" t="s">
        <v>31</v>
      </c>
      <c r="E150" s="19"/>
      <c r="F150" s="19"/>
      <c r="G150" s="25" t="s">
        <v>795</v>
      </c>
      <c r="H150" s="20" t="s">
        <v>818</v>
      </c>
      <c r="I150" s="20" t="s">
        <v>817</v>
      </c>
      <c r="J150" s="81" t="s">
        <v>819</v>
      </c>
      <c r="K150" s="21" t="s">
        <v>812</v>
      </c>
      <c r="L150" s="21" t="s">
        <v>786</v>
      </c>
      <c r="M150" s="21" t="s">
        <v>786</v>
      </c>
      <c r="N150" s="30">
        <f t="shared" ref="N150" si="38">O150-14</f>
        <v>45490</v>
      </c>
      <c r="O150" s="27">
        <v>45504</v>
      </c>
      <c r="P150" s="82" t="s">
        <v>801</v>
      </c>
      <c r="Q150" s="66" t="s">
        <v>802</v>
      </c>
      <c r="R150" s="24" t="s">
        <v>803</v>
      </c>
    </row>
    <row r="151" spans="2:18" ht="102.75" hidden="1" customHeight="1">
      <c r="B151" s="28" t="s">
        <v>794</v>
      </c>
      <c r="C151" s="26" t="str">
        <f t="shared" ca="1" si="33"/>
        <v>終了</v>
      </c>
      <c r="D151" s="19" t="s">
        <v>31</v>
      </c>
      <c r="E151" s="19"/>
      <c r="F151" s="19"/>
      <c r="G151" s="25" t="s">
        <v>795</v>
      </c>
      <c r="H151" s="20" t="s">
        <v>820</v>
      </c>
      <c r="I151" s="20" t="s">
        <v>821</v>
      </c>
      <c r="J151" s="81" t="s">
        <v>822</v>
      </c>
      <c r="K151" s="21" t="s">
        <v>786</v>
      </c>
      <c r="L151" s="21" t="s">
        <v>786</v>
      </c>
      <c r="M151" s="21" t="s">
        <v>786</v>
      </c>
      <c r="N151" s="30">
        <f t="shared" ref="N151:N154" si="39">O151-14</f>
        <v>45490</v>
      </c>
      <c r="O151" s="27">
        <v>45504</v>
      </c>
      <c r="P151" s="82" t="s">
        <v>801</v>
      </c>
      <c r="Q151" s="66" t="s">
        <v>802</v>
      </c>
      <c r="R151" s="24" t="s">
        <v>803</v>
      </c>
    </row>
    <row r="152" spans="2:18" ht="137.25" hidden="1" customHeight="1">
      <c r="B152" s="28" t="s">
        <v>823</v>
      </c>
      <c r="C152" s="26" t="str">
        <f t="shared" ca="1" si="33"/>
        <v>終了</v>
      </c>
      <c r="D152" s="19"/>
      <c r="E152" s="19"/>
      <c r="F152" s="19" t="s">
        <v>31</v>
      </c>
      <c r="G152" s="25" t="s">
        <v>824</v>
      </c>
      <c r="H152" s="20" t="s">
        <v>826</v>
      </c>
      <c r="I152" s="20" t="s">
        <v>827</v>
      </c>
      <c r="J152" s="81" t="s">
        <v>829</v>
      </c>
      <c r="K152" s="21" t="s">
        <v>27</v>
      </c>
      <c r="L152" s="21" t="s">
        <v>27</v>
      </c>
      <c r="M152" s="21" t="s">
        <v>27</v>
      </c>
      <c r="N152" s="30">
        <f t="shared" si="39"/>
        <v>45490</v>
      </c>
      <c r="O152" s="27">
        <v>45504</v>
      </c>
      <c r="P152" s="82" t="s">
        <v>214</v>
      </c>
      <c r="Q152" s="66" t="s">
        <v>825</v>
      </c>
      <c r="R152" s="24" t="s">
        <v>828</v>
      </c>
    </row>
    <row r="153" spans="2:18" ht="94.5" hidden="1" customHeight="1">
      <c r="B153" s="28" t="s">
        <v>830</v>
      </c>
      <c r="C153" s="26" t="str">
        <f t="shared" ca="1" si="33"/>
        <v>終了</v>
      </c>
      <c r="D153" s="19"/>
      <c r="E153" s="19" t="s">
        <v>31</v>
      </c>
      <c r="F153" s="19"/>
      <c r="G153" s="25" t="s">
        <v>831</v>
      </c>
      <c r="H153" s="20" t="s">
        <v>833</v>
      </c>
      <c r="I153" s="20" t="s">
        <v>834</v>
      </c>
      <c r="J153" s="81" t="s">
        <v>835</v>
      </c>
      <c r="K153" s="21" t="s">
        <v>836</v>
      </c>
      <c r="L153" s="21" t="s">
        <v>631</v>
      </c>
      <c r="M153" s="22" t="s">
        <v>837</v>
      </c>
      <c r="N153" s="30">
        <f t="shared" si="39"/>
        <v>45453</v>
      </c>
      <c r="O153" s="27">
        <v>45467</v>
      </c>
      <c r="P153" s="82" t="s">
        <v>838</v>
      </c>
      <c r="Q153" s="66" t="s">
        <v>832</v>
      </c>
      <c r="R153" s="24"/>
    </row>
    <row r="154" spans="2:18" ht="148.5" hidden="1" customHeight="1">
      <c r="B154" s="28" t="s">
        <v>839</v>
      </c>
      <c r="C154" s="26" t="str">
        <f t="shared" ca="1" si="33"/>
        <v>終了</v>
      </c>
      <c r="D154" s="19"/>
      <c r="E154" s="19" t="s">
        <v>31</v>
      </c>
      <c r="F154" s="19"/>
      <c r="G154" s="25" t="s">
        <v>840</v>
      </c>
      <c r="H154" s="20" t="s">
        <v>841</v>
      </c>
      <c r="I154" s="20" t="s">
        <v>842</v>
      </c>
      <c r="J154" s="81" t="s">
        <v>843</v>
      </c>
      <c r="K154" s="21" t="s">
        <v>846</v>
      </c>
      <c r="L154" s="21" t="s">
        <v>631</v>
      </c>
      <c r="M154" s="22" t="s">
        <v>846</v>
      </c>
      <c r="N154" s="30">
        <f t="shared" si="39"/>
        <v>45490</v>
      </c>
      <c r="O154" s="27">
        <v>45504</v>
      </c>
      <c r="P154" s="82" t="s">
        <v>848</v>
      </c>
      <c r="Q154" s="66" t="s">
        <v>849</v>
      </c>
      <c r="R154" s="24"/>
    </row>
    <row r="155" spans="2:18" ht="137.25" hidden="1" customHeight="1">
      <c r="B155" s="28" t="s">
        <v>839</v>
      </c>
      <c r="C155" s="26" t="str">
        <f t="shared" ca="1" si="33"/>
        <v>終了</v>
      </c>
      <c r="D155" s="19"/>
      <c r="E155" s="19" t="s">
        <v>31</v>
      </c>
      <c r="F155" s="19"/>
      <c r="G155" s="25" t="s">
        <v>840</v>
      </c>
      <c r="H155" s="20" t="s">
        <v>844</v>
      </c>
      <c r="I155" s="20" t="s">
        <v>842</v>
      </c>
      <c r="J155" s="81" t="s">
        <v>845</v>
      </c>
      <c r="K155" s="21" t="s">
        <v>847</v>
      </c>
      <c r="L155" s="21" t="s">
        <v>631</v>
      </c>
      <c r="M155" s="22" t="s">
        <v>846</v>
      </c>
      <c r="N155" s="30">
        <f t="shared" ref="N155:N157" si="40">O155-14</f>
        <v>45490</v>
      </c>
      <c r="O155" s="27">
        <v>45504</v>
      </c>
      <c r="P155" s="82" t="s">
        <v>848</v>
      </c>
      <c r="Q155" s="66" t="s">
        <v>849</v>
      </c>
      <c r="R155" s="24"/>
    </row>
    <row r="156" spans="2:18" ht="137.25" hidden="1" customHeight="1">
      <c r="B156" s="28" t="s">
        <v>850</v>
      </c>
      <c r="C156" s="26" t="str">
        <f t="shared" ca="1" si="33"/>
        <v>終了</v>
      </c>
      <c r="D156" s="19"/>
      <c r="E156" s="19" t="s">
        <v>31</v>
      </c>
      <c r="F156" s="19"/>
      <c r="G156" s="25" t="s">
        <v>750</v>
      </c>
      <c r="H156" s="20" t="s">
        <v>851</v>
      </c>
      <c r="I156" s="20" t="s">
        <v>852</v>
      </c>
      <c r="J156" s="81" t="s">
        <v>853</v>
      </c>
      <c r="K156" s="21" t="s">
        <v>854</v>
      </c>
      <c r="L156" s="21" t="s">
        <v>631</v>
      </c>
      <c r="M156" s="22"/>
      <c r="N156" s="30">
        <f t="shared" si="40"/>
        <v>45463</v>
      </c>
      <c r="O156" s="27">
        <v>45477</v>
      </c>
      <c r="P156" s="82" t="s">
        <v>855</v>
      </c>
      <c r="Q156" s="66" t="s">
        <v>856</v>
      </c>
      <c r="R156" s="24"/>
    </row>
    <row r="157" spans="2:18" ht="137.25" hidden="1" customHeight="1">
      <c r="B157" s="28" t="s">
        <v>857</v>
      </c>
      <c r="C157" s="26" t="str">
        <f t="shared" ca="1" si="33"/>
        <v>終了</v>
      </c>
      <c r="D157" s="19"/>
      <c r="E157" s="19"/>
      <c r="F157" s="19" t="s">
        <v>31</v>
      </c>
      <c r="G157" s="25" t="s">
        <v>859</v>
      </c>
      <c r="H157" s="20" t="s">
        <v>860</v>
      </c>
      <c r="I157" s="20" t="s">
        <v>861</v>
      </c>
      <c r="J157" s="81" t="s">
        <v>862</v>
      </c>
      <c r="K157" s="21" t="s">
        <v>864</v>
      </c>
      <c r="L157" s="21" t="s">
        <v>854</v>
      </c>
      <c r="M157" s="22">
        <v>45474</v>
      </c>
      <c r="N157" s="30">
        <f t="shared" si="40"/>
        <v>45521</v>
      </c>
      <c r="O157" s="27">
        <v>45535</v>
      </c>
      <c r="P157" s="82" t="s">
        <v>863</v>
      </c>
      <c r="Q157" s="66" t="s">
        <v>858</v>
      </c>
      <c r="R157" s="24"/>
    </row>
    <row r="158" spans="2:18" ht="154.5" hidden="1" customHeight="1">
      <c r="B158" s="28" t="s">
        <v>857</v>
      </c>
      <c r="C158" s="26" t="str">
        <f t="shared" ref="C158:C167" ca="1" si="41">IF($B$1&gt;O158, "終了", IF(O158 - $B$1 &lt;= 14, "要問合", "受付中"))</f>
        <v>終了</v>
      </c>
      <c r="D158" s="19"/>
      <c r="E158" s="19"/>
      <c r="F158" s="19" t="s">
        <v>31</v>
      </c>
      <c r="G158" s="25" t="s">
        <v>859</v>
      </c>
      <c r="H158" s="20" t="s">
        <v>865</v>
      </c>
      <c r="I158" s="20" t="s">
        <v>867</v>
      </c>
      <c r="J158" s="81" t="s">
        <v>866</v>
      </c>
      <c r="K158" s="21" t="s">
        <v>864</v>
      </c>
      <c r="L158" s="21" t="s">
        <v>854</v>
      </c>
      <c r="M158" s="22">
        <v>45474</v>
      </c>
      <c r="N158" s="30">
        <f t="shared" ref="N158:N165" si="42">O158-14</f>
        <v>45521</v>
      </c>
      <c r="O158" s="27">
        <v>45535</v>
      </c>
      <c r="P158" s="82" t="s">
        <v>863</v>
      </c>
      <c r="Q158" s="66" t="s">
        <v>858</v>
      </c>
      <c r="R158" s="24"/>
    </row>
    <row r="159" spans="2:18" ht="267.75" hidden="1" customHeight="1">
      <c r="B159" s="28" t="s">
        <v>868</v>
      </c>
      <c r="C159" s="26" t="str">
        <f t="shared" ca="1" si="41"/>
        <v>終了</v>
      </c>
      <c r="D159" s="19" t="s">
        <v>873</v>
      </c>
      <c r="E159" s="19" t="s">
        <v>873</v>
      </c>
      <c r="F159" s="19"/>
      <c r="G159" s="25" t="s">
        <v>869</v>
      </c>
      <c r="H159" s="20" t="s">
        <v>870</v>
      </c>
      <c r="I159" s="20" t="s">
        <v>872</v>
      </c>
      <c r="J159" s="81" t="s">
        <v>871</v>
      </c>
      <c r="K159" s="21"/>
      <c r="L159" s="21"/>
      <c r="M159" s="22">
        <v>45444</v>
      </c>
      <c r="N159" s="30">
        <f t="shared" si="42"/>
        <v>45490</v>
      </c>
      <c r="O159" s="27">
        <v>45504</v>
      </c>
      <c r="P159" s="82" t="s">
        <v>875</v>
      </c>
      <c r="Q159" s="66" t="s">
        <v>874</v>
      </c>
      <c r="R159" s="24"/>
    </row>
    <row r="160" spans="2:18" ht="109.5" hidden="1" customHeight="1">
      <c r="B160" s="28" t="s">
        <v>876</v>
      </c>
      <c r="C160" s="26" t="str">
        <f t="shared" ca="1" si="41"/>
        <v>終了</v>
      </c>
      <c r="D160" s="19" t="s">
        <v>31</v>
      </c>
      <c r="E160" s="19" t="s">
        <v>31</v>
      </c>
      <c r="F160" s="19" t="s">
        <v>31</v>
      </c>
      <c r="G160" s="25" t="s">
        <v>877</v>
      </c>
      <c r="H160" s="20" t="s">
        <v>878</v>
      </c>
      <c r="I160" s="80" t="s">
        <v>881</v>
      </c>
      <c r="J160" s="81" t="s">
        <v>880</v>
      </c>
      <c r="K160" s="21" t="s">
        <v>882</v>
      </c>
      <c r="L160" s="21"/>
      <c r="M160" s="22" t="s">
        <v>882</v>
      </c>
      <c r="N160" s="30">
        <f t="shared" si="42"/>
        <v>45490</v>
      </c>
      <c r="O160" s="27">
        <v>45504</v>
      </c>
      <c r="P160" s="82" t="s">
        <v>883</v>
      </c>
      <c r="Q160" s="66" t="s">
        <v>879</v>
      </c>
      <c r="R160" s="24" t="s">
        <v>884</v>
      </c>
    </row>
    <row r="161" spans="2:18" ht="137.25" hidden="1" customHeight="1">
      <c r="B161" s="28" t="s">
        <v>885</v>
      </c>
      <c r="C161" s="26" t="str">
        <f t="shared" ca="1" si="41"/>
        <v>終了</v>
      </c>
      <c r="D161" s="19" t="s">
        <v>31</v>
      </c>
      <c r="E161" s="19"/>
      <c r="F161" s="19"/>
      <c r="G161" s="25" t="s">
        <v>1423</v>
      </c>
      <c r="H161" s="20" t="s">
        <v>886</v>
      </c>
      <c r="I161" s="20" t="s">
        <v>887</v>
      </c>
      <c r="J161" s="81" t="s">
        <v>888</v>
      </c>
      <c r="K161" s="21" t="s">
        <v>889</v>
      </c>
      <c r="L161" s="21" t="s">
        <v>631</v>
      </c>
      <c r="M161" s="22" t="s">
        <v>889</v>
      </c>
      <c r="N161" s="30">
        <f t="shared" si="42"/>
        <v>45490</v>
      </c>
      <c r="O161" s="27">
        <v>45504</v>
      </c>
      <c r="P161" s="82" t="s">
        <v>890</v>
      </c>
      <c r="Q161" s="66" t="s">
        <v>891</v>
      </c>
      <c r="R161" s="24" t="s">
        <v>892</v>
      </c>
    </row>
    <row r="162" spans="2:18" ht="137.25" hidden="1" customHeight="1">
      <c r="B162" s="28" t="s">
        <v>893</v>
      </c>
      <c r="C162" s="26" t="str">
        <f t="shared" ca="1" si="41"/>
        <v>終了</v>
      </c>
      <c r="D162" s="19" t="s">
        <v>31</v>
      </c>
      <c r="E162" s="19" t="s">
        <v>31</v>
      </c>
      <c r="F162" s="19"/>
      <c r="G162" s="25" t="s">
        <v>894</v>
      </c>
      <c r="H162" s="20" t="s">
        <v>895</v>
      </c>
      <c r="I162" s="20" t="s">
        <v>896</v>
      </c>
      <c r="J162" s="81" t="s">
        <v>898</v>
      </c>
      <c r="K162" s="21" t="s">
        <v>889</v>
      </c>
      <c r="L162" s="21" t="s">
        <v>897</v>
      </c>
      <c r="M162" s="22"/>
      <c r="N162" s="30">
        <f t="shared" si="42"/>
        <v>45490</v>
      </c>
      <c r="O162" s="27">
        <v>45504</v>
      </c>
      <c r="P162" s="82" t="s">
        <v>899</v>
      </c>
      <c r="Q162" s="66" t="s">
        <v>900</v>
      </c>
      <c r="R162" s="24" t="s">
        <v>901</v>
      </c>
    </row>
    <row r="163" spans="2:18" ht="137.25" hidden="1" customHeight="1">
      <c r="B163" s="28" t="s">
        <v>902</v>
      </c>
      <c r="C163" s="26" t="str">
        <f t="shared" ca="1" si="41"/>
        <v>終了</v>
      </c>
      <c r="D163" s="19" t="s">
        <v>31</v>
      </c>
      <c r="E163" s="19" t="s">
        <v>31</v>
      </c>
      <c r="F163" s="19"/>
      <c r="G163" s="25" t="s">
        <v>903</v>
      </c>
      <c r="H163" s="20" t="s">
        <v>904</v>
      </c>
      <c r="I163" s="20" t="s">
        <v>905</v>
      </c>
      <c r="J163" s="81" t="s">
        <v>906</v>
      </c>
      <c r="K163" s="21" t="s">
        <v>27</v>
      </c>
      <c r="L163" s="21" t="s">
        <v>631</v>
      </c>
      <c r="M163" s="22"/>
      <c r="N163" s="30">
        <f t="shared" si="42"/>
        <v>45490</v>
      </c>
      <c r="O163" s="27">
        <v>45504</v>
      </c>
      <c r="P163" s="82" t="s">
        <v>907</v>
      </c>
      <c r="Q163" s="66" t="s">
        <v>908</v>
      </c>
      <c r="R163" s="24" t="s">
        <v>909</v>
      </c>
    </row>
    <row r="164" spans="2:18" ht="188.25" hidden="1" customHeight="1">
      <c r="B164" s="28" t="s">
        <v>910</v>
      </c>
      <c r="C164" s="26" t="str">
        <f t="shared" ca="1" si="41"/>
        <v>終了</v>
      </c>
      <c r="D164" s="19" t="s">
        <v>31</v>
      </c>
      <c r="E164" s="19" t="s">
        <v>31</v>
      </c>
      <c r="F164" s="19" t="s">
        <v>31</v>
      </c>
      <c r="G164" s="25" t="s">
        <v>911</v>
      </c>
      <c r="H164" s="20" t="s">
        <v>912</v>
      </c>
      <c r="I164" s="20" t="s">
        <v>913</v>
      </c>
      <c r="J164" s="81" t="s">
        <v>914</v>
      </c>
      <c r="K164" s="21" t="s">
        <v>915</v>
      </c>
      <c r="L164" s="21" t="s">
        <v>631</v>
      </c>
      <c r="M164" s="22">
        <v>45474</v>
      </c>
      <c r="N164" s="30">
        <f t="shared" si="42"/>
        <v>45551</v>
      </c>
      <c r="O164" s="27">
        <v>45565</v>
      </c>
      <c r="P164" s="82" t="s">
        <v>223</v>
      </c>
      <c r="Q164" s="66" t="s">
        <v>916</v>
      </c>
      <c r="R164" s="24"/>
    </row>
    <row r="165" spans="2:18" ht="103.5" hidden="1" customHeight="1">
      <c r="B165" s="28" t="s">
        <v>917</v>
      </c>
      <c r="C165" s="26" t="str">
        <f t="shared" ca="1" si="41"/>
        <v>終了</v>
      </c>
      <c r="D165" s="19" t="s">
        <v>31</v>
      </c>
      <c r="E165" s="19" t="s">
        <v>31</v>
      </c>
      <c r="F165" s="19" t="s">
        <v>31</v>
      </c>
      <c r="G165" s="25" t="s">
        <v>918</v>
      </c>
      <c r="H165" s="20" t="s">
        <v>920</v>
      </c>
      <c r="I165" s="20" t="s">
        <v>921</v>
      </c>
      <c r="J165" s="81" t="s">
        <v>922</v>
      </c>
      <c r="K165" s="21" t="s">
        <v>27</v>
      </c>
      <c r="L165" s="21" t="s">
        <v>27</v>
      </c>
      <c r="M165" s="22">
        <v>45474</v>
      </c>
      <c r="N165" s="30">
        <f t="shared" si="42"/>
        <v>45471</v>
      </c>
      <c r="O165" s="27">
        <v>45485</v>
      </c>
      <c r="P165" s="82" t="s">
        <v>923</v>
      </c>
      <c r="Q165" s="66" t="s">
        <v>919</v>
      </c>
      <c r="R165" s="24"/>
    </row>
    <row r="166" spans="2:18" ht="137.25" hidden="1" customHeight="1">
      <c r="B166" s="28" t="s">
        <v>926</v>
      </c>
      <c r="C166" s="26" t="str">
        <f t="shared" ca="1" si="41"/>
        <v>終了</v>
      </c>
      <c r="D166" s="19" t="s">
        <v>31</v>
      </c>
      <c r="E166" s="19" t="s">
        <v>31</v>
      </c>
      <c r="F166" s="19" t="s">
        <v>31</v>
      </c>
      <c r="G166" s="25" t="s">
        <v>918</v>
      </c>
      <c r="H166" s="20" t="s">
        <v>924</v>
      </c>
      <c r="I166" s="20" t="s">
        <v>925</v>
      </c>
      <c r="J166" s="81" t="s">
        <v>922</v>
      </c>
      <c r="K166" s="21" t="s">
        <v>27</v>
      </c>
      <c r="L166" s="21" t="s">
        <v>27</v>
      </c>
      <c r="M166" s="22">
        <v>45474</v>
      </c>
      <c r="N166" s="30">
        <f t="shared" ref="N166" si="43">O166-14</f>
        <v>45471</v>
      </c>
      <c r="O166" s="27">
        <v>45485</v>
      </c>
      <c r="P166" s="82" t="s">
        <v>923</v>
      </c>
      <c r="Q166" s="66" t="s">
        <v>919</v>
      </c>
      <c r="R166" s="24"/>
    </row>
    <row r="167" spans="2:18" ht="137.25" hidden="1" customHeight="1">
      <c r="B167" s="28" t="s">
        <v>926</v>
      </c>
      <c r="C167" s="26" t="str">
        <f t="shared" ca="1" si="41"/>
        <v>終了</v>
      </c>
      <c r="D167" s="19" t="s">
        <v>31</v>
      </c>
      <c r="E167" s="19" t="s">
        <v>31</v>
      </c>
      <c r="F167" s="19" t="s">
        <v>31</v>
      </c>
      <c r="G167" s="25" t="s">
        <v>918</v>
      </c>
      <c r="H167" s="20" t="s">
        <v>927</v>
      </c>
      <c r="I167" s="20" t="s">
        <v>928</v>
      </c>
      <c r="J167" s="81" t="s">
        <v>929</v>
      </c>
      <c r="K167" s="21" t="s">
        <v>27</v>
      </c>
      <c r="L167" s="21" t="s">
        <v>27</v>
      </c>
      <c r="M167" s="22">
        <v>45474</v>
      </c>
      <c r="N167" s="30">
        <f t="shared" ref="N167:N171" si="44">O167-14</f>
        <v>45471</v>
      </c>
      <c r="O167" s="27">
        <v>45485</v>
      </c>
      <c r="P167" s="82" t="s">
        <v>923</v>
      </c>
      <c r="Q167" s="66" t="s">
        <v>919</v>
      </c>
      <c r="R167" s="24"/>
    </row>
    <row r="168" spans="2:18" ht="180" hidden="1" customHeight="1">
      <c r="B168" s="28" t="s">
        <v>930</v>
      </c>
      <c r="C168" s="26" t="str">
        <f t="shared" ref="C168:C239" ca="1" si="45">IF($B$1&gt;O168, "終了", IF(O168 - $B$1 &lt;= 14, "要問合", "受付中"))</f>
        <v>終了</v>
      </c>
      <c r="D168" s="19" t="s">
        <v>31</v>
      </c>
      <c r="E168" s="19" t="s">
        <v>31</v>
      </c>
      <c r="F168" s="19" t="s">
        <v>31</v>
      </c>
      <c r="G168" s="25" t="s">
        <v>931</v>
      </c>
      <c r="H168" s="20" t="s">
        <v>932</v>
      </c>
      <c r="I168" s="20" t="s">
        <v>934</v>
      </c>
      <c r="J168" s="29" t="s">
        <v>933</v>
      </c>
      <c r="K168" s="21" t="s">
        <v>27</v>
      </c>
      <c r="L168" s="21" t="s">
        <v>27</v>
      </c>
      <c r="M168" s="22">
        <v>45476</v>
      </c>
      <c r="N168" s="30">
        <f t="shared" si="44"/>
        <v>45490</v>
      </c>
      <c r="O168" s="27">
        <v>45504</v>
      </c>
      <c r="P168" s="82" t="s">
        <v>936</v>
      </c>
      <c r="Q168" s="66" t="s">
        <v>935</v>
      </c>
      <c r="R168" s="24"/>
    </row>
    <row r="169" spans="2:18" ht="137.25" hidden="1" customHeight="1">
      <c r="B169" s="28" t="s">
        <v>937</v>
      </c>
      <c r="C169" s="26" t="str">
        <f t="shared" ca="1" si="45"/>
        <v>終了</v>
      </c>
      <c r="D169" s="19" t="s">
        <v>31</v>
      </c>
      <c r="E169" s="19" t="s">
        <v>31</v>
      </c>
      <c r="F169" s="19" t="s">
        <v>31</v>
      </c>
      <c r="G169" s="25" t="s">
        <v>939</v>
      </c>
      <c r="H169" s="20" t="s">
        <v>940</v>
      </c>
      <c r="I169" s="20" t="s">
        <v>941</v>
      </c>
      <c r="J169" s="81" t="s">
        <v>942</v>
      </c>
      <c r="K169" s="21" t="s">
        <v>944</v>
      </c>
      <c r="L169" s="21" t="s">
        <v>27</v>
      </c>
      <c r="M169" s="22" t="s">
        <v>945</v>
      </c>
      <c r="N169" s="30">
        <f t="shared" si="44"/>
        <v>45460</v>
      </c>
      <c r="O169" s="27">
        <v>45474</v>
      </c>
      <c r="P169" s="82" t="s">
        <v>943</v>
      </c>
      <c r="Q169" s="66" t="s">
        <v>938</v>
      </c>
      <c r="R169" s="24" t="s">
        <v>946</v>
      </c>
    </row>
    <row r="170" spans="2:18" ht="137.25" hidden="1" customHeight="1">
      <c r="B170" s="28" t="s">
        <v>953</v>
      </c>
      <c r="C170" s="26" t="str">
        <f t="shared" ca="1" si="45"/>
        <v>終了</v>
      </c>
      <c r="D170" s="19" t="s">
        <v>31</v>
      </c>
      <c r="E170" s="19"/>
      <c r="F170" s="19"/>
      <c r="G170" s="25" t="s">
        <v>947</v>
      </c>
      <c r="H170" s="20" t="s">
        <v>949</v>
      </c>
      <c r="I170" s="20" t="s">
        <v>950</v>
      </c>
      <c r="J170" s="81" t="s">
        <v>951</v>
      </c>
      <c r="K170" s="21" t="s">
        <v>945</v>
      </c>
      <c r="L170" s="21" t="s">
        <v>27</v>
      </c>
      <c r="M170" s="22" t="s">
        <v>945</v>
      </c>
      <c r="N170" s="30">
        <f t="shared" si="44"/>
        <v>45490</v>
      </c>
      <c r="O170" s="27">
        <v>45504</v>
      </c>
      <c r="P170" s="82" t="s">
        <v>952</v>
      </c>
      <c r="Q170" s="66" t="s">
        <v>948</v>
      </c>
      <c r="R170" s="24"/>
    </row>
    <row r="171" spans="2:18" ht="137.25" hidden="1" customHeight="1">
      <c r="B171" s="28" t="s">
        <v>954</v>
      </c>
      <c r="C171" s="26" t="str">
        <f t="shared" ca="1" si="45"/>
        <v>終了</v>
      </c>
      <c r="D171" s="19"/>
      <c r="E171" s="19" t="s">
        <v>31</v>
      </c>
      <c r="F171" s="19"/>
      <c r="G171" s="25" t="s">
        <v>955</v>
      </c>
      <c r="H171" s="20" t="s">
        <v>956</v>
      </c>
      <c r="I171" s="25" t="s">
        <v>1068</v>
      </c>
      <c r="J171" s="81" t="s">
        <v>957</v>
      </c>
      <c r="K171" s="21" t="s">
        <v>958</v>
      </c>
      <c r="L171" s="21" t="s">
        <v>631</v>
      </c>
      <c r="M171" s="22" t="s">
        <v>959</v>
      </c>
      <c r="N171" s="30">
        <f t="shared" si="44"/>
        <v>45541</v>
      </c>
      <c r="O171" s="27">
        <v>45555</v>
      </c>
      <c r="P171" s="82" t="s">
        <v>269</v>
      </c>
      <c r="Q171" s="66" t="s">
        <v>258</v>
      </c>
      <c r="R171" s="24"/>
    </row>
    <row r="172" spans="2:18" ht="137.25" hidden="1" customHeight="1">
      <c r="B172" s="28" t="s">
        <v>965</v>
      </c>
      <c r="C172" s="26" t="str">
        <f t="shared" ca="1" si="45"/>
        <v>終了</v>
      </c>
      <c r="D172" s="19" t="s">
        <v>31</v>
      </c>
      <c r="E172" s="19" t="s">
        <v>31</v>
      </c>
      <c r="F172" s="19"/>
      <c r="G172" s="25" t="s">
        <v>955</v>
      </c>
      <c r="H172" s="20" t="s">
        <v>960</v>
      </c>
      <c r="I172" s="20" t="s">
        <v>961</v>
      </c>
      <c r="J172" s="81" t="s">
        <v>962</v>
      </c>
      <c r="K172" s="21" t="s">
        <v>963</v>
      </c>
      <c r="L172" s="21" t="s">
        <v>631</v>
      </c>
      <c r="M172" s="22" t="s">
        <v>27</v>
      </c>
      <c r="N172" s="30">
        <f t="shared" ref="N172:N173" si="46">O172-14</f>
        <v>45541</v>
      </c>
      <c r="O172" s="27">
        <v>45555</v>
      </c>
      <c r="P172" s="82" t="s">
        <v>269</v>
      </c>
      <c r="Q172" s="66" t="s">
        <v>258</v>
      </c>
      <c r="R172" s="24"/>
    </row>
    <row r="173" spans="2:18" ht="146.25" hidden="1" customHeight="1">
      <c r="B173" s="28" t="s">
        <v>966</v>
      </c>
      <c r="C173" s="26" t="str">
        <f t="shared" ca="1" si="45"/>
        <v>終了</v>
      </c>
      <c r="D173" s="19" t="s">
        <v>31</v>
      </c>
      <c r="E173" s="19" t="s">
        <v>31</v>
      </c>
      <c r="F173" s="19" t="s">
        <v>31</v>
      </c>
      <c r="G173" s="25" t="s">
        <v>967</v>
      </c>
      <c r="H173" s="20" t="s">
        <v>968</v>
      </c>
      <c r="I173" s="20" t="s">
        <v>970</v>
      </c>
      <c r="J173" s="81" t="s">
        <v>1067</v>
      </c>
      <c r="K173" s="21" t="s">
        <v>971</v>
      </c>
      <c r="L173" s="21" t="s">
        <v>631</v>
      </c>
      <c r="M173" s="22" t="s">
        <v>27</v>
      </c>
      <c r="N173" s="30">
        <f t="shared" si="46"/>
        <v>45469</v>
      </c>
      <c r="O173" s="27">
        <v>45483</v>
      </c>
      <c r="P173" s="82" t="s">
        <v>969</v>
      </c>
      <c r="Q173" s="66" t="s">
        <v>964</v>
      </c>
      <c r="R173" s="24" t="s">
        <v>972</v>
      </c>
    </row>
    <row r="174" spans="2:18" ht="137.25" hidden="1" customHeight="1">
      <c r="B174" s="28" t="s">
        <v>966</v>
      </c>
      <c r="C174" s="26" t="str">
        <f t="shared" ca="1" si="45"/>
        <v>終了</v>
      </c>
      <c r="D174" s="19" t="s">
        <v>31</v>
      </c>
      <c r="E174" s="19" t="s">
        <v>31</v>
      </c>
      <c r="F174" s="19" t="s">
        <v>31</v>
      </c>
      <c r="G174" s="25" t="s">
        <v>967</v>
      </c>
      <c r="H174" s="20" t="s">
        <v>973</v>
      </c>
      <c r="I174" s="20" t="s">
        <v>1061</v>
      </c>
      <c r="J174" s="81" t="s">
        <v>974</v>
      </c>
      <c r="K174" s="21" t="s">
        <v>976</v>
      </c>
      <c r="L174" s="22" t="s">
        <v>358</v>
      </c>
      <c r="M174" s="22" t="s">
        <v>27</v>
      </c>
      <c r="N174" s="30">
        <f t="shared" ref="N174" si="47">O174-14</f>
        <v>45469</v>
      </c>
      <c r="O174" s="27">
        <v>45483</v>
      </c>
      <c r="P174" s="82" t="s">
        <v>969</v>
      </c>
      <c r="Q174" s="66" t="s">
        <v>964</v>
      </c>
      <c r="R174" s="24" t="s">
        <v>972</v>
      </c>
    </row>
    <row r="175" spans="2:18" ht="204.75" hidden="1" customHeight="1">
      <c r="B175" s="28" t="s">
        <v>966</v>
      </c>
      <c r="C175" s="26" t="str">
        <f t="shared" ca="1" si="45"/>
        <v>終了</v>
      </c>
      <c r="D175" s="19" t="s">
        <v>31</v>
      </c>
      <c r="E175" s="19" t="s">
        <v>31</v>
      </c>
      <c r="F175" s="19" t="s">
        <v>31</v>
      </c>
      <c r="G175" s="25" t="s">
        <v>967</v>
      </c>
      <c r="H175" s="20" t="s">
        <v>975</v>
      </c>
      <c r="I175" s="20" t="s">
        <v>978</v>
      </c>
      <c r="J175" s="81" t="s">
        <v>977</v>
      </c>
      <c r="K175" s="21" t="s">
        <v>971</v>
      </c>
      <c r="L175" s="21" t="s">
        <v>631</v>
      </c>
      <c r="M175" s="22" t="s">
        <v>27</v>
      </c>
      <c r="N175" s="30">
        <f t="shared" ref="N175" si="48">O175-14</f>
        <v>45469</v>
      </c>
      <c r="O175" s="27">
        <v>45483</v>
      </c>
      <c r="P175" s="82" t="s">
        <v>969</v>
      </c>
      <c r="Q175" s="66" t="s">
        <v>964</v>
      </c>
      <c r="R175" s="24" t="s">
        <v>972</v>
      </c>
    </row>
    <row r="176" spans="2:18" ht="156" hidden="1" customHeight="1">
      <c r="B176" s="28" t="s">
        <v>979</v>
      </c>
      <c r="C176" s="26" t="str">
        <f t="shared" ca="1" si="45"/>
        <v>終了</v>
      </c>
      <c r="D176" s="19" t="s">
        <v>31</v>
      </c>
      <c r="E176" s="19" t="s">
        <v>31</v>
      </c>
      <c r="F176" s="19" t="s">
        <v>31</v>
      </c>
      <c r="G176" s="25" t="s">
        <v>967</v>
      </c>
      <c r="H176" s="20" t="s">
        <v>980</v>
      </c>
      <c r="I176" s="20" t="s">
        <v>1066</v>
      </c>
      <c r="J176" s="81" t="s">
        <v>982</v>
      </c>
      <c r="K176" s="21" t="s">
        <v>983</v>
      </c>
      <c r="L176" s="21" t="s">
        <v>631</v>
      </c>
      <c r="M176" s="22" t="s">
        <v>27</v>
      </c>
      <c r="N176" s="30">
        <f t="shared" ref="N176:N180" si="49">O176-14</f>
        <v>45490</v>
      </c>
      <c r="O176" s="27">
        <v>45504</v>
      </c>
      <c r="P176" s="82" t="s">
        <v>984</v>
      </c>
      <c r="Q176" s="66" t="s">
        <v>981</v>
      </c>
      <c r="R176" s="24"/>
    </row>
    <row r="177" spans="2:18" ht="162" hidden="1" customHeight="1">
      <c r="B177" s="28" t="s">
        <v>985</v>
      </c>
      <c r="C177" s="26" t="str">
        <f t="shared" ca="1" si="45"/>
        <v>終了</v>
      </c>
      <c r="D177" s="19"/>
      <c r="E177" s="19"/>
      <c r="F177" s="19" t="s">
        <v>31</v>
      </c>
      <c r="G177" s="25" t="s">
        <v>986</v>
      </c>
      <c r="H177" s="20" t="s">
        <v>987</v>
      </c>
      <c r="I177" s="20" t="s">
        <v>988</v>
      </c>
      <c r="J177" s="81" t="s">
        <v>989</v>
      </c>
      <c r="K177" s="21" t="s">
        <v>971</v>
      </c>
      <c r="L177" s="21" t="s">
        <v>971</v>
      </c>
      <c r="M177" s="22" t="s">
        <v>27</v>
      </c>
      <c r="N177" s="30">
        <f t="shared" si="49"/>
        <v>45490</v>
      </c>
      <c r="O177" s="27">
        <v>45504</v>
      </c>
      <c r="P177" s="82" t="s">
        <v>990</v>
      </c>
      <c r="Q177" s="66" t="s">
        <v>991</v>
      </c>
      <c r="R177" s="24" t="s">
        <v>1065</v>
      </c>
    </row>
    <row r="178" spans="2:18" ht="207" hidden="1" customHeight="1">
      <c r="B178" s="28" t="s">
        <v>992</v>
      </c>
      <c r="C178" s="26" t="str">
        <f t="shared" ca="1" si="45"/>
        <v>終了</v>
      </c>
      <c r="D178" s="19"/>
      <c r="E178" s="19" t="s">
        <v>31</v>
      </c>
      <c r="F178" s="19"/>
      <c r="G178" s="25" t="s">
        <v>993</v>
      </c>
      <c r="H178" s="20" t="s">
        <v>994</v>
      </c>
      <c r="I178" s="20" t="s">
        <v>1064</v>
      </c>
      <c r="J178" s="81" t="s">
        <v>995</v>
      </c>
      <c r="K178" s="21" t="s">
        <v>971</v>
      </c>
      <c r="L178" s="21" t="s">
        <v>971</v>
      </c>
      <c r="M178" s="22" t="s">
        <v>27</v>
      </c>
      <c r="N178" s="30">
        <f t="shared" si="49"/>
        <v>45469</v>
      </c>
      <c r="O178" s="27">
        <v>45483</v>
      </c>
      <c r="P178" s="82" t="s">
        <v>996</v>
      </c>
      <c r="Q178" s="66" t="s">
        <v>997</v>
      </c>
      <c r="R178" s="24"/>
    </row>
    <row r="179" spans="2:18" ht="137.25" hidden="1" customHeight="1">
      <c r="B179" s="28" t="s">
        <v>998</v>
      </c>
      <c r="C179" s="26" t="str">
        <f t="shared" ca="1" si="45"/>
        <v>終了</v>
      </c>
      <c r="D179" s="19" t="s">
        <v>31</v>
      </c>
      <c r="E179" s="19" t="s">
        <v>31</v>
      </c>
      <c r="F179" s="19" t="s">
        <v>31</v>
      </c>
      <c r="G179" s="25" t="s">
        <v>999</v>
      </c>
      <c r="H179" s="20" t="s">
        <v>1000</v>
      </c>
      <c r="I179" s="20" t="s">
        <v>1063</v>
      </c>
      <c r="J179" s="81" t="s">
        <v>1001</v>
      </c>
      <c r="K179" s="21" t="s">
        <v>1002</v>
      </c>
      <c r="L179" s="21" t="s">
        <v>27</v>
      </c>
      <c r="M179" s="22" t="s">
        <v>27</v>
      </c>
      <c r="N179" s="30">
        <f t="shared" si="49"/>
        <v>45490</v>
      </c>
      <c r="O179" s="27">
        <v>45504</v>
      </c>
      <c r="P179" s="82" t="s">
        <v>1003</v>
      </c>
      <c r="Q179" s="66" t="s">
        <v>1004</v>
      </c>
      <c r="R179" s="43" t="s">
        <v>91</v>
      </c>
    </row>
    <row r="180" spans="2:18" ht="137.25" hidden="1" customHeight="1">
      <c r="B180" s="28" t="s">
        <v>1005</v>
      </c>
      <c r="C180" s="26" t="str">
        <f t="shared" ca="1" si="45"/>
        <v>終了</v>
      </c>
      <c r="D180" s="19" t="s">
        <v>31</v>
      </c>
      <c r="E180" s="19" t="s">
        <v>31</v>
      </c>
      <c r="F180" s="19" t="s">
        <v>31</v>
      </c>
      <c r="G180" s="25" t="s">
        <v>999</v>
      </c>
      <c r="H180" s="20" t="s">
        <v>1006</v>
      </c>
      <c r="I180" s="20" t="s">
        <v>1007</v>
      </c>
      <c r="J180" s="81" t="s">
        <v>1062</v>
      </c>
      <c r="K180" s="21" t="s">
        <v>1008</v>
      </c>
      <c r="L180" s="21" t="s">
        <v>27</v>
      </c>
      <c r="M180" s="22" t="s">
        <v>27</v>
      </c>
      <c r="N180" s="30">
        <f t="shared" si="49"/>
        <v>45490</v>
      </c>
      <c r="O180" s="27">
        <v>45504</v>
      </c>
      <c r="P180" s="82" t="s">
        <v>1009</v>
      </c>
      <c r="Q180" s="66" t="s">
        <v>1010</v>
      </c>
      <c r="R180" s="43" t="s">
        <v>91</v>
      </c>
    </row>
    <row r="181" spans="2:18" ht="137.25" hidden="1" customHeight="1">
      <c r="B181" s="28" t="s">
        <v>1011</v>
      </c>
      <c r="C181" s="26" t="str">
        <f t="shared" ca="1" si="45"/>
        <v>終了</v>
      </c>
      <c r="D181" s="19" t="s">
        <v>31</v>
      </c>
      <c r="E181" s="19" t="s">
        <v>31</v>
      </c>
      <c r="F181" s="19" t="s">
        <v>31</v>
      </c>
      <c r="G181" s="25" t="s">
        <v>999</v>
      </c>
      <c r="H181" s="20" t="s">
        <v>1012</v>
      </c>
      <c r="I181" s="20" t="s">
        <v>1013</v>
      </c>
      <c r="J181" s="81" t="s">
        <v>1001</v>
      </c>
      <c r="K181" s="21" t="s">
        <v>1002</v>
      </c>
      <c r="L181" s="21" t="s">
        <v>27</v>
      </c>
      <c r="M181" s="22" t="s">
        <v>27</v>
      </c>
      <c r="N181" s="30">
        <f t="shared" ref="N181:N184" si="50">O181-14</f>
        <v>45490</v>
      </c>
      <c r="O181" s="27">
        <v>45504</v>
      </c>
      <c r="P181" s="82" t="s">
        <v>1009</v>
      </c>
      <c r="Q181" s="66" t="s">
        <v>1014</v>
      </c>
      <c r="R181" s="43" t="s">
        <v>91</v>
      </c>
    </row>
    <row r="182" spans="2:18" ht="137.25" hidden="1" customHeight="1">
      <c r="B182" s="28" t="s">
        <v>1015</v>
      </c>
      <c r="C182" s="26" t="str">
        <f t="shared" ca="1" si="45"/>
        <v>終了</v>
      </c>
      <c r="D182" s="19" t="s">
        <v>31</v>
      </c>
      <c r="E182" s="19" t="s">
        <v>31</v>
      </c>
      <c r="F182" s="19" t="s">
        <v>31</v>
      </c>
      <c r="G182" s="25" t="s">
        <v>999</v>
      </c>
      <c r="H182" s="20" t="s">
        <v>1016</v>
      </c>
      <c r="I182" s="20" t="s">
        <v>1017</v>
      </c>
      <c r="J182" s="81" t="s">
        <v>1018</v>
      </c>
      <c r="K182" s="21" t="s">
        <v>1002</v>
      </c>
      <c r="L182" s="21" t="s">
        <v>27</v>
      </c>
      <c r="M182" s="22" t="s">
        <v>27</v>
      </c>
      <c r="N182" s="30">
        <f t="shared" si="50"/>
        <v>45520</v>
      </c>
      <c r="O182" s="27">
        <v>45534</v>
      </c>
      <c r="P182" s="82" t="s">
        <v>1019</v>
      </c>
      <c r="Q182" s="66" t="s">
        <v>1020</v>
      </c>
      <c r="R182" s="43" t="s">
        <v>91</v>
      </c>
    </row>
    <row r="183" spans="2:18" ht="137.25" hidden="1" customHeight="1">
      <c r="B183" s="28" t="s">
        <v>1021</v>
      </c>
      <c r="C183" s="26" t="str">
        <f t="shared" ca="1" si="45"/>
        <v>終了</v>
      </c>
      <c r="D183" s="19" t="s">
        <v>31</v>
      </c>
      <c r="E183" s="19" t="s">
        <v>31</v>
      </c>
      <c r="F183" s="19"/>
      <c r="G183" s="25" t="s">
        <v>999</v>
      </c>
      <c r="H183" s="20" t="s">
        <v>1022</v>
      </c>
      <c r="I183" s="20" t="s">
        <v>1023</v>
      </c>
      <c r="J183" s="81" t="s">
        <v>1001</v>
      </c>
      <c r="K183" s="21" t="s">
        <v>1002</v>
      </c>
      <c r="L183" s="21" t="s">
        <v>27</v>
      </c>
      <c r="M183" s="22" t="s">
        <v>27</v>
      </c>
      <c r="N183" s="30">
        <f t="shared" si="50"/>
        <v>45490</v>
      </c>
      <c r="O183" s="27">
        <v>45504</v>
      </c>
      <c r="P183" s="82" t="s">
        <v>1009</v>
      </c>
      <c r="Q183" s="66" t="s">
        <v>1024</v>
      </c>
      <c r="R183" s="43" t="s">
        <v>91</v>
      </c>
    </row>
    <row r="184" spans="2:18" ht="212.25" hidden="1" customHeight="1">
      <c r="B184" s="28" t="s">
        <v>1032</v>
      </c>
      <c r="C184" s="26" t="str">
        <f t="shared" ca="1" si="45"/>
        <v>終了</v>
      </c>
      <c r="D184" s="19"/>
      <c r="E184" s="19" t="s">
        <v>31</v>
      </c>
      <c r="F184" s="19"/>
      <c r="G184" s="25" t="s">
        <v>1026</v>
      </c>
      <c r="H184" s="20" t="s">
        <v>1027</v>
      </c>
      <c r="I184" s="20" t="s">
        <v>1028</v>
      </c>
      <c r="J184" s="81" t="s">
        <v>1029</v>
      </c>
      <c r="K184" s="21" t="s">
        <v>1030</v>
      </c>
      <c r="L184" s="21" t="s">
        <v>1030</v>
      </c>
      <c r="M184" s="22" t="s">
        <v>27</v>
      </c>
      <c r="N184" s="30">
        <f t="shared" si="50"/>
        <v>45551</v>
      </c>
      <c r="O184" s="27">
        <v>45565</v>
      </c>
      <c r="P184" s="82" t="s">
        <v>1031</v>
      </c>
      <c r="Q184" s="66" t="s">
        <v>1025</v>
      </c>
      <c r="R184" s="24"/>
    </row>
    <row r="185" spans="2:18" ht="137.25" hidden="1" customHeight="1">
      <c r="B185" s="28" t="s">
        <v>1033</v>
      </c>
      <c r="C185" s="26" t="str">
        <f t="shared" ca="1" si="45"/>
        <v>終了</v>
      </c>
      <c r="D185" s="19"/>
      <c r="E185" s="19" t="s">
        <v>31</v>
      </c>
      <c r="F185" s="19"/>
      <c r="G185" s="25" t="s">
        <v>1026</v>
      </c>
      <c r="H185" s="20" t="s">
        <v>1036</v>
      </c>
      <c r="I185" s="20" t="s">
        <v>1037</v>
      </c>
      <c r="J185" s="81" t="s">
        <v>1034</v>
      </c>
      <c r="K185" s="21" t="s">
        <v>1035</v>
      </c>
      <c r="L185" s="21" t="s">
        <v>631</v>
      </c>
      <c r="M185" s="22" t="s">
        <v>27</v>
      </c>
      <c r="N185" s="30">
        <f t="shared" ref="N185" si="51">O185-14</f>
        <v>45551</v>
      </c>
      <c r="O185" s="27">
        <v>45565</v>
      </c>
      <c r="P185" s="82" t="s">
        <v>1031</v>
      </c>
      <c r="Q185" s="66" t="s">
        <v>1038</v>
      </c>
      <c r="R185" s="24"/>
    </row>
    <row r="186" spans="2:18" ht="137.25" hidden="1" customHeight="1">
      <c r="B186" s="28" t="s">
        <v>1039</v>
      </c>
      <c r="C186" s="26" t="str">
        <f t="shared" ca="1" si="45"/>
        <v>終了</v>
      </c>
      <c r="D186" s="19"/>
      <c r="E186" s="19" t="s">
        <v>31</v>
      </c>
      <c r="F186" s="19"/>
      <c r="G186" s="25" t="s">
        <v>1026</v>
      </c>
      <c r="H186" s="20" t="s">
        <v>1040</v>
      </c>
      <c r="I186" s="20" t="s">
        <v>1037</v>
      </c>
      <c r="J186" s="81" t="s">
        <v>1029</v>
      </c>
      <c r="K186" s="21" t="s">
        <v>1041</v>
      </c>
      <c r="L186" s="21" t="s">
        <v>631</v>
      </c>
      <c r="M186" s="22" t="s">
        <v>27</v>
      </c>
      <c r="N186" s="30">
        <f t="shared" ref="N186:N188" si="52">O186-14</f>
        <v>45551</v>
      </c>
      <c r="O186" s="27">
        <v>45565</v>
      </c>
      <c r="P186" s="82" t="s">
        <v>1031</v>
      </c>
      <c r="Q186" s="66" t="s">
        <v>1043</v>
      </c>
      <c r="R186" s="24"/>
    </row>
    <row r="187" spans="2:18" ht="137.25" hidden="1" customHeight="1">
      <c r="B187" s="28" t="s">
        <v>1045</v>
      </c>
      <c r="C187" s="26" t="str">
        <f t="shared" ca="1" si="45"/>
        <v>終了</v>
      </c>
      <c r="D187" s="19"/>
      <c r="E187" s="19" t="s">
        <v>31</v>
      </c>
      <c r="F187" s="19"/>
      <c r="G187" s="25" t="s">
        <v>1026</v>
      </c>
      <c r="H187" s="20" t="s">
        <v>1042</v>
      </c>
      <c r="I187" s="20" t="s">
        <v>1037</v>
      </c>
      <c r="J187" s="81" t="s">
        <v>1029</v>
      </c>
      <c r="K187" s="21" t="s">
        <v>1030</v>
      </c>
      <c r="L187" s="21" t="s">
        <v>631</v>
      </c>
      <c r="M187" s="22" t="s">
        <v>27</v>
      </c>
      <c r="N187" s="30">
        <f t="shared" si="52"/>
        <v>45551</v>
      </c>
      <c r="O187" s="27">
        <v>45565</v>
      </c>
      <c r="P187" s="82" t="s">
        <v>1031</v>
      </c>
      <c r="Q187" s="66" t="s">
        <v>1044</v>
      </c>
      <c r="R187" s="24"/>
    </row>
    <row r="188" spans="2:18" ht="137.25" hidden="1" customHeight="1">
      <c r="B188" s="28" t="s">
        <v>1046</v>
      </c>
      <c r="C188" s="26" t="str">
        <f t="shared" ca="1" si="45"/>
        <v>終了</v>
      </c>
      <c r="D188" s="19" t="s">
        <v>31</v>
      </c>
      <c r="E188" s="19" t="s">
        <v>31</v>
      </c>
      <c r="F188" s="19"/>
      <c r="G188" s="25" t="s">
        <v>1047</v>
      </c>
      <c r="H188" s="20" t="s">
        <v>1048</v>
      </c>
      <c r="I188" s="20" t="s">
        <v>1049</v>
      </c>
      <c r="J188" s="81" t="s">
        <v>1029</v>
      </c>
      <c r="K188" s="21" t="s">
        <v>1030</v>
      </c>
      <c r="L188" s="21" t="s">
        <v>631</v>
      </c>
      <c r="M188" s="22" t="s">
        <v>27</v>
      </c>
      <c r="N188" s="30">
        <f t="shared" si="52"/>
        <v>45534</v>
      </c>
      <c r="O188" s="27">
        <v>45548</v>
      </c>
      <c r="P188" s="82" t="s">
        <v>1050</v>
      </c>
      <c r="Q188" s="66"/>
      <c r="R188" s="24"/>
    </row>
    <row r="189" spans="2:18" ht="137.25" hidden="1" customHeight="1">
      <c r="B189" s="28" t="s">
        <v>1051</v>
      </c>
      <c r="C189" s="26" t="str">
        <f t="shared" ca="1" si="45"/>
        <v>終了</v>
      </c>
      <c r="D189" s="19" t="s">
        <v>31</v>
      </c>
      <c r="E189" s="19" t="s">
        <v>31</v>
      </c>
      <c r="F189" s="19"/>
      <c r="G189" s="25" t="s">
        <v>1047</v>
      </c>
      <c r="H189" s="20" t="s">
        <v>1052</v>
      </c>
      <c r="I189" s="20" t="s">
        <v>1053</v>
      </c>
      <c r="J189" s="81" t="s">
        <v>1054</v>
      </c>
      <c r="K189" s="21" t="s">
        <v>1030</v>
      </c>
      <c r="L189" s="21" t="s">
        <v>631</v>
      </c>
      <c r="M189" s="22" t="s">
        <v>27</v>
      </c>
      <c r="N189" s="30">
        <f t="shared" ref="N189:N191" si="53">O189-14</f>
        <v>45534</v>
      </c>
      <c r="O189" s="27">
        <v>45548</v>
      </c>
      <c r="P189" s="82" t="s">
        <v>1050</v>
      </c>
      <c r="Q189" s="66"/>
      <c r="R189" s="24"/>
    </row>
    <row r="190" spans="2:18" ht="179.25" hidden="1" customHeight="1">
      <c r="B190" s="28" t="s">
        <v>1055</v>
      </c>
      <c r="C190" s="26" t="str">
        <f t="shared" ca="1" si="45"/>
        <v>終了</v>
      </c>
      <c r="D190" s="19" t="s">
        <v>31</v>
      </c>
      <c r="E190" s="19"/>
      <c r="F190" s="19"/>
      <c r="G190" s="25" t="s">
        <v>1056</v>
      </c>
      <c r="H190" s="20" t="s">
        <v>1057</v>
      </c>
      <c r="I190" s="20" t="s">
        <v>1058</v>
      </c>
      <c r="J190" s="81" t="s">
        <v>1059</v>
      </c>
      <c r="K190" s="21" t="s">
        <v>1060</v>
      </c>
      <c r="L190" s="21" t="s">
        <v>631</v>
      </c>
      <c r="M190" s="22" t="s">
        <v>27</v>
      </c>
      <c r="N190" s="30">
        <f t="shared" si="53"/>
        <v>45490</v>
      </c>
      <c r="O190" s="27">
        <v>45504</v>
      </c>
      <c r="P190" s="82" t="s">
        <v>1050</v>
      </c>
      <c r="Q190" s="66" t="s">
        <v>67</v>
      </c>
      <c r="R190" s="24"/>
    </row>
    <row r="191" spans="2:18" ht="110.25" hidden="1" customHeight="1">
      <c r="B191" s="28" t="s">
        <v>1069</v>
      </c>
      <c r="C191" s="26" t="str">
        <f t="shared" ca="1" si="45"/>
        <v>終了</v>
      </c>
      <c r="D191" s="19" t="s">
        <v>31</v>
      </c>
      <c r="E191" s="19" t="s">
        <v>31</v>
      </c>
      <c r="F191" s="19"/>
      <c r="G191" s="25" t="s">
        <v>1070</v>
      </c>
      <c r="H191" s="20" t="s">
        <v>1071</v>
      </c>
      <c r="I191" s="20" t="s">
        <v>1072</v>
      </c>
      <c r="J191" s="81" t="s">
        <v>1073</v>
      </c>
      <c r="K191" s="21" t="s">
        <v>1114</v>
      </c>
      <c r="L191" s="21" t="s">
        <v>631</v>
      </c>
      <c r="M191" s="22">
        <v>45505</v>
      </c>
      <c r="N191" s="30">
        <f t="shared" si="53"/>
        <v>45510</v>
      </c>
      <c r="O191" s="27">
        <v>45524</v>
      </c>
      <c r="P191" s="82" t="s">
        <v>1074</v>
      </c>
      <c r="Q191" s="66" t="s">
        <v>1075</v>
      </c>
      <c r="R191" s="24" t="s">
        <v>1116</v>
      </c>
    </row>
    <row r="192" spans="2:18" ht="99" hidden="1" customHeight="1">
      <c r="B192" s="28" t="s">
        <v>1069</v>
      </c>
      <c r="C192" s="26" t="str">
        <f t="shared" ca="1" si="45"/>
        <v>終了</v>
      </c>
      <c r="D192" s="19" t="s">
        <v>31</v>
      </c>
      <c r="E192" s="19" t="s">
        <v>31</v>
      </c>
      <c r="F192" s="19" t="s">
        <v>31</v>
      </c>
      <c r="G192" s="25" t="s">
        <v>1070</v>
      </c>
      <c r="H192" s="20" t="s">
        <v>1076</v>
      </c>
      <c r="I192" s="20" t="s">
        <v>1077</v>
      </c>
      <c r="J192" s="81" t="s">
        <v>1078</v>
      </c>
      <c r="K192" s="21" t="s">
        <v>1115</v>
      </c>
      <c r="L192" s="21" t="s">
        <v>1079</v>
      </c>
      <c r="M192" s="22">
        <v>45505</v>
      </c>
      <c r="N192" s="30">
        <f t="shared" ref="N192" si="54">O192-14</f>
        <v>45510</v>
      </c>
      <c r="O192" s="27">
        <v>45524</v>
      </c>
      <c r="P192" s="82" t="s">
        <v>1074</v>
      </c>
      <c r="Q192" s="66" t="s">
        <v>1075</v>
      </c>
      <c r="R192" s="24" t="s">
        <v>1116</v>
      </c>
    </row>
    <row r="193" spans="2:18" ht="96" hidden="1" customHeight="1">
      <c r="B193" s="28" t="s">
        <v>1069</v>
      </c>
      <c r="C193" s="26" t="str">
        <f t="shared" ca="1" si="45"/>
        <v>終了</v>
      </c>
      <c r="D193" s="19" t="s">
        <v>31</v>
      </c>
      <c r="E193" s="19" t="s">
        <v>31</v>
      </c>
      <c r="F193" s="19"/>
      <c r="G193" s="25" t="s">
        <v>1070</v>
      </c>
      <c r="H193" s="20" t="s">
        <v>1080</v>
      </c>
      <c r="I193" s="20" t="s">
        <v>1081</v>
      </c>
      <c r="J193" s="81" t="s">
        <v>1082</v>
      </c>
      <c r="K193" s="21" t="s">
        <v>1083</v>
      </c>
      <c r="L193" s="21" t="s">
        <v>1079</v>
      </c>
      <c r="M193" s="22">
        <v>45505</v>
      </c>
      <c r="N193" s="30">
        <f t="shared" ref="N193:N200" si="55">O193-14</f>
        <v>45510</v>
      </c>
      <c r="O193" s="27">
        <v>45524</v>
      </c>
      <c r="P193" s="82" t="s">
        <v>1074</v>
      </c>
      <c r="Q193" s="66" t="s">
        <v>1075</v>
      </c>
      <c r="R193" s="24" t="s">
        <v>1116</v>
      </c>
    </row>
    <row r="194" spans="2:18" ht="137.25" hidden="1" customHeight="1">
      <c r="B194" s="28" t="s">
        <v>1084</v>
      </c>
      <c r="C194" s="26" t="str">
        <f t="shared" ca="1" si="45"/>
        <v>終了</v>
      </c>
      <c r="D194" s="19" t="s">
        <v>31</v>
      </c>
      <c r="E194" s="19"/>
      <c r="F194" s="19"/>
      <c r="G194" s="25" t="s">
        <v>1085</v>
      </c>
      <c r="H194" s="20" t="s">
        <v>1086</v>
      </c>
      <c r="I194" s="20" t="s">
        <v>1087</v>
      </c>
      <c r="J194" s="81" t="s">
        <v>1112</v>
      </c>
      <c r="K194" s="21" t="s">
        <v>1113</v>
      </c>
      <c r="L194" s="21" t="s">
        <v>1079</v>
      </c>
      <c r="M194" s="22" t="s">
        <v>1079</v>
      </c>
      <c r="N194" s="30">
        <f t="shared" si="55"/>
        <v>45521</v>
      </c>
      <c r="O194" s="27">
        <v>45535</v>
      </c>
      <c r="P194" s="82" t="s">
        <v>1096</v>
      </c>
      <c r="Q194" s="66" t="s">
        <v>1094</v>
      </c>
      <c r="R194" s="24"/>
    </row>
    <row r="195" spans="2:18" ht="137.25" hidden="1" customHeight="1">
      <c r="B195" s="28" t="s">
        <v>1088</v>
      </c>
      <c r="C195" s="26" t="str">
        <f t="shared" ca="1" si="45"/>
        <v>終了</v>
      </c>
      <c r="D195" s="19" t="s">
        <v>31</v>
      </c>
      <c r="E195" s="19" t="s">
        <v>31</v>
      </c>
      <c r="F195" s="19"/>
      <c r="G195" s="25" t="s">
        <v>1089</v>
      </c>
      <c r="H195" s="20" t="s">
        <v>1090</v>
      </c>
      <c r="I195" s="20" t="s">
        <v>1092</v>
      </c>
      <c r="J195" s="81" t="s">
        <v>1093</v>
      </c>
      <c r="K195" s="21" t="s">
        <v>1079</v>
      </c>
      <c r="L195" s="21" t="s">
        <v>1095</v>
      </c>
      <c r="M195" s="22" t="s">
        <v>1079</v>
      </c>
      <c r="N195" s="30">
        <f t="shared" si="55"/>
        <v>45521</v>
      </c>
      <c r="O195" s="27">
        <v>45535</v>
      </c>
      <c r="P195" s="82" t="s">
        <v>1097</v>
      </c>
      <c r="Q195" s="66" t="s">
        <v>1091</v>
      </c>
      <c r="R195" s="24"/>
    </row>
    <row r="196" spans="2:18" ht="137.25" hidden="1" customHeight="1">
      <c r="B196" s="28" t="s">
        <v>1098</v>
      </c>
      <c r="C196" s="26" t="str">
        <f t="shared" ca="1" si="45"/>
        <v>終了</v>
      </c>
      <c r="D196" s="19"/>
      <c r="E196" s="19" t="s">
        <v>31</v>
      </c>
      <c r="F196" s="19"/>
      <c r="G196" s="25" t="s">
        <v>1099</v>
      </c>
      <c r="H196" s="20" t="s">
        <v>1086</v>
      </c>
      <c r="I196" s="20" t="s">
        <v>1100</v>
      </c>
      <c r="J196" s="81" t="s">
        <v>1101</v>
      </c>
      <c r="K196" s="21" t="s">
        <v>1102</v>
      </c>
      <c r="L196" s="21" t="s">
        <v>27</v>
      </c>
      <c r="M196" s="22">
        <v>45474</v>
      </c>
      <c r="N196" s="30">
        <f t="shared" si="55"/>
        <v>45510</v>
      </c>
      <c r="O196" s="27">
        <v>45524</v>
      </c>
      <c r="P196" s="82" t="s">
        <v>1104</v>
      </c>
      <c r="Q196" s="66" t="s">
        <v>1103</v>
      </c>
      <c r="R196" s="24"/>
    </row>
    <row r="197" spans="2:18" ht="137.25" hidden="1" customHeight="1">
      <c r="B197" s="28" t="s">
        <v>1105</v>
      </c>
      <c r="C197" s="26" t="str">
        <f t="shared" ca="1" si="45"/>
        <v>終了</v>
      </c>
      <c r="D197" s="19"/>
      <c r="E197" s="19" t="s">
        <v>31</v>
      </c>
      <c r="F197" s="19"/>
      <c r="G197" s="25" t="s">
        <v>1106</v>
      </c>
      <c r="H197" s="20" t="s">
        <v>1107</v>
      </c>
      <c r="I197" s="20" t="s">
        <v>1109</v>
      </c>
      <c r="J197" s="81" t="s">
        <v>1108</v>
      </c>
      <c r="K197" s="21" t="s">
        <v>593</v>
      </c>
      <c r="L197" s="21" t="s">
        <v>27</v>
      </c>
      <c r="M197" s="21" t="s">
        <v>27</v>
      </c>
      <c r="N197" s="30">
        <f t="shared" si="55"/>
        <v>45551</v>
      </c>
      <c r="O197" s="27">
        <v>45565</v>
      </c>
      <c r="P197" s="82" t="s">
        <v>1110</v>
      </c>
      <c r="Q197" s="66" t="s">
        <v>1111</v>
      </c>
      <c r="R197" s="24"/>
    </row>
    <row r="198" spans="2:18" ht="211.5" hidden="1" customHeight="1">
      <c r="B198" s="28" t="s">
        <v>1117</v>
      </c>
      <c r="C198" s="26" t="str">
        <f t="shared" ca="1" si="45"/>
        <v>終了</v>
      </c>
      <c r="D198" s="19" t="s">
        <v>31</v>
      </c>
      <c r="E198" s="19" t="s">
        <v>31</v>
      </c>
      <c r="F198" s="19"/>
      <c r="G198" s="25" t="s">
        <v>1118</v>
      </c>
      <c r="H198" s="20" t="s">
        <v>1119</v>
      </c>
      <c r="I198" s="20" t="s">
        <v>1121</v>
      </c>
      <c r="J198" s="81" t="s">
        <v>1120</v>
      </c>
      <c r="K198" s="21" t="s">
        <v>1122</v>
      </c>
      <c r="L198" s="21" t="s">
        <v>631</v>
      </c>
      <c r="M198" s="21" t="s">
        <v>27</v>
      </c>
      <c r="N198" s="30">
        <f t="shared" si="55"/>
        <v>45525</v>
      </c>
      <c r="O198" s="27">
        <v>45539</v>
      </c>
      <c r="P198" s="82" t="s">
        <v>1123</v>
      </c>
      <c r="Q198" s="66" t="s">
        <v>1124</v>
      </c>
      <c r="R198" s="24"/>
    </row>
    <row r="199" spans="2:18" ht="137.25" hidden="1" customHeight="1">
      <c r="B199" s="28" t="s">
        <v>1117</v>
      </c>
      <c r="C199" s="26" t="str">
        <f t="shared" ca="1" si="45"/>
        <v>終了</v>
      </c>
      <c r="D199" s="19" t="s">
        <v>31</v>
      </c>
      <c r="E199" s="19" t="s">
        <v>31</v>
      </c>
      <c r="F199" s="19"/>
      <c r="G199" s="25" t="s">
        <v>1118</v>
      </c>
      <c r="H199" s="20" t="s">
        <v>1126</v>
      </c>
      <c r="I199" s="20" t="s">
        <v>1127</v>
      </c>
      <c r="J199" s="81" t="s">
        <v>1128</v>
      </c>
      <c r="K199" s="21" t="s">
        <v>1129</v>
      </c>
      <c r="L199" s="21" t="s">
        <v>631</v>
      </c>
      <c r="M199" s="21" t="s">
        <v>27</v>
      </c>
      <c r="N199" s="30">
        <f t="shared" si="55"/>
        <v>45525</v>
      </c>
      <c r="O199" s="27">
        <v>45539</v>
      </c>
      <c r="P199" s="82" t="s">
        <v>1123</v>
      </c>
      <c r="Q199" s="66" t="s">
        <v>1124</v>
      </c>
      <c r="R199" s="24"/>
    </row>
    <row r="200" spans="2:18" ht="137.25" hidden="1" customHeight="1">
      <c r="B200" s="28" t="s">
        <v>1117</v>
      </c>
      <c r="C200" s="26" t="str">
        <f t="shared" ca="1" si="45"/>
        <v>終了</v>
      </c>
      <c r="D200" s="19" t="s">
        <v>31</v>
      </c>
      <c r="E200" s="19" t="s">
        <v>31</v>
      </c>
      <c r="F200" s="19"/>
      <c r="G200" s="25" t="s">
        <v>1118</v>
      </c>
      <c r="H200" s="20" t="s">
        <v>1131</v>
      </c>
      <c r="I200" s="20" t="s">
        <v>1127</v>
      </c>
      <c r="J200" s="81" t="s">
        <v>1130</v>
      </c>
      <c r="K200" s="21" t="s">
        <v>1129</v>
      </c>
      <c r="L200" s="21" t="s">
        <v>631</v>
      </c>
      <c r="M200" s="22" t="s">
        <v>1122</v>
      </c>
      <c r="N200" s="30">
        <f t="shared" si="55"/>
        <v>45525</v>
      </c>
      <c r="O200" s="27">
        <v>45539</v>
      </c>
      <c r="P200" s="82" t="s">
        <v>1123</v>
      </c>
      <c r="Q200" s="66" t="s">
        <v>1124</v>
      </c>
      <c r="R200" s="24"/>
    </row>
    <row r="201" spans="2:18" ht="137.25" hidden="1" customHeight="1">
      <c r="B201" s="28" t="s">
        <v>1117</v>
      </c>
      <c r="C201" s="26" t="str">
        <f t="shared" ca="1" si="45"/>
        <v>終了</v>
      </c>
      <c r="D201" s="19" t="s">
        <v>31</v>
      </c>
      <c r="E201" s="19" t="s">
        <v>31</v>
      </c>
      <c r="F201" s="19"/>
      <c r="G201" s="25" t="s">
        <v>1118</v>
      </c>
      <c r="H201" s="20" t="s">
        <v>1132</v>
      </c>
      <c r="I201" s="20" t="s">
        <v>1133</v>
      </c>
      <c r="J201" s="81" t="s">
        <v>1134</v>
      </c>
      <c r="K201" s="21" t="s">
        <v>1129</v>
      </c>
      <c r="L201" s="21" t="s">
        <v>631</v>
      </c>
      <c r="M201" s="22" t="s">
        <v>1122</v>
      </c>
      <c r="N201" s="30">
        <f t="shared" ref="N201:N202" si="56">O201-14</f>
        <v>45525</v>
      </c>
      <c r="O201" s="27">
        <v>45539</v>
      </c>
      <c r="P201" s="82" t="s">
        <v>1123</v>
      </c>
      <c r="Q201" s="66" t="s">
        <v>1124</v>
      </c>
      <c r="R201" s="24"/>
    </row>
    <row r="202" spans="2:18" ht="137.25" hidden="1" customHeight="1">
      <c r="B202" s="28" t="s">
        <v>1125</v>
      </c>
      <c r="C202" s="26" t="str">
        <f t="shared" ca="1" si="45"/>
        <v>終了</v>
      </c>
      <c r="D202" s="19"/>
      <c r="E202" s="19" t="s">
        <v>31</v>
      </c>
      <c r="F202" s="19"/>
      <c r="G202" s="25" t="s">
        <v>1135</v>
      </c>
      <c r="H202" s="20" t="s">
        <v>1136</v>
      </c>
      <c r="I202" s="20" t="s">
        <v>1138</v>
      </c>
      <c r="J202" s="81" t="s">
        <v>1139</v>
      </c>
      <c r="K202" s="21" t="s">
        <v>1140</v>
      </c>
      <c r="L202" s="21" t="s">
        <v>631</v>
      </c>
      <c r="M202" s="22" t="s">
        <v>1122</v>
      </c>
      <c r="N202" s="30">
        <f t="shared" si="56"/>
        <v>45520</v>
      </c>
      <c r="O202" s="27">
        <v>45534</v>
      </c>
      <c r="P202" s="82" t="s">
        <v>1142</v>
      </c>
      <c r="Q202" s="66" t="s">
        <v>1137</v>
      </c>
      <c r="R202" s="24" t="s">
        <v>1141</v>
      </c>
    </row>
    <row r="203" spans="2:18" ht="137.25" hidden="1" customHeight="1">
      <c r="B203" s="28" t="s">
        <v>1125</v>
      </c>
      <c r="C203" s="26" t="str">
        <f t="shared" ca="1" si="45"/>
        <v>終了</v>
      </c>
      <c r="D203" s="19"/>
      <c r="E203" s="19" t="s">
        <v>31</v>
      </c>
      <c r="F203" s="19"/>
      <c r="G203" s="25" t="s">
        <v>1135</v>
      </c>
      <c r="H203" s="20" t="s">
        <v>1143</v>
      </c>
      <c r="I203" s="20" t="s">
        <v>1145</v>
      </c>
      <c r="J203" s="81" t="s">
        <v>1144</v>
      </c>
      <c r="K203" s="21" t="s">
        <v>1140</v>
      </c>
      <c r="L203" s="21" t="s">
        <v>631</v>
      </c>
      <c r="M203" s="22" t="s">
        <v>1122</v>
      </c>
      <c r="N203" s="30">
        <f t="shared" ref="N203:N239" si="57">O203-14</f>
        <v>45520</v>
      </c>
      <c r="O203" s="27">
        <v>45534</v>
      </c>
      <c r="P203" s="82" t="s">
        <v>1142</v>
      </c>
      <c r="Q203" s="66" t="s">
        <v>1146</v>
      </c>
      <c r="R203" s="24" t="s">
        <v>1141</v>
      </c>
    </row>
    <row r="204" spans="2:18" ht="137.25" hidden="1" customHeight="1">
      <c r="B204" s="28" t="s">
        <v>1125</v>
      </c>
      <c r="C204" s="26" t="str">
        <f t="shared" ca="1" si="45"/>
        <v>終了</v>
      </c>
      <c r="D204" s="19"/>
      <c r="E204" s="19" t="s">
        <v>31</v>
      </c>
      <c r="F204" s="19"/>
      <c r="G204" s="25" t="s">
        <v>1135</v>
      </c>
      <c r="H204" s="20" t="s">
        <v>1147</v>
      </c>
      <c r="I204" s="20" t="s">
        <v>1148</v>
      </c>
      <c r="J204" s="81" t="s">
        <v>1149</v>
      </c>
      <c r="K204" s="21" t="s">
        <v>1196</v>
      </c>
      <c r="L204" s="21" t="s">
        <v>631</v>
      </c>
      <c r="M204" s="22" t="s">
        <v>27</v>
      </c>
      <c r="N204" s="30">
        <f t="shared" si="57"/>
        <v>45520</v>
      </c>
      <c r="O204" s="27">
        <v>45534</v>
      </c>
      <c r="P204" s="82" t="s">
        <v>1142</v>
      </c>
      <c r="Q204" s="66" t="s">
        <v>1146</v>
      </c>
      <c r="R204" s="24" t="s">
        <v>1141</v>
      </c>
    </row>
    <row r="205" spans="2:18" ht="137.25" hidden="1" customHeight="1">
      <c r="B205" s="28" t="s">
        <v>1150</v>
      </c>
      <c r="C205" s="26" t="str">
        <f t="shared" ca="1" si="45"/>
        <v>要問合</v>
      </c>
      <c r="D205" s="19"/>
      <c r="E205" s="19"/>
      <c r="F205" s="19" t="s">
        <v>31</v>
      </c>
      <c r="G205" s="25" t="s">
        <v>1151</v>
      </c>
      <c r="H205" s="20" t="s">
        <v>1152</v>
      </c>
      <c r="I205" s="20" t="s">
        <v>1153</v>
      </c>
      <c r="J205" s="81" t="s">
        <v>1154</v>
      </c>
      <c r="K205" s="21" t="s">
        <v>1155</v>
      </c>
      <c r="L205" s="21" t="s">
        <v>27</v>
      </c>
      <c r="M205" s="22"/>
      <c r="N205" s="30">
        <f t="shared" si="57"/>
        <v>45611</v>
      </c>
      <c r="O205" s="27">
        <v>45625</v>
      </c>
      <c r="P205" s="82"/>
      <c r="Q205" s="66" t="s">
        <v>1156</v>
      </c>
      <c r="R205" s="24"/>
    </row>
    <row r="206" spans="2:18" ht="137.25" hidden="1" customHeight="1">
      <c r="B206" s="28" t="s">
        <v>1157</v>
      </c>
      <c r="C206" s="26" t="str">
        <f t="shared" ca="1" si="45"/>
        <v>終了</v>
      </c>
      <c r="D206" s="19"/>
      <c r="E206" s="19"/>
      <c r="F206" s="19" t="s">
        <v>31</v>
      </c>
      <c r="G206" s="25" t="s">
        <v>1158</v>
      </c>
      <c r="H206" s="20" t="s">
        <v>1159</v>
      </c>
      <c r="I206" s="20" t="s">
        <v>1160</v>
      </c>
      <c r="J206" s="81" t="s">
        <v>1161</v>
      </c>
      <c r="K206" s="21" t="s">
        <v>27</v>
      </c>
      <c r="L206" s="21" t="s">
        <v>27</v>
      </c>
      <c r="M206" s="22"/>
      <c r="N206" s="30">
        <f t="shared" si="57"/>
        <v>45527</v>
      </c>
      <c r="O206" s="27">
        <v>45541</v>
      </c>
      <c r="P206" s="82" t="s">
        <v>1162</v>
      </c>
      <c r="Q206" s="87" t="s">
        <v>1221</v>
      </c>
      <c r="R206" s="24"/>
    </row>
    <row r="207" spans="2:18" ht="152.25" hidden="1" customHeight="1">
      <c r="B207" s="28" t="s">
        <v>1163</v>
      </c>
      <c r="C207" s="26" t="str">
        <f t="shared" ca="1" si="45"/>
        <v>終了</v>
      </c>
      <c r="D207" s="19" t="s">
        <v>31</v>
      </c>
      <c r="E207" s="19"/>
      <c r="F207" s="19"/>
      <c r="G207" s="25" t="s">
        <v>1164</v>
      </c>
      <c r="H207" s="20" t="s">
        <v>1170</v>
      </c>
      <c r="I207" s="20" t="s">
        <v>1165</v>
      </c>
      <c r="J207" s="81" t="s">
        <v>1166</v>
      </c>
      <c r="K207" s="21" t="s">
        <v>1167</v>
      </c>
      <c r="L207" s="21"/>
      <c r="M207" s="22">
        <v>45505</v>
      </c>
      <c r="N207" s="30">
        <f t="shared" si="57"/>
        <v>45520</v>
      </c>
      <c r="O207" s="27">
        <v>45534</v>
      </c>
      <c r="P207" s="82" t="s">
        <v>1168</v>
      </c>
      <c r="Q207" s="66" t="s">
        <v>1169</v>
      </c>
      <c r="R207" s="24"/>
    </row>
    <row r="208" spans="2:18" ht="210" hidden="1" customHeight="1">
      <c r="B208" s="28" t="s">
        <v>1163</v>
      </c>
      <c r="C208" s="26" t="str">
        <f t="shared" ca="1" si="45"/>
        <v>終了</v>
      </c>
      <c r="D208" s="19" t="s">
        <v>31</v>
      </c>
      <c r="E208" s="19"/>
      <c r="F208" s="19" t="s">
        <v>31</v>
      </c>
      <c r="G208" s="25" t="s">
        <v>1164</v>
      </c>
      <c r="H208" s="20" t="s">
        <v>1171</v>
      </c>
      <c r="I208" s="20" t="s">
        <v>1172</v>
      </c>
      <c r="J208" s="81" t="s">
        <v>1173</v>
      </c>
      <c r="K208" s="21" t="s">
        <v>1174</v>
      </c>
      <c r="L208" s="21"/>
      <c r="M208" s="22">
        <v>45505</v>
      </c>
      <c r="N208" s="30">
        <f t="shared" si="57"/>
        <v>45562</v>
      </c>
      <c r="O208" s="27">
        <v>45576</v>
      </c>
      <c r="P208" s="82" t="s">
        <v>1168</v>
      </c>
      <c r="Q208" s="66" t="s">
        <v>1169</v>
      </c>
      <c r="R208" s="24"/>
    </row>
    <row r="209" spans="2:19" ht="207" hidden="1" customHeight="1">
      <c r="B209" s="28" t="s">
        <v>1163</v>
      </c>
      <c r="C209" s="26" t="str">
        <f t="shared" ca="1" si="45"/>
        <v>終了</v>
      </c>
      <c r="D209" s="19" t="s">
        <v>31</v>
      </c>
      <c r="E209" s="19"/>
      <c r="F209" s="19" t="s">
        <v>31</v>
      </c>
      <c r="G209" s="25" t="s">
        <v>1164</v>
      </c>
      <c r="H209" s="20" t="s">
        <v>1175</v>
      </c>
      <c r="I209" s="20" t="s">
        <v>1172</v>
      </c>
      <c r="J209" s="81" t="s">
        <v>1176</v>
      </c>
      <c r="K209" s="27" t="s">
        <v>1177</v>
      </c>
      <c r="L209" s="21"/>
      <c r="M209" s="22">
        <v>45505</v>
      </c>
      <c r="N209" s="30">
        <f t="shared" si="57"/>
        <v>45534</v>
      </c>
      <c r="O209" s="27">
        <v>45548</v>
      </c>
      <c r="P209" s="82" t="s">
        <v>1168</v>
      </c>
      <c r="Q209" s="66" t="s">
        <v>1169</v>
      </c>
      <c r="R209" s="24"/>
    </row>
    <row r="210" spans="2:19" ht="137.25" hidden="1" customHeight="1">
      <c r="B210" s="28" t="s">
        <v>1163</v>
      </c>
      <c r="C210" s="26" t="str">
        <f t="shared" ca="1" si="45"/>
        <v>終了</v>
      </c>
      <c r="D210" s="19" t="s">
        <v>31</v>
      </c>
      <c r="E210" s="19"/>
      <c r="F210" s="19" t="s">
        <v>31</v>
      </c>
      <c r="G210" s="25" t="s">
        <v>1164</v>
      </c>
      <c r="H210" s="20" t="s">
        <v>1178</v>
      </c>
      <c r="I210" s="20" t="s">
        <v>1179</v>
      </c>
      <c r="J210" s="81" t="s">
        <v>1180</v>
      </c>
      <c r="K210" s="27" t="s">
        <v>1177</v>
      </c>
      <c r="L210" s="21"/>
      <c r="M210" s="22">
        <v>45505</v>
      </c>
      <c r="N210" s="30">
        <f t="shared" si="57"/>
        <v>45527</v>
      </c>
      <c r="O210" s="27">
        <v>45541</v>
      </c>
      <c r="P210" s="82" t="s">
        <v>1168</v>
      </c>
      <c r="Q210" s="66" t="s">
        <v>1169</v>
      </c>
      <c r="R210" s="24"/>
    </row>
    <row r="211" spans="2:19" ht="203.25" hidden="1" customHeight="1">
      <c r="B211" s="28" t="s">
        <v>1181</v>
      </c>
      <c r="C211" s="26" t="str">
        <f t="shared" ca="1" si="45"/>
        <v>終了</v>
      </c>
      <c r="D211" s="19" t="s">
        <v>31</v>
      </c>
      <c r="E211" s="19" t="s">
        <v>31</v>
      </c>
      <c r="F211" s="19" t="s">
        <v>31</v>
      </c>
      <c r="G211" s="25" t="s">
        <v>1182</v>
      </c>
      <c r="H211" s="20" t="s">
        <v>1183</v>
      </c>
      <c r="I211" s="20" t="s">
        <v>1184</v>
      </c>
      <c r="J211" s="29" t="s">
        <v>1185</v>
      </c>
      <c r="K211" s="21" t="s">
        <v>1186</v>
      </c>
      <c r="L211" s="21"/>
      <c r="M211" s="22"/>
      <c r="N211" s="30">
        <f t="shared" si="57"/>
        <v>45492</v>
      </c>
      <c r="O211" s="27">
        <v>45506</v>
      </c>
      <c r="P211" s="82" t="s">
        <v>1187</v>
      </c>
      <c r="Q211" s="66" t="s">
        <v>1188</v>
      </c>
      <c r="R211" s="24"/>
    </row>
    <row r="212" spans="2:19" ht="166.5" hidden="1" customHeight="1">
      <c r="B212" s="28" t="s">
        <v>1189</v>
      </c>
      <c r="C212" s="26" t="str">
        <f t="shared" ca="1" si="45"/>
        <v>終了</v>
      </c>
      <c r="D212" s="19" t="s">
        <v>31</v>
      </c>
      <c r="E212" s="19"/>
      <c r="F212" s="19"/>
      <c r="G212" s="25" t="s">
        <v>1190</v>
      </c>
      <c r="H212" s="20" t="s">
        <v>1197</v>
      </c>
      <c r="I212" s="20" t="s">
        <v>1191</v>
      </c>
      <c r="J212" s="81" t="s">
        <v>1192</v>
      </c>
      <c r="K212" s="21" t="s">
        <v>1193</v>
      </c>
      <c r="L212" s="86" t="s">
        <v>1193</v>
      </c>
      <c r="M212" s="22">
        <v>45474</v>
      </c>
      <c r="N212" s="30">
        <f t="shared" si="57"/>
        <v>45582</v>
      </c>
      <c r="O212" s="27">
        <v>45596</v>
      </c>
      <c r="P212" s="82" t="s">
        <v>1194</v>
      </c>
      <c r="Q212" s="66" t="s">
        <v>1195</v>
      </c>
      <c r="R212" s="24"/>
    </row>
    <row r="213" spans="2:19" ht="165" hidden="1" customHeight="1">
      <c r="B213" s="28" t="s">
        <v>1204</v>
      </c>
      <c r="C213" s="26" t="str">
        <f t="shared" ca="1" si="45"/>
        <v>終了</v>
      </c>
      <c r="D213" s="19" t="s">
        <v>31</v>
      </c>
      <c r="E213" s="19"/>
      <c r="F213" s="19"/>
      <c r="G213" s="25" t="s">
        <v>1190</v>
      </c>
      <c r="H213" s="20" t="s">
        <v>1198</v>
      </c>
      <c r="I213" s="20" t="s">
        <v>1199</v>
      </c>
      <c r="J213" s="81" t="s">
        <v>1200</v>
      </c>
      <c r="K213" s="21" t="s">
        <v>1201</v>
      </c>
      <c r="L213" s="21" t="s">
        <v>1201</v>
      </c>
      <c r="M213" s="22">
        <v>45474</v>
      </c>
      <c r="N213" s="30">
        <f t="shared" si="57"/>
        <v>45582</v>
      </c>
      <c r="O213" s="27">
        <v>45596</v>
      </c>
      <c r="P213" s="82" t="s">
        <v>1203</v>
      </c>
      <c r="Q213" s="66" t="s">
        <v>1202</v>
      </c>
      <c r="R213" s="24"/>
    </row>
    <row r="214" spans="2:19" ht="189.75" hidden="1" customHeight="1">
      <c r="B214" s="28" t="s">
        <v>1205</v>
      </c>
      <c r="C214" s="26" t="str">
        <f t="shared" ca="1" si="45"/>
        <v>終了</v>
      </c>
      <c r="D214" s="19" t="s">
        <v>31</v>
      </c>
      <c r="E214" s="19"/>
      <c r="F214" s="19"/>
      <c r="G214" s="25" t="s">
        <v>1206</v>
      </c>
      <c r="H214" s="20" t="s">
        <v>1207</v>
      </c>
      <c r="I214" s="20" t="s">
        <v>1208</v>
      </c>
      <c r="J214" s="81" t="s">
        <v>1209</v>
      </c>
      <c r="K214" s="21" t="s">
        <v>27</v>
      </c>
      <c r="L214" s="21" t="s">
        <v>27</v>
      </c>
      <c r="M214" s="22">
        <v>45505</v>
      </c>
      <c r="N214" s="30">
        <f t="shared" si="57"/>
        <v>45582</v>
      </c>
      <c r="O214" s="27">
        <v>45596</v>
      </c>
      <c r="P214" s="82" t="s">
        <v>1211</v>
      </c>
      <c r="Q214" s="66" t="s">
        <v>1210</v>
      </c>
      <c r="R214" s="89"/>
    </row>
    <row r="215" spans="2:19" ht="189.75" hidden="1" customHeight="1">
      <c r="B215" s="28" t="s">
        <v>1212</v>
      </c>
      <c r="C215" s="26" t="str">
        <f t="shared" ca="1" si="45"/>
        <v>終了</v>
      </c>
      <c r="D215" s="19"/>
      <c r="E215" s="19" t="s">
        <v>31</v>
      </c>
      <c r="F215" s="19"/>
      <c r="G215" s="25" t="s">
        <v>1213</v>
      </c>
      <c r="H215" s="20" t="s">
        <v>1214</v>
      </c>
      <c r="I215" s="20" t="s">
        <v>1215</v>
      </c>
      <c r="J215" s="81" t="s">
        <v>1216</v>
      </c>
      <c r="K215" s="21" t="s">
        <v>1220</v>
      </c>
      <c r="L215" s="21" t="s">
        <v>631</v>
      </c>
      <c r="M215" s="22" t="s">
        <v>1219</v>
      </c>
      <c r="N215" s="30">
        <f t="shared" si="57"/>
        <v>45490</v>
      </c>
      <c r="O215" s="27">
        <v>45504</v>
      </c>
      <c r="P215" s="82" t="s">
        <v>1218</v>
      </c>
      <c r="Q215" s="88" t="s">
        <v>1217</v>
      </c>
      <c r="R215" s="92"/>
      <c r="S215" s="91"/>
    </row>
    <row r="216" spans="2:19" ht="90" hidden="1" customHeight="1">
      <c r="B216" s="28" t="s">
        <v>1222</v>
      </c>
      <c r="C216" s="26" t="str">
        <f t="shared" ca="1" si="45"/>
        <v>終了</v>
      </c>
      <c r="D216" s="19" t="s">
        <v>31</v>
      </c>
      <c r="E216" s="19"/>
      <c r="F216" s="19"/>
      <c r="G216" s="25" t="s">
        <v>1223</v>
      </c>
      <c r="H216" s="20" t="s">
        <v>1224</v>
      </c>
      <c r="I216" s="20" t="s">
        <v>1232</v>
      </c>
      <c r="J216" s="81" t="s">
        <v>1225</v>
      </c>
      <c r="K216" s="21" t="s">
        <v>1226</v>
      </c>
      <c r="L216" s="21" t="s">
        <v>1226</v>
      </c>
      <c r="M216" s="22" t="s">
        <v>27</v>
      </c>
      <c r="N216" s="30">
        <f t="shared" si="57"/>
        <v>45513</v>
      </c>
      <c r="O216" s="27">
        <v>45527</v>
      </c>
      <c r="P216" s="82" t="s">
        <v>1227</v>
      </c>
      <c r="Q216" s="88" t="s">
        <v>1228</v>
      </c>
      <c r="R216" s="93" t="s">
        <v>1231</v>
      </c>
      <c r="S216" s="91"/>
    </row>
    <row r="217" spans="2:19" ht="90" hidden="1" customHeight="1">
      <c r="B217" s="28" t="s">
        <v>1222</v>
      </c>
      <c r="C217" s="26" t="str">
        <f t="shared" ca="1" si="45"/>
        <v>終了</v>
      </c>
      <c r="D217" s="19" t="s">
        <v>31</v>
      </c>
      <c r="E217" s="19"/>
      <c r="F217" s="19"/>
      <c r="G217" s="25" t="s">
        <v>1223</v>
      </c>
      <c r="H217" s="20" t="s">
        <v>1229</v>
      </c>
      <c r="I217" s="20" t="s">
        <v>1233</v>
      </c>
      <c r="J217" s="81" t="s">
        <v>1230</v>
      </c>
      <c r="K217" s="21" t="s">
        <v>1226</v>
      </c>
      <c r="L217" s="21" t="s">
        <v>1226</v>
      </c>
      <c r="M217" s="22" t="s">
        <v>27</v>
      </c>
      <c r="N217" s="30">
        <f t="shared" si="57"/>
        <v>45513</v>
      </c>
      <c r="O217" s="27">
        <v>45527</v>
      </c>
      <c r="P217" s="82" t="s">
        <v>1227</v>
      </c>
      <c r="Q217" s="88" t="s">
        <v>1228</v>
      </c>
      <c r="R217" s="94" t="s">
        <v>1231</v>
      </c>
      <c r="S217" s="91"/>
    </row>
    <row r="218" spans="2:19" ht="120" hidden="1" customHeight="1">
      <c r="B218" s="28" t="s">
        <v>1234</v>
      </c>
      <c r="C218" s="26" t="str">
        <f t="shared" ca="1" si="45"/>
        <v>終了</v>
      </c>
      <c r="D218" s="19"/>
      <c r="E218" s="19"/>
      <c r="F218" s="19" t="s">
        <v>31</v>
      </c>
      <c r="G218" s="25" t="s">
        <v>1235</v>
      </c>
      <c r="H218" s="20" t="s">
        <v>1236</v>
      </c>
      <c r="I218" s="20" t="s">
        <v>1237</v>
      </c>
      <c r="J218" s="81" t="s">
        <v>1238</v>
      </c>
      <c r="K218" s="21" t="s">
        <v>1239</v>
      </c>
      <c r="L218" s="21" t="s">
        <v>1239</v>
      </c>
      <c r="M218" s="22" t="s">
        <v>27</v>
      </c>
      <c r="N218" s="30">
        <f t="shared" si="57"/>
        <v>45541</v>
      </c>
      <c r="O218" s="27">
        <v>45555</v>
      </c>
      <c r="P218" s="82" t="s">
        <v>223</v>
      </c>
      <c r="Q218" s="88" t="s">
        <v>1240</v>
      </c>
      <c r="R218" s="90"/>
      <c r="S218" s="91"/>
    </row>
    <row r="219" spans="2:19" ht="274.5" hidden="1" customHeight="1">
      <c r="B219" s="28" t="s">
        <v>1241</v>
      </c>
      <c r="C219" s="26" t="str">
        <f t="shared" ca="1" si="45"/>
        <v>終了</v>
      </c>
      <c r="D219" s="19" t="s">
        <v>31</v>
      </c>
      <c r="E219" s="19" t="s">
        <v>31</v>
      </c>
      <c r="F219" s="19"/>
      <c r="G219" s="25" t="s">
        <v>1242</v>
      </c>
      <c r="H219" s="20" t="s">
        <v>1243</v>
      </c>
      <c r="I219" s="20" t="s">
        <v>1346</v>
      </c>
      <c r="J219" s="81" t="s">
        <v>1244</v>
      </c>
      <c r="K219" s="21" t="s">
        <v>27</v>
      </c>
      <c r="L219" s="22" t="s">
        <v>27</v>
      </c>
      <c r="M219" s="22" t="s">
        <v>27</v>
      </c>
      <c r="N219" s="30">
        <f t="shared" si="57"/>
        <v>45551</v>
      </c>
      <c r="O219" s="27">
        <v>45565</v>
      </c>
      <c r="P219" s="82" t="s">
        <v>1245</v>
      </c>
      <c r="Q219" s="66" t="s">
        <v>1246</v>
      </c>
      <c r="R219" s="90"/>
    </row>
    <row r="220" spans="2:19" ht="336" hidden="1" customHeight="1">
      <c r="B220" s="28" t="s">
        <v>1247</v>
      </c>
      <c r="C220" s="26" t="str">
        <f t="shared" ca="1" si="45"/>
        <v>終了</v>
      </c>
      <c r="D220" s="19" t="s">
        <v>31</v>
      </c>
      <c r="E220" s="19" t="s">
        <v>31</v>
      </c>
      <c r="F220" s="19"/>
      <c r="G220" s="25" t="s">
        <v>1248</v>
      </c>
      <c r="H220" s="20" t="s">
        <v>1249</v>
      </c>
      <c r="I220" s="20" t="s">
        <v>1347</v>
      </c>
      <c r="J220" s="81" t="s">
        <v>1252</v>
      </c>
      <c r="K220" s="21" t="s">
        <v>1251</v>
      </c>
      <c r="L220" s="22" t="s">
        <v>27</v>
      </c>
      <c r="M220" s="22" t="s">
        <v>27</v>
      </c>
      <c r="N220" s="30">
        <f t="shared" si="57"/>
        <v>45551</v>
      </c>
      <c r="O220" s="27">
        <v>45565</v>
      </c>
      <c r="P220" s="82" t="s">
        <v>1253</v>
      </c>
      <c r="Q220" s="66" t="s">
        <v>1250</v>
      </c>
      <c r="R220" s="90"/>
    </row>
    <row r="221" spans="2:19" ht="90" hidden="1" customHeight="1">
      <c r="B221" s="28" t="s">
        <v>1254</v>
      </c>
      <c r="C221" s="26" t="str">
        <f t="shared" ca="1" si="45"/>
        <v>終了</v>
      </c>
      <c r="D221" s="19" t="s">
        <v>31</v>
      </c>
      <c r="E221" s="19"/>
      <c r="F221" s="19"/>
      <c r="G221" s="25" t="s">
        <v>1255</v>
      </c>
      <c r="H221" s="20" t="s">
        <v>1256</v>
      </c>
      <c r="I221" s="20" t="s">
        <v>1257</v>
      </c>
      <c r="J221" s="81" t="s">
        <v>1258</v>
      </c>
      <c r="K221" s="21" t="s">
        <v>1259</v>
      </c>
      <c r="L221" s="22" t="s">
        <v>27</v>
      </c>
      <c r="M221" s="22" t="s">
        <v>27</v>
      </c>
      <c r="N221" s="30">
        <f t="shared" si="57"/>
        <v>45510</v>
      </c>
      <c r="O221" s="27">
        <v>45524</v>
      </c>
      <c r="P221" s="82" t="s">
        <v>1262</v>
      </c>
      <c r="Q221" s="66" t="s">
        <v>1261</v>
      </c>
      <c r="R221" s="90" t="s">
        <v>1348</v>
      </c>
    </row>
    <row r="222" spans="2:19" ht="189.75" hidden="1" customHeight="1">
      <c r="B222" s="28" t="s">
        <v>1260</v>
      </c>
      <c r="C222" s="26" t="str">
        <f t="shared" ca="1" si="45"/>
        <v>終了</v>
      </c>
      <c r="D222" s="19" t="s">
        <v>31</v>
      </c>
      <c r="E222" s="19" t="s">
        <v>31</v>
      </c>
      <c r="F222" s="19" t="s">
        <v>31</v>
      </c>
      <c r="G222" s="25" t="s">
        <v>1263</v>
      </c>
      <c r="H222" s="20" t="s">
        <v>1264</v>
      </c>
      <c r="I222" s="20" t="s">
        <v>1265</v>
      </c>
      <c r="J222" s="81" t="s">
        <v>1266</v>
      </c>
      <c r="K222" s="22" t="s">
        <v>27</v>
      </c>
      <c r="L222" s="22" t="s">
        <v>27</v>
      </c>
      <c r="M222" s="22" t="s">
        <v>27</v>
      </c>
      <c r="N222" s="30">
        <f t="shared" si="57"/>
        <v>45566</v>
      </c>
      <c r="O222" s="27">
        <v>45580</v>
      </c>
      <c r="P222" s="82" t="s">
        <v>1269</v>
      </c>
      <c r="Q222" s="66" t="s">
        <v>1270</v>
      </c>
      <c r="R222" s="90"/>
    </row>
    <row r="223" spans="2:19" ht="105.75" hidden="1" customHeight="1">
      <c r="B223" s="28" t="s">
        <v>1260</v>
      </c>
      <c r="C223" s="26" t="str">
        <f t="shared" ca="1" si="45"/>
        <v>終了</v>
      </c>
      <c r="D223" s="19" t="s">
        <v>31</v>
      </c>
      <c r="E223" s="19" t="s">
        <v>31</v>
      </c>
      <c r="F223" s="19" t="s">
        <v>31</v>
      </c>
      <c r="G223" s="25" t="s">
        <v>1263</v>
      </c>
      <c r="H223" s="20" t="s">
        <v>1264</v>
      </c>
      <c r="I223" s="20" t="s">
        <v>1267</v>
      </c>
      <c r="J223" s="81" t="s">
        <v>1268</v>
      </c>
      <c r="K223" s="22" t="s">
        <v>27</v>
      </c>
      <c r="L223" s="22" t="s">
        <v>27</v>
      </c>
      <c r="M223" s="22" t="s">
        <v>27</v>
      </c>
      <c r="N223" s="30">
        <f t="shared" ref="N223" si="58">O223-14</f>
        <v>45566</v>
      </c>
      <c r="O223" s="27">
        <v>45580</v>
      </c>
      <c r="P223" s="82" t="s">
        <v>1269</v>
      </c>
      <c r="Q223" s="66" t="s">
        <v>1270</v>
      </c>
      <c r="R223" s="90"/>
    </row>
    <row r="224" spans="2:19" ht="144" hidden="1" customHeight="1">
      <c r="B224" s="28" t="s">
        <v>1271</v>
      </c>
      <c r="C224" s="26" t="str">
        <f t="shared" ca="1" si="45"/>
        <v>終了</v>
      </c>
      <c r="D224" s="19"/>
      <c r="E224" s="19"/>
      <c r="F224" s="19" t="s">
        <v>31</v>
      </c>
      <c r="G224" s="25" t="s">
        <v>1272</v>
      </c>
      <c r="H224" s="20" t="s">
        <v>1273</v>
      </c>
      <c r="I224" s="20" t="s">
        <v>1274</v>
      </c>
      <c r="J224" s="81" t="s">
        <v>1275</v>
      </c>
      <c r="K224" s="21" t="s">
        <v>1276</v>
      </c>
      <c r="L224" s="21" t="s">
        <v>631</v>
      </c>
      <c r="M224" s="22" t="s">
        <v>1288</v>
      </c>
      <c r="N224" s="30">
        <f t="shared" si="57"/>
        <v>45579</v>
      </c>
      <c r="O224" s="27">
        <v>45593</v>
      </c>
      <c r="P224" s="82" t="s">
        <v>1277</v>
      </c>
      <c r="Q224" s="66" t="s">
        <v>1278</v>
      </c>
      <c r="R224" s="90"/>
    </row>
    <row r="225" spans="2:18" ht="90" hidden="1" customHeight="1">
      <c r="B225" s="28" t="s">
        <v>1279</v>
      </c>
      <c r="C225" s="26" t="str">
        <f t="shared" ca="1" si="45"/>
        <v>終了</v>
      </c>
      <c r="D225" s="19" t="s">
        <v>31</v>
      </c>
      <c r="E225" s="19"/>
      <c r="F225" s="19"/>
      <c r="G225" s="25" t="s">
        <v>1280</v>
      </c>
      <c r="H225" s="20" t="s">
        <v>1281</v>
      </c>
      <c r="I225" s="20" t="s">
        <v>1282</v>
      </c>
      <c r="J225" s="81" t="s">
        <v>1283</v>
      </c>
      <c r="K225" s="21" t="s">
        <v>1284</v>
      </c>
      <c r="L225" s="21" t="s">
        <v>1288</v>
      </c>
      <c r="M225" s="22" t="s">
        <v>1288</v>
      </c>
      <c r="N225" s="30">
        <f t="shared" si="57"/>
        <v>45548</v>
      </c>
      <c r="O225" s="27">
        <v>45562</v>
      </c>
      <c r="P225" s="82" t="s">
        <v>1285</v>
      </c>
      <c r="Q225" s="66" t="s">
        <v>1286</v>
      </c>
      <c r="R225" s="90" t="s">
        <v>1287</v>
      </c>
    </row>
    <row r="226" spans="2:18" ht="90" hidden="1" customHeight="1">
      <c r="B226" s="28" t="s">
        <v>1289</v>
      </c>
      <c r="C226" s="26" t="str">
        <f t="shared" ca="1" si="45"/>
        <v>終了</v>
      </c>
      <c r="D226" s="19" t="s">
        <v>31</v>
      </c>
      <c r="E226" s="19"/>
      <c r="F226" s="19"/>
      <c r="G226" s="25" t="s">
        <v>1290</v>
      </c>
      <c r="H226" s="20" t="s">
        <v>1291</v>
      </c>
      <c r="I226" s="20" t="s">
        <v>1292</v>
      </c>
      <c r="J226" s="81" t="s">
        <v>1293</v>
      </c>
      <c r="K226" s="21" t="s">
        <v>1294</v>
      </c>
      <c r="L226" s="21" t="s">
        <v>1288</v>
      </c>
      <c r="M226" s="22" t="s">
        <v>1288</v>
      </c>
      <c r="N226" s="30">
        <f t="shared" si="57"/>
        <v>45551</v>
      </c>
      <c r="O226" s="27">
        <v>45565</v>
      </c>
      <c r="P226" s="82" t="s">
        <v>1296</v>
      </c>
      <c r="Q226" s="66" t="s">
        <v>1295</v>
      </c>
      <c r="R226" s="90"/>
    </row>
    <row r="227" spans="2:18" ht="90" hidden="1" customHeight="1">
      <c r="B227" s="28" t="s">
        <v>1297</v>
      </c>
      <c r="C227" s="26" t="str">
        <f t="shared" ca="1" si="45"/>
        <v>終了</v>
      </c>
      <c r="D227" s="19" t="s">
        <v>31</v>
      </c>
      <c r="E227" s="19"/>
      <c r="F227" s="19"/>
      <c r="G227" s="25" t="s">
        <v>1298</v>
      </c>
      <c r="H227" s="20" t="s">
        <v>1299</v>
      </c>
      <c r="I227" s="20" t="s">
        <v>1300</v>
      </c>
      <c r="J227" s="81" t="s">
        <v>1301</v>
      </c>
      <c r="K227" s="21" t="s">
        <v>1302</v>
      </c>
      <c r="L227" s="21" t="s">
        <v>1288</v>
      </c>
      <c r="M227" s="22" t="s">
        <v>1288</v>
      </c>
      <c r="N227" s="30">
        <f t="shared" si="57"/>
        <v>45551</v>
      </c>
      <c r="O227" s="27">
        <v>45565</v>
      </c>
      <c r="P227" s="82" t="s">
        <v>1349</v>
      </c>
      <c r="Q227" s="66" t="s">
        <v>1304</v>
      </c>
      <c r="R227" s="90"/>
    </row>
    <row r="228" spans="2:18" ht="90" hidden="1" customHeight="1">
      <c r="B228" s="28" t="s">
        <v>1303</v>
      </c>
      <c r="C228" s="26" t="str">
        <f t="shared" ca="1" si="45"/>
        <v>終了</v>
      </c>
      <c r="D228" s="19" t="s">
        <v>31</v>
      </c>
      <c r="E228" s="19" t="s">
        <v>31</v>
      </c>
      <c r="F228" s="19" t="s">
        <v>31</v>
      </c>
      <c r="G228" s="25" t="s">
        <v>1305</v>
      </c>
      <c r="H228" s="20" t="s">
        <v>1307</v>
      </c>
      <c r="I228" s="20" t="s">
        <v>1350</v>
      </c>
      <c r="J228" s="81" t="s">
        <v>1283</v>
      </c>
      <c r="K228" s="21" t="s">
        <v>1308</v>
      </c>
      <c r="L228" s="21" t="s">
        <v>631</v>
      </c>
      <c r="M228" s="22" t="s">
        <v>1288</v>
      </c>
      <c r="N228" s="30">
        <f t="shared" si="57"/>
        <v>45521</v>
      </c>
      <c r="O228" s="27">
        <v>45535</v>
      </c>
      <c r="P228" s="82" t="s">
        <v>1309</v>
      </c>
      <c r="Q228" s="66" t="s">
        <v>1306</v>
      </c>
      <c r="R228" s="90"/>
    </row>
    <row r="229" spans="2:18" ht="90" hidden="1" customHeight="1">
      <c r="B229" s="28" t="s">
        <v>1310</v>
      </c>
      <c r="C229" s="26" t="str">
        <f t="shared" ca="1" si="45"/>
        <v>終了</v>
      </c>
      <c r="D229" s="19" t="s">
        <v>31</v>
      </c>
      <c r="E229" s="19"/>
      <c r="F229" s="19" t="s">
        <v>31</v>
      </c>
      <c r="G229" s="25" t="s">
        <v>536</v>
      </c>
      <c r="H229" s="20" t="s">
        <v>1311</v>
      </c>
      <c r="I229" s="20" t="s">
        <v>1312</v>
      </c>
      <c r="J229" s="81" t="s">
        <v>1283</v>
      </c>
      <c r="K229" s="21" t="s">
        <v>1313</v>
      </c>
      <c r="L229" s="21" t="s">
        <v>1314</v>
      </c>
      <c r="M229" s="22" t="s">
        <v>1288</v>
      </c>
      <c r="N229" s="30">
        <f t="shared" si="57"/>
        <v>45490</v>
      </c>
      <c r="O229" s="27">
        <v>45504</v>
      </c>
      <c r="P229" s="82" t="s">
        <v>1316</v>
      </c>
      <c r="Q229" s="66" t="s">
        <v>1315</v>
      </c>
      <c r="R229" s="90" t="s">
        <v>1317</v>
      </c>
    </row>
    <row r="230" spans="2:18" ht="126.75" hidden="1" customHeight="1">
      <c r="B230" s="28" t="s">
        <v>1318</v>
      </c>
      <c r="C230" s="26" t="str">
        <f t="shared" ca="1" si="45"/>
        <v>終了</v>
      </c>
      <c r="D230" s="19" t="s">
        <v>31</v>
      </c>
      <c r="E230" s="19"/>
      <c r="F230" s="19"/>
      <c r="G230" s="25" t="s">
        <v>1320</v>
      </c>
      <c r="H230" s="20" t="s">
        <v>1321</v>
      </c>
      <c r="I230" s="20" t="s">
        <v>1345</v>
      </c>
      <c r="J230" s="81" t="s">
        <v>1322</v>
      </c>
      <c r="K230" s="21" t="s">
        <v>1323</v>
      </c>
      <c r="L230" s="21" t="s">
        <v>631</v>
      </c>
      <c r="M230" s="22" t="s">
        <v>1288</v>
      </c>
      <c r="N230" s="30">
        <f t="shared" si="57"/>
        <v>45576</v>
      </c>
      <c r="O230" s="27">
        <v>45590</v>
      </c>
      <c r="P230" s="82" t="s">
        <v>1324</v>
      </c>
      <c r="Q230" s="66" t="s">
        <v>1319</v>
      </c>
      <c r="R230" s="90"/>
    </row>
    <row r="231" spans="2:18" ht="90" hidden="1" customHeight="1">
      <c r="B231" s="28" t="s">
        <v>1318</v>
      </c>
      <c r="C231" s="26" t="str">
        <f t="shared" ca="1" si="45"/>
        <v>終了</v>
      </c>
      <c r="D231" s="19" t="s">
        <v>31</v>
      </c>
      <c r="E231" s="19"/>
      <c r="F231" s="19"/>
      <c r="G231" s="25" t="s">
        <v>1320</v>
      </c>
      <c r="H231" s="20" t="s">
        <v>1327</v>
      </c>
      <c r="I231" s="20" t="s">
        <v>1325</v>
      </c>
      <c r="J231" s="81" t="s">
        <v>1293</v>
      </c>
      <c r="K231" s="21" t="s">
        <v>1326</v>
      </c>
      <c r="L231" s="21" t="s">
        <v>631</v>
      </c>
      <c r="M231" s="22" t="s">
        <v>1288</v>
      </c>
      <c r="N231" s="30">
        <f t="shared" si="57"/>
        <v>45576</v>
      </c>
      <c r="O231" s="27">
        <v>45590</v>
      </c>
      <c r="P231" s="82" t="s">
        <v>1324</v>
      </c>
      <c r="Q231" s="66" t="s">
        <v>1319</v>
      </c>
      <c r="R231" s="90"/>
    </row>
    <row r="232" spans="2:18" ht="99.75" hidden="1" customHeight="1">
      <c r="B232" s="28" t="s">
        <v>1328</v>
      </c>
      <c r="C232" s="26" t="str">
        <f t="shared" ca="1" si="45"/>
        <v>終了</v>
      </c>
      <c r="D232" s="19" t="s">
        <v>31</v>
      </c>
      <c r="E232" s="19" t="s">
        <v>31</v>
      </c>
      <c r="F232" s="19"/>
      <c r="G232" s="25" t="s">
        <v>1329</v>
      </c>
      <c r="H232" s="20" t="s">
        <v>1330</v>
      </c>
      <c r="I232" s="20" t="s">
        <v>1331</v>
      </c>
      <c r="J232" s="81" t="s">
        <v>1333</v>
      </c>
      <c r="K232" s="21" t="s">
        <v>1332</v>
      </c>
      <c r="L232" s="21" t="s">
        <v>631</v>
      </c>
      <c r="M232" s="22" t="s">
        <v>1288</v>
      </c>
      <c r="N232" s="30">
        <f t="shared" si="57"/>
        <v>45537</v>
      </c>
      <c r="O232" s="27">
        <v>45551</v>
      </c>
      <c r="P232" s="82" t="s">
        <v>1334</v>
      </c>
      <c r="Q232" s="66" t="s">
        <v>1335</v>
      </c>
      <c r="R232" s="24" t="s">
        <v>1338</v>
      </c>
    </row>
    <row r="233" spans="2:18" ht="210" hidden="1" customHeight="1">
      <c r="B233" s="28" t="s">
        <v>1336</v>
      </c>
      <c r="C233" s="26" t="str">
        <f t="shared" ca="1" si="45"/>
        <v>終了</v>
      </c>
      <c r="D233" s="19"/>
      <c r="E233" s="19"/>
      <c r="F233" s="19" t="s">
        <v>31</v>
      </c>
      <c r="G233" s="25" t="s">
        <v>1329</v>
      </c>
      <c r="H233" s="20" t="s">
        <v>1330</v>
      </c>
      <c r="I233" s="20" t="s">
        <v>1337</v>
      </c>
      <c r="J233" s="81" t="s">
        <v>1283</v>
      </c>
      <c r="K233" s="21" t="s">
        <v>1288</v>
      </c>
      <c r="L233" s="21" t="s">
        <v>631</v>
      </c>
      <c r="M233" s="22" t="s">
        <v>1288</v>
      </c>
      <c r="N233" s="30">
        <f t="shared" si="57"/>
        <v>45537</v>
      </c>
      <c r="O233" s="27">
        <v>45551</v>
      </c>
      <c r="P233" s="82" t="s">
        <v>1334</v>
      </c>
      <c r="Q233" s="66" t="s">
        <v>1335</v>
      </c>
      <c r="R233" s="90" t="s">
        <v>1338</v>
      </c>
    </row>
    <row r="234" spans="2:18" ht="114.75" hidden="1" customHeight="1">
      <c r="B234" s="28" t="s">
        <v>1339</v>
      </c>
      <c r="C234" s="26" t="str">
        <f t="shared" ca="1" si="45"/>
        <v>終了</v>
      </c>
      <c r="D234" s="19"/>
      <c r="E234" s="19"/>
      <c r="F234" s="19" t="s">
        <v>31</v>
      </c>
      <c r="G234" s="25" t="s">
        <v>1341</v>
      </c>
      <c r="H234" s="20" t="s">
        <v>1342</v>
      </c>
      <c r="I234" s="20" t="s">
        <v>1343</v>
      </c>
      <c r="J234" s="81" t="s">
        <v>1283</v>
      </c>
      <c r="K234" s="21" t="s">
        <v>1288</v>
      </c>
      <c r="L234" s="21" t="s">
        <v>631</v>
      </c>
      <c r="M234" s="22" t="s">
        <v>27</v>
      </c>
      <c r="N234" s="30">
        <f t="shared" si="57"/>
        <v>45530</v>
      </c>
      <c r="O234" s="27">
        <v>45544</v>
      </c>
      <c r="P234" s="82" t="s">
        <v>1324</v>
      </c>
      <c r="Q234" s="66" t="s">
        <v>1340</v>
      </c>
      <c r="R234" s="90"/>
    </row>
    <row r="235" spans="2:18" ht="219" hidden="1" customHeight="1">
      <c r="B235" s="28" t="s">
        <v>1344</v>
      </c>
      <c r="C235" s="26" t="str">
        <f t="shared" ca="1" si="45"/>
        <v>終了</v>
      </c>
      <c r="D235" s="19" t="s">
        <v>31</v>
      </c>
      <c r="E235" s="19"/>
      <c r="F235" s="19"/>
      <c r="G235" s="25" t="s">
        <v>1351</v>
      </c>
      <c r="H235" s="20" t="s">
        <v>1352</v>
      </c>
      <c r="I235" s="20" t="s">
        <v>1357</v>
      </c>
      <c r="J235" s="81" t="s">
        <v>1353</v>
      </c>
      <c r="K235" s="21" t="s">
        <v>27</v>
      </c>
      <c r="L235" s="21" t="s">
        <v>1354</v>
      </c>
      <c r="M235" s="22" t="s">
        <v>27</v>
      </c>
      <c r="N235" s="30">
        <f t="shared" si="57"/>
        <v>45551</v>
      </c>
      <c r="O235" s="27">
        <v>45565</v>
      </c>
      <c r="P235" s="82" t="s">
        <v>1355</v>
      </c>
      <c r="Q235" s="66" t="s">
        <v>1358</v>
      </c>
      <c r="R235" s="90"/>
    </row>
    <row r="236" spans="2:18" ht="128.25" hidden="1" customHeight="1">
      <c r="B236" s="28" t="s">
        <v>1356</v>
      </c>
      <c r="C236" s="26" t="str">
        <f t="shared" ca="1" si="45"/>
        <v>終了</v>
      </c>
      <c r="D236" s="19" t="s">
        <v>31</v>
      </c>
      <c r="E236" s="19"/>
      <c r="F236" s="19"/>
      <c r="G236" s="25" t="s">
        <v>1351</v>
      </c>
      <c r="H236" s="20" t="s">
        <v>1352</v>
      </c>
      <c r="I236" s="96" t="s">
        <v>1359</v>
      </c>
      <c r="J236" s="81" t="s">
        <v>1353</v>
      </c>
      <c r="K236" s="21" t="s">
        <v>27</v>
      </c>
      <c r="L236" s="21" t="s">
        <v>1354</v>
      </c>
      <c r="M236" s="22" t="s">
        <v>27</v>
      </c>
      <c r="N236" s="30">
        <f t="shared" ref="N236" si="59">O236-14</f>
        <v>45551</v>
      </c>
      <c r="O236" s="27">
        <v>45565</v>
      </c>
      <c r="P236" s="82" t="s">
        <v>1355</v>
      </c>
      <c r="Q236" s="66" t="s">
        <v>1358</v>
      </c>
      <c r="R236" s="90"/>
    </row>
    <row r="237" spans="2:18" ht="354.75" hidden="1" customHeight="1">
      <c r="B237" s="28" t="s">
        <v>1360</v>
      </c>
      <c r="C237" s="26" t="str">
        <f t="shared" ca="1" si="45"/>
        <v>終了</v>
      </c>
      <c r="D237" s="19" t="s">
        <v>31</v>
      </c>
      <c r="E237" s="19" t="s">
        <v>31</v>
      </c>
      <c r="F237" s="19"/>
      <c r="G237" s="25" t="s">
        <v>1362</v>
      </c>
      <c r="H237" s="20" t="s">
        <v>1363</v>
      </c>
      <c r="I237" s="20" t="s">
        <v>1439</v>
      </c>
      <c r="J237" s="81" t="s">
        <v>1419</v>
      </c>
      <c r="K237" s="21" t="s">
        <v>1421</v>
      </c>
      <c r="L237" s="21" t="s">
        <v>631</v>
      </c>
      <c r="M237" s="22"/>
      <c r="N237" s="30">
        <f t="shared" si="57"/>
        <v>45551</v>
      </c>
      <c r="O237" s="27">
        <v>45565</v>
      </c>
      <c r="P237" s="82" t="s">
        <v>1364</v>
      </c>
      <c r="Q237" s="66" t="s">
        <v>1361</v>
      </c>
      <c r="R237" s="90"/>
    </row>
    <row r="238" spans="2:18" ht="147.75" hidden="1" customHeight="1">
      <c r="B238" s="28" t="s">
        <v>1417</v>
      </c>
      <c r="C238" s="26" t="str">
        <f t="shared" ca="1" si="45"/>
        <v>終了</v>
      </c>
      <c r="D238" s="19"/>
      <c r="E238" s="19" t="s">
        <v>31</v>
      </c>
      <c r="F238" s="19"/>
      <c r="G238" s="25" t="s">
        <v>1362</v>
      </c>
      <c r="H238" s="20" t="s">
        <v>1363</v>
      </c>
      <c r="I238" s="20" t="s">
        <v>1422</v>
      </c>
      <c r="J238" s="81" t="s">
        <v>1418</v>
      </c>
      <c r="K238" s="21" t="s">
        <v>1420</v>
      </c>
      <c r="L238" s="21" t="s">
        <v>631</v>
      </c>
      <c r="M238" s="22"/>
      <c r="N238" s="30">
        <f t="shared" ref="N238" si="60">O238-14</f>
        <v>45551</v>
      </c>
      <c r="O238" s="27">
        <v>45565</v>
      </c>
      <c r="P238" s="82" t="s">
        <v>1364</v>
      </c>
      <c r="Q238" s="66" t="s">
        <v>1361</v>
      </c>
      <c r="R238" s="90"/>
    </row>
    <row r="239" spans="2:18" ht="150.75" hidden="1" customHeight="1">
      <c r="B239" s="28" t="s">
        <v>1365</v>
      </c>
      <c r="C239" s="26" t="str">
        <f t="shared" ca="1" si="45"/>
        <v>終了</v>
      </c>
      <c r="D239" s="19" t="s">
        <v>1414</v>
      </c>
      <c r="E239" s="19" t="s">
        <v>1414</v>
      </c>
      <c r="F239" s="19"/>
      <c r="G239" s="25" t="s">
        <v>1366</v>
      </c>
      <c r="H239" s="20" t="s">
        <v>1367</v>
      </c>
      <c r="I239" s="20" t="s">
        <v>1416</v>
      </c>
      <c r="J239" s="81" t="s">
        <v>1369</v>
      </c>
      <c r="K239" s="21" t="s">
        <v>1368</v>
      </c>
      <c r="L239" s="21" t="s">
        <v>631</v>
      </c>
      <c r="M239" s="22"/>
      <c r="N239" s="30">
        <f t="shared" si="57"/>
        <v>45551</v>
      </c>
      <c r="O239" s="27">
        <v>45565</v>
      </c>
      <c r="P239" s="82" t="s">
        <v>1370</v>
      </c>
      <c r="Q239" s="66" t="s">
        <v>1371</v>
      </c>
      <c r="R239" s="24"/>
    </row>
    <row r="240" spans="2:18" ht="90" hidden="1" customHeight="1">
      <c r="B240" s="28" t="s">
        <v>1372</v>
      </c>
      <c r="C240" s="26" t="str">
        <f t="shared" ref="C240:C267" ca="1" si="61">IF($B$1&gt;O240, "終了", IF(O240 - $B$1 &lt;= 14, "要問合", "受付中"))</f>
        <v>終了</v>
      </c>
      <c r="D240" s="19" t="s">
        <v>1414</v>
      </c>
      <c r="E240" s="19" t="s">
        <v>1414</v>
      </c>
      <c r="F240" s="19"/>
      <c r="G240" s="25" t="s">
        <v>1373</v>
      </c>
      <c r="H240" s="20" t="s">
        <v>1374</v>
      </c>
      <c r="I240" s="20" t="s">
        <v>1449</v>
      </c>
      <c r="J240" s="81" t="s">
        <v>1375</v>
      </c>
      <c r="K240" s="21" t="s">
        <v>1368</v>
      </c>
      <c r="L240" s="21" t="s">
        <v>1436</v>
      </c>
      <c r="M240" s="22"/>
      <c r="N240" s="30">
        <f t="shared" ref="N240:N267" si="62">O240-14</f>
        <v>45522</v>
      </c>
      <c r="O240" s="27">
        <v>45536</v>
      </c>
      <c r="P240" s="82" t="s">
        <v>1376</v>
      </c>
      <c r="Q240" s="66" t="s">
        <v>1377</v>
      </c>
      <c r="R240" s="24"/>
    </row>
    <row r="241" spans="2:18" ht="141.75" hidden="1" customHeight="1">
      <c r="B241" s="28" t="s">
        <v>1378</v>
      </c>
      <c r="C241" s="26" t="str">
        <f t="shared" ca="1" si="61"/>
        <v>終了</v>
      </c>
      <c r="D241" s="19" t="s">
        <v>1414</v>
      </c>
      <c r="E241" s="19"/>
      <c r="F241" s="19"/>
      <c r="G241" s="25" t="s">
        <v>1379</v>
      </c>
      <c r="H241" s="20" t="s">
        <v>1380</v>
      </c>
      <c r="I241" s="20" t="s">
        <v>1415</v>
      </c>
      <c r="J241" s="81" t="s">
        <v>1381</v>
      </c>
      <c r="K241" s="21" t="s">
        <v>1382</v>
      </c>
      <c r="L241" s="21" t="s">
        <v>631</v>
      </c>
      <c r="M241" s="22">
        <v>45505</v>
      </c>
      <c r="N241" s="30">
        <f t="shared" si="62"/>
        <v>45541</v>
      </c>
      <c r="O241" s="27">
        <v>45555</v>
      </c>
      <c r="P241" s="82" t="s">
        <v>1383</v>
      </c>
      <c r="Q241" s="66" t="s">
        <v>1384</v>
      </c>
      <c r="R241" s="24" t="s">
        <v>1448</v>
      </c>
    </row>
    <row r="242" spans="2:18" ht="144" hidden="1" customHeight="1">
      <c r="B242" s="28" t="s">
        <v>1385</v>
      </c>
      <c r="C242" s="26" t="str">
        <f t="shared" ca="1" si="61"/>
        <v>終了</v>
      </c>
      <c r="D242" s="19" t="s">
        <v>1414</v>
      </c>
      <c r="E242" s="19" t="s">
        <v>31</v>
      </c>
      <c r="F242" s="19" t="s">
        <v>31</v>
      </c>
      <c r="G242" s="25" t="s">
        <v>1386</v>
      </c>
      <c r="H242" s="20" t="s">
        <v>1387</v>
      </c>
      <c r="I242" s="20" t="s">
        <v>1412</v>
      </c>
      <c r="J242" s="81" t="s">
        <v>1388</v>
      </c>
      <c r="K242" s="21" t="s">
        <v>1446</v>
      </c>
      <c r="L242" s="21" t="s">
        <v>631</v>
      </c>
      <c r="M242" s="22"/>
      <c r="N242" s="30">
        <f t="shared" si="62"/>
        <v>45538</v>
      </c>
      <c r="O242" s="27">
        <v>45552</v>
      </c>
      <c r="P242" s="82" t="s">
        <v>1389</v>
      </c>
      <c r="Q242" s="66" t="s">
        <v>1390</v>
      </c>
      <c r="R242" s="24" t="s">
        <v>1447</v>
      </c>
    </row>
    <row r="243" spans="2:18" ht="218.25" hidden="1" customHeight="1">
      <c r="B243" s="28" t="s">
        <v>1391</v>
      </c>
      <c r="C243" s="26" t="str">
        <f t="shared" ca="1" si="61"/>
        <v>終了</v>
      </c>
      <c r="D243" s="19" t="s">
        <v>1414</v>
      </c>
      <c r="E243" s="19"/>
      <c r="F243" s="19"/>
      <c r="G243" s="25" t="s">
        <v>1392</v>
      </c>
      <c r="H243" s="20" t="s">
        <v>1387</v>
      </c>
      <c r="I243" s="20" t="s">
        <v>1413</v>
      </c>
      <c r="J243" s="81" t="s">
        <v>1393</v>
      </c>
      <c r="K243" s="21" t="s">
        <v>1368</v>
      </c>
      <c r="L243" s="21" t="s">
        <v>1436</v>
      </c>
      <c r="M243" s="22"/>
      <c r="N243" s="30">
        <f t="shared" si="62"/>
        <v>45521</v>
      </c>
      <c r="O243" s="27">
        <v>45535</v>
      </c>
      <c r="P243" s="82" t="s">
        <v>1394</v>
      </c>
      <c r="Q243" s="66" t="s">
        <v>1395</v>
      </c>
      <c r="R243" s="24"/>
    </row>
    <row r="244" spans="2:18" ht="90" hidden="1" customHeight="1">
      <c r="B244" s="28" t="s">
        <v>1396</v>
      </c>
      <c r="C244" s="26" t="str">
        <f t="shared" ca="1" si="61"/>
        <v>終了</v>
      </c>
      <c r="D244" s="19" t="s">
        <v>1414</v>
      </c>
      <c r="E244" s="19"/>
      <c r="F244" s="19" t="s">
        <v>31</v>
      </c>
      <c r="G244" s="25" t="s">
        <v>1397</v>
      </c>
      <c r="H244" s="20" t="s">
        <v>1387</v>
      </c>
      <c r="I244" s="20" t="s">
        <v>1411</v>
      </c>
      <c r="J244" s="81" t="s">
        <v>1393</v>
      </c>
      <c r="K244" s="21" t="s">
        <v>1368</v>
      </c>
      <c r="L244" s="21" t="s">
        <v>1436</v>
      </c>
      <c r="M244" s="22"/>
      <c r="N244" s="30">
        <f t="shared" si="62"/>
        <v>45521</v>
      </c>
      <c r="O244" s="27">
        <v>45535</v>
      </c>
      <c r="P244" s="82" t="s">
        <v>1398</v>
      </c>
      <c r="Q244" s="66" t="s">
        <v>1399</v>
      </c>
      <c r="R244" s="24"/>
    </row>
    <row r="245" spans="2:18" ht="90" hidden="1" customHeight="1">
      <c r="B245" s="28" t="s">
        <v>1400</v>
      </c>
      <c r="C245" s="26" t="str">
        <f t="shared" ca="1" si="61"/>
        <v>終了</v>
      </c>
      <c r="D245" s="19" t="s">
        <v>1414</v>
      </c>
      <c r="E245" s="19" t="s">
        <v>1414</v>
      </c>
      <c r="F245" s="19"/>
      <c r="G245" s="25" t="s">
        <v>1401</v>
      </c>
      <c r="H245" s="20" t="s">
        <v>1442</v>
      </c>
      <c r="I245" s="20" t="s">
        <v>1443</v>
      </c>
      <c r="J245" s="81" t="s">
        <v>1402</v>
      </c>
      <c r="K245" s="21" t="s">
        <v>1445</v>
      </c>
      <c r="L245" s="21" t="s">
        <v>631</v>
      </c>
      <c r="M245" s="22"/>
      <c r="N245" s="30">
        <f t="shared" si="62"/>
        <v>45551</v>
      </c>
      <c r="O245" s="27">
        <v>45565</v>
      </c>
      <c r="P245" s="82" t="s">
        <v>1403</v>
      </c>
      <c r="Q245" s="66" t="s">
        <v>1404</v>
      </c>
      <c r="R245" s="24" t="s">
        <v>1444</v>
      </c>
    </row>
    <row r="246" spans="2:18" ht="143.25" hidden="1" customHeight="1">
      <c r="B246" s="28" t="s">
        <v>1405</v>
      </c>
      <c r="C246" s="26" t="str">
        <f t="shared" ca="1" si="61"/>
        <v>終了</v>
      </c>
      <c r="D246" s="19"/>
      <c r="E246" s="19" t="s">
        <v>1414</v>
      </c>
      <c r="F246" s="19"/>
      <c r="G246" s="25" t="s">
        <v>1406</v>
      </c>
      <c r="H246" s="20" t="s">
        <v>1407</v>
      </c>
      <c r="I246" s="20" t="s">
        <v>1450</v>
      </c>
      <c r="J246" s="81" t="s">
        <v>1451</v>
      </c>
      <c r="K246" s="21" t="s">
        <v>1408</v>
      </c>
      <c r="L246" s="21" t="s">
        <v>1436</v>
      </c>
      <c r="M246" s="22"/>
      <c r="N246" s="30">
        <f t="shared" si="62"/>
        <v>45511</v>
      </c>
      <c r="O246" s="27">
        <v>45525</v>
      </c>
      <c r="P246" s="82" t="s">
        <v>1409</v>
      </c>
      <c r="Q246" s="66" t="s">
        <v>1410</v>
      </c>
      <c r="R246" s="24"/>
    </row>
    <row r="247" spans="2:18" ht="285" hidden="1" customHeight="1">
      <c r="B247" s="28" t="s">
        <v>1424</v>
      </c>
      <c r="C247" s="26" t="str">
        <f t="shared" ca="1" si="61"/>
        <v>終了</v>
      </c>
      <c r="D247" s="19" t="s">
        <v>31</v>
      </c>
      <c r="E247" s="19"/>
      <c r="F247" s="19"/>
      <c r="G247" s="25" t="s">
        <v>1425</v>
      </c>
      <c r="H247" s="20" t="s">
        <v>1426</v>
      </c>
      <c r="I247" s="20" t="s">
        <v>1441</v>
      </c>
      <c r="J247" s="81" t="s">
        <v>1427</v>
      </c>
      <c r="K247" s="28" t="s">
        <v>1428</v>
      </c>
      <c r="L247" s="21" t="s">
        <v>1436</v>
      </c>
      <c r="M247" s="22">
        <v>45536</v>
      </c>
      <c r="N247" s="30">
        <f t="shared" si="62"/>
        <v>45582</v>
      </c>
      <c r="O247" s="27">
        <v>45596</v>
      </c>
      <c r="P247" s="82" t="s">
        <v>1429</v>
      </c>
      <c r="Q247" s="66" t="s">
        <v>1430</v>
      </c>
      <c r="R247" s="24" t="s">
        <v>1444</v>
      </c>
    </row>
    <row r="248" spans="2:18" ht="168" hidden="1" customHeight="1">
      <c r="B248" s="28" t="s">
        <v>1431</v>
      </c>
      <c r="C248" s="26" t="str">
        <f t="shared" ca="1" si="61"/>
        <v>終了</v>
      </c>
      <c r="D248" s="19" t="s">
        <v>31</v>
      </c>
      <c r="E248" s="19" t="s">
        <v>31</v>
      </c>
      <c r="F248" s="19"/>
      <c r="G248" s="25" t="s">
        <v>1432</v>
      </c>
      <c r="H248" s="20" t="s">
        <v>1433</v>
      </c>
      <c r="I248" s="20" t="s">
        <v>1434</v>
      </c>
      <c r="J248" s="81" t="s">
        <v>1435</v>
      </c>
      <c r="K248" s="28" t="s">
        <v>1436</v>
      </c>
      <c r="L248" s="21" t="s">
        <v>631</v>
      </c>
      <c r="M248" s="22">
        <v>45505</v>
      </c>
      <c r="N248" s="30">
        <f t="shared" si="62"/>
        <v>45551</v>
      </c>
      <c r="O248" s="27">
        <v>45565</v>
      </c>
      <c r="P248" s="82" t="s">
        <v>1437</v>
      </c>
      <c r="Q248" s="66" t="s">
        <v>1438</v>
      </c>
      <c r="R248" s="24" t="s">
        <v>1440</v>
      </c>
    </row>
    <row r="249" spans="2:18" ht="90" hidden="1" customHeight="1">
      <c r="B249" s="28" t="s">
        <v>1452</v>
      </c>
      <c r="C249" s="26" t="str">
        <f t="shared" ca="1" si="61"/>
        <v>終了</v>
      </c>
      <c r="D249" s="19"/>
      <c r="E249" s="19"/>
      <c r="F249" s="19" t="s">
        <v>31</v>
      </c>
      <c r="G249" s="25" t="s">
        <v>1453</v>
      </c>
      <c r="H249" s="20" t="s">
        <v>1454</v>
      </c>
      <c r="I249" s="20" t="s">
        <v>1455</v>
      </c>
      <c r="J249" s="81" t="s">
        <v>1456</v>
      </c>
      <c r="K249" s="21" t="s">
        <v>1457</v>
      </c>
      <c r="L249" s="21" t="s">
        <v>1459</v>
      </c>
      <c r="M249" s="22">
        <v>45536</v>
      </c>
      <c r="N249" s="30">
        <f t="shared" si="62"/>
        <v>45582</v>
      </c>
      <c r="O249" s="27">
        <v>45596</v>
      </c>
      <c r="P249" s="82" t="s">
        <v>1460</v>
      </c>
      <c r="Q249" s="66" t="s">
        <v>1458</v>
      </c>
      <c r="R249" s="24"/>
    </row>
    <row r="250" spans="2:18" ht="104.25" hidden="1" customHeight="1">
      <c r="B250" s="28" t="s">
        <v>1461</v>
      </c>
      <c r="C250" s="26" t="str">
        <f t="shared" ref="C250" ca="1" si="63">IF($B$1&gt;O250, "終了", IF(O250 - $B$1 &lt;= 14, "要問合", "受付中"))</f>
        <v>終了</v>
      </c>
      <c r="D250" s="19" t="s">
        <v>31</v>
      </c>
      <c r="E250" s="19"/>
      <c r="F250" s="19" t="s">
        <v>31</v>
      </c>
      <c r="G250" s="25" t="s">
        <v>1462</v>
      </c>
      <c r="H250" s="20" t="s">
        <v>1466</v>
      </c>
      <c r="I250" s="20" t="s">
        <v>1503</v>
      </c>
      <c r="J250" s="29" t="s">
        <v>1504</v>
      </c>
      <c r="K250" s="28" t="s">
        <v>27</v>
      </c>
      <c r="L250" s="21" t="s">
        <v>1464</v>
      </c>
      <c r="M250" s="22">
        <v>45536</v>
      </c>
      <c r="N250" s="30">
        <f t="shared" ref="N250:N251" si="64">O250-14</f>
        <v>45576</v>
      </c>
      <c r="O250" s="27">
        <v>45590</v>
      </c>
      <c r="P250" s="82" t="s">
        <v>1465</v>
      </c>
      <c r="Q250" s="66" t="s">
        <v>1463</v>
      </c>
      <c r="R250" s="24"/>
    </row>
    <row r="251" spans="2:18" ht="87.75" hidden="1" customHeight="1">
      <c r="B251" s="28" t="s">
        <v>1461</v>
      </c>
      <c r="C251" s="26" t="str">
        <f t="shared" ref="C251" ca="1" si="65">IF($B$1&gt;O251, "終了", IF(O251 - $B$1 &lt;= 14, "要問合", "受付中"))</f>
        <v>終了</v>
      </c>
      <c r="D251" s="19" t="s">
        <v>31</v>
      </c>
      <c r="E251" s="19"/>
      <c r="F251" s="19" t="s">
        <v>31</v>
      </c>
      <c r="G251" s="25" t="s">
        <v>1462</v>
      </c>
      <c r="H251" s="20" t="s">
        <v>1500</v>
      </c>
      <c r="I251" s="20" t="s">
        <v>448</v>
      </c>
      <c r="J251" s="97" t="s">
        <v>1505</v>
      </c>
      <c r="K251" s="28" t="s">
        <v>27</v>
      </c>
      <c r="L251" s="21" t="s">
        <v>1464</v>
      </c>
      <c r="M251" s="22">
        <v>45505</v>
      </c>
      <c r="N251" s="30">
        <f t="shared" si="64"/>
        <v>45548</v>
      </c>
      <c r="O251" s="27">
        <v>45562</v>
      </c>
      <c r="P251" s="82" t="s">
        <v>1465</v>
      </c>
      <c r="Q251" s="66" t="s">
        <v>1463</v>
      </c>
      <c r="R251" s="24"/>
    </row>
    <row r="252" spans="2:18" ht="165.75" hidden="1" customHeight="1">
      <c r="B252" s="28" t="s">
        <v>1467</v>
      </c>
      <c r="C252" s="26" t="str">
        <f t="shared" ca="1" si="61"/>
        <v>終了</v>
      </c>
      <c r="D252" s="19"/>
      <c r="E252" s="19" t="s">
        <v>31</v>
      </c>
      <c r="F252" s="19"/>
      <c r="G252" s="25" t="s">
        <v>1469</v>
      </c>
      <c r="H252" s="20" t="s">
        <v>1502</v>
      </c>
      <c r="I252" s="20" t="s">
        <v>1501</v>
      </c>
      <c r="J252" s="29" t="s">
        <v>1506</v>
      </c>
      <c r="K252" s="21" t="s">
        <v>1507</v>
      </c>
      <c r="L252" s="21" t="s">
        <v>1464</v>
      </c>
      <c r="M252" s="22" t="s">
        <v>1464</v>
      </c>
      <c r="N252" s="30">
        <f t="shared" si="62"/>
        <v>45551</v>
      </c>
      <c r="O252" s="27">
        <v>45565</v>
      </c>
      <c r="P252" s="82" t="s">
        <v>1470</v>
      </c>
      <c r="Q252" s="66" t="s">
        <v>1468</v>
      </c>
      <c r="R252" s="24"/>
    </row>
    <row r="253" spans="2:18" ht="90" hidden="1" customHeight="1">
      <c r="B253" s="28" t="s">
        <v>1476</v>
      </c>
      <c r="C253" s="26" t="str">
        <f t="shared" ca="1" si="61"/>
        <v>終了</v>
      </c>
      <c r="D253" s="19"/>
      <c r="E253" s="19" t="s">
        <v>31</v>
      </c>
      <c r="F253" s="19"/>
      <c r="G253" s="25" t="s">
        <v>1472</v>
      </c>
      <c r="H253" s="20" t="s">
        <v>1508</v>
      </c>
      <c r="I253" s="20" t="s">
        <v>1473</v>
      </c>
      <c r="J253" s="81" t="s">
        <v>1474</v>
      </c>
      <c r="K253" s="28" t="s">
        <v>27</v>
      </c>
      <c r="L253" s="28" t="s">
        <v>631</v>
      </c>
      <c r="M253" s="28" t="s">
        <v>27</v>
      </c>
      <c r="N253" s="30">
        <f t="shared" si="62"/>
        <v>45545</v>
      </c>
      <c r="O253" s="27">
        <v>45559</v>
      </c>
      <c r="P253" s="82" t="s">
        <v>1475</v>
      </c>
      <c r="Q253" s="66" t="s">
        <v>1471</v>
      </c>
      <c r="R253" s="24" t="s">
        <v>1444</v>
      </c>
    </row>
    <row r="254" spans="2:18" ht="90" hidden="1" customHeight="1">
      <c r="B254" s="28" t="s">
        <v>1477</v>
      </c>
      <c r="C254" s="26" t="str">
        <f t="shared" ca="1" si="61"/>
        <v>終了</v>
      </c>
      <c r="D254" s="19"/>
      <c r="E254" s="19"/>
      <c r="F254" s="19" t="s">
        <v>31</v>
      </c>
      <c r="G254" s="25" t="s">
        <v>1478</v>
      </c>
      <c r="H254" s="20" t="s">
        <v>1480</v>
      </c>
      <c r="I254" s="20" t="s">
        <v>1481</v>
      </c>
      <c r="J254" s="81" t="s">
        <v>1482</v>
      </c>
      <c r="K254" s="28" t="s">
        <v>27</v>
      </c>
      <c r="L254" s="28" t="s">
        <v>631</v>
      </c>
      <c r="M254" s="22">
        <v>45505</v>
      </c>
      <c r="N254" s="30">
        <f t="shared" si="62"/>
        <v>45582</v>
      </c>
      <c r="O254" s="27">
        <v>45596</v>
      </c>
      <c r="P254" s="82" t="s">
        <v>1465</v>
      </c>
      <c r="Q254" s="66" t="s">
        <v>1479</v>
      </c>
      <c r="R254" s="24"/>
    </row>
    <row r="255" spans="2:18" ht="90" hidden="1" customHeight="1">
      <c r="B255" s="28" t="s">
        <v>1483</v>
      </c>
      <c r="C255" s="26" t="str">
        <f t="shared" ca="1" si="61"/>
        <v>終了</v>
      </c>
      <c r="D255" s="19"/>
      <c r="E255" s="19" t="s">
        <v>31</v>
      </c>
      <c r="F255" s="19"/>
      <c r="G255" s="25" t="s">
        <v>1484</v>
      </c>
      <c r="H255" s="20" t="s">
        <v>1486</v>
      </c>
      <c r="I255" s="20" t="s">
        <v>1487</v>
      </c>
      <c r="J255" s="81" t="s">
        <v>1488</v>
      </c>
      <c r="K255" s="28" t="s">
        <v>1464</v>
      </c>
      <c r="L255" s="28" t="s">
        <v>1489</v>
      </c>
      <c r="M255" s="28" t="s">
        <v>27</v>
      </c>
      <c r="N255" s="30">
        <f t="shared" si="62"/>
        <v>45521</v>
      </c>
      <c r="O255" s="27">
        <v>45535</v>
      </c>
      <c r="P255" s="82" t="s">
        <v>1490</v>
      </c>
      <c r="Q255" s="66" t="s">
        <v>1485</v>
      </c>
      <c r="R255" s="24" t="s">
        <v>1509</v>
      </c>
    </row>
    <row r="256" spans="2:18" ht="90" hidden="1" customHeight="1">
      <c r="B256" s="28" t="s">
        <v>1483</v>
      </c>
      <c r="C256" s="26" t="str">
        <f t="shared" ca="1" si="61"/>
        <v>終了</v>
      </c>
      <c r="D256" s="19"/>
      <c r="E256" s="19" t="s">
        <v>31</v>
      </c>
      <c r="F256" s="19"/>
      <c r="G256" s="25" t="s">
        <v>1484</v>
      </c>
      <c r="H256" s="20" t="s">
        <v>1491</v>
      </c>
      <c r="I256" s="20" t="s">
        <v>1492</v>
      </c>
      <c r="J256" s="81" t="s">
        <v>1482</v>
      </c>
      <c r="K256" s="28" t="s">
        <v>1464</v>
      </c>
      <c r="L256" s="28" t="s">
        <v>1489</v>
      </c>
      <c r="M256" s="28" t="s">
        <v>27</v>
      </c>
      <c r="N256" s="30">
        <f t="shared" ref="N256:N261" si="66">O256-14</f>
        <v>45521</v>
      </c>
      <c r="O256" s="27">
        <v>45535</v>
      </c>
      <c r="P256" s="82" t="s">
        <v>1490</v>
      </c>
      <c r="Q256" s="66" t="s">
        <v>1485</v>
      </c>
      <c r="R256" s="24"/>
    </row>
    <row r="257" spans="2:18" ht="144.75" hidden="1" customHeight="1">
      <c r="B257" s="28" t="s">
        <v>1493</v>
      </c>
      <c r="C257" s="26" t="str">
        <f t="shared" ca="1" si="61"/>
        <v>終了</v>
      </c>
      <c r="D257" s="19" t="s">
        <v>31</v>
      </c>
      <c r="E257" s="19" t="s">
        <v>31</v>
      </c>
      <c r="F257" s="19"/>
      <c r="G257" s="25" t="s">
        <v>1495</v>
      </c>
      <c r="H257" s="20" t="s">
        <v>1496</v>
      </c>
      <c r="I257" s="20" t="s">
        <v>1497</v>
      </c>
      <c r="J257" s="81" t="s">
        <v>1498</v>
      </c>
      <c r="K257" s="28" t="s">
        <v>1499</v>
      </c>
      <c r="L257" s="21" t="s">
        <v>631</v>
      </c>
      <c r="M257" s="22">
        <v>45494</v>
      </c>
      <c r="N257" s="30">
        <f t="shared" si="66"/>
        <v>45551</v>
      </c>
      <c r="O257" s="27">
        <v>45565</v>
      </c>
      <c r="P257" s="82" t="s">
        <v>1510</v>
      </c>
      <c r="Q257" s="66" t="s">
        <v>1494</v>
      </c>
      <c r="R257" s="24"/>
    </row>
    <row r="258" spans="2:18" ht="173.25" hidden="1" customHeight="1">
      <c r="B258" s="28" t="s">
        <v>1511</v>
      </c>
      <c r="C258" s="26" t="str">
        <f t="shared" ca="1" si="61"/>
        <v>要問合</v>
      </c>
      <c r="D258" s="19" t="s">
        <v>31</v>
      </c>
      <c r="E258" s="19" t="s">
        <v>31</v>
      </c>
      <c r="F258" s="19"/>
      <c r="G258" s="25" t="s">
        <v>1512</v>
      </c>
      <c r="H258" s="20" t="s">
        <v>1513</v>
      </c>
      <c r="I258" s="20" t="s">
        <v>1514</v>
      </c>
      <c r="J258" s="81" t="s">
        <v>1515</v>
      </c>
      <c r="K258" s="28" t="s">
        <v>27</v>
      </c>
      <c r="L258" s="28" t="s">
        <v>27</v>
      </c>
      <c r="M258" s="28" t="s">
        <v>27</v>
      </c>
      <c r="N258" s="30">
        <f t="shared" si="66"/>
        <v>45612</v>
      </c>
      <c r="O258" s="27">
        <v>45626</v>
      </c>
      <c r="P258" s="82" t="s">
        <v>1517</v>
      </c>
      <c r="Q258" s="66" t="s">
        <v>1516</v>
      </c>
      <c r="R258" s="24"/>
    </row>
    <row r="259" spans="2:18" ht="114" hidden="1" customHeight="1">
      <c r="B259" s="28" t="s">
        <v>1518</v>
      </c>
      <c r="C259" s="26" t="str">
        <f t="shared" ca="1" si="61"/>
        <v>終了</v>
      </c>
      <c r="D259" s="19" t="s">
        <v>31</v>
      </c>
      <c r="E259" s="19" t="s">
        <v>31</v>
      </c>
      <c r="F259" s="19"/>
      <c r="G259" s="25" t="s">
        <v>1519</v>
      </c>
      <c r="H259" s="20" t="s">
        <v>1520</v>
      </c>
      <c r="I259" s="20" t="s">
        <v>1521</v>
      </c>
      <c r="J259" s="81" t="s">
        <v>1522</v>
      </c>
      <c r="K259" s="28" t="s">
        <v>1548</v>
      </c>
      <c r="L259" s="21" t="s">
        <v>1523</v>
      </c>
      <c r="M259" s="28" t="s">
        <v>27</v>
      </c>
      <c r="N259" s="30">
        <f t="shared" si="66"/>
        <v>45536</v>
      </c>
      <c r="O259" s="27">
        <v>45550</v>
      </c>
      <c r="P259" s="82" t="s">
        <v>1524</v>
      </c>
      <c r="Q259" s="66" t="s">
        <v>1528</v>
      </c>
      <c r="R259" s="24" t="s">
        <v>1525</v>
      </c>
    </row>
    <row r="260" spans="2:18" ht="90" hidden="1" customHeight="1">
      <c r="B260" s="28" t="s">
        <v>1526</v>
      </c>
      <c r="C260" s="26" t="str">
        <f t="shared" ca="1" si="61"/>
        <v>終了</v>
      </c>
      <c r="D260" s="19" t="s">
        <v>31</v>
      </c>
      <c r="E260" s="19" t="s">
        <v>31</v>
      </c>
      <c r="F260" s="19"/>
      <c r="G260" s="25" t="s">
        <v>1527</v>
      </c>
      <c r="H260" s="20" t="s">
        <v>1529</v>
      </c>
      <c r="I260" s="20" t="s">
        <v>1530</v>
      </c>
      <c r="J260" s="81" t="s">
        <v>811</v>
      </c>
      <c r="K260" s="28" t="s">
        <v>27</v>
      </c>
      <c r="L260" s="28" t="s">
        <v>27</v>
      </c>
      <c r="M260" s="28" t="s">
        <v>27</v>
      </c>
      <c r="N260" s="30">
        <f t="shared" si="66"/>
        <v>45562</v>
      </c>
      <c r="O260" s="27">
        <v>45576</v>
      </c>
      <c r="P260" s="82" t="s">
        <v>1531</v>
      </c>
      <c r="Q260" s="66" t="s">
        <v>1532</v>
      </c>
      <c r="R260" s="24"/>
    </row>
    <row r="261" spans="2:18" ht="90" hidden="1" customHeight="1">
      <c r="B261" s="28" t="s">
        <v>1533</v>
      </c>
      <c r="C261" s="26" t="str">
        <f t="shared" ca="1" si="61"/>
        <v>終了</v>
      </c>
      <c r="D261" s="19" t="s">
        <v>31</v>
      </c>
      <c r="E261" s="19" t="s">
        <v>31</v>
      </c>
      <c r="F261" s="19"/>
      <c r="G261" s="25" t="s">
        <v>1527</v>
      </c>
      <c r="H261" s="20" t="s">
        <v>1534</v>
      </c>
      <c r="I261" s="20" t="s">
        <v>1538</v>
      </c>
      <c r="J261" s="81" t="s">
        <v>1536</v>
      </c>
      <c r="K261" s="21" t="s">
        <v>1535</v>
      </c>
      <c r="L261" s="21" t="s">
        <v>631</v>
      </c>
      <c r="M261" s="28" t="s">
        <v>27</v>
      </c>
      <c r="N261" s="30">
        <f t="shared" si="66"/>
        <v>45562</v>
      </c>
      <c r="O261" s="27">
        <v>45576</v>
      </c>
      <c r="P261" s="82" t="s">
        <v>1531</v>
      </c>
      <c r="Q261" s="66" t="s">
        <v>1537</v>
      </c>
      <c r="R261" s="24"/>
    </row>
    <row r="262" spans="2:18" ht="90" hidden="1" customHeight="1">
      <c r="B262" s="28" t="s">
        <v>1539</v>
      </c>
      <c r="C262" s="26" t="str">
        <f t="shared" ca="1" si="61"/>
        <v>終了</v>
      </c>
      <c r="D262" s="19" t="s">
        <v>31</v>
      </c>
      <c r="E262" s="19" t="s">
        <v>31</v>
      </c>
      <c r="F262" s="19" t="s">
        <v>31</v>
      </c>
      <c r="G262" s="25" t="s">
        <v>1540</v>
      </c>
      <c r="H262" s="20" t="s">
        <v>1542</v>
      </c>
      <c r="I262" s="20" t="s">
        <v>1545</v>
      </c>
      <c r="J262" s="81" t="s">
        <v>1544</v>
      </c>
      <c r="K262" s="21" t="s">
        <v>1543</v>
      </c>
      <c r="L262" s="28" t="s">
        <v>27</v>
      </c>
      <c r="M262" s="28" t="s">
        <v>27</v>
      </c>
      <c r="N262" s="30">
        <f t="shared" si="62"/>
        <v>45531</v>
      </c>
      <c r="O262" s="27">
        <v>45545</v>
      </c>
      <c r="P262" s="82" t="s">
        <v>1546</v>
      </c>
      <c r="Q262" s="66" t="s">
        <v>1541</v>
      </c>
      <c r="R262" s="24"/>
    </row>
    <row r="263" spans="2:18" ht="192" hidden="1" customHeight="1">
      <c r="B263" s="28" t="s">
        <v>1549</v>
      </c>
      <c r="C263" s="26" t="str">
        <f t="shared" ca="1" si="61"/>
        <v>終了</v>
      </c>
      <c r="D263" s="19" t="s">
        <v>31</v>
      </c>
      <c r="E263" s="19" t="s">
        <v>31</v>
      </c>
      <c r="F263" s="19" t="s">
        <v>31</v>
      </c>
      <c r="G263" s="25" t="s">
        <v>1550</v>
      </c>
      <c r="H263" s="20" t="s">
        <v>1551</v>
      </c>
      <c r="I263" s="20" t="s">
        <v>1616</v>
      </c>
      <c r="J263" s="81" t="s">
        <v>1552</v>
      </c>
      <c r="K263" s="21" t="s">
        <v>1617</v>
      </c>
      <c r="L263" s="28" t="s">
        <v>27</v>
      </c>
      <c r="M263" s="28" t="s">
        <v>27</v>
      </c>
      <c r="N263" s="30">
        <f t="shared" si="62"/>
        <v>45541</v>
      </c>
      <c r="O263" s="27">
        <v>45555</v>
      </c>
      <c r="P263" s="82" t="s">
        <v>1553</v>
      </c>
      <c r="Q263" s="66" t="s">
        <v>1554</v>
      </c>
      <c r="R263" s="24" t="s">
        <v>1618</v>
      </c>
    </row>
    <row r="264" spans="2:18" ht="122.25" hidden="1" customHeight="1">
      <c r="B264" s="28" t="s">
        <v>1555</v>
      </c>
      <c r="C264" s="26" t="str">
        <f t="shared" ca="1" si="61"/>
        <v>終了</v>
      </c>
      <c r="D264" s="19" t="s">
        <v>31</v>
      </c>
      <c r="E264" s="19"/>
      <c r="F264" s="19"/>
      <c r="G264" s="25" t="s">
        <v>1556</v>
      </c>
      <c r="H264" s="20" t="s">
        <v>1557</v>
      </c>
      <c r="I264" s="20" t="s">
        <v>1558</v>
      </c>
      <c r="J264" s="81" t="s">
        <v>1559</v>
      </c>
      <c r="K264" s="21" t="s">
        <v>1560</v>
      </c>
      <c r="L264" s="21" t="s">
        <v>1560</v>
      </c>
      <c r="M264" s="19">
        <v>45523</v>
      </c>
      <c r="N264" s="30">
        <f t="shared" si="62"/>
        <v>45559</v>
      </c>
      <c r="O264" s="27">
        <v>45573</v>
      </c>
      <c r="P264" s="82" t="s">
        <v>1561</v>
      </c>
      <c r="Q264" s="66" t="s">
        <v>1562</v>
      </c>
      <c r="R264" s="24"/>
    </row>
    <row r="265" spans="2:18" ht="124.5" hidden="1" customHeight="1">
      <c r="B265" s="28" t="s">
        <v>1555</v>
      </c>
      <c r="C265" s="26" t="str">
        <f t="shared" ca="1" si="61"/>
        <v>終了</v>
      </c>
      <c r="D265" s="19" t="s">
        <v>31</v>
      </c>
      <c r="E265" s="19"/>
      <c r="F265" s="19"/>
      <c r="G265" s="25" t="s">
        <v>1556</v>
      </c>
      <c r="H265" s="20" t="s">
        <v>1614</v>
      </c>
      <c r="I265" s="20" t="s">
        <v>1615</v>
      </c>
      <c r="J265" s="81" t="s">
        <v>1613</v>
      </c>
      <c r="K265" s="28" t="s">
        <v>1560</v>
      </c>
      <c r="L265" s="21" t="s">
        <v>1560</v>
      </c>
      <c r="M265" s="19">
        <v>45523</v>
      </c>
      <c r="N265" s="30">
        <f t="shared" ref="N265" si="67">O265-14</f>
        <v>45559</v>
      </c>
      <c r="O265" s="27">
        <v>45573</v>
      </c>
      <c r="P265" s="82" t="s">
        <v>1561</v>
      </c>
      <c r="Q265" s="66" t="s">
        <v>1562</v>
      </c>
      <c r="R265" s="24"/>
    </row>
    <row r="266" spans="2:18" ht="137.25" hidden="1" customHeight="1">
      <c r="B266" s="28" t="s">
        <v>1563</v>
      </c>
      <c r="C266" s="26" t="str">
        <f t="shared" ca="1" si="61"/>
        <v>終了</v>
      </c>
      <c r="D266" s="19" t="s">
        <v>31</v>
      </c>
      <c r="E266" s="19"/>
      <c r="F266" s="19"/>
      <c r="G266" s="25" t="s">
        <v>1564</v>
      </c>
      <c r="H266" s="20" t="s">
        <v>1565</v>
      </c>
      <c r="I266" s="20" t="s">
        <v>1612</v>
      </c>
      <c r="J266" s="81" t="s">
        <v>1566</v>
      </c>
      <c r="K266" s="28" t="s">
        <v>1567</v>
      </c>
      <c r="L266" s="21" t="s">
        <v>1560</v>
      </c>
      <c r="M266" s="22" t="s">
        <v>1560</v>
      </c>
      <c r="N266" s="30">
        <f t="shared" si="62"/>
        <v>45566</v>
      </c>
      <c r="O266" s="27">
        <v>45580</v>
      </c>
      <c r="P266" s="82" t="s">
        <v>1568</v>
      </c>
      <c r="Q266" s="66" t="s">
        <v>1569</v>
      </c>
      <c r="R266" s="24"/>
    </row>
    <row r="267" spans="2:18" ht="240.75" hidden="1" customHeight="1">
      <c r="B267" s="28" t="s">
        <v>1570</v>
      </c>
      <c r="C267" s="26" t="str">
        <f t="shared" ca="1" si="61"/>
        <v>終了</v>
      </c>
      <c r="D267" s="19"/>
      <c r="E267" s="19" t="s">
        <v>31</v>
      </c>
      <c r="F267" s="19"/>
      <c r="G267" s="25" t="s">
        <v>1571</v>
      </c>
      <c r="H267" s="20" t="s">
        <v>1572</v>
      </c>
      <c r="I267" s="20" t="s">
        <v>1610</v>
      </c>
      <c r="J267" s="81" t="s">
        <v>1573</v>
      </c>
      <c r="K267" s="28" t="s">
        <v>27</v>
      </c>
      <c r="L267" s="21" t="s">
        <v>27</v>
      </c>
      <c r="M267" s="21" t="s">
        <v>27</v>
      </c>
      <c r="N267" s="30">
        <f t="shared" si="62"/>
        <v>45582</v>
      </c>
      <c r="O267" s="27">
        <v>45596</v>
      </c>
      <c r="P267" s="82" t="s">
        <v>1574</v>
      </c>
      <c r="Q267" s="66" t="s">
        <v>1575</v>
      </c>
      <c r="R267" s="24"/>
    </row>
    <row r="268" spans="2:18" ht="409.5" hidden="1" customHeight="1">
      <c r="B268" s="28" t="s">
        <v>1576</v>
      </c>
      <c r="C268" s="26" t="str">
        <f t="shared" ref="C268:C293" ca="1" si="68">IF($B$1&gt;O268, "終了", IF(O268 - $B$1 &lt;= 14, "要問合", "受付中"))</f>
        <v>終了</v>
      </c>
      <c r="D268" s="19" t="s">
        <v>31</v>
      </c>
      <c r="E268" s="19" t="s">
        <v>31</v>
      </c>
      <c r="F268" s="19" t="s">
        <v>31</v>
      </c>
      <c r="G268" s="25" t="s">
        <v>1577</v>
      </c>
      <c r="H268" s="20" t="s">
        <v>1578</v>
      </c>
      <c r="I268" s="20" t="s">
        <v>1609</v>
      </c>
      <c r="J268" s="81" t="s">
        <v>1579</v>
      </c>
      <c r="K268" s="21" t="s">
        <v>1580</v>
      </c>
      <c r="L268" s="21" t="s">
        <v>631</v>
      </c>
      <c r="M268" s="22">
        <v>45566</v>
      </c>
      <c r="N268" s="30">
        <f t="shared" ref="N268:N272" si="69">O268-14</f>
        <v>45583</v>
      </c>
      <c r="O268" s="27">
        <v>45597</v>
      </c>
      <c r="P268" s="82" t="s">
        <v>1581</v>
      </c>
      <c r="Q268" s="66" t="s">
        <v>1582</v>
      </c>
      <c r="R268" s="24" t="s">
        <v>1611</v>
      </c>
    </row>
    <row r="269" spans="2:18" ht="90" customHeight="1">
      <c r="B269" s="28" t="s">
        <v>1583</v>
      </c>
      <c r="C269" s="26" t="str">
        <f t="shared" ca="1" si="68"/>
        <v>受付中</v>
      </c>
      <c r="D269" s="19"/>
      <c r="E269" s="19" t="s">
        <v>31</v>
      </c>
      <c r="F269" s="19"/>
      <c r="G269" s="25" t="s">
        <v>1584</v>
      </c>
      <c r="H269" s="20" t="s">
        <v>1585</v>
      </c>
      <c r="I269" s="20" t="s">
        <v>1586</v>
      </c>
      <c r="J269" s="81" t="s">
        <v>1587</v>
      </c>
      <c r="K269" s="21" t="s">
        <v>1580</v>
      </c>
      <c r="L269" s="21" t="s">
        <v>1588</v>
      </c>
      <c r="M269" s="22">
        <v>45505</v>
      </c>
      <c r="N269" s="30">
        <f t="shared" si="69"/>
        <v>45643</v>
      </c>
      <c r="O269" s="27">
        <v>45657</v>
      </c>
      <c r="P269" s="82" t="s">
        <v>1589</v>
      </c>
      <c r="Q269" s="66" t="s">
        <v>1590</v>
      </c>
      <c r="R269" s="24"/>
    </row>
    <row r="270" spans="2:18" ht="90" customHeight="1">
      <c r="B270" s="28" t="s">
        <v>1583</v>
      </c>
      <c r="C270" s="26" t="str">
        <f t="shared" ca="1" si="68"/>
        <v>受付中</v>
      </c>
      <c r="D270" s="19"/>
      <c r="E270" s="19" t="s">
        <v>31</v>
      </c>
      <c r="F270" s="19"/>
      <c r="G270" s="25" t="s">
        <v>1584</v>
      </c>
      <c r="H270" s="20" t="s">
        <v>1591</v>
      </c>
      <c r="I270" s="20" t="s">
        <v>1592</v>
      </c>
      <c r="J270" s="81" t="s">
        <v>1587</v>
      </c>
      <c r="K270" s="21" t="s">
        <v>1580</v>
      </c>
      <c r="L270" s="21" t="s">
        <v>1588</v>
      </c>
      <c r="M270" s="22">
        <v>45505</v>
      </c>
      <c r="N270" s="30">
        <f t="shared" ref="N270" si="70">O270-14</f>
        <v>45643</v>
      </c>
      <c r="O270" s="27">
        <v>45657</v>
      </c>
      <c r="P270" s="82" t="s">
        <v>1589</v>
      </c>
      <c r="Q270" s="66" t="s">
        <v>1590</v>
      </c>
      <c r="R270" s="24"/>
    </row>
    <row r="271" spans="2:18" ht="218.25" hidden="1" customHeight="1">
      <c r="B271" s="28" t="s">
        <v>1593</v>
      </c>
      <c r="C271" s="26" t="str">
        <f t="shared" ca="1" si="68"/>
        <v>終了</v>
      </c>
      <c r="D271" s="19" t="s">
        <v>31</v>
      </c>
      <c r="E271" s="19"/>
      <c r="F271" s="19"/>
      <c r="G271" s="25" t="s">
        <v>1595</v>
      </c>
      <c r="H271" s="20" t="s">
        <v>1596</v>
      </c>
      <c r="I271" s="20" t="s">
        <v>1598</v>
      </c>
      <c r="J271" s="81" t="s">
        <v>1597</v>
      </c>
      <c r="K271" s="21" t="s">
        <v>1580</v>
      </c>
      <c r="L271" s="21" t="s">
        <v>1580</v>
      </c>
      <c r="M271" s="22" t="s">
        <v>1580</v>
      </c>
      <c r="N271" s="30">
        <f t="shared" si="69"/>
        <v>45604</v>
      </c>
      <c r="O271" s="27">
        <v>45618</v>
      </c>
      <c r="P271" s="82" t="s">
        <v>1599</v>
      </c>
      <c r="Q271" s="66" t="s">
        <v>1594</v>
      </c>
      <c r="R271" s="24"/>
    </row>
    <row r="272" spans="2:18" ht="110.25" hidden="1" customHeight="1">
      <c r="B272" s="28" t="s">
        <v>1600</v>
      </c>
      <c r="C272" s="26" t="str">
        <f t="shared" ca="1" si="68"/>
        <v>終了</v>
      </c>
      <c r="D272" s="19" t="s">
        <v>31</v>
      </c>
      <c r="E272" s="19"/>
      <c r="F272" s="19"/>
      <c r="G272" s="25" t="s">
        <v>1601</v>
      </c>
      <c r="H272" s="20" t="s">
        <v>1602</v>
      </c>
      <c r="I272" s="20" t="s">
        <v>1603</v>
      </c>
      <c r="J272" s="81" t="s">
        <v>1597</v>
      </c>
      <c r="K272" s="21" t="s">
        <v>1580</v>
      </c>
      <c r="L272" s="21" t="s">
        <v>631</v>
      </c>
      <c r="M272" s="22" t="s">
        <v>1580</v>
      </c>
      <c r="N272" s="30">
        <f t="shared" si="69"/>
        <v>45551</v>
      </c>
      <c r="O272" s="27">
        <v>45565</v>
      </c>
      <c r="P272" s="82" t="s">
        <v>1604</v>
      </c>
      <c r="Q272" s="66" t="s">
        <v>1608</v>
      </c>
      <c r="R272" s="24"/>
    </row>
    <row r="273" spans="2:18" ht="90" hidden="1" customHeight="1">
      <c r="B273" s="28" t="s">
        <v>1600</v>
      </c>
      <c r="C273" s="26" t="str">
        <f t="shared" ca="1" si="68"/>
        <v>終了</v>
      </c>
      <c r="D273" s="19" t="s">
        <v>31</v>
      </c>
      <c r="E273" s="19"/>
      <c r="F273" s="19"/>
      <c r="G273" s="25" t="s">
        <v>1601</v>
      </c>
      <c r="H273" s="20" t="s">
        <v>1605</v>
      </c>
      <c r="I273" s="20" t="s">
        <v>1606</v>
      </c>
      <c r="J273" s="81" t="s">
        <v>1597</v>
      </c>
      <c r="K273" s="21" t="s">
        <v>1607</v>
      </c>
      <c r="L273" s="21" t="s">
        <v>631</v>
      </c>
      <c r="M273" s="22" t="s">
        <v>1580</v>
      </c>
      <c r="N273" s="30">
        <f t="shared" ref="N273:N281" si="71">O273-14</f>
        <v>45551</v>
      </c>
      <c r="O273" s="27">
        <v>45565</v>
      </c>
      <c r="P273" s="82" t="s">
        <v>1604</v>
      </c>
      <c r="Q273" s="66" t="s">
        <v>1608</v>
      </c>
      <c r="R273" s="24"/>
    </row>
    <row r="274" spans="2:18" ht="194.25" hidden="1" customHeight="1">
      <c r="B274" s="28" t="s">
        <v>1619</v>
      </c>
      <c r="C274" s="26" t="str">
        <f t="shared" ca="1" si="68"/>
        <v>終了</v>
      </c>
      <c r="D274" s="19" t="s">
        <v>31</v>
      </c>
      <c r="E274" s="19" t="s">
        <v>31</v>
      </c>
      <c r="F274" s="19"/>
      <c r="G274" s="25" t="s">
        <v>1620</v>
      </c>
      <c r="H274" s="20" t="s">
        <v>1090</v>
      </c>
      <c r="I274" s="20" t="s">
        <v>1621</v>
      </c>
      <c r="J274" s="81" t="s">
        <v>71</v>
      </c>
      <c r="K274" s="21" t="s">
        <v>27</v>
      </c>
      <c r="L274" s="21" t="s">
        <v>27</v>
      </c>
      <c r="M274" s="22">
        <v>45537</v>
      </c>
      <c r="N274" s="30">
        <f t="shared" si="71"/>
        <v>45551</v>
      </c>
      <c r="O274" s="27">
        <v>45565</v>
      </c>
      <c r="P274" s="82" t="s">
        <v>207</v>
      </c>
      <c r="Q274" s="66" t="s">
        <v>1622</v>
      </c>
      <c r="R274" s="24"/>
    </row>
    <row r="275" spans="2:18" ht="90" hidden="1" customHeight="1">
      <c r="B275" s="28" t="s">
        <v>1619</v>
      </c>
      <c r="C275" s="26" t="str">
        <f t="shared" ca="1" si="68"/>
        <v>終了</v>
      </c>
      <c r="D275" s="19" t="s">
        <v>31</v>
      </c>
      <c r="E275" s="19" t="s">
        <v>31</v>
      </c>
      <c r="F275" s="19"/>
      <c r="G275" s="25" t="s">
        <v>1620</v>
      </c>
      <c r="H275" s="20" t="s">
        <v>1623</v>
      </c>
      <c r="I275" s="20" t="s">
        <v>448</v>
      </c>
      <c r="J275" s="81" t="s">
        <v>71</v>
      </c>
      <c r="K275" s="21" t="s">
        <v>1624</v>
      </c>
      <c r="L275" s="21" t="s">
        <v>27</v>
      </c>
      <c r="M275" s="22">
        <v>45537</v>
      </c>
      <c r="N275" s="30">
        <f t="shared" si="71"/>
        <v>45551</v>
      </c>
      <c r="O275" s="27">
        <v>45565</v>
      </c>
      <c r="P275" s="82" t="s">
        <v>207</v>
      </c>
      <c r="Q275" s="66" t="s">
        <v>1622</v>
      </c>
      <c r="R275" s="24"/>
    </row>
    <row r="276" spans="2:18" ht="90" hidden="1" customHeight="1">
      <c r="B276" s="28" t="s">
        <v>1619</v>
      </c>
      <c r="C276" s="26" t="str">
        <f t="shared" ca="1" si="68"/>
        <v>終了</v>
      </c>
      <c r="D276" s="19" t="s">
        <v>31</v>
      </c>
      <c r="E276" s="19" t="s">
        <v>31</v>
      </c>
      <c r="F276" s="19"/>
      <c r="G276" s="25" t="s">
        <v>1620</v>
      </c>
      <c r="H276" s="20" t="s">
        <v>1625</v>
      </c>
      <c r="I276" s="20" t="s">
        <v>1626</v>
      </c>
      <c r="J276" s="81" t="s">
        <v>71</v>
      </c>
      <c r="K276" s="21" t="s">
        <v>27</v>
      </c>
      <c r="L276" s="21" t="s">
        <v>27</v>
      </c>
      <c r="M276" s="22">
        <v>45537</v>
      </c>
      <c r="N276" s="30">
        <f t="shared" si="71"/>
        <v>45551</v>
      </c>
      <c r="O276" s="27">
        <v>45565</v>
      </c>
      <c r="P276" s="82" t="s">
        <v>207</v>
      </c>
      <c r="Q276" s="66" t="s">
        <v>1622</v>
      </c>
      <c r="R276" s="24"/>
    </row>
    <row r="277" spans="2:18" ht="90" hidden="1" customHeight="1">
      <c r="B277" s="28" t="s">
        <v>1619</v>
      </c>
      <c r="C277" s="26" t="str">
        <f t="shared" ca="1" si="68"/>
        <v>終了</v>
      </c>
      <c r="D277" s="19" t="s">
        <v>31</v>
      </c>
      <c r="E277" s="19" t="s">
        <v>31</v>
      </c>
      <c r="F277" s="19"/>
      <c r="G277" s="25" t="s">
        <v>1620</v>
      </c>
      <c r="H277" s="20" t="s">
        <v>1627</v>
      </c>
      <c r="I277" s="20" t="s">
        <v>1628</v>
      </c>
      <c r="J277" s="81" t="s">
        <v>35</v>
      </c>
      <c r="K277" s="21" t="s">
        <v>27</v>
      </c>
      <c r="L277" s="21" t="s">
        <v>27</v>
      </c>
      <c r="M277" s="22">
        <v>45537</v>
      </c>
      <c r="N277" s="30">
        <f t="shared" si="71"/>
        <v>45551</v>
      </c>
      <c r="O277" s="27">
        <v>45565</v>
      </c>
      <c r="P277" s="82" t="s">
        <v>207</v>
      </c>
      <c r="Q277" s="66" t="s">
        <v>1622</v>
      </c>
      <c r="R277" s="24"/>
    </row>
    <row r="278" spans="2:18" ht="90" hidden="1" customHeight="1">
      <c r="B278" s="28" t="s">
        <v>1629</v>
      </c>
      <c r="C278" s="26" t="str">
        <f t="shared" ca="1" si="68"/>
        <v>終了</v>
      </c>
      <c r="D278" s="19"/>
      <c r="E278" s="19" t="s">
        <v>31</v>
      </c>
      <c r="F278" s="19"/>
      <c r="G278" s="25" t="s">
        <v>1630</v>
      </c>
      <c r="H278" s="20" t="s">
        <v>1631</v>
      </c>
      <c r="I278" s="20" t="s">
        <v>1648</v>
      </c>
      <c r="J278" s="81" t="s">
        <v>334</v>
      </c>
      <c r="K278" s="21" t="s">
        <v>27</v>
      </c>
      <c r="L278" s="21" t="s">
        <v>27</v>
      </c>
      <c r="M278" s="21" t="s">
        <v>27</v>
      </c>
      <c r="N278" s="30">
        <f t="shared" si="71"/>
        <v>45516</v>
      </c>
      <c r="O278" s="27">
        <v>45530</v>
      </c>
      <c r="P278" s="82" t="s">
        <v>1632</v>
      </c>
      <c r="Q278" s="66" t="s">
        <v>1633</v>
      </c>
      <c r="R278" s="24"/>
    </row>
    <row r="279" spans="2:18" ht="90" hidden="1" customHeight="1">
      <c r="B279" s="28" t="s">
        <v>1634</v>
      </c>
      <c r="C279" s="26" t="str">
        <f t="shared" ca="1" si="68"/>
        <v>終了</v>
      </c>
      <c r="D279" s="19" t="s">
        <v>31</v>
      </c>
      <c r="E279" s="19"/>
      <c r="F279" s="19" t="s">
        <v>31</v>
      </c>
      <c r="G279" s="25" t="s">
        <v>1635</v>
      </c>
      <c r="H279" s="20" t="s">
        <v>1636</v>
      </c>
      <c r="I279" s="20" t="s">
        <v>1637</v>
      </c>
      <c r="J279" s="81" t="s">
        <v>1638</v>
      </c>
      <c r="K279" s="21" t="s">
        <v>27</v>
      </c>
      <c r="L279" s="21" t="s">
        <v>27</v>
      </c>
      <c r="M279" s="21" t="s">
        <v>27</v>
      </c>
      <c r="N279" s="30">
        <f t="shared" si="71"/>
        <v>45582</v>
      </c>
      <c r="O279" s="27">
        <v>45596</v>
      </c>
      <c r="P279" s="82" t="s">
        <v>207</v>
      </c>
      <c r="Q279" s="66" t="s">
        <v>1639</v>
      </c>
      <c r="R279" s="24" t="s">
        <v>1714</v>
      </c>
    </row>
    <row r="280" spans="2:18" ht="87.75" hidden="1" customHeight="1">
      <c r="B280" s="28" t="s">
        <v>1640</v>
      </c>
      <c r="C280" s="26" t="str">
        <f t="shared" ca="1" si="68"/>
        <v>終了</v>
      </c>
      <c r="D280" s="19" t="s">
        <v>31</v>
      </c>
      <c r="E280" s="19"/>
      <c r="F280" s="19"/>
      <c r="G280" s="25" t="s">
        <v>1641</v>
      </c>
      <c r="H280" s="20" t="s">
        <v>1642</v>
      </c>
      <c r="I280" s="20" t="s">
        <v>1712</v>
      </c>
      <c r="J280" s="81" t="s">
        <v>1643</v>
      </c>
      <c r="K280" s="21" t="s">
        <v>27</v>
      </c>
      <c r="L280" s="21" t="s">
        <v>631</v>
      </c>
      <c r="M280" s="21" t="s">
        <v>27</v>
      </c>
      <c r="N280" s="30">
        <f t="shared" si="71"/>
        <v>45527</v>
      </c>
      <c r="O280" s="27">
        <v>45541</v>
      </c>
      <c r="P280" s="82">
        <v>45711</v>
      </c>
      <c r="Q280" s="66" t="s">
        <v>1644</v>
      </c>
      <c r="R280" s="24"/>
    </row>
    <row r="281" spans="2:18" ht="76.5" hidden="1" customHeight="1">
      <c r="B281" s="28" t="s">
        <v>1647</v>
      </c>
      <c r="C281" s="26" t="str">
        <f t="shared" ca="1" si="68"/>
        <v>終了</v>
      </c>
      <c r="D281" s="19" t="s">
        <v>31</v>
      </c>
      <c r="E281" s="19"/>
      <c r="F281" s="19"/>
      <c r="G281" s="25" t="s">
        <v>1641</v>
      </c>
      <c r="H281" s="20" t="s">
        <v>1645</v>
      </c>
      <c r="I281" s="20" t="s">
        <v>1713</v>
      </c>
      <c r="J281" s="81" t="s">
        <v>1646</v>
      </c>
      <c r="K281" s="21" t="s">
        <v>27</v>
      </c>
      <c r="L281" s="21" t="s">
        <v>631</v>
      </c>
      <c r="M281" s="21" t="s">
        <v>27</v>
      </c>
      <c r="N281" s="30">
        <f t="shared" si="71"/>
        <v>45527</v>
      </c>
      <c r="O281" s="27">
        <v>45541</v>
      </c>
      <c r="P281" s="82">
        <v>45711</v>
      </c>
      <c r="Q281" s="66" t="s">
        <v>1644</v>
      </c>
      <c r="R281" s="24"/>
    </row>
    <row r="282" spans="2:18" ht="66" hidden="1" customHeight="1">
      <c r="B282" s="28" t="s">
        <v>1649</v>
      </c>
      <c r="C282" s="26" t="str">
        <f t="shared" ca="1" si="68"/>
        <v>終了</v>
      </c>
      <c r="D282" s="19" t="s">
        <v>31</v>
      </c>
      <c r="E282" s="19"/>
      <c r="F282" s="19"/>
      <c r="G282" s="25" t="s">
        <v>1641</v>
      </c>
      <c r="H282" s="20" t="s">
        <v>1650</v>
      </c>
      <c r="I282" s="20" t="s">
        <v>448</v>
      </c>
      <c r="J282" s="81" t="s">
        <v>1652</v>
      </c>
      <c r="K282" s="21" t="s">
        <v>1651</v>
      </c>
      <c r="L282" s="21" t="s">
        <v>631</v>
      </c>
      <c r="M282" s="21" t="s">
        <v>27</v>
      </c>
      <c r="N282" s="30">
        <f t="shared" ref="N282:N302" si="72">O282-14</f>
        <v>45527</v>
      </c>
      <c r="O282" s="27">
        <v>45541</v>
      </c>
      <c r="P282" s="82">
        <v>45711</v>
      </c>
      <c r="Q282" s="66" t="s">
        <v>1644</v>
      </c>
      <c r="R282" s="24"/>
    </row>
    <row r="283" spans="2:18" ht="112.5" hidden="1" customHeight="1">
      <c r="B283" s="28" t="s">
        <v>1653</v>
      </c>
      <c r="C283" s="26" t="str">
        <f t="shared" ca="1" si="68"/>
        <v>終了</v>
      </c>
      <c r="D283" s="19"/>
      <c r="E283" s="19"/>
      <c r="F283" s="19" t="s">
        <v>31</v>
      </c>
      <c r="G283" s="25" t="s">
        <v>1654</v>
      </c>
      <c r="H283" s="20" t="s">
        <v>1710</v>
      </c>
      <c r="I283" s="20" t="s">
        <v>1711</v>
      </c>
      <c r="J283" s="81" t="s">
        <v>156</v>
      </c>
      <c r="K283" s="21" t="s">
        <v>1655</v>
      </c>
      <c r="L283" s="21" t="s">
        <v>1655</v>
      </c>
      <c r="M283" s="21" t="s">
        <v>27</v>
      </c>
      <c r="N283" s="30">
        <f t="shared" si="72"/>
        <v>45551</v>
      </c>
      <c r="O283" s="27">
        <v>45565</v>
      </c>
      <c r="P283" s="82" t="s">
        <v>1656</v>
      </c>
      <c r="Q283" s="66" t="s">
        <v>1657</v>
      </c>
      <c r="R283" s="24"/>
    </row>
    <row r="284" spans="2:18" ht="109.5" hidden="1" customHeight="1">
      <c r="B284" s="28" t="s">
        <v>1658</v>
      </c>
      <c r="C284" s="26" t="str">
        <f t="shared" ca="1" si="68"/>
        <v>終了</v>
      </c>
      <c r="D284" s="19" t="s">
        <v>31</v>
      </c>
      <c r="E284" s="19"/>
      <c r="F284" s="19"/>
      <c r="G284" s="25" t="s">
        <v>1659</v>
      </c>
      <c r="H284" s="20" t="s">
        <v>1660</v>
      </c>
      <c r="I284" s="20" t="s">
        <v>1661</v>
      </c>
      <c r="J284" s="81" t="s">
        <v>1662</v>
      </c>
      <c r="K284" s="21" t="s">
        <v>1663</v>
      </c>
      <c r="L284" s="21" t="s">
        <v>631</v>
      </c>
      <c r="M284" s="21" t="s">
        <v>1655</v>
      </c>
      <c r="N284" s="30">
        <f t="shared" si="72"/>
        <v>45600</v>
      </c>
      <c r="O284" s="27">
        <v>45614</v>
      </c>
      <c r="P284" s="82" t="s">
        <v>1664</v>
      </c>
      <c r="Q284" s="66" t="s">
        <v>1665</v>
      </c>
      <c r="R284" s="24"/>
    </row>
    <row r="285" spans="2:18" ht="105" hidden="1" customHeight="1">
      <c r="B285" s="28" t="s">
        <v>1666</v>
      </c>
      <c r="C285" s="26" t="str">
        <f t="shared" ca="1" si="68"/>
        <v>終了</v>
      </c>
      <c r="D285" s="19"/>
      <c r="E285" s="19"/>
      <c r="F285" s="19" t="s">
        <v>31</v>
      </c>
      <c r="G285" s="25" t="s">
        <v>1667</v>
      </c>
      <c r="H285" s="20" t="s">
        <v>1668</v>
      </c>
      <c r="I285" s="20" t="s">
        <v>1709</v>
      </c>
      <c r="J285" s="81" t="s">
        <v>1669</v>
      </c>
      <c r="K285" s="21" t="s">
        <v>1655</v>
      </c>
      <c r="L285" s="21" t="s">
        <v>1655</v>
      </c>
      <c r="M285" s="21"/>
      <c r="N285" s="30">
        <f t="shared" si="72"/>
        <v>45582</v>
      </c>
      <c r="O285" s="27">
        <v>45596</v>
      </c>
      <c r="P285" s="82" t="s">
        <v>1670</v>
      </c>
      <c r="Q285" s="66" t="s">
        <v>1671</v>
      </c>
      <c r="R285" s="24"/>
    </row>
    <row r="286" spans="2:18" ht="194.25" hidden="1" customHeight="1">
      <c r="B286" s="28" t="s">
        <v>1672</v>
      </c>
      <c r="C286" s="26" t="str">
        <f t="shared" ca="1" si="68"/>
        <v>終了</v>
      </c>
      <c r="D286" s="19" t="s">
        <v>31</v>
      </c>
      <c r="E286" s="19"/>
      <c r="F286" s="19" t="s">
        <v>31</v>
      </c>
      <c r="G286" s="25" t="s">
        <v>1673</v>
      </c>
      <c r="H286" s="20" t="s">
        <v>1674</v>
      </c>
      <c r="I286" s="20" t="s">
        <v>1707</v>
      </c>
      <c r="J286" s="81" t="s">
        <v>1675</v>
      </c>
      <c r="K286" s="21" t="s">
        <v>1655</v>
      </c>
      <c r="L286" s="21" t="s">
        <v>631</v>
      </c>
      <c r="M286" s="27">
        <v>45545</v>
      </c>
      <c r="N286" s="30">
        <f t="shared" si="72"/>
        <v>45551</v>
      </c>
      <c r="O286" s="27">
        <v>45565</v>
      </c>
      <c r="P286" s="82" t="s">
        <v>1676</v>
      </c>
      <c r="Q286" s="66" t="s">
        <v>1687</v>
      </c>
      <c r="R286" s="24" t="s">
        <v>1708</v>
      </c>
    </row>
    <row r="287" spans="2:18" ht="126.75" hidden="1" customHeight="1">
      <c r="B287" s="28" t="s">
        <v>1677</v>
      </c>
      <c r="C287" s="26" t="str">
        <f t="shared" ca="1" si="68"/>
        <v>終了</v>
      </c>
      <c r="D287" s="19" t="s">
        <v>31</v>
      </c>
      <c r="E287" s="19"/>
      <c r="F287" s="19" t="s">
        <v>31</v>
      </c>
      <c r="G287" s="25" t="s">
        <v>1673</v>
      </c>
      <c r="H287" s="20" t="s">
        <v>1678</v>
      </c>
      <c r="I287" s="20" t="s">
        <v>1679</v>
      </c>
      <c r="J287" s="81" t="s">
        <v>1681</v>
      </c>
      <c r="K287" s="21" t="s">
        <v>1680</v>
      </c>
      <c r="L287" s="21" t="s">
        <v>631</v>
      </c>
      <c r="M287" s="27">
        <v>45566</v>
      </c>
      <c r="N287" s="30">
        <f t="shared" si="72"/>
        <v>45571</v>
      </c>
      <c r="O287" s="27">
        <v>45585</v>
      </c>
      <c r="P287" s="82" t="s">
        <v>481</v>
      </c>
      <c r="Q287" s="66" t="s">
        <v>1687</v>
      </c>
      <c r="R287" s="24" t="s">
        <v>1706</v>
      </c>
    </row>
    <row r="288" spans="2:18" ht="217.5" hidden="1" customHeight="1">
      <c r="B288" s="28" t="s">
        <v>1682</v>
      </c>
      <c r="C288" s="26" t="str">
        <f t="shared" ca="1" si="68"/>
        <v>終了</v>
      </c>
      <c r="D288" s="19" t="s">
        <v>31</v>
      </c>
      <c r="E288" s="19" t="s">
        <v>31</v>
      </c>
      <c r="F288" s="19"/>
      <c r="G288" s="25" t="s">
        <v>1683</v>
      </c>
      <c r="H288" s="20" t="s">
        <v>1684</v>
      </c>
      <c r="I288" s="20" t="s">
        <v>1704</v>
      </c>
      <c r="J288" s="81" t="s">
        <v>1685</v>
      </c>
      <c r="K288" s="21" t="s">
        <v>1686</v>
      </c>
      <c r="L288" s="21" t="s">
        <v>631</v>
      </c>
      <c r="M288" s="27">
        <v>45517</v>
      </c>
      <c r="N288" s="30">
        <f t="shared" si="72"/>
        <v>45559</v>
      </c>
      <c r="O288" s="27">
        <v>45573</v>
      </c>
      <c r="P288" s="82" t="s">
        <v>481</v>
      </c>
      <c r="Q288" s="66" t="s">
        <v>1690</v>
      </c>
      <c r="R288" s="24" t="s">
        <v>1705</v>
      </c>
    </row>
    <row r="289" spans="2:18" ht="162" hidden="1" customHeight="1">
      <c r="B289" s="28" t="s">
        <v>1688</v>
      </c>
      <c r="C289" s="26" t="str">
        <f t="shared" ca="1" si="68"/>
        <v>終了</v>
      </c>
      <c r="D289" s="19" t="s">
        <v>31</v>
      </c>
      <c r="E289" s="19"/>
      <c r="F289" s="19" t="s">
        <v>31</v>
      </c>
      <c r="G289" s="25" t="s">
        <v>1691</v>
      </c>
      <c r="H289" s="20" t="s">
        <v>1703</v>
      </c>
      <c r="I289" s="20" t="s">
        <v>1692</v>
      </c>
      <c r="J289" s="81" t="s">
        <v>1693</v>
      </c>
      <c r="K289" s="21" t="s">
        <v>293</v>
      </c>
      <c r="L289" s="21" t="s">
        <v>1686</v>
      </c>
      <c r="M289" s="27" t="s">
        <v>1686</v>
      </c>
      <c r="N289" s="30">
        <f t="shared" si="72"/>
        <v>45590</v>
      </c>
      <c r="O289" s="27">
        <v>45604</v>
      </c>
      <c r="P289" s="82" t="s">
        <v>1694</v>
      </c>
      <c r="Q289" s="66" t="s">
        <v>1689</v>
      </c>
      <c r="R289" s="24"/>
    </row>
    <row r="290" spans="2:18" ht="114" hidden="1" customHeight="1">
      <c r="B290" s="28" t="s">
        <v>1695</v>
      </c>
      <c r="C290" s="26" t="str">
        <f t="shared" ca="1" si="68"/>
        <v>終了</v>
      </c>
      <c r="D290" s="19" t="s">
        <v>31</v>
      </c>
      <c r="E290" s="19"/>
      <c r="F290" s="19"/>
      <c r="G290" s="25" t="s">
        <v>1696</v>
      </c>
      <c r="H290" s="20" t="s">
        <v>1697</v>
      </c>
      <c r="I290" s="20" t="s">
        <v>1698</v>
      </c>
      <c r="J290" s="81" t="s">
        <v>1699</v>
      </c>
      <c r="K290" s="21" t="s">
        <v>1700</v>
      </c>
      <c r="L290" s="21" t="s">
        <v>27</v>
      </c>
      <c r="M290" s="27" t="s">
        <v>27</v>
      </c>
      <c r="N290" s="30">
        <f t="shared" si="72"/>
        <v>45521</v>
      </c>
      <c r="O290" s="27">
        <v>45535</v>
      </c>
      <c r="P290" s="82" t="s">
        <v>1702</v>
      </c>
      <c r="Q290" s="66" t="s">
        <v>1701</v>
      </c>
      <c r="R290" s="24"/>
    </row>
    <row r="291" spans="2:18" ht="97.5" hidden="1" customHeight="1">
      <c r="B291" s="28" t="s">
        <v>1715</v>
      </c>
      <c r="C291" s="26" t="str">
        <f t="shared" ca="1" si="68"/>
        <v>終了</v>
      </c>
      <c r="D291" s="19"/>
      <c r="E291" s="19" t="s">
        <v>31</v>
      </c>
      <c r="F291" s="19"/>
      <c r="G291" s="25" t="s">
        <v>1716</v>
      </c>
      <c r="H291" s="20" t="s">
        <v>1717</v>
      </c>
      <c r="I291" s="20" t="s">
        <v>1718</v>
      </c>
      <c r="J291" s="81" t="s">
        <v>1719</v>
      </c>
      <c r="K291" s="21" t="s">
        <v>1720</v>
      </c>
      <c r="L291" s="21" t="s">
        <v>1721</v>
      </c>
      <c r="M291" s="27" t="s">
        <v>27</v>
      </c>
      <c r="N291" s="30">
        <f t="shared" si="72"/>
        <v>45561</v>
      </c>
      <c r="O291" s="27">
        <v>45575</v>
      </c>
      <c r="P291" s="82" t="s">
        <v>1722</v>
      </c>
      <c r="Q291" s="66" t="s">
        <v>1723</v>
      </c>
      <c r="R291" s="24" t="s">
        <v>1734</v>
      </c>
    </row>
    <row r="292" spans="2:18" ht="272.25" hidden="1" customHeight="1">
      <c r="B292" s="28" t="s">
        <v>1724</v>
      </c>
      <c r="C292" s="26" t="str">
        <f t="shared" ca="1" si="68"/>
        <v>終了</v>
      </c>
      <c r="D292" s="19"/>
      <c r="E292" s="19" t="s">
        <v>31</v>
      </c>
      <c r="F292" s="19"/>
      <c r="G292" s="25" t="s">
        <v>1725</v>
      </c>
      <c r="H292" s="20" t="s">
        <v>1727</v>
      </c>
      <c r="I292" s="80" t="s">
        <v>1728</v>
      </c>
      <c r="J292" s="81" t="s">
        <v>1719</v>
      </c>
      <c r="K292" s="21" t="s">
        <v>1721</v>
      </c>
      <c r="L292" s="21" t="s">
        <v>1729</v>
      </c>
      <c r="M292" s="27" t="s">
        <v>27</v>
      </c>
      <c r="N292" s="30">
        <f t="shared" si="72"/>
        <v>45583</v>
      </c>
      <c r="O292" s="27">
        <v>45597</v>
      </c>
      <c r="P292" s="82" t="s">
        <v>1730</v>
      </c>
      <c r="Q292" s="66" t="s">
        <v>1726</v>
      </c>
      <c r="R292" s="24"/>
    </row>
    <row r="293" spans="2:18" ht="110.25" hidden="1" customHeight="1">
      <c r="B293" s="28" t="s">
        <v>1732</v>
      </c>
      <c r="C293" s="26" t="str">
        <f t="shared" ca="1" si="68"/>
        <v>終了</v>
      </c>
      <c r="D293" s="19" t="s">
        <v>31</v>
      </c>
      <c r="E293" s="19" t="s">
        <v>31</v>
      </c>
      <c r="F293" s="19" t="s">
        <v>31</v>
      </c>
      <c r="G293" s="25" t="s">
        <v>1731</v>
      </c>
      <c r="H293" s="20" t="s">
        <v>1733</v>
      </c>
      <c r="I293" s="20" t="s">
        <v>1735</v>
      </c>
      <c r="J293" s="81" t="s">
        <v>1736</v>
      </c>
      <c r="K293" s="21" t="s">
        <v>1737</v>
      </c>
      <c r="L293" s="21" t="s">
        <v>1721</v>
      </c>
      <c r="M293" s="21"/>
      <c r="N293" s="30">
        <f t="shared" si="72"/>
        <v>45541</v>
      </c>
      <c r="O293" s="27">
        <v>45555</v>
      </c>
      <c r="P293" s="82" t="s">
        <v>1738</v>
      </c>
      <c r="Q293" s="66" t="s">
        <v>1739</v>
      </c>
      <c r="R293" s="24" t="s">
        <v>1740</v>
      </c>
    </row>
    <row r="294" spans="2:18" ht="121.5" hidden="1" customHeight="1">
      <c r="B294" s="28" t="s">
        <v>1741</v>
      </c>
      <c r="C294" s="26" t="str">
        <f t="shared" ref="C294:C303" ca="1" si="73">IF($B$1&gt;O294, "終了", IF(O294 - $B$1 &lt;= 14, "要問合", "受付中"))</f>
        <v>終了</v>
      </c>
      <c r="D294" s="19" t="s">
        <v>31</v>
      </c>
      <c r="E294" s="19" t="s">
        <v>31</v>
      </c>
      <c r="F294" s="19" t="s">
        <v>31</v>
      </c>
      <c r="G294" s="25" t="s">
        <v>1742</v>
      </c>
      <c r="H294" s="20" t="s">
        <v>1743</v>
      </c>
      <c r="I294" s="20" t="s">
        <v>1744</v>
      </c>
      <c r="J294" s="81" t="s">
        <v>1745</v>
      </c>
      <c r="K294" s="21" t="s">
        <v>1746</v>
      </c>
      <c r="L294" s="21" t="s">
        <v>1721</v>
      </c>
      <c r="M294" s="86">
        <v>45552</v>
      </c>
      <c r="N294" s="30">
        <f t="shared" si="72"/>
        <v>45566</v>
      </c>
      <c r="O294" s="27">
        <v>45580</v>
      </c>
      <c r="P294" s="82" t="s">
        <v>1748</v>
      </c>
      <c r="Q294" s="66" t="s">
        <v>1749</v>
      </c>
      <c r="R294" s="24" t="s">
        <v>1747</v>
      </c>
    </row>
    <row r="295" spans="2:18" ht="138.75" hidden="1" customHeight="1">
      <c r="B295" s="28" t="s">
        <v>1750</v>
      </c>
      <c r="C295" s="26" t="str">
        <f t="shared" ca="1" si="73"/>
        <v>終了</v>
      </c>
      <c r="D295" s="19" t="s">
        <v>31</v>
      </c>
      <c r="E295" s="19" t="s">
        <v>31</v>
      </c>
      <c r="F295" s="19"/>
      <c r="G295" s="25" t="s">
        <v>1751</v>
      </c>
      <c r="H295" s="20" t="s">
        <v>1752</v>
      </c>
      <c r="I295" s="20" t="s">
        <v>1753</v>
      </c>
      <c r="J295" s="81" t="s">
        <v>1754</v>
      </c>
      <c r="K295" s="21" t="s">
        <v>1721</v>
      </c>
      <c r="L295" s="21" t="s">
        <v>631</v>
      </c>
      <c r="M295" s="21" t="s">
        <v>1721</v>
      </c>
      <c r="N295" s="30">
        <f t="shared" si="72"/>
        <v>45600</v>
      </c>
      <c r="O295" s="27">
        <v>45614</v>
      </c>
      <c r="P295" s="82" t="s">
        <v>1755</v>
      </c>
      <c r="Q295" s="66" t="s">
        <v>1756</v>
      </c>
      <c r="R295" s="24"/>
    </row>
    <row r="296" spans="2:18" ht="165.75" hidden="1" customHeight="1">
      <c r="B296" s="28" t="s">
        <v>1757</v>
      </c>
      <c r="C296" s="26" t="str">
        <f t="shared" ca="1" si="73"/>
        <v>終了</v>
      </c>
      <c r="D296" s="19" t="s">
        <v>31</v>
      </c>
      <c r="E296" s="19"/>
      <c r="F296" s="19"/>
      <c r="G296" s="25" t="s">
        <v>1425</v>
      </c>
      <c r="H296" s="20" t="s">
        <v>1758</v>
      </c>
      <c r="I296" s="20" t="s">
        <v>1761</v>
      </c>
      <c r="J296" s="81" t="s">
        <v>1759</v>
      </c>
      <c r="K296" s="21" t="s">
        <v>1428</v>
      </c>
      <c r="L296" s="21" t="s">
        <v>1762</v>
      </c>
      <c r="M296" s="86">
        <v>45536</v>
      </c>
      <c r="N296" s="30">
        <f t="shared" si="72"/>
        <v>45582</v>
      </c>
      <c r="O296" s="27">
        <v>45596</v>
      </c>
      <c r="P296" s="82" t="s">
        <v>1755</v>
      </c>
      <c r="Q296" s="66" t="s">
        <v>1760</v>
      </c>
      <c r="R296" s="24"/>
    </row>
    <row r="297" spans="2:18" ht="147" hidden="1" customHeight="1">
      <c r="B297" s="28" t="s">
        <v>1763</v>
      </c>
      <c r="C297" s="26" t="str">
        <f t="shared" ca="1" si="73"/>
        <v>終了</v>
      </c>
      <c r="D297" s="19" t="s">
        <v>31</v>
      </c>
      <c r="E297" s="19" t="s">
        <v>31</v>
      </c>
      <c r="F297" s="19"/>
      <c r="G297" s="25" t="s">
        <v>1764</v>
      </c>
      <c r="H297" s="20" t="s">
        <v>1765</v>
      </c>
      <c r="I297" s="20" t="s">
        <v>1766</v>
      </c>
      <c r="J297" s="81" t="s">
        <v>1767</v>
      </c>
      <c r="K297" s="21" t="s">
        <v>1768</v>
      </c>
      <c r="L297" s="21" t="s">
        <v>631</v>
      </c>
      <c r="M297" s="86">
        <v>45537</v>
      </c>
      <c r="N297" s="30">
        <f t="shared" si="72"/>
        <v>45582</v>
      </c>
      <c r="O297" s="27">
        <v>45596</v>
      </c>
      <c r="P297" s="82" t="s">
        <v>668</v>
      </c>
      <c r="Q297" s="66" t="s">
        <v>1769</v>
      </c>
      <c r="R297" s="24"/>
    </row>
    <row r="298" spans="2:18" ht="127.5" hidden="1" customHeight="1">
      <c r="B298" s="28" t="s">
        <v>1770</v>
      </c>
      <c r="C298" s="26" t="str">
        <f t="shared" ca="1" si="73"/>
        <v>終了</v>
      </c>
      <c r="D298" s="19" t="s">
        <v>31</v>
      </c>
      <c r="E298" s="19"/>
      <c r="F298" s="19" t="s">
        <v>31</v>
      </c>
      <c r="G298" s="25" t="s">
        <v>1771</v>
      </c>
      <c r="H298" s="20" t="s">
        <v>1772</v>
      </c>
      <c r="I298" s="20" t="s">
        <v>1773</v>
      </c>
      <c r="J298" s="81" t="s">
        <v>1774</v>
      </c>
      <c r="K298" s="21" t="s">
        <v>1762</v>
      </c>
      <c r="L298" s="21" t="s">
        <v>631</v>
      </c>
      <c r="M298" s="21" t="s">
        <v>1762</v>
      </c>
      <c r="N298" s="30">
        <f t="shared" si="72"/>
        <v>45582</v>
      </c>
      <c r="O298" s="27">
        <v>45596</v>
      </c>
      <c r="P298" s="82" t="s">
        <v>1775</v>
      </c>
      <c r="Q298" s="66" t="s">
        <v>1776</v>
      </c>
      <c r="R298" s="24"/>
    </row>
    <row r="299" spans="2:18" ht="90" hidden="1" customHeight="1">
      <c r="B299" s="28" t="s">
        <v>1777</v>
      </c>
      <c r="C299" s="26" t="str">
        <f t="shared" ca="1" si="73"/>
        <v>終了</v>
      </c>
      <c r="D299" s="19"/>
      <c r="E299" s="19" t="s">
        <v>31</v>
      </c>
      <c r="F299" s="19"/>
      <c r="G299" s="25" t="s">
        <v>1778</v>
      </c>
      <c r="H299" s="20" t="s">
        <v>1780</v>
      </c>
      <c r="I299" s="20" t="s">
        <v>1781</v>
      </c>
      <c r="J299" s="81" t="s">
        <v>1782</v>
      </c>
      <c r="K299" s="21" t="s">
        <v>1783</v>
      </c>
      <c r="L299" s="21" t="s">
        <v>631</v>
      </c>
      <c r="M299" s="86">
        <v>45537</v>
      </c>
      <c r="N299" s="30">
        <f t="shared" si="72"/>
        <v>45582</v>
      </c>
      <c r="O299" s="27">
        <v>45596</v>
      </c>
      <c r="P299" s="82" t="s">
        <v>1784</v>
      </c>
      <c r="Q299" s="66" t="s">
        <v>1779</v>
      </c>
      <c r="R299" s="24"/>
    </row>
    <row r="300" spans="2:18" ht="135.75" hidden="1" customHeight="1">
      <c r="B300" s="28" t="s">
        <v>1785</v>
      </c>
      <c r="C300" s="26" t="str">
        <f t="shared" ca="1" si="73"/>
        <v>終了</v>
      </c>
      <c r="D300" s="19" t="s">
        <v>31</v>
      </c>
      <c r="E300" s="19"/>
      <c r="F300" s="19"/>
      <c r="G300" s="25" t="s">
        <v>1786</v>
      </c>
      <c r="H300" s="20" t="s">
        <v>1787</v>
      </c>
      <c r="I300" s="20" t="s">
        <v>1788</v>
      </c>
      <c r="J300" s="81" t="s">
        <v>1789</v>
      </c>
      <c r="K300" s="21" t="s">
        <v>1790</v>
      </c>
      <c r="L300" s="21" t="s">
        <v>1790</v>
      </c>
      <c r="M300" s="86">
        <v>45566</v>
      </c>
      <c r="N300" s="30">
        <f t="shared" si="72"/>
        <v>45602</v>
      </c>
      <c r="O300" s="27">
        <v>45616</v>
      </c>
      <c r="P300" s="82" t="s">
        <v>39</v>
      </c>
      <c r="Q300" s="66" t="s">
        <v>1791</v>
      </c>
      <c r="R300" s="24"/>
    </row>
    <row r="301" spans="2:18" ht="161.25" hidden="1" customHeight="1">
      <c r="B301" s="28" t="s">
        <v>1802</v>
      </c>
      <c r="C301" s="26" t="str">
        <f t="shared" ca="1" si="73"/>
        <v>終了</v>
      </c>
      <c r="D301" s="19" t="s">
        <v>31</v>
      </c>
      <c r="E301" s="19" t="s">
        <v>31</v>
      </c>
      <c r="F301" s="19" t="s">
        <v>31</v>
      </c>
      <c r="G301" s="25" t="s">
        <v>1792</v>
      </c>
      <c r="H301" s="20" t="s">
        <v>1793</v>
      </c>
      <c r="I301" s="20" t="s">
        <v>1794</v>
      </c>
      <c r="J301" s="81" t="s">
        <v>1795</v>
      </c>
      <c r="K301" s="21" t="s">
        <v>1796</v>
      </c>
      <c r="L301" s="21" t="s">
        <v>27</v>
      </c>
      <c r="M301" s="86">
        <v>45536</v>
      </c>
      <c r="N301" s="30">
        <f t="shared" si="72"/>
        <v>45582</v>
      </c>
      <c r="O301" s="27">
        <v>45596</v>
      </c>
      <c r="P301" s="82" t="s">
        <v>1797</v>
      </c>
      <c r="Q301" s="66" t="s">
        <v>1828</v>
      </c>
      <c r="R301" s="24"/>
    </row>
    <row r="302" spans="2:18" ht="146.25" hidden="1" customHeight="1">
      <c r="B302" s="28" t="s">
        <v>1802</v>
      </c>
      <c r="C302" s="26" t="str">
        <f t="shared" ca="1" si="73"/>
        <v>終了</v>
      </c>
      <c r="D302" s="19" t="s">
        <v>31</v>
      </c>
      <c r="E302" s="19" t="s">
        <v>31</v>
      </c>
      <c r="F302" s="19" t="s">
        <v>31</v>
      </c>
      <c r="G302" s="25" t="s">
        <v>1792</v>
      </c>
      <c r="H302" s="20" t="s">
        <v>1798</v>
      </c>
      <c r="I302" s="20" t="s">
        <v>1799</v>
      </c>
      <c r="J302" s="81" t="s">
        <v>1800</v>
      </c>
      <c r="K302" s="21" t="s">
        <v>1796</v>
      </c>
      <c r="L302" s="21" t="s">
        <v>27</v>
      </c>
      <c r="M302" s="86">
        <v>45536</v>
      </c>
      <c r="N302" s="30">
        <f t="shared" si="72"/>
        <v>45582</v>
      </c>
      <c r="O302" s="27">
        <v>45596</v>
      </c>
      <c r="P302" s="82" t="s">
        <v>511</v>
      </c>
      <c r="Q302" s="66" t="s">
        <v>1828</v>
      </c>
      <c r="R302" s="24"/>
    </row>
    <row r="303" spans="2:18" ht="197.25" hidden="1" customHeight="1">
      <c r="B303" s="28" t="s">
        <v>1801</v>
      </c>
      <c r="C303" s="26" t="str">
        <f t="shared" ca="1" si="73"/>
        <v>終了</v>
      </c>
      <c r="D303" s="19"/>
      <c r="E303" s="19"/>
      <c r="F303" s="19" t="s">
        <v>31</v>
      </c>
      <c r="G303" s="25" t="s">
        <v>1803</v>
      </c>
      <c r="H303" s="20" t="s">
        <v>1804</v>
      </c>
      <c r="I303" s="20" t="s">
        <v>1930</v>
      </c>
      <c r="J303" s="81" t="s">
        <v>1805</v>
      </c>
      <c r="K303" s="21" t="s">
        <v>27</v>
      </c>
      <c r="L303" s="21" t="s">
        <v>27</v>
      </c>
      <c r="M303" s="86">
        <v>45537</v>
      </c>
      <c r="N303" s="30">
        <f t="shared" ref="N303:N305" si="74">O303-14</f>
        <v>45566</v>
      </c>
      <c r="O303" s="27">
        <v>45580</v>
      </c>
      <c r="P303" s="82" t="s">
        <v>1806</v>
      </c>
      <c r="Q303" s="66" t="s">
        <v>1808</v>
      </c>
      <c r="R303" s="24"/>
    </row>
    <row r="304" spans="2:18" ht="182.25" hidden="1" customHeight="1">
      <c r="B304" s="28" t="s">
        <v>1807</v>
      </c>
      <c r="C304" s="26" t="str">
        <f t="shared" ref="C304:C325" ca="1" si="75">IF($B$1&gt;O304, "終了", IF(O304 - $B$1 &lt;= 14, "要問合", "受付中"))</f>
        <v>要問合</v>
      </c>
      <c r="D304" s="19"/>
      <c r="E304" s="19" t="s">
        <v>31</v>
      </c>
      <c r="F304" s="19"/>
      <c r="G304" s="25" t="s">
        <v>1809</v>
      </c>
      <c r="H304" s="20" t="s">
        <v>1931</v>
      </c>
      <c r="I304" s="20" t="s">
        <v>1932</v>
      </c>
      <c r="J304" s="81" t="s">
        <v>1812</v>
      </c>
      <c r="K304" s="21" t="s">
        <v>1663</v>
      </c>
      <c r="L304" s="21" t="s">
        <v>27</v>
      </c>
      <c r="M304" s="86">
        <v>45566</v>
      </c>
      <c r="N304" s="30">
        <f t="shared" si="74"/>
        <v>45612</v>
      </c>
      <c r="O304" s="27">
        <v>45626</v>
      </c>
      <c r="P304" s="82" t="s">
        <v>1811</v>
      </c>
      <c r="Q304" s="66" t="s">
        <v>1810</v>
      </c>
      <c r="R304" s="24"/>
    </row>
    <row r="305" spans="2:18" ht="279.75" hidden="1" customHeight="1">
      <c r="B305" s="28" t="s">
        <v>1813</v>
      </c>
      <c r="C305" s="26" t="str">
        <f t="shared" ca="1" si="75"/>
        <v>要問合</v>
      </c>
      <c r="D305" s="19" t="s">
        <v>31</v>
      </c>
      <c r="E305" s="19"/>
      <c r="F305" s="19"/>
      <c r="G305" s="25" t="s">
        <v>1814</v>
      </c>
      <c r="H305" s="20" t="s">
        <v>1815</v>
      </c>
      <c r="I305" s="20" t="s">
        <v>1933</v>
      </c>
      <c r="J305" s="81" t="s">
        <v>1818</v>
      </c>
      <c r="K305" s="21" t="s">
        <v>1817</v>
      </c>
      <c r="L305" s="21" t="s">
        <v>631</v>
      </c>
      <c r="M305" s="21" t="s">
        <v>1817</v>
      </c>
      <c r="N305" s="30">
        <f t="shared" si="74"/>
        <v>45612</v>
      </c>
      <c r="O305" s="27">
        <v>45626</v>
      </c>
      <c r="P305" s="82" t="s">
        <v>1819</v>
      </c>
      <c r="Q305" s="66" t="s">
        <v>1816</v>
      </c>
      <c r="R305" s="24"/>
    </row>
    <row r="306" spans="2:18" ht="200.25" hidden="1" customHeight="1">
      <c r="B306" s="28" t="s">
        <v>1820</v>
      </c>
      <c r="C306" s="26" t="str">
        <f t="shared" ca="1" si="75"/>
        <v>要問合</v>
      </c>
      <c r="D306" s="19" t="s">
        <v>31</v>
      </c>
      <c r="E306" s="19"/>
      <c r="F306" s="19"/>
      <c r="G306" s="25" t="s">
        <v>1814</v>
      </c>
      <c r="H306" s="20" t="s">
        <v>1821</v>
      </c>
      <c r="I306" s="20" t="s">
        <v>1934</v>
      </c>
      <c r="J306" s="81" t="s">
        <v>1822</v>
      </c>
      <c r="K306" s="21" t="s">
        <v>1817</v>
      </c>
      <c r="L306" s="21" t="s">
        <v>631</v>
      </c>
      <c r="M306" s="21" t="s">
        <v>1817</v>
      </c>
      <c r="N306" s="30">
        <f t="shared" ref="N306:N328" si="76">O306-14</f>
        <v>45612</v>
      </c>
      <c r="O306" s="27">
        <v>45626</v>
      </c>
      <c r="P306" s="82" t="s">
        <v>1819</v>
      </c>
      <c r="Q306" s="66" t="s">
        <v>1816</v>
      </c>
      <c r="R306" s="24"/>
    </row>
    <row r="307" spans="2:18" ht="135" hidden="1" customHeight="1">
      <c r="B307" s="28" t="s">
        <v>1823</v>
      </c>
      <c r="C307" s="26" t="str">
        <f t="shared" ca="1" si="75"/>
        <v>終了</v>
      </c>
      <c r="D307" s="19"/>
      <c r="E307" s="19" t="s">
        <v>31</v>
      </c>
      <c r="F307" s="19"/>
      <c r="G307" s="25" t="s">
        <v>1824</v>
      </c>
      <c r="H307" s="20" t="s">
        <v>1825</v>
      </c>
      <c r="I307" s="20" t="s">
        <v>1826</v>
      </c>
      <c r="J307" s="81" t="s">
        <v>1827</v>
      </c>
      <c r="K307" s="21" t="s">
        <v>1817</v>
      </c>
      <c r="L307" s="21" t="s">
        <v>1817</v>
      </c>
      <c r="M307" s="21" t="s">
        <v>1817</v>
      </c>
      <c r="N307" s="30">
        <f t="shared" si="76"/>
        <v>45582</v>
      </c>
      <c r="O307" s="27">
        <v>45596</v>
      </c>
      <c r="P307" s="82" t="s">
        <v>1829</v>
      </c>
      <c r="Q307" s="66" t="s">
        <v>1830</v>
      </c>
      <c r="R307" s="24"/>
    </row>
    <row r="308" spans="2:18" ht="162.75" hidden="1" customHeight="1">
      <c r="B308" s="28" t="s">
        <v>1831</v>
      </c>
      <c r="C308" s="26" t="str">
        <f t="shared" ca="1" si="75"/>
        <v>終了</v>
      </c>
      <c r="D308" s="19"/>
      <c r="E308" s="19" t="s">
        <v>31</v>
      </c>
      <c r="F308" s="19"/>
      <c r="G308" s="25" t="s">
        <v>1833</v>
      </c>
      <c r="H308" s="20" t="s">
        <v>1832</v>
      </c>
      <c r="I308" s="20" t="s">
        <v>1838</v>
      </c>
      <c r="J308" s="81" t="s">
        <v>1835</v>
      </c>
      <c r="K308" s="21" t="s">
        <v>1935</v>
      </c>
      <c r="L308" s="21" t="s">
        <v>631</v>
      </c>
      <c r="M308" s="21" t="s">
        <v>1817</v>
      </c>
      <c r="N308" s="30">
        <f t="shared" si="76"/>
        <v>45595</v>
      </c>
      <c r="O308" s="27">
        <v>45609</v>
      </c>
      <c r="P308" s="82" t="s">
        <v>1836</v>
      </c>
      <c r="Q308" s="66" t="s">
        <v>1834</v>
      </c>
      <c r="R308" s="24" t="s">
        <v>1837</v>
      </c>
    </row>
    <row r="309" spans="2:18" ht="98.25" hidden="1" customHeight="1">
      <c r="B309" s="28" t="s">
        <v>1839</v>
      </c>
      <c r="C309" s="26" t="str">
        <f t="shared" ca="1" si="75"/>
        <v>終了</v>
      </c>
      <c r="D309" s="19"/>
      <c r="E309" s="19" t="s">
        <v>31</v>
      </c>
      <c r="F309" s="19"/>
      <c r="G309" s="25" t="s">
        <v>1840</v>
      </c>
      <c r="H309" s="20" t="s">
        <v>1842</v>
      </c>
      <c r="I309" s="20" t="s">
        <v>1843</v>
      </c>
      <c r="J309" s="81" t="s">
        <v>1844</v>
      </c>
      <c r="K309" s="21" t="s">
        <v>1845</v>
      </c>
      <c r="L309" s="21" t="s">
        <v>1845</v>
      </c>
      <c r="M309" s="21"/>
      <c r="N309" s="30">
        <f t="shared" si="76"/>
        <v>45582</v>
      </c>
      <c r="O309" s="27">
        <v>45596</v>
      </c>
      <c r="P309" s="82" t="s">
        <v>1846</v>
      </c>
      <c r="Q309" s="66" t="s">
        <v>1841</v>
      </c>
      <c r="R309" s="24"/>
    </row>
    <row r="310" spans="2:18" ht="114.75" hidden="1" customHeight="1">
      <c r="B310" s="28" t="s">
        <v>1847</v>
      </c>
      <c r="C310" s="26" t="str">
        <f t="shared" ca="1" si="75"/>
        <v>終了</v>
      </c>
      <c r="D310" s="19" t="s">
        <v>31</v>
      </c>
      <c r="E310" s="19"/>
      <c r="F310" s="19"/>
      <c r="G310" s="25" t="s">
        <v>1936</v>
      </c>
      <c r="H310" s="20" t="s">
        <v>1848</v>
      </c>
      <c r="I310" s="20" t="s">
        <v>1937</v>
      </c>
      <c r="J310" s="81" t="s">
        <v>1850</v>
      </c>
      <c r="K310" s="21" t="s">
        <v>1851</v>
      </c>
      <c r="L310" s="21" t="s">
        <v>1845</v>
      </c>
      <c r="M310" s="21"/>
      <c r="N310" s="30">
        <f t="shared" si="76"/>
        <v>45582</v>
      </c>
      <c r="O310" s="27">
        <v>45596</v>
      </c>
      <c r="P310" s="82" t="s">
        <v>1852</v>
      </c>
      <c r="Q310" s="66" t="s">
        <v>1849</v>
      </c>
      <c r="R310" s="24"/>
    </row>
    <row r="311" spans="2:18" ht="213" hidden="1" customHeight="1">
      <c r="B311" s="28" t="s">
        <v>1853</v>
      </c>
      <c r="C311" s="26" t="str">
        <f t="shared" ca="1" si="75"/>
        <v>終了</v>
      </c>
      <c r="D311" s="19" t="s">
        <v>31</v>
      </c>
      <c r="E311" s="19" t="s">
        <v>31</v>
      </c>
      <c r="F311" s="19"/>
      <c r="G311" s="25" t="s">
        <v>1854</v>
      </c>
      <c r="H311" s="20" t="s">
        <v>1855</v>
      </c>
      <c r="I311" s="20" t="s">
        <v>1856</v>
      </c>
      <c r="J311" s="81" t="s">
        <v>1857</v>
      </c>
      <c r="K311" s="21" t="s">
        <v>1858</v>
      </c>
      <c r="L311" s="21"/>
      <c r="M311" s="21"/>
      <c r="N311" s="30">
        <f t="shared" si="76"/>
        <v>45582</v>
      </c>
      <c r="O311" s="27">
        <v>45596</v>
      </c>
      <c r="P311" s="82" t="s">
        <v>1860</v>
      </c>
      <c r="Q311" s="66" t="s">
        <v>1859</v>
      </c>
      <c r="R311" s="24"/>
    </row>
    <row r="312" spans="2:18" ht="177.75" hidden="1" customHeight="1">
      <c r="B312" s="28" t="s">
        <v>1861</v>
      </c>
      <c r="C312" s="26" t="str">
        <f t="shared" ca="1" si="75"/>
        <v>終了</v>
      </c>
      <c r="D312" s="19" t="s">
        <v>31</v>
      </c>
      <c r="E312" s="19"/>
      <c r="F312" s="19"/>
      <c r="G312" s="25" t="s">
        <v>1862</v>
      </c>
      <c r="H312" s="20" t="s">
        <v>1863</v>
      </c>
      <c r="I312" s="20" t="s">
        <v>1864</v>
      </c>
      <c r="J312" s="81" t="s">
        <v>1865</v>
      </c>
      <c r="K312" s="21" t="s">
        <v>1858</v>
      </c>
      <c r="L312" s="21"/>
      <c r="M312" s="86">
        <v>45566</v>
      </c>
      <c r="N312" s="30">
        <f t="shared" si="76"/>
        <v>45582</v>
      </c>
      <c r="O312" s="27">
        <v>45596</v>
      </c>
      <c r="P312" s="82" t="s">
        <v>1866</v>
      </c>
      <c r="Q312" s="66" t="s">
        <v>1867</v>
      </c>
      <c r="R312" s="24"/>
    </row>
    <row r="313" spans="2:18" ht="105.75" hidden="1" customHeight="1">
      <c r="B313" s="28" t="s">
        <v>1868</v>
      </c>
      <c r="C313" s="26" t="str">
        <f t="shared" ca="1" si="75"/>
        <v>終了</v>
      </c>
      <c r="D313" s="19"/>
      <c r="E313" s="19"/>
      <c r="F313" s="19" t="s">
        <v>31</v>
      </c>
      <c r="G313" s="25" t="s">
        <v>1869</v>
      </c>
      <c r="H313" s="20" t="s">
        <v>1870</v>
      </c>
      <c r="I313" s="20" t="s">
        <v>1871</v>
      </c>
      <c r="J313" s="81" t="s">
        <v>1872</v>
      </c>
      <c r="K313" s="21" t="s">
        <v>1873</v>
      </c>
      <c r="L313" s="21" t="s">
        <v>631</v>
      </c>
      <c r="M313" s="21"/>
      <c r="N313" s="30">
        <f t="shared" si="76"/>
        <v>45561</v>
      </c>
      <c r="O313" s="27">
        <v>45575</v>
      </c>
      <c r="P313" s="82" t="s">
        <v>1874</v>
      </c>
      <c r="Q313" s="66" t="s">
        <v>1875</v>
      </c>
      <c r="R313" s="24"/>
    </row>
    <row r="314" spans="2:18" ht="140.25" hidden="1" customHeight="1">
      <c r="B314" s="28" t="s">
        <v>1876</v>
      </c>
      <c r="C314" s="26" t="str">
        <f t="shared" ca="1" si="75"/>
        <v>終了</v>
      </c>
      <c r="D314" s="19" t="s">
        <v>31</v>
      </c>
      <c r="E314" s="19" t="s">
        <v>31</v>
      </c>
      <c r="F314" s="19"/>
      <c r="G314" s="25" t="s">
        <v>1877</v>
      </c>
      <c r="H314" s="20" t="s">
        <v>1939</v>
      </c>
      <c r="I314" s="20" t="s">
        <v>1878</v>
      </c>
      <c r="J314" s="81" t="s">
        <v>1879</v>
      </c>
      <c r="K314" s="21" t="s">
        <v>1938</v>
      </c>
      <c r="L314" s="21" t="s">
        <v>1873</v>
      </c>
      <c r="M314" s="86">
        <v>45537</v>
      </c>
      <c r="N314" s="30">
        <f t="shared" si="76"/>
        <v>45551</v>
      </c>
      <c r="O314" s="27">
        <v>45565</v>
      </c>
      <c r="P314" s="82" t="s">
        <v>207</v>
      </c>
      <c r="Q314" s="66" t="s">
        <v>1880</v>
      </c>
      <c r="R314" s="24" t="s">
        <v>1940</v>
      </c>
    </row>
    <row r="315" spans="2:18" ht="85.5" customHeight="1">
      <c r="B315" s="28" t="s">
        <v>1881</v>
      </c>
      <c r="C315" s="26" t="str">
        <f t="shared" ca="1" si="75"/>
        <v>受付中</v>
      </c>
      <c r="D315" s="19" t="s">
        <v>31</v>
      </c>
      <c r="E315" s="19" t="s">
        <v>31</v>
      </c>
      <c r="F315" s="19" t="s">
        <v>31</v>
      </c>
      <c r="G315" s="25" t="s">
        <v>1882</v>
      </c>
      <c r="H315" s="20" t="s">
        <v>1883</v>
      </c>
      <c r="I315" s="20" t="s">
        <v>1884</v>
      </c>
      <c r="J315" s="81" t="s">
        <v>1885</v>
      </c>
      <c r="K315" s="21" t="s">
        <v>1887</v>
      </c>
      <c r="L315" s="21" t="s">
        <v>1873</v>
      </c>
      <c r="M315" s="86">
        <v>45566</v>
      </c>
      <c r="N315" s="30">
        <f t="shared" si="76"/>
        <v>45653</v>
      </c>
      <c r="O315" s="27">
        <v>45667</v>
      </c>
      <c r="P315" s="82" t="s">
        <v>207</v>
      </c>
      <c r="Q315" s="66" t="s">
        <v>1886</v>
      </c>
      <c r="R315" s="24"/>
    </row>
    <row r="316" spans="2:18" ht="153.75" hidden="1" customHeight="1">
      <c r="B316" s="28" t="s">
        <v>1888</v>
      </c>
      <c r="C316" s="26" t="str">
        <f t="shared" ca="1" si="75"/>
        <v>終了</v>
      </c>
      <c r="D316" s="19" t="s">
        <v>31</v>
      </c>
      <c r="E316" s="19" t="s">
        <v>31</v>
      </c>
      <c r="F316" s="19" t="s">
        <v>31</v>
      </c>
      <c r="G316" s="25" t="s">
        <v>1889</v>
      </c>
      <c r="H316" s="20" t="s">
        <v>1890</v>
      </c>
      <c r="I316" s="20" t="s">
        <v>1941</v>
      </c>
      <c r="J316" s="81" t="s">
        <v>1892</v>
      </c>
      <c r="K316" s="21" t="s">
        <v>1873</v>
      </c>
      <c r="L316" s="21" t="s">
        <v>1873</v>
      </c>
      <c r="M316" s="86">
        <v>45566</v>
      </c>
      <c r="N316" s="30">
        <f t="shared" si="76"/>
        <v>45597</v>
      </c>
      <c r="O316" s="27">
        <v>45611</v>
      </c>
      <c r="P316" s="82" t="s">
        <v>207</v>
      </c>
      <c r="Q316" s="66" t="s">
        <v>1891</v>
      </c>
      <c r="R316" s="24"/>
    </row>
    <row r="317" spans="2:18" ht="138.75" customHeight="1">
      <c r="B317" s="28" t="s">
        <v>1893</v>
      </c>
      <c r="C317" s="26" t="str">
        <f t="shared" ca="1" si="75"/>
        <v>受付中</v>
      </c>
      <c r="D317" s="19" t="s">
        <v>31</v>
      </c>
      <c r="E317" s="19"/>
      <c r="F317" s="19"/>
      <c r="G317" s="25" t="s">
        <v>1894</v>
      </c>
      <c r="H317" s="20" t="s">
        <v>1896</v>
      </c>
      <c r="I317" s="20" t="s">
        <v>1897</v>
      </c>
      <c r="J317" s="81" t="s">
        <v>1898</v>
      </c>
      <c r="K317" s="21" t="s">
        <v>1663</v>
      </c>
      <c r="L317" s="21" t="s">
        <v>1899</v>
      </c>
      <c r="M317" s="86">
        <v>45628</v>
      </c>
      <c r="N317" s="30">
        <f t="shared" si="76"/>
        <v>45630</v>
      </c>
      <c r="O317" s="27">
        <v>45644</v>
      </c>
      <c r="P317" s="82" t="s">
        <v>207</v>
      </c>
      <c r="Q317" s="66" t="s">
        <v>1895</v>
      </c>
      <c r="R317" s="24" t="s">
        <v>1900</v>
      </c>
    </row>
    <row r="318" spans="2:18" ht="132.75" hidden="1" customHeight="1">
      <c r="B318" s="28" t="s">
        <v>1907</v>
      </c>
      <c r="C318" s="26" t="str">
        <f t="shared" ca="1" si="75"/>
        <v>要問合</v>
      </c>
      <c r="D318" s="19" t="s">
        <v>31</v>
      </c>
      <c r="E318" s="19" t="s">
        <v>31</v>
      </c>
      <c r="F318" s="19"/>
      <c r="G318" s="25" t="s">
        <v>1901</v>
      </c>
      <c r="H318" s="20" t="s">
        <v>1902</v>
      </c>
      <c r="I318" s="20" t="s">
        <v>1904</v>
      </c>
      <c r="J318" s="81" t="s">
        <v>1903</v>
      </c>
      <c r="K318" s="21" t="s">
        <v>1899</v>
      </c>
      <c r="L318" s="21" t="s">
        <v>1899</v>
      </c>
      <c r="M318" s="21" t="s">
        <v>1899</v>
      </c>
      <c r="N318" s="30">
        <f t="shared" si="76"/>
        <v>45621</v>
      </c>
      <c r="O318" s="27">
        <v>45635</v>
      </c>
      <c r="P318" s="82" t="s">
        <v>1906</v>
      </c>
      <c r="Q318" s="66" t="s">
        <v>1905</v>
      </c>
      <c r="R318" s="24"/>
    </row>
    <row r="319" spans="2:18" ht="214.5" hidden="1" customHeight="1">
      <c r="B319" s="28" t="s">
        <v>1908</v>
      </c>
      <c r="C319" s="26" t="str">
        <f t="shared" ca="1" si="75"/>
        <v>終了</v>
      </c>
      <c r="D319" s="19"/>
      <c r="E319" s="19" t="s">
        <v>31</v>
      </c>
      <c r="F319" s="19"/>
      <c r="G319" s="25" t="s">
        <v>1909</v>
      </c>
      <c r="H319" s="20" t="s">
        <v>1910</v>
      </c>
      <c r="I319" s="20" t="s">
        <v>1911</v>
      </c>
      <c r="J319" s="81" t="s">
        <v>1912</v>
      </c>
      <c r="K319" s="21" t="s">
        <v>1899</v>
      </c>
      <c r="L319" s="21" t="s">
        <v>1899</v>
      </c>
      <c r="M319" s="21" t="s">
        <v>1899</v>
      </c>
      <c r="N319" s="30">
        <f t="shared" si="76"/>
        <v>45602</v>
      </c>
      <c r="O319" s="27">
        <v>45616</v>
      </c>
      <c r="P319" s="82" t="s">
        <v>1913</v>
      </c>
      <c r="Q319" s="66" t="s">
        <v>1914</v>
      </c>
      <c r="R319" s="24"/>
    </row>
    <row r="320" spans="2:18" ht="145.5" hidden="1" customHeight="1">
      <c r="B320" s="28" t="s">
        <v>1915</v>
      </c>
      <c r="C320" s="26" t="str">
        <f t="shared" ca="1" si="75"/>
        <v>要問合</v>
      </c>
      <c r="D320" s="19" t="s">
        <v>31</v>
      </c>
      <c r="E320" s="19" t="s">
        <v>31</v>
      </c>
      <c r="F320" s="19" t="s">
        <v>31</v>
      </c>
      <c r="G320" s="25" t="s">
        <v>1916</v>
      </c>
      <c r="H320" s="20" t="s">
        <v>1919</v>
      </c>
      <c r="I320" s="20" t="s">
        <v>1917</v>
      </c>
      <c r="J320" s="81" t="s">
        <v>1912</v>
      </c>
      <c r="K320" s="21" t="s">
        <v>1920</v>
      </c>
      <c r="L320" s="21" t="s">
        <v>631</v>
      </c>
      <c r="M320" s="21" t="s">
        <v>1899</v>
      </c>
      <c r="N320" s="30">
        <f t="shared" si="76"/>
        <v>45612</v>
      </c>
      <c r="O320" s="27">
        <v>45626</v>
      </c>
      <c r="P320" s="82" t="s">
        <v>1921</v>
      </c>
      <c r="Q320" s="66" t="s">
        <v>1918</v>
      </c>
      <c r="R320" s="24" t="s">
        <v>1942</v>
      </c>
    </row>
    <row r="321" spans="2:18" ht="174.75" hidden="1" customHeight="1">
      <c r="B321" s="28" t="s">
        <v>1922</v>
      </c>
      <c r="C321" s="26" t="str">
        <f t="shared" ca="1" si="75"/>
        <v>終了</v>
      </c>
      <c r="D321" s="19" t="s">
        <v>31</v>
      </c>
      <c r="E321" s="19"/>
      <c r="F321" s="19" t="s">
        <v>31</v>
      </c>
      <c r="G321" s="25" t="s">
        <v>1923</v>
      </c>
      <c r="H321" s="20" t="s">
        <v>1924</v>
      </c>
      <c r="I321" s="20" t="s">
        <v>1925</v>
      </c>
      <c r="J321" s="81" t="s">
        <v>1926</v>
      </c>
      <c r="K321" s="21" t="s">
        <v>1899</v>
      </c>
      <c r="L321" s="21" t="s">
        <v>1927</v>
      </c>
      <c r="M321" s="21" t="s">
        <v>1899</v>
      </c>
      <c r="N321" s="30">
        <f t="shared" si="76"/>
        <v>45567</v>
      </c>
      <c r="O321" s="27">
        <v>45581</v>
      </c>
      <c r="P321" s="82" t="s">
        <v>1929</v>
      </c>
      <c r="Q321" s="66" t="s">
        <v>1928</v>
      </c>
      <c r="R321" s="24"/>
    </row>
    <row r="322" spans="2:18" ht="199.5" hidden="1" customHeight="1">
      <c r="B322" s="28" t="s">
        <v>1943</v>
      </c>
      <c r="C322" s="26" t="str">
        <f t="shared" ca="1" si="75"/>
        <v>終了</v>
      </c>
      <c r="D322" s="19"/>
      <c r="E322" s="19"/>
      <c r="F322" s="19" t="s">
        <v>31</v>
      </c>
      <c r="G322" s="25" t="s">
        <v>1944</v>
      </c>
      <c r="H322" s="20" t="s">
        <v>1945</v>
      </c>
      <c r="I322" s="20" t="s">
        <v>1950</v>
      </c>
      <c r="J322" s="81" t="s">
        <v>1947</v>
      </c>
      <c r="K322" s="21" t="s">
        <v>1948</v>
      </c>
      <c r="L322" s="21" t="s">
        <v>631</v>
      </c>
      <c r="M322" s="21" t="s">
        <v>27</v>
      </c>
      <c r="N322" s="30">
        <f t="shared" si="76"/>
        <v>45582</v>
      </c>
      <c r="O322" s="27">
        <v>45596</v>
      </c>
      <c r="P322" s="82" t="s">
        <v>984</v>
      </c>
      <c r="Q322" s="66" t="s">
        <v>1946</v>
      </c>
      <c r="R322" s="24" t="s">
        <v>1949</v>
      </c>
    </row>
    <row r="323" spans="2:18" ht="186.75" hidden="1" customHeight="1">
      <c r="B323" s="28" t="s">
        <v>1952</v>
      </c>
      <c r="C323" s="26" t="str">
        <f t="shared" ca="1" si="75"/>
        <v>終了</v>
      </c>
      <c r="D323" s="19"/>
      <c r="E323" s="19" t="s">
        <v>31</v>
      </c>
      <c r="F323" s="19"/>
      <c r="G323" s="25" t="s">
        <v>2017</v>
      </c>
      <c r="H323" s="20" t="s">
        <v>1953</v>
      </c>
      <c r="I323" s="20" t="s">
        <v>2018</v>
      </c>
      <c r="J323" s="81" t="s">
        <v>1954</v>
      </c>
      <c r="K323" s="21" t="s">
        <v>1948</v>
      </c>
      <c r="L323" s="21" t="s">
        <v>631</v>
      </c>
      <c r="M323" s="21" t="s">
        <v>27</v>
      </c>
      <c r="N323" s="30">
        <f t="shared" si="76"/>
        <v>45558</v>
      </c>
      <c r="O323" s="27">
        <v>45572</v>
      </c>
      <c r="P323" s="82" t="s">
        <v>1955</v>
      </c>
      <c r="Q323" s="66" t="s">
        <v>1951</v>
      </c>
      <c r="R323" s="24"/>
    </row>
    <row r="324" spans="2:18" ht="150.75" customHeight="1">
      <c r="B324" s="28" t="s">
        <v>1956</v>
      </c>
      <c r="C324" s="26" t="str">
        <f t="shared" ca="1" si="75"/>
        <v>受付中</v>
      </c>
      <c r="D324" s="19" t="s">
        <v>31</v>
      </c>
      <c r="E324" s="19"/>
      <c r="F324" s="19"/>
      <c r="G324" s="25" t="s">
        <v>1957</v>
      </c>
      <c r="H324" s="20" t="s">
        <v>1958</v>
      </c>
      <c r="I324" s="20" t="s">
        <v>2019</v>
      </c>
      <c r="J324" s="81" t="s">
        <v>1959</v>
      </c>
      <c r="K324" s="21" t="s">
        <v>1960</v>
      </c>
      <c r="L324" s="21" t="s">
        <v>1963</v>
      </c>
      <c r="M324" s="21" t="s">
        <v>27</v>
      </c>
      <c r="N324" s="30">
        <f t="shared" si="76"/>
        <v>45625</v>
      </c>
      <c r="O324" s="27">
        <v>45639</v>
      </c>
      <c r="P324" s="82" t="s">
        <v>1962</v>
      </c>
      <c r="Q324" s="66" t="s">
        <v>1961</v>
      </c>
      <c r="R324" s="24"/>
    </row>
    <row r="325" spans="2:18" ht="143.25" hidden="1" customHeight="1">
      <c r="B325" s="28" t="s">
        <v>1964</v>
      </c>
      <c r="C325" s="26" t="str">
        <f t="shared" ca="1" si="75"/>
        <v>終了</v>
      </c>
      <c r="D325" s="19" t="s">
        <v>31</v>
      </c>
      <c r="E325" s="19"/>
      <c r="F325" s="19"/>
      <c r="G325" s="25" t="s">
        <v>1966</v>
      </c>
      <c r="H325" s="20" t="s">
        <v>1967</v>
      </c>
      <c r="I325" s="20" t="s">
        <v>1968</v>
      </c>
      <c r="J325" s="81" t="s">
        <v>1959</v>
      </c>
      <c r="K325" s="21" t="s">
        <v>1948</v>
      </c>
      <c r="L325" s="21" t="s">
        <v>1948</v>
      </c>
      <c r="M325" s="21" t="s">
        <v>27</v>
      </c>
      <c r="N325" s="30">
        <f t="shared" si="76"/>
        <v>45575</v>
      </c>
      <c r="O325" s="27">
        <v>45589</v>
      </c>
      <c r="P325" s="82" t="s">
        <v>1969</v>
      </c>
      <c r="Q325" s="66" t="s">
        <v>1965</v>
      </c>
      <c r="R325" s="24" t="s">
        <v>1970</v>
      </c>
    </row>
    <row r="326" spans="2:18" ht="86.25" customHeight="1">
      <c r="B326" s="28" t="s">
        <v>1971</v>
      </c>
      <c r="C326" s="26" t="str">
        <f t="shared" ref="C326:C377" ca="1" si="77">IF($B$1&gt;O326, "終了", IF(O326 - $B$1 &lt;= 14, "要問合", "受付中"))</f>
        <v>受付中</v>
      </c>
      <c r="D326" s="19" t="s">
        <v>31</v>
      </c>
      <c r="E326" s="19"/>
      <c r="F326" s="19"/>
      <c r="G326" s="25" t="s">
        <v>1972</v>
      </c>
      <c r="H326" s="20" t="s">
        <v>1973</v>
      </c>
      <c r="I326" s="20" t="s">
        <v>1976</v>
      </c>
      <c r="J326" s="81" t="s">
        <v>1977</v>
      </c>
      <c r="K326" s="21" t="s">
        <v>1948</v>
      </c>
      <c r="L326" s="21" t="s">
        <v>631</v>
      </c>
      <c r="M326" s="86">
        <v>45597</v>
      </c>
      <c r="N326" s="30">
        <f t="shared" si="76"/>
        <v>45674</v>
      </c>
      <c r="O326" s="27">
        <v>45688</v>
      </c>
      <c r="P326" s="82" t="s">
        <v>1974</v>
      </c>
      <c r="Q326" s="66" t="s">
        <v>1975</v>
      </c>
      <c r="R326" s="24"/>
    </row>
    <row r="327" spans="2:18" ht="179.25" hidden="1" customHeight="1">
      <c r="B327" s="28" t="s">
        <v>1978</v>
      </c>
      <c r="C327" s="26" t="str">
        <f t="shared" ca="1" si="77"/>
        <v>終了</v>
      </c>
      <c r="D327" s="19" t="s">
        <v>31</v>
      </c>
      <c r="E327" s="19" t="s">
        <v>31</v>
      </c>
      <c r="F327" s="19"/>
      <c r="G327" s="25" t="s">
        <v>1979</v>
      </c>
      <c r="H327" s="20" t="s">
        <v>1980</v>
      </c>
      <c r="I327" s="20" t="s">
        <v>1982</v>
      </c>
      <c r="J327" s="81" t="s">
        <v>1948</v>
      </c>
      <c r="K327" s="21" t="s">
        <v>1948</v>
      </c>
      <c r="L327" s="21" t="s">
        <v>1981</v>
      </c>
      <c r="M327" s="21" t="s">
        <v>1948</v>
      </c>
      <c r="N327" s="30">
        <f t="shared" si="76"/>
        <v>45574</v>
      </c>
      <c r="O327" s="27">
        <v>45588</v>
      </c>
      <c r="P327" s="21" t="s">
        <v>27</v>
      </c>
      <c r="Q327" s="66" t="s">
        <v>1983</v>
      </c>
      <c r="R327" s="24"/>
    </row>
    <row r="328" spans="2:18" ht="112.5" hidden="1" customHeight="1">
      <c r="B328" s="28" t="s">
        <v>1984</v>
      </c>
      <c r="C328" s="26" t="str">
        <f t="shared" ca="1" si="77"/>
        <v>終了</v>
      </c>
      <c r="D328" s="19" t="s">
        <v>31</v>
      </c>
      <c r="E328" s="19"/>
      <c r="F328" s="19"/>
      <c r="G328" s="25" t="s">
        <v>84</v>
      </c>
      <c r="H328" s="20" t="s">
        <v>1989</v>
      </c>
      <c r="I328" s="20" t="s">
        <v>1985</v>
      </c>
      <c r="J328" s="81" t="s">
        <v>1986</v>
      </c>
      <c r="K328" s="21" t="s">
        <v>1987</v>
      </c>
      <c r="L328" s="21" t="s">
        <v>2007</v>
      </c>
      <c r="M328" s="21"/>
      <c r="N328" s="30">
        <f t="shared" si="76"/>
        <v>45582</v>
      </c>
      <c r="O328" s="27">
        <v>45596</v>
      </c>
      <c r="P328" s="82" t="s">
        <v>1992</v>
      </c>
      <c r="Q328" s="66" t="s">
        <v>1991</v>
      </c>
      <c r="R328" s="24" t="s">
        <v>1993</v>
      </c>
    </row>
    <row r="329" spans="2:18" ht="110.25" hidden="1" customHeight="1">
      <c r="B329" s="28" t="s">
        <v>1988</v>
      </c>
      <c r="C329" s="26" t="str">
        <f t="shared" ca="1" si="77"/>
        <v>終了</v>
      </c>
      <c r="D329" s="19" t="s">
        <v>31</v>
      </c>
      <c r="E329" s="19"/>
      <c r="F329" s="19"/>
      <c r="G329" s="25" t="s">
        <v>84</v>
      </c>
      <c r="H329" s="20" t="s">
        <v>1990</v>
      </c>
      <c r="I329" s="20" t="s">
        <v>2020</v>
      </c>
      <c r="J329" s="81" t="s">
        <v>1986</v>
      </c>
      <c r="K329" s="21" t="s">
        <v>1987</v>
      </c>
      <c r="L329" s="21" t="s">
        <v>2007</v>
      </c>
      <c r="M329" s="21"/>
      <c r="N329" s="30">
        <f t="shared" ref="N329" si="78">O329-14</f>
        <v>45582</v>
      </c>
      <c r="O329" s="27">
        <v>45596</v>
      </c>
      <c r="P329" s="82" t="s">
        <v>1992</v>
      </c>
      <c r="Q329" s="66" t="s">
        <v>1991</v>
      </c>
      <c r="R329" s="24" t="s">
        <v>1993</v>
      </c>
    </row>
    <row r="330" spans="2:18" ht="106.5" hidden="1" customHeight="1">
      <c r="B330" s="28" t="s">
        <v>1997</v>
      </c>
      <c r="C330" s="26" t="str">
        <f t="shared" ca="1" si="77"/>
        <v>終了</v>
      </c>
      <c r="D330" s="19" t="s">
        <v>31</v>
      </c>
      <c r="E330" s="19" t="s">
        <v>31</v>
      </c>
      <c r="F330" s="19"/>
      <c r="G330" s="25" t="s">
        <v>84</v>
      </c>
      <c r="H330" s="20" t="s">
        <v>1994</v>
      </c>
      <c r="I330" s="20" t="s">
        <v>1995</v>
      </c>
      <c r="J330" s="81" t="s">
        <v>1986</v>
      </c>
      <c r="K330" s="21" t="s">
        <v>1987</v>
      </c>
      <c r="L330" s="21" t="s">
        <v>2007</v>
      </c>
      <c r="M330" s="21"/>
      <c r="N330" s="30">
        <f t="shared" ref="N330" si="79">O330-14</f>
        <v>45582</v>
      </c>
      <c r="O330" s="27">
        <v>45596</v>
      </c>
      <c r="P330" s="82" t="s">
        <v>1992</v>
      </c>
      <c r="Q330" s="66" t="s">
        <v>1991</v>
      </c>
      <c r="R330" s="24" t="s">
        <v>1993</v>
      </c>
    </row>
    <row r="331" spans="2:18" ht="100.5" hidden="1" customHeight="1">
      <c r="B331" s="28" t="s">
        <v>1998</v>
      </c>
      <c r="C331" s="26" t="str">
        <f t="shared" ca="1" si="77"/>
        <v>終了</v>
      </c>
      <c r="D331" s="19" t="s">
        <v>31</v>
      </c>
      <c r="E331" s="19" t="s">
        <v>31</v>
      </c>
      <c r="F331" s="19"/>
      <c r="G331" s="25" t="s">
        <v>84</v>
      </c>
      <c r="H331" s="20" t="s">
        <v>1996</v>
      </c>
      <c r="I331" s="20" t="s">
        <v>2021</v>
      </c>
      <c r="J331" s="81" t="s">
        <v>1986</v>
      </c>
      <c r="K331" s="21" t="s">
        <v>1987</v>
      </c>
      <c r="L331" s="21" t="s">
        <v>2007</v>
      </c>
      <c r="M331" s="21"/>
      <c r="N331" s="30">
        <f t="shared" ref="N331:N334" si="80">O331-14</f>
        <v>45582</v>
      </c>
      <c r="O331" s="27">
        <v>45596</v>
      </c>
      <c r="P331" s="82" t="s">
        <v>1992</v>
      </c>
      <c r="Q331" s="66" t="s">
        <v>1991</v>
      </c>
      <c r="R331" s="24" t="s">
        <v>1993</v>
      </c>
    </row>
    <row r="332" spans="2:18" ht="243" hidden="1" customHeight="1">
      <c r="B332" s="28" t="s">
        <v>1999</v>
      </c>
      <c r="C332" s="26" t="str">
        <f t="shared" ca="1" si="77"/>
        <v>終了</v>
      </c>
      <c r="D332" s="19" t="s">
        <v>31</v>
      </c>
      <c r="E332" s="19" t="s">
        <v>31</v>
      </c>
      <c r="F332" s="19"/>
      <c r="G332" s="25" t="s">
        <v>84</v>
      </c>
      <c r="H332" s="20" t="s">
        <v>2000</v>
      </c>
      <c r="I332" s="80" t="s">
        <v>2001</v>
      </c>
      <c r="J332" s="81" t="s">
        <v>1986</v>
      </c>
      <c r="K332" s="21" t="s">
        <v>1987</v>
      </c>
      <c r="L332" s="21" t="s">
        <v>2007</v>
      </c>
      <c r="M332" s="21"/>
      <c r="N332" s="30">
        <f t="shared" si="80"/>
        <v>45582</v>
      </c>
      <c r="O332" s="27">
        <v>45596</v>
      </c>
      <c r="P332" s="82" t="s">
        <v>1992</v>
      </c>
      <c r="Q332" s="66" t="s">
        <v>1991</v>
      </c>
      <c r="R332" s="24" t="s">
        <v>1993</v>
      </c>
    </row>
    <row r="333" spans="2:18" ht="292.5" hidden="1" customHeight="1">
      <c r="B333" s="28" t="s">
        <v>2002</v>
      </c>
      <c r="C333" s="26" t="str">
        <f t="shared" ca="1" si="77"/>
        <v>終了</v>
      </c>
      <c r="D333" s="19" t="s">
        <v>31</v>
      </c>
      <c r="E333" s="19" t="s">
        <v>31</v>
      </c>
      <c r="F333" s="19" t="s">
        <v>31</v>
      </c>
      <c r="G333" s="25" t="s">
        <v>2004</v>
      </c>
      <c r="H333" s="20" t="s">
        <v>2005</v>
      </c>
      <c r="I333" s="20" t="s">
        <v>2022</v>
      </c>
      <c r="J333" s="81" t="s">
        <v>2006</v>
      </c>
      <c r="K333" s="21" t="s">
        <v>27</v>
      </c>
      <c r="L333" s="21" t="s">
        <v>2007</v>
      </c>
      <c r="M333" s="21"/>
      <c r="N333" s="30">
        <f t="shared" si="80"/>
        <v>45590</v>
      </c>
      <c r="O333" s="27">
        <v>45604</v>
      </c>
      <c r="P333" s="82" t="s">
        <v>2008</v>
      </c>
      <c r="Q333" s="66" t="s">
        <v>2003</v>
      </c>
      <c r="R333" s="24"/>
    </row>
    <row r="334" spans="2:18" ht="257.25" hidden="1" customHeight="1">
      <c r="B334" s="28" t="s">
        <v>2009</v>
      </c>
      <c r="C334" s="26" t="str">
        <f t="shared" ca="1" si="77"/>
        <v>終了</v>
      </c>
      <c r="D334" s="19" t="s">
        <v>31</v>
      </c>
      <c r="E334" s="19" t="s">
        <v>31</v>
      </c>
      <c r="F334" s="19"/>
      <c r="G334" s="25" t="s">
        <v>2010</v>
      </c>
      <c r="H334" s="20" t="s">
        <v>2023</v>
      </c>
      <c r="I334" s="20" t="s">
        <v>2016</v>
      </c>
      <c r="J334" s="29" t="s">
        <v>2012</v>
      </c>
      <c r="K334" s="21" t="s">
        <v>2011</v>
      </c>
      <c r="L334" s="21" t="s">
        <v>2007</v>
      </c>
      <c r="M334" s="86">
        <v>45572</v>
      </c>
      <c r="N334" s="30">
        <f t="shared" si="80"/>
        <v>45590</v>
      </c>
      <c r="O334" s="27">
        <v>45604</v>
      </c>
      <c r="P334" s="82" t="s">
        <v>2014</v>
      </c>
      <c r="Q334" s="66" t="s">
        <v>2015</v>
      </c>
      <c r="R334" s="24" t="s">
        <v>2013</v>
      </c>
    </row>
    <row r="335" spans="2:18" ht="209.25" hidden="1" customHeight="1">
      <c r="B335" s="28" t="s">
        <v>2024</v>
      </c>
      <c r="C335" s="26" t="str">
        <f t="shared" ca="1" si="77"/>
        <v>終了</v>
      </c>
      <c r="D335" s="19"/>
      <c r="E335" s="19" t="s">
        <v>31</v>
      </c>
      <c r="F335" s="19" t="s">
        <v>31</v>
      </c>
      <c r="G335" s="25" t="s">
        <v>2010</v>
      </c>
      <c r="H335" s="20" t="s">
        <v>2025</v>
      </c>
      <c r="I335" s="20" t="s">
        <v>2026</v>
      </c>
      <c r="J335" s="81" t="s">
        <v>2027</v>
      </c>
      <c r="K335" s="21" t="s">
        <v>2011</v>
      </c>
      <c r="L335" s="21" t="s">
        <v>27</v>
      </c>
      <c r="M335" s="86">
        <v>45572</v>
      </c>
      <c r="N335" s="30">
        <f t="shared" ref="N335:N347" si="81">O335-14</f>
        <v>45590</v>
      </c>
      <c r="O335" s="27">
        <v>45604</v>
      </c>
      <c r="P335" s="82" t="s">
        <v>39</v>
      </c>
      <c r="Q335" s="66" t="s">
        <v>2015</v>
      </c>
      <c r="R335" s="24" t="s">
        <v>2013</v>
      </c>
    </row>
    <row r="336" spans="2:18" ht="114.75" hidden="1" customHeight="1">
      <c r="B336" s="28" t="s">
        <v>2028</v>
      </c>
      <c r="C336" s="26" t="str">
        <f t="shared" ref="C336:C337" ca="1" si="82">IF($B$1&gt;O336, "終了", IF(O336 - $B$1 &lt;= 14, "要問合", "受付中"))</f>
        <v>終了</v>
      </c>
      <c r="D336" s="19"/>
      <c r="E336" s="19" t="s">
        <v>31</v>
      </c>
      <c r="F336" s="19" t="s">
        <v>31</v>
      </c>
      <c r="G336" s="25" t="s">
        <v>2030</v>
      </c>
      <c r="H336" s="20" t="s">
        <v>2031</v>
      </c>
      <c r="I336" s="20" t="s">
        <v>2032</v>
      </c>
      <c r="J336" s="81" t="s">
        <v>2033</v>
      </c>
      <c r="K336" s="21" t="s">
        <v>2034</v>
      </c>
      <c r="L336" s="21" t="s">
        <v>27</v>
      </c>
      <c r="M336" s="21" t="s">
        <v>27</v>
      </c>
      <c r="N336" s="30">
        <f t="shared" si="81"/>
        <v>45590</v>
      </c>
      <c r="O336" s="27">
        <v>45604</v>
      </c>
      <c r="P336" s="82" t="s">
        <v>2035</v>
      </c>
      <c r="Q336" s="66" t="s">
        <v>2029</v>
      </c>
      <c r="R336" s="24"/>
    </row>
    <row r="337" spans="2:18" ht="111.75" hidden="1" customHeight="1">
      <c r="B337" s="28" t="s">
        <v>2036</v>
      </c>
      <c r="C337" s="26" t="str">
        <f t="shared" ca="1" si="82"/>
        <v>要問合</v>
      </c>
      <c r="D337" s="19"/>
      <c r="E337" s="19" t="s">
        <v>31</v>
      </c>
      <c r="F337" s="19" t="s">
        <v>31</v>
      </c>
      <c r="G337" s="25" t="s">
        <v>2038</v>
      </c>
      <c r="H337" s="20" t="s">
        <v>2039</v>
      </c>
      <c r="I337" s="20" t="s">
        <v>2040</v>
      </c>
      <c r="J337" s="81" t="s">
        <v>2041</v>
      </c>
      <c r="K337" s="21" t="s">
        <v>2042</v>
      </c>
      <c r="L337" s="21" t="s">
        <v>631</v>
      </c>
      <c r="M337" s="86">
        <v>45566</v>
      </c>
      <c r="N337" s="30">
        <f t="shared" si="81"/>
        <v>45612</v>
      </c>
      <c r="O337" s="27">
        <v>45626</v>
      </c>
      <c r="P337" s="82" t="s">
        <v>2043</v>
      </c>
      <c r="Q337" s="66" t="s">
        <v>2037</v>
      </c>
      <c r="R337" s="24"/>
    </row>
    <row r="338" spans="2:18" ht="116.25" hidden="1" customHeight="1">
      <c r="B338" s="28" t="s">
        <v>2044</v>
      </c>
      <c r="C338" s="26" t="str">
        <f t="shared" ca="1" si="77"/>
        <v>要問合</v>
      </c>
      <c r="D338" s="19" t="s">
        <v>31</v>
      </c>
      <c r="E338" s="19" t="s">
        <v>31</v>
      </c>
      <c r="F338" s="19"/>
      <c r="G338" s="25" t="s">
        <v>2047</v>
      </c>
      <c r="H338" s="20" t="s">
        <v>2048</v>
      </c>
      <c r="I338" s="20" t="s">
        <v>2056</v>
      </c>
      <c r="J338" s="81" t="s">
        <v>2049</v>
      </c>
      <c r="K338" s="21" t="s">
        <v>2050</v>
      </c>
      <c r="L338" s="21" t="s">
        <v>631</v>
      </c>
      <c r="M338" s="86">
        <v>45566</v>
      </c>
      <c r="N338" s="30">
        <f t="shared" si="81"/>
        <v>45612</v>
      </c>
      <c r="O338" s="27">
        <v>45626</v>
      </c>
      <c r="P338" s="82" t="s">
        <v>2051</v>
      </c>
      <c r="Q338" s="66" t="s">
        <v>2045</v>
      </c>
      <c r="R338" s="24"/>
    </row>
    <row r="339" spans="2:18" ht="232.5" hidden="1" customHeight="1">
      <c r="B339" s="28" t="s">
        <v>2046</v>
      </c>
      <c r="C339" s="26" t="str">
        <f t="shared" ca="1" si="77"/>
        <v>終了</v>
      </c>
      <c r="D339" s="19" t="s">
        <v>31</v>
      </c>
      <c r="E339" s="19" t="s">
        <v>31</v>
      </c>
      <c r="F339" s="19"/>
      <c r="G339" s="25" t="s">
        <v>2054</v>
      </c>
      <c r="H339" s="20" t="s">
        <v>2055</v>
      </c>
      <c r="I339" s="20" t="s">
        <v>2057</v>
      </c>
      <c r="J339" s="81" t="s">
        <v>2058</v>
      </c>
      <c r="K339" s="21" t="s">
        <v>2050</v>
      </c>
      <c r="L339" s="21" t="s">
        <v>631</v>
      </c>
      <c r="M339" s="21"/>
      <c r="N339" s="30">
        <f t="shared" si="81"/>
        <v>45582</v>
      </c>
      <c r="O339" s="27">
        <v>45596</v>
      </c>
      <c r="P339" s="82" t="s">
        <v>2043</v>
      </c>
      <c r="Q339" s="66" t="s">
        <v>2053</v>
      </c>
      <c r="R339" s="24"/>
    </row>
    <row r="340" spans="2:18" ht="102.75" hidden="1" customHeight="1">
      <c r="B340" s="28" t="s">
        <v>2052</v>
      </c>
      <c r="C340" s="26" t="str">
        <f t="shared" ca="1" si="77"/>
        <v>要問合</v>
      </c>
      <c r="D340" s="19" t="s">
        <v>31</v>
      </c>
      <c r="E340" s="19"/>
      <c r="F340" s="19"/>
      <c r="G340" s="25" t="s">
        <v>2061</v>
      </c>
      <c r="H340" s="20" t="s">
        <v>2062</v>
      </c>
      <c r="I340" s="20" t="s">
        <v>2063</v>
      </c>
      <c r="J340" s="81" t="s">
        <v>2064</v>
      </c>
      <c r="K340" s="21" t="s">
        <v>2034</v>
      </c>
      <c r="L340" s="21" t="s">
        <v>2034</v>
      </c>
      <c r="M340" s="21"/>
      <c r="N340" s="30">
        <f t="shared" si="81"/>
        <v>45612</v>
      </c>
      <c r="O340" s="27">
        <v>45626</v>
      </c>
      <c r="P340" s="82" t="s">
        <v>2051</v>
      </c>
      <c r="Q340" s="66" t="s">
        <v>2060</v>
      </c>
      <c r="R340" s="24" t="s">
        <v>2065</v>
      </c>
    </row>
    <row r="341" spans="2:18" ht="166.5" hidden="1" customHeight="1">
      <c r="B341" s="28" t="s">
        <v>2059</v>
      </c>
      <c r="C341" s="26" t="str">
        <f t="shared" ca="1" si="77"/>
        <v>終了</v>
      </c>
      <c r="D341" s="19" t="s">
        <v>31</v>
      </c>
      <c r="E341" s="19"/>
      <c r="F341" s="19"/>
      <c r="G341" s="25" t="s">
        <v>2067</v>
      </c>
      <c r="H341" s="20" t="s">
        <v>2068</v>
      </c>
      <c r="I341" s="20" t="s">
        <v>2069</v>
      </c>
      <c r="J341" s="81" t="s">
        <v>2070</v>
      </c>
      <c r="K341" s="21" t="s">
        <v>2071</v>
      </c>
      <c r="L341" s="21"/>
      <c r="M341" s="21"/>
      <c r="N341" s="30">
        <f t="shared" si="81"/>
        <v>45582</v>
      </c>
      <c r="O341" s="27">
        <v>45596</v>
      </c>
      <c r="P341" s="82" t="s">
        <v>517</v>
      </c>
      <c r="Q341" s="66" t="s">
        <v>2072</v>
      </c>
      <c r="R341" s="24"/>
    </row>
    <row r="342" spans="2:18" ht="182.25" hidden="1" customHeight="1">
      <c r="B342" s="28" t="s">
        <v>2066</v>
      </c>
      <c r="C342" s="26" t="str">
        <f t="shared" ca="1" si="77"/>
        <v>終了</v>
      </c>
      <c r="D342" s="19" t="s">
        <v>31</v>
      </c>
      <c r="E342" s="19" t="s">
        <v>31</v>
      </c>
      <c r="F342" s="19" t="s">
        <v>31</v>
      </c>
      <c r="G342" s="25" t="s">
        <v>2074</v>
      </c>
      <c r="H342" s="20" t="s">
        <v>2075</v>
      </c>
      <c r="I342" s="20" t="s">
        <v>2076</v>
      </c>
      <c r="J342" s="81" t="s">
        <v>1579</v>
      </c>
      <c r="K342" s="21" t="s">
        <v>2077</v>
      </c>
      <c r="L342" s="21" t="s">
        <v>631</v>
      </c>
      <c r="M342" s="86">
        <v>45566</v>
      </c>
      <c r="N342" s="30">
        <f t="shared" si="81"/>
        <v>45583</v>
      </c>
      <c r="O342" s="27">
        <v>45597</v>
      </c>
      <c r="P342" s="82" t="s">
        <v>2079</v>
      </c>
      <c r="Q342" s="66" t="s">
        <v>2078</v>
      </c>
      <c r="R342" s="24"/>
    </row>
    <row r="343" spans="2:18" ht="190.5" hidden="1" customHeight="1">
      <c r="B343" s="28" t="s">
        <v>2073</v>
      </c>
      <c r="C343" s="26" t="str">
        <f t="shared" ca="1" si="77"/>
        <v>終了</v>
      </c>
      <c r="D343" s="19" t="s">
        <v>31</v>
      </c>
      <c r="E343" s="19"/>
      <c r="F343" s="19"/>
      <c r="G343" s="25" t="s">
        <v>2082</v>
      </c>
      <c r="H343" s="20" t="s">
        <v>2083</v>
      </c>
      <c r="I343" s="20" t="s">
        <v>2084</v>
      </c>
      <c r="J343" s="81" t="s">
        <v>2085</v>
      </c>
      <c r="K343" s="21" t="s">
        <v>2077</v>
      </c>
      <c r="L343" s="21" t="s">
        <v>2077</v>
      </c>
      <c r="M343" s="21" t="s">
        <v>2077</v>
      </c>
      <c r="N343" s="30">
        <f t="shared" si="81"/>
        <v>45572</v>
      </c>
      <c r="O343" s="27">
        <v>45586</v>
      </c>
      <c r="P343" s="82" t="s">
        <v>2086</v>
      </c>
      <c r="Q343" s="66" t="s">
        <v>2081</v>
      </c>
      <c r="R343" s="24"/>
    </row>
    <row r="344" spans="2:18" ht="151.5" hidden="1" customHeight="1">
      <c r="B344" s="28" t="s">
        <v>2080</v>
      </c>
      <c r="C344" s="26" t="str">
        <f t="shared" ca="1" si="77"/>
        <v>要問合</v>
      </c>
      <c r="D344" s="19" t="s">
        <v>31</v>
      </c>
      <c r="E344" s="19"/>
      <c r="F344" s="19" t="s">
        <v>31</v>
      </c>
      <c r="G344" s="25" t="s">
        <v>2087</v>
      </c>
      <c r="H344" s="20" t="s">
        <v>2089</v>
      </c>
      <c r="I344" s="20" t="s">
        <v>2093</v>
      </c>
      <c r="J344" s="81" t="s">
        <v>2090</v>
      </c>
      <c r="K344" s="21" t="s">
        <v>2077</v>
      </c>
      <c r="L344" s="21" t="s">
        <v>631</v>
      </c>
      <c r="M344" s="21"/>
      <c r="N344" s="30">
        <f t="shared" si="81"/>
        <v>45612</v>
      </c>
      <c r="O344" s="27">
        <v>45626</v>
      </c>
      <c r="P344" s="82" t="s">
        <v>2091</v>
      </c>
      <c r="Q344" s="66" t="s">
        <v>2088</v>
      </c>
      <c r="R344" s="24"/>
    </row>
    <row r="345" spans="2:18" ht="207.75" hidden="1" customHeight="1">
      <c r="B345" s="28" t="s">
        <v>2098</v>
      </c>
      <c r="C345" s="26" t="str">
        <f t="shared" ca="1" si="77"/>
        <v>終了</v>
      </c>
      <c r="D345" s="19" t="s">
        <v>31</v>
      </c>
      <c r="E345" s="19"/>
      <c r="F345" s="19"/>
      <c r="G345" s="25" t="s">
        <v>2094</v>
      </c>
      <c r="H345" s="20" t="s">
        <v>2095</v>
      </c>
      <c r="I345" s="20" t="s">
        <v>2097</v>
      </c>
      <c r="J345" s="81" t="s">
        <v>2096</v>
      </c>
      <c r="K345" s="21" t="s">
        <v>27</v>
      </c>
      <c r="L345" s="21" t="s">
        <v>27</v>
      </c>
      <c r="M345" s="21" t="s">
        <v>27</v>
      </c>
      <c r="N345" s="30">
        <f t="shared" si="81"/>
        <v>45593</v>
      </c>
      <c r="O345" s="27">
        <v>45607</v>
      </c>
      <c r="P345" s="82" t="s">
        <v>517</v>
      </c>
      <c r="Q345" s="66" t="s">
        <v>2092</v>
      </c>
      <c r="R345" s="24"/>
    </row>
    <row r="346" spans="2:18" ht="147.75" hidden="1" customHeight="1">
      <c r="B346" s="28" t="s">
        <v>2099</v>
      </c>
      <c r="C346" s="26" t="str">
        <f t="shared" ca="1" si="77"/>
        <v>要問合</v>
      </c>
      <c r="D346" s="19"/>
      <c r="E346" s="19" t="s">
        <v>31</v>
      </c>
      <c r="F346" s="19"/>
      <c r="G346" s="25" t="s">
        <v>1673</v>
      </c>
      <c r="H346" s="20" t="s">
        <v>2100</v>
      </c>
      <c r="I346" s="20" t="s">
        <v>2104</v>
      </c>
      <c r="J346" s="81" t="s">
        <v>2102</v>
      </c>
      <c r="K346" s="21" t="s">
        <v>2103</v>
      </c>
      <c r="L346" s="21" t="s">
        <v>631</v>
      </c>
      <c r="M346" s="86">
        <v>45606</v>
      </c>
      <c r="N346" s="30">
        <f t="shared" si="81"/>
        <v>45612</v>
      </c>
      <c r="O346" s="27">
        <v>45626</v>
      </c>
      <c r="P346" s="82" t="s">
        <v>984</v>
      </c>
      <c r="Q346" s="66" t="s">
        <v>2101</v>
      </c>
      <c r="R346" s="24"/>
    </row>
    <row r="347" spans="2:18" ht="75.75" hidden="1" customHeight="1">
      <c r="B347" s="28" t="s">
        <v>2105</v>
      </c>
      <c r="C347" s="26" t="str">
        <f t="shared" ca="1" si="77"/>
        <v>要問合</v>
      </c>
      <c r="D347" s="19" t="s">
        <v>31</v>
      </c>
      <c r="E347" s="19"/>
      <c r="F347" s="19"/>
      <c r="G347" s="25" t="s">
        <v>2107</v>
      </c>
      <c r="H347" s="20" t="s">
        <v>2112</v>
      </c>
      <c r="I347" s="20" t="s">
        <v>2108</v>
      </c>
      <c r="J347" s="81" t="s">
        <v>2115</v>
      </c>
      <c r="K347" s="21" t="s">
        <v>2109</v>
      </c>
      <c r="L347" s="21" t="s">
        <v>2110</v>
      </c>
      <c r="M347" s="86" t="s">
        <v>2181</v>
      </c>
      <c r="N347" s="30">
        <f t="shared" si="81"/>
        <v>45612</v>
      </c>
      <c r="O347" s="27">
        <v>45626</v>
      </c>
      <c r="P347" s="82" t="s">
        <v>2111</v>
      </c>
      <c r="Q347" s="66" t="s">
        <v>2106</v>
      </c>
      <c r="R347" s="24"/>
    </row>
    <row r="348" spans="2:18" ht="66" hidden="1" customHeight="1">
      <c r="B348" s="28" t="s">
        <v>2105</v>
      </c>
      <c r="C348" s="26" t="str">
        <f t="shared" ca="1" si="77"/>
        <v>要問合</v>
      </c>
      <c r="D348" s="19" t="s">
        <v>31</v>
      </c>
      <c r="E348" s="19"/>
      <c r="F348" s="19"/>
      <c r="G348" s="25" t="s">
        <v>2107</v>
      </c>
      <c r="H348" s="20" t="s">
        <v>2113</v>
      </c>
      <c r="I348" s="20" t="s">
        <v>448</v>
      </c>
      <c r="J348" s="81" t="s">
        <v>2114</v>
      </c>
      <c r="K348" s="21" t="s">
        <v>2109</v>
      </c>
      <c r="L348" s="21" t="s">
        <v>2110</v>
      </c>
      <c r="M348" s="86" t="s">
        <v>2181</v>
      </c>
      <c r="N348" s="30">
        <f t="shared" ref="N348:N349" si="83">O348-14</f>
        <v>45612</v>
      </c>
      <c r="O348" s="27">
        <v>45626</v>
      </c>
      <c r="P348" s="82" t="s">
        <v>2111</v>
      </c>
      <c r="Q348" s="66" t="s">
        <v>2106</v>
      </c>
      <c r="R348" s="24"/>
    </row>
    <row r="349" spans="2:18" ht="243" hidden="1" customHeight="1">
      <c r="B349" s="28" t="s">
        <v>2116</v>
      </c>
      <c r="C349" s="26" t="str">
        <f t="shared" ca="1" si="77"/>
        <v>終了</v>
      </c>
      <c r="D349" s="19" t="s">
        <v>31</v>
      </c>
      <c r="E349" s="19" t="s">
        <v>31</v>
      </c>
      <c r="F349" s="19"/>
      <c r="G349" s="25" t="s">
        <v>2117</v>
      </c>
      <c r="H349" s="20" t="s">
        <v>2112</v>
      </c>
      <c r="I349" s="20" t="s">
        <v>2120</v>
      </c>
      <c r="J349" s="81" t="s">
        <v>2119</v>
      </c>
      <c r="K349" s="21" t="s">
        <v>2109</v>
      </c>
      <c r="L349" s="21" t="s">
        <v>2109</v>
      </c>
      <c r="M349" s="86">
        <v>45590</v>
      </c>
      <c r="N349" s="30">
        <f t="shared" si="83"/>
        <v>45607</v>
      </c>
      <c r="O349" s="27">
        <v>45621</v>
      </c>
      <c r="P349" s="82" t="s">
        <v>2122</v>
      </c>
      <c r="Q349" s="66" t="s">
        <v>2118</v>
      </c>
      <c r="R349" s="24"/>
    </row>
    <row r="350" spans="2:18" ht="94.5" hidden="1" customHeight="1">
      <c r="B350" s="28" t="s">
        <v>2124</v>
      </c>
      <c r="C350" s="26" t="str">
        <f t="shared" ca="1" si="77"/>
        <v>終了</v>
      </c>
      <c r="D350" s="19" t="s">
        <v>31</v>
      </c>
      <c r="E350" s="19"/>
      <c r="F350" s="19"/>
      <c r="G350" s="25" t="s">
        <v>2117</v>
      </c>
      <c r="H350" s="20" t="s">
        <v>2112</v>
      </c>
      <c r="I350" s="20" t="s">
        <v>2123</v>
      </c>
      <c r="J350" s="81" t="s">
        <v>2121</v>
      </c>
      <c r="K350" s="21" t="s">
        <v>2109</v>
      </c>
      <c r="L350" s="21" t="s">
        <v>2109</v>
      </c>
      <c r="M350" s="86">
        <v>45590</v>
      </c>
      <c r="N350" s="30">
        <f t="shared" ref="N350:N354" si="84">O350-14</f>
        <v>45607</v>
      </c>
      <c r="O350" s="27">
        <v>45621</v>
      </c>
      <c r="P350" s="82" t="s">
        <v>2122</v>
      </c>
      <c r="Q350" s="66" t="s">
        <v>2118</v>
      </c>
      <c r="R350" s="24"/>
    </row>
    <row r="351" spans="2:18" ht="129" hidden="1" customHeight="1">
      <c r="B351" s="28" t="s">
        <v>2125</v>
      </c>
      <c r="C351" s="26" t="str">
        <f t="shared" ca="1" si="77"/>
        <v>終了</v>
      </c>
      <c r="D351" s="19" t="s">
        <v>31</v>
      </c>
      <c r="E351" s="19" t="s">
        <v>31</v>
      </c>
      <c r="F351" s="19" t="s">
        <v>31</v>
      </c>
      <c r="G351" s="25" t="s">
        <v>2126</v>
      </c>
      <c r="H351" s="20" t="s">
        <v>2127</v>
      </c>
      <c r="I351" s="20" t="s">
        <v>2131</v>
      </c>
      <c r="J351" s="81" t="s">
        <v>2128</v>
      </c>
      <c r="K351" s="21" t="s">
        <v>1284</v>
      </c>
      <c r="L351" s="21" t="s">
        <v>27</v>
      </c>
      <c r="M351" s="21" t="s">
        <v>27</v>
      </c>
      <c r="N351" s="30">
        <f t="shared" si="84"/>
        <v>45597</v>
      </c>
      <c r="O351" s="27">
        <v>45611</v>
      </c>
      <c r="P351" s="82" t="s">
        <v>2138</v>
      </c>
      <c r="Q351" s="66" t="s">
        <v>2130</v>
      </c>
      <c r="R351" s="24" t="s">
        <v>2129</v>
      </c>
    </row>
    <row r="352" spans="2:18" ht="179.25" customHeight="1">
      <c r="B352" s="28" t="s">
        <v>2134</v>
      </c>
      <c r="C352" s="26" t="str">
        <f t="shared" ca="1" si="77"/>
        <v>受付中</v>
      </c>
      <c r="D352" s="19" t="s">
        <v>31</v>
      </c>
      <c r="E352" s="19"/>
      <c r="F352" s="19"/>
      <c r="G352" s="25" t="s">
        <v>2132</v>
      </c>
      <c r="H352" s="20" t="s">
        <v>2133</v>
      </c>
      <c r="I352" s="20" t="s">
        <v>2135</v>
      </c>
      <c r="J352" s="81" t="s">
        <v>2136</v>
      </c>
      <c r="K352" s="21" t="s">
        <v>2137</v>
      </c>
      <c r="L352" s="21" t="s">
        <v>27</v>
      </c>
      <c r="M352" s="86">
        <v>45597</v>
      </c>
      <c r="N352" s="30">
        <f t="shared" si="84"/>
        <v>45674</v>
      </c>
      <c r="O352" s="27">
        <v>45688</v>
      </c>
      <c r="P352" s="82" t="s">
        <v>2139</v>
      </c>
      <c r="Q352" s="66" t="s">
        <v>2141</v>
      </c>
      <c r="R352" s="24" t="s">
        <v>2140</v>
      </c>
    </row>
    <row r="353" spans="2:18" ht="85.5" hidden="1" customHeight="1">
      <c r="B353" s="28" t="s">
        <v>2143</v>
      </c>
      <c r="C353" s="26" t="str">
        <f t="shared" ca="1" si="77"/>
        <v>要問合</v>
      </c>
      <c r="D353" s="19"/>
      <c r="E353" s="19"/>
      <c r="F353" s="19" t="s">
        <v>31</v>
      </c>
      <c r="G353" s="25" t="s">
        <v>2144</v>
      </c>
      <c r="H353" s="20" t="s">
        <v>2145</v>
      </c>
      <c r="I353" s="20" t="s">
        <v>2146</v>
      </c>
      <c r="J353" s="81" t="s">
        <v>2147</v>
      </c>
      <c r="K353" s="21" t="s">
        <v>2148</v>
      </c>
      <c r="L353" s="21" t="s">
        <v>631</v>
      </c>
      <c r="M353" s="21" t="s">
        <v>27</v>
      </c>
      <c r="N353" s="30">
        <f t="shared" si="84"/>
        <v>45612</v>
      </c>
      <c r="O353" s="27">
        <v>45626</v>
      </c>
      <c r="P353" s="82" t="s">
        <v>2149</v>
      </c>
      <c r="Q353" s="66" t="s">
        <v>2142</v>
      </c>
      <c r="R353" s="24"/>
    </row>
    <row r="354" spans="2:18" ht="131.25" customHeight="1">
      <c r="B354" s="28" t="s">
        <v>2150</v>
      </c>
      <c r="C354" s="26" t="str">
        <f t="shared" ca="1" si="77"/>
        <v>受付中</v>
      </c>
      <c r="D354" s="19"/>
      <c r="E354" s="19" t="s">
        <v>31</v>
      </c>
      <c r="F354" s="19"/>
      <c r="G354" s="25" t="s">
        <v>2151</v>
      </c>
      <c r="H354" s="20" t="s">
        <v>2152</v>
      </c>
      <c r="I354" s="20" t="s">
        <v>2154</v>
      </c>
      <c r="J354" s="81" t="s">
        <v>2155</v>
      </c>
      <c r="K354" s="21" t="s">
        <v>2148</v>
      </c>
      <c r="L354" s="21" t="s">
        <v>27</v>
      </c>
      <c r="M354" s="21" t="s">
        <v>27</v>
      </c>
      <c r="N354" s="30">
        <f t="shared" si="84"/>
        <v>45643</v>
      </c>
      <c r="O354" s="27">
        <v>45657</v>
      </c>
      <c r="P354" s="82" t="s">
        <v>984</v>
      </c>
      <c r="Q354" s="66" t="s">
        <v>2153</v>
      </c>
      <c r="R354" s="24"/>
    </row>
    <row r="355" spans="2:18" ht="120" customHeight="1">
      <c r="B355" s="28" t="s">
        <v>2156</v>
      </c>
      <c r="C355" s="26" t="str">
        <f t="shared" ca="1" si="77"/>
        <v>受付中</v>
      </c>
      <c r="D355" s="19"/>
      <c r="E355" s="19" t="s">
        <v>31</v>
      </c>
      <c r="F355" s="19"/>
      <c r="G355" s="25" t="s">
        <v>2151</v>
      </c>
      <c r="H355" s="20" t="s">
        <v>2157</v>
      </c>
      <c r="I355" s="20" t="s">
        <v>2158</v>
      </c>
      <c r="J355" s="81" t="s">
        <v>2159</v>
      </c>
      <c r="K355" s="21" t="s">
        <v>2148</v>
      </c>
      <c r="L355" s="21" t="s">
        <v>27</v>
      </c>
      <c r="M355" s="21" t="s">
        <v>27</v>
      </c>
      <c r="N355" s="30">
        <f t="shared" ref="N355" si="85">O355-14</f>
        <v>45643</v>
      </c>
      <c r="O355" s="27">
        <v>45657</v>
      </c>
      <c r="P355" s="82" t="s">
        <v>2182</v>
      </c>
      <c r="Q355" s="66" t="s">
        <v>2153</v>
      </c>
      <c r="R355" s="24"/>
    </row>
    <row r="356" spans="2:18" ht="255.75" customHeight="1">
      <c r="B356" s="28" t="s">
        <v>2162</v>
      </c>
      <c r="C356" s="26" t="str">
        <f t="shared" ca="1" si="77"/>
        <v>受付中</v>
      </c>
      <c r="D356" s="19" t="s">
        <v>31</v>
      </c>
      <c r="E356" s="19" t="s">
        <v>31</v>
      </c>
      <c r="F356" s="19" t="s">
        <v>31</v>
      </c>
      <c r="G356" s="25" t="s">
        <v>2151</v>
      </c>
      <c r="H356" s="20" t="s">
        <v>2160</v>
      </c>
      <c r="I356" s="20" t="s">
        <v>2161</v>
      </c>
      <c r="J356" s="81" t="s">
        <v>2159</v>
      </c>
      <c r="K356" s="21" t="s">
        <v>2148</v>
      </c>
      <c r="L356" s="21" t="s">
        <v>27</v>
      </c>
      <c r="M356" s="21" t="s">
        <v>27</v>
      </c>
      <c r="N356" s="30">
        <f t="shared" ref="N356:N357" si="86">O356-14</f>
        <v>45643</v>
      </c>
      <c r="O356" s="27">
        <v>45657</v>
      </c>
      <c r="P356" s="82" t="s">
        <v>2182</v>
      </c>
      <c r="Q356" s="66" t="s">
        <v>2153</v>
      </c>
      <c r="R356" s="24"/>
    </row>
    <row r="357" spans="2:18" ht="115.5" hidden="1" customHeight="1">
      <c r="B357" s="28" t="s">
        <v>2163</v>
      </c>
      <c r="C357" s="26" t="str">
        <f t="shared" ca="1" si="77"/>
        <v>終了</v>
      </c>
      <c r="D357" s="19" t="s">
        <v>31</v>
      </c>
      <c r="E357" s="19" t="s">
        <v>31</v>
      </c>
      <c r="F357" s="19" t="s">
        <v>31</v>
      </c>
      <c r="G357" s="25" t="s">
        <v>2017</v>
      </c>
      <c r="H357" s="20" t="s">
        <v>2169</v>
      </c>
      <c r="I357" s="20" t="s">
        <v>2170</v>
      </c>
      <c r="J357" s="81" t="s">
        <v>2171</v>
      </c>
      <c r="K357" s="21" t="s">
        <v>2172</v>
      </c>
      <c r="L357" s="21" t="s">
        <v>2174</v>
      </c>
      <c r="M357" s="86">
        <v>45575</v>
      </c>
      <c r="N357" s="30">
        <f t="shared" si="86"/>
        <v>45583</v>
      </c>
      <c r="O357" s="27">
        <v>45597</v>
      </c>
      <c r="P357" s="82" t="s">
        <v>2175</v>
      </c>
      <c r="Q357" s="66" t="s">
        <v>2173</v>
      </c>
      <c r="R357" s="24" t="s">
        <v>2176</v>
      </c>
    </row>
    <row r="358" spans="2:18" ht="117.75" hidden="1" customHeight="1">
      <c r="B358" s="28" t="s">
        <v>2177</v>
      </c>
      <c r="C358" s="26" t="str">
        <f t="shared" ca="1" si="77"/>
        <v>終了</v>
      </c>
      <c r="D358" s="19"/>
      <c r="E358" s="19"/>
      <c r="F358" s="19" t="s">
        <v>31</v>
      </c>
      <c r="G358" s="25" t="s">
        <v>2164</v>
      </c>
      <c r="H358" s="20" t="s">
        <v>2165</v>
      </c>
      <c r="I358" s="20" t="s">
        <v>2167</v>
      </c>
      <c r="J358" s="81" t="s">
        <v>2166</v>
      </c>
      <c r="K358" s="21" t="s">
        <v>2168</v>
      </c>
      <c r="L358" s="21" t="s">
        <v>27</v>
      </c>
      <c r="M358" s="21" t="s">
        <v>27</v>
      </c>
      <c r="N358" s="30">
        <f t="shared" ref="N358" si="87">O358-14</f>
        <v>45607</v>
      </c>
      <c r="O358" s="27">
        <v>45621</v>
      </c>
      <c r="P358" s="82" t="s">
        <v>2178</v>
      </c>
      <c r="Q358" s="66" t="s">
        <v>2179</v>
      </c>
      <c r="R358" s="24" t="s">
        <v>2180</v>
      </c>
    </row>
    <row r="359" spans="2:18" ht="117.75" hidden="1" customHeight="1">
      <c r="B359" s="28" t="s">
        <v>2183</v>
      </c>
      <c r="C359" s="26" t="str">
        <f t="shared" ca="1" si="77"/>
        <v>終了</v>
      </c>
      <c r="D359" s="19" t="s">
        <v>31</v>
      </c>
      <c r="E359" s="19"/>
      <c r="F359" s="19" t="s">
        <v>31</v>
      </c>
      <c r="G359" s="25" t="s">
        <v>2187</v>
      </c>
      <c r="H359" s="20" t="s">
        <v>2188</v>
      </c>
      <c r="I359" s="20" t="s">
        <v>2189</v>
      </c>
      <c r="J359" s="81" t="s">
        <v>2190</v>
      </c>
      <c r="K359" s="21" t="s">
        <v>2184</v>
      </c>
      <c r="L359" s="21" t="s">
        <v>631</v>
      </c>
      <c r="M359" s="21" t="s">
        <v>27</v>
      </c>
      <c r="N359" s="30">
        <f t="shared" ref="N359:N365" si="88">O359-14</f>
        <v>45597</v>
      </c>
      <c r="O359" s="27">
        <v>45611</v>
      </c>
      <c r="P359" s="82" t="s">
        <v>2191</v>
      </c>
      <c r="Q359" s="66" t="s">
        <v>2185</v>
      </c>
      <c r="R359" s="24"/>
    </row>
    <row r="360" spans="2:18" ht="117.75" customHeight="1">
      <c r="B360" s="28" t="s">
        <v>2186</v>
      </c>
      <c r="C360" s="26" t="str">
        <f t="shared" ca="1" si="77"/>
        <v>受付中</v>
      </c>
      <c r="D360" s="19" t="s">
        <v>31</v>
      </c>
      <c r="E360" s="19"/>
      <c r="F360" s="19"/>
      <c r="G360" s="25" t="s">
        <v>2193</v>
      </c>
      <c r="H360" s="20" t="s">
        <v>2195</v>
      </c>
      <c r="I360" s="20" t="s">
        <v>2196</v>
      </c>
      <c r="J360" s="81" t="s">
        <v>2197</v>
      </c>
      <c r="K360" s="21" t="s">
        <v>2184</v>
      </c>
      <c r="L360" s="21" t="s">
        <v>631</v>
      </c>
      <c r="M360" s="21" t="s">
        <v>27</v>
      </c>
      <c r="N360" s="30">
        <f t="shared" si="88"/>
        <v>45632</v>
      </c>
      <c r="O360" s="27">
        <v>45646</v>
      </c>
      <c r="P360" s="82" t="s">
        <v>2198</v>
      </c>
      <c r="Q360" s="66" t="s">
        <v>2194</v>
      </c>
      <c r="R360" s="24"/>
    </row>
    <row r="361" spans="2:18" ht="117.75" customHeight="1">
      <c r="B361" s="28" t="s">
        <v>2192</v>
      </c>
      <c r="C361" s="26" t="str">
        <f t="shared" ca="1" si="77"/>
        <v>受付中</v>
      </c>
      <c r="D361" s="19" t="s">
        <v>31</v>
      </c>
      <c r="E361" s="19"/>
      <c r="F361" s="19"/>
      <c r="G361" s="25" t="s">
        <v>2193</v>
      </c>
      <c r="H361" s="20" t="s">
        <v>2200</v>
      </c>
      <c r="I361" s="20" t="s">
        <v>2196</v>
      </c>
      <c r="J361" s="81" t="s">
        <v>2201</v>
      </c>
      <c r="K361" s="21" t="s">
        <v>2202</v>
      </c>
      <c r="L361" s="21" t="s">
        <v>631</v>
      </c>
      <c r="M361" s="21" t="s">
        <v>27</v>
      </c>
      <c r="N361" s="30">
        <f t="shared" si="88"/>
        <v>45718</v>
      </c>
      <c r="O361" s="27">
        <v>45732</v>
      </c>
      <c r="P361" s="82" t="s">
        <v>2203</v>
      </c>
      <c r="Q361" s="66" t="s">
        <v>2194</v>
      </c>
      <c r="R361" s="24"/>
    </row>
    <row r="362" spans="2:18" ht="183" customHeight="1">
      <c r="B362" s="28" t="s">
        <v>2199</v>
      </c>
      <c r="C362" s="26" t="str">
        <f t="shared" ca="1" si="77"/>
        <v>受付中</v>
      </c>
      <c r="D362" s="19"/>
      <c r="E362" s="19" t="s">
        <v>31</v>
      </c>
      <c r="F362" s="19"/>
      <c r="G362" s="25" t="s">
        <v>2206</v>
      </c>
      <c r="H362" s="20" t="s">
        <v>2207</v>
      </c>
      <c r="I362" s="20" t="s">
        <v>2211</v>
      </c>
      <c r="J362" s="81" t="s">
        <v>2212</v>
      </c>
      <c r="K362" s="21" t="s">
        <v>2208</v>
      </c>
      <c r="L362" s="21" t="s">
        <v>2213</v>
      </c>
      <c r="M362" s="21" t="s">
        <v>27</v>
      </c>
      <c r="N362" s="30">
        <f t="shared" si="88"/>
        <v>45650</v>
      </c>
      <c r="O362" s="27">
        <v>45664</v>
      </c>
      <c r="P362" s="82" t="s">
        <v>2209</v>
      </c>
      <c r="Q362" s="66" t="s">
        <v>2210</v>
      </c>
      <c r="R362" s="24"/>
    </row>
    <row r="363" spans="2:18" ht="122.25" customHeight="1">
      <c r="B363" s="28" t="s">
        <v>2204</v>
      </c>
      <c r="C363" s="26" t="str">
        <f t="shared" ca="1" si="77"/>
        <v>受付中</v>
      </c>
      <c r="D363" s="19" t="s">
        <v>31</v>
      </c>
      <c r="E363" s="19" t="s">
        <v>31</v>
      </c>
      <c r="F363" s="19"/>
      <c r="G363" s="25" t="s">
        <v>2214</v>
      </c>
      <c r="H363" s="20" t="s">
        <v>2215</v>
      </c>
      <c r="I363" s="20" t="s">
        <v>2216</v>
      </c>
      <c r="J363" s="81" t="s">
        <v>2217</v>
      </c>
      <c r="K363" s="21" t="s">
        <v>2208</v>
      </c>
      <c r="L363" s="21" t="s">
        <v>2208</v>
      </c>
      <c r="M363" s="21" t="s">
        <v>2229</v>
      </c>
      <c r="N363" s="30">
        <f t="shared" si="88"/>
        <v>45643</v>
      </c>
      <c r="O363" s="27">
        <v>45657</v>
      </c>
      <c r="P363" s="82" t="s">
        <v>2455</v>
      </c>
      <c r="Q363" s="66" t="s">
        <v>2218</v>
      </c>
      <c r="R363" s="24" t="s">
        <v>2247</v>
      </c>
    </row>
    <row r="364" spans="2:18" ht="85.5" customHeight="1">
      <c r="B364" s="28" t="s">
        <v>2205</v>
      </c>
      <c r="C364" s="26" t="str">
        <f t="shared" ca="1" si="77"/>
        <v>受付中</v>
      </c>
      <c r="D364" s="19" t="s">
        <v>31</v>
      </c>
      <c r="E364" s="19"/>
      <c r="F364" s="19"/>
      <c r="G364" s="25" t="s">
        <v>362</v>
      </c>
      <c r="H364" s="20" t="s">
        <v>2220</v>
      </c>
      <c r="I364" s="20" t="s">
        <v>2221</v>
      </c>
      <c r="J364" s="81" t="s">
        <v>2222</v>
      </c>
      <c r="K364" s="21" t="s">
        <v>2208</v>
      </c>
      <c r="L364" s="21" t="s">
        <v>631</v>
      </c>
      <c r="M364" s="21" t="s">
        <v>2229</v>
      </c>
      <c r="N364" s="30">
        <f t="shared" si="88"/>
        <v>45627</v>
      </c>
      <c r="O364" s="27">
        <v>45641</v>
      </c>
      <c r="P364" s="82" t="s">
        <v>2219</v>
      </c>
      <c r="Q364" s="66" t="s">
        <v>2223</v>
      </c>
      <c r="R364" s="24"/>
    </row>
    <row r="365" spans="2:18" ht="85.5" customHeight="1">
      <c r="B365" s="28" t="s">
        <v>2224</v>
      </c>
      <c r="C365" s="26" t="str">
        <f t="shared" ca="1" si="77"/>
        <v>受付中</v>
      </c>
      <c r="D365" s="19"/>
      <c r="E365" s="19"/>
      <c r="F365" s="19" t="s">
        <v>31</v>
      </c>
      <c r="G365" s="25" t="s">
        <v>2226</v>
      </c>
      <c r="H365" s="20" t="s">
        <v>2231</v>
      </c>
      <c r="I365" s="20" t="s">
        <v>2227</v>
      </c>
      <c r="J365" s="81" t="s">
        <v>2228</v>
      </c>
      <c r="K365" s="21" t="s">
        <v>2229</v>
      </c>
      <c r="L365" s="21" t="s">
        <v>27</v>
      </c>
      <c r="M365" s="21" t="s">
        <v>2229</v>
      </c>
      <c r="N365" s="30">
        <f t="shared" si="88"/>
        <v>45653</v>
      </c>
      <c r="O365" s="27">
        <v>45667</v>
      </c>
      <c r="P365" s="82" t="s">
        <v>2230</v>
      </c>
      <c r="Q365" s="66" t="s">
        <v>2239</v>
      </c>
      <c r="R365" s="24"/>
    </row>
    <row r="366" spans="2:18" ht="122.25" customHeight="1">
      <c r="B366" s="28" t="s">
        <v>2224</v>
      </c>
      <c r="C366" s="26" t="str">
        <f t="shared" ca="1" si="77"/>
        <v>受付中</v>
      </c>
      <c r="D366" s="19"/>
      <c r="E366" s="19"/>
      <c r="F366" s="19" t="s">
        <v>31</v>
      </c>
      <c r="G366" s="25" t="s">
        <v>2226</v>
      </c>
      <c r="H366" s="20" t="s">
        <v>2232</v>
      </c>
      <c r="I366" s="20" t="s">
        <v>2233</v>
      </c>
      <c r="J366" s="81" t="s">
        <v>2228</v>
      </c>
      <c r="K366" s="21" t="s">
        <v>2229</v>
      </c>
      <c r="L366" s="21" t="s">
        <v>27</v>
      </c>
      <c r="M366" s="21" t="s">
        <v>2229</v>
      </c>
      <c r="N366" s="30">
        <f t="shared" ref="N366:N377" si="89">O366-14</f>
        <v>45653</v>
      </c>
      <c r="O366" s="27">
        <v>45667</v>
      </c>
      <c r="P366" s="82" t="s">
        <v>2230</v>
      </c>
      <c r="Q366" s="66" t="s">
        <v>2239</v>
      </c>
      <c r="R366" s="24"/>
    </row>
    <row r="367" spans="2:18" ht="85.5" hidden="1" customHeight="1">
      <c r="B367" s="28" t="s">
        <v>2225</v>
      </c>
      <c r="C367" s="26" t="str">
        <f t="shared" ca="1" si="77"/>
        <v>要問合</v>
      </c>
      <c r="D367" s="19" t="s">
        <v>31</v>
      </c>
      <c r="E367" s="19" t="s">
        <v>31</v>
      </c>
      <c r="F367" s="19" t="s">
        <v>31</v>
      </c>
      <c r="G367" s="25" t="s">
        <v>2235</v>
      </c>
      <c r="H367" s="20" t="s">
        <v>2236</v>
      </c>
      <c r="I367" s="20" t="s">
        <v>2237</v>
      </c>
      <c r="J367" s="81" t="s">
        <v>2229</v>
      </c>
      <c r="K367" s="21" t="s">
        <v>2229</v>
      </c>
      <c r="L367" s="21" t="s">
        <v>2229</v>
      </c>
      <c r="M367" s="21" t="s">
        <v>2229</v>
      </c>
      <c r="N367" s="30">
        <f t="shared" si="89"/>
        <v>45612</v>
      </c>
      <c r="O367" s="27">
        <v>45626</v>
      </c>
      <c r="P367" s="82" t="s">
        <v>2238</v>
      </c>
      <c r="Q367" s="66" t="s">
        <v>2240</v>
      </c>
      <c r="R367" s="24"/>
    </row>
    <row r="368" spans="2:18" ht="160.5" hidden="1" customHeight="1">
      <c r="B368" s="28" t="s">
        <v>2234</v>
      </c>
      <c r="C368" s="26" t="str">
        <f t="shared" ca="1" si="77"/>
        <v>終了</v>
      </c>
      <c r="D368" s="19" t="s">
        <v>31</v>
      </c>
      <c r="E368" s="19" t="s">
        <v>31</v>
      </c>
      <c r="F368" s="19"/>
      <c r="G368" s="25" t="s">
        <v>2242</v>
      </c>
      <c r="H368" s="20" t="s">
        <v>2243</v>
      </c>
      <c r="I368" s="20" t="s">
        <v>2244</v>
      </c>
      <c r="J368" s="81" t="s">
        <v>2245</v>
      </c>
      <c r="K368" s="21" t="s">
        <v>2229</v>
      </c>
      <c r="L368" s="21" t="s">
        <v>2229</v>
      </c>
      <c r="M368" s="21" t="s">
        <v>2229</v>
      </c>
      <c r="N368" s="30">
        <f t="shared" si="89"/>
        <v>45589</v>
      </c>
      <c r="O368" s="27">
        <v>45603</v>
      </c>
      <c r="P368" s="82" t="s">
        <v>2246</v>
      </c>
      <c r="Q368" s="66" t="s">
        <v>2241</v>
      </c>
      <c r="R368" s="24"/>
    </row>
    <row r="369" spans="2:18" ht="114.75" hidden="1" customHeight="1">
      <c r="B369" s="28" t="s">
        <v>2248</v>
      </c>
      <c r="C369" s="26" t="str">
        <f t="shared" ca="1" si="77"/>
        <v>終了</v>
      </c>
      <c r="D369" s="19"/>
      <c r="E369" s="19"/>
      <c r="F369" s="19"/>
      <c r="G369" s="25" t="s">
        <v>2249</v>
      </c>
      <c r="H369" s="20" t="s">
        <v>2250</v>
      </c>
      <c r="I369" s="20" t="s">
        <v>2251</v>
      </c>
      <c r="J369" s="81"/>
      <c r="K369" s="21" t="s">
        <v>27</v>
      </c>
      <c r="L369" s="21" t="s">
        <v>27</v>
      </c>
      <c r="M369" s="21"/>
      <c r="N369" s="30">
        <f t="shared" si="89"/>
        <v>-14</v>
      </c>
      <c r="O369" s="27"/>
      <c r="P369" s="82"/>
      <c r="Q369" s="66"/>
      <c r="R369" s="24"/>
    </row>
    <row r="370" spans="2:18" ht="86.25" customHeight="1">
      <c r="B370" s="28" t="s">
        <v>2252</v>
      </c>
      <c r="C370" s="26" t="str">
        <f t="shared" ca="1" si="77"/>
        <v>受付中</v>
      </c>
      <c r="D370" s="19"/>
      <c r="E370" s="19" t="s">
        <v>31</v>
      </c>
      <c r="F370" s="19"/>
      <c r="G370" s="25" t="s">
        <v>2253</v>
      </c>
      <c r="H370" s="20" t="s">
        <v>2254</v>
      </c>
      <c r="I370" s="20" t="s">
        <v>2255</v>
      </c>
      <c r="J370" s="81" t="s">
        <v>2256</v>
      </c>
      <c r="K370" s="21" t="s">
        <v>27</v>
      </c>
      <c r="L370" s="21" t="s">
        <v>27</v>
      </c>
      <c r="M370" s="21"/>
      <c r="N370" s="30">
        <f t="shared" si="89"/>
        <v>45643</v>
      </c>
      <c r="O370" s="27">
        <v>45657</v>
      </c>
      <c r="P370" s="82" t="s">
        <v>2257</v>
      </c>
      <c r="Q370" s="66" t="s">
        <v>2258</v>
      </c>
      <c r="R370" s="24"/>
    </row>
    <row r="371" spans="2:18" ht="86.25" customHeight="1">
      <c r="B371" s="28" t="s">
        <v>2252</v>
      </c>
      <c r="C371" s="26" t="str">
        <f t="shared" ref="C371" ca="1" si="90">IF($B$1&gt;O371, "終了", IF(O371 - $B$1 &lt;= 14, "要問合", "受付中"))</f>
        <v>受付中</v>
      </c>
      <c r="D371" s="19"/>
      <c r="E371" s="19" t="s">
        <v>31</v>
      </c>
      <c r="F371" s="19"/>
      <c r="G371" s="25" t="s">
        <v>2253</v>
      </c>
      <c r="H371" s="20" t="s">
        <v>2259</v>
      </c>
      <c r="I371" s="20" t="s">
        <v>2260</v>
      </c>
      <c r="J371" s="81" t="s">
        <v>2261</v>
      </c>
      <c r="K371" s="21" t="s">
        <v>27</v>
      </c>
      <c r="L371" s="21" t="s">
        <v>27</v>
      </c>
      <c r="M371" s="27">
        <v>45658</v>
      </c>
      <c r="N371" s="30">
        <f t="shared" ref="N371" si="91">O371-14</f>
        <v>45702</v>
      </c>
      <c r="O371" s="27">
        <v>45716</v>
      </c>
      <c r="P371" s="82" t="s">
        <v>2262</v>
      </c>
      <c r="Q371" s="66" t="s">
        <v>2263</v>
      </c>
      <c r="R371" s="24"/>
    </row>
    <row r="372" spans="2:18" ht="86.25" customHeight="1">
      <c r="B372" s="28" t="s">
        <v>2264</v>
      </c>
      <c r="C372" s="26" t="str">
        <f t="shared" ca="1" si="77"/>
        <v>受付中</v>
      </c>
      <c r="D372" s="19"/>
      <c r="E372" s="19" t="s">
        <v>31</v>
      </c>
      <c r="F372" s="19"/>
      <c r="G372" s="25" t="s">
        <v>2267</v>
      </c>
      <c r="H372" s="20" t="s">
        <v>2268</v>
      </c>
      <c r="I372" s="20" t="s">
        <v>2269</v>
      </c>
      <c r="J372" s="81" t="s">
        <v>2270</v>
      </c>
      <c r="K372" s="21" t="s">
        <v>2265</v>
      </c>
      <c r="L372" s="21" t="s">
        <v>27</v>
      </c>
      <c r="M372" s="21" t="s">
        <v>27</v>
      </c>
      <c r="N372" s="30">
        <f t="shared" si="89"/>
        <v>45639</v>
      </c>
      <c r="O372" s="27">
        <v>45653</v>
      </c>
      <c r="P372" s="82" t="s">
        <v>2271</v>
      </c>
      <c r="Q372" s="66" t="s">
        <v>2272</v>
      </c>
      <c r="R372" s="24"/>
    </row>
    <row r="373" spans="2:18" ht="86.25" customHeight="1">
      <c r="B373" s="28" t="s">
        <v>2264</v>
      </c>
      <c r="C373" s="26" t="str">
        <f t="shared" ca="1" si="77"/>
        <v>受付中</v>
      </c>
      <c r="D373" s="19"/>
      <c r="E373" s="19" t="s">
        <v>31</v>
      </c>
      <c r="F373" s="19"/>
      <c r="G373" s="25" t="s">
        <v>2267</v>
      </c>
      <c r="H373" s="20" t="s">
        <v>2273</v>
      </c>
      <c r="I373" s="20" t="s">
        <v>2274</v>
      </c>
      <c r="J373" s="81" t="s">
        <v>2275</v>
      </c>
      <c r="K373" s="21" t="s">
        <v>27</v>
      </c>
      <c r="L373" s="21" t="s">
        <v>27</v>
      </c>
      <c r="M373" s="21" t="s">
        <v>27</v>
      </c>
      <c r="N373" s="30">
        <f t="shared" si="89"/>
        <v>45639</v>
      </c>
      <c r="O373" s="27">
        <v>45653</v>
      </c>
      <c r="P373" s="82" t="s">
        <v>984</v>
      </c>
      <c r="Q373" s="66" t="s">
        <v>2272</v>
      </c>
      <c r="R373" s="24"/>
    </row>
    <row r="374" spans="2:18" ht="179.25" hidden="1" customHeight="1">
      <c r="B374" s="28" t="s">
        <v>2266</v>
      </c>
      <c r="C374" s="26" t="str">
        <f t="shared" ca="1" si="77"/>
        <v>要問合</v>
      </c>
      <c r="D374" s="19"/>
      <c r="E374" s="19" t="s">
        <v>31</v>
      </c>
      <c r="F374" s="19"/>
      <c r="G374" s="25" t="s">
        <v>2277</v>
      </c>
      <c r="H374" s="20" t="s">
        <v>2278</v>
      </c>
      <c r="I374" s="20" t="s">
        <v>2279</v>
      </c>
      <c r="J374" s="81" t="s">
        <v>2280</v>
      </c>
      <c r="K374" s="21" t="s">
        <v>2280</v>
      </c>
      <c r="L374" s="21" t="s">
        <v>27</v>
      </c>
      <c r="M374" s="21" t="s">
        <v>27</v>
      </c>
      <c r="N374" s="30">
        <f t="shared" si="89"/>
        <v>45614</v>
      </c>
      <c r="O374" s="27">
        <v>45628</v>
      </c>
      <c r="P374" s="82" t="s">
        <v>39</v>
      </c>
      <c r="Q374" s="66" t="s">
        <v>2281</v>
      </c>
      <c r="R374" s="24" t="s">
        <v>2282</v>
      </c>
    </row>
    <row r="375" spans="2:18" ht="199.5" customHeight="1">
      <c r="B375" s="28" t="s">
        <v>2276</v>
      </c>
      <c r="C375" s="26" t="str">
        <f t="shared" ca="1" si="77"/>
        <v>受付中</v>
      </c>
      <c r="D375" s="19"/>
      <c r="E375" s="19" t="s">
        <v>31</v>
      </c>
      <c r="F375" s="19"/>
      <c r="G375" s="25" t="s">
        <v>2285</v>
      </c>
      <c r="H375" s="20" t="s">
        <v>2286</v>
      </c>
      <c r="I375" s="20" t="s">
        <v>2287</v>
      </c>
      <c r="J375" s="81" t="s">
        <v>2288</v>
      </c>
      <c r="K375" s="21" t="s">
        <v>2280</v>
      </c>
      <c r="L375" s="21" t="s">
        <v>2280</v>
      </c>
      <c r="M375" s="21" t="s">
        <v>2280</v>
      </c>
      <c r="N375" s="30">
        <f t="shared" si="89"/>
        <v>45649</v>
      </c>
      <c r="O375" s="27">
        <v>45663</v>
      </c>
      <c r="P375" s="82" t="s">
        <v>2289</v>
      </c>
      <c r="Q375" s="66" t="s">
        <v>2283</v>
      </c>
      <c r="R375" s="24"/>
    </row>
    <row r="376" spans="2:18" ht="86.25" customHeight="1">
      <c r="B376" s="28" t="s">
        <v>2284</v>
      </c>
      <c r="C376" s="26" t="str">
        <f t="shared" ca="1" si="77"/>
        <v>受付中</v>
      </c>
      <c r="D376" s="19"/>
      <c r="E376" s="19" t="s">
        <v>31</v>
      </c>
      <c r="F376" s="19"/>
      <c r="G376" s="25" t="s">
        <v>2296</v>
      </c>
      <c r="H376" s="20" t="s">
        <v>2297</v>
      </c>
      <c r="I376" s="20" t="s">
        <v>2292</v>
      </c>
      <c r="J376" s="81" t="s">
        <v>2293</v>
      </c>
      <c r="K376" s="21" t="s">
        <v>2294</v>
      </c>
      <c r="L376" s="21" t="s">
        <v>27</v>
      </c>
      <c r="M376" s="21"/>
      <c r="N376" s="30">
        <f t="shared" si="89"/>
        <v>45681</v>
      </c>
      <c r="O376" s="27">
        <v>45695</v>
      </c>
      <c r="P376" s="82" t="s">
        <v>2295</v>
      </c>
      <c r="Q376" s="66" t="s">
        <v>2291</v>
      </c>
      <c r="R376" s="24"/>
    </row>
    <row r="377" spans="2:18" ht="82.5" customHeight="1">
      <c r="B377" s="28" t="s">
        <v>2290</v>
      </c>
      <c r="C377" s="26" t="str">
        <f t="shared" ca="1" si="77"/>
        <v>受付中</v>
      </c>
      <c r="D377" s="19"/>
      <c r="E377" s="19" t="s">
        <v>31</v>
      </c>
      <c r="F377" s="19"/>
      <c r="G377" s="25" t="s">
        <v>2299</v>
      </c>
      <c r="H377" s="20" t="s">
        <v>2300</v>
      </c>
      <c r="I377" s="20" t="s">
        <v>2302</v>
      </c>
      <c r="J377" s="81" t="s">
        <v>2301</v>
      </c>
      <c r="K377" s="21" t="s">
        <v>2294</v>
      </c>
      <c r="L377" s="21" t="s">
        <v>27</v>
      </c>
      <c r="M377" s="21"/>
      <c r="N377" s="30">
        <f t="shared" si="89"/>
        <v>45694</v>
      </c>
      <c r="O377" s="27">
        <v>45708</v>
      </c>
      <c r="P377" s="82" t="s">
        <v>2303</v>
      </c>
      <c r="Q377" s="66" t="s">
        <v>2304</v>
      </c>
      <c r="R377" s="24"/>
    </row>
    <row r="378" spans="2:18" ht="81.75" hidden="1" customHeight="1">
      <c r="B378" s="28" t="s">
        <v>2298</v>
      </c>
      <c r="C378" s="26" t="str">
        <f t="shared" ref="C378:C418" ca="1" si="92">IF($B$1&gt;O378, "終了", IF(O378 - $B$1 &lt;= 14, "要問合", "受付中"))</f>
        <v>要問合</v>
      </c>
      <c r="D378" s="19"/>
      <c r="E378" s="19" t="s">
        <v>31</v>
      </c>
      <c r="F378" s="19"/>
      <c r="G378" s="25" t="s">
        <v>2305</v>
      </c>
      <c r="H378" s="20" t="s">
        <v>2306</v>
      </c>
      <c r="I378" s="20" t="s">
        <v>2310</v>
      </c>
      <c r="J378" s="81" t="s">
        <v>2309</v>
      </c>
      <c r="K378" s="21" t="s">
        <v>2311</v>
      </c>
      <c r="L378" s="21" t="s">
        <v>27</v>
      </c>
      <c r="M378" s="21"/>
      <c r="N378" s="30">
        <f t="shared" ref="N378:N418" si="93">O378-14</f>
        <v>45622</v>
      </c>
      <c r="O378" s="27">
        <v>45636</v>
      </c>
      <c r="P378" s="82" t="s">
        <v>2307</v>
      </c>
      <c r="Q378" s="66" t="s">
        <v>2308</v>
      </c>
      <c r="R378" s="24"/>
    </row>
    <row r="379" spans="2:18" ht="73.5" customHeight="1">
      <c r="B379" s="28" t="s">
        <v>2312</v>
      </c>
      <c r="C379" s="26" t="str">
        <f t="shared" ca="1" si="92"/>
        <v>受付中</v>
      </c>
      <c r="D379" s="19"/>
      <c r="E379" s="19"/>
      <c r="F379" s="19" t="s">
        <v>31</v>
      </c>
      <c r="G379" s="25" t="s">
        <v>2313</v>
      </c>
      <c r="H379" s="20" t="s">
        <v>2314</v>
      </c>
      <c r="I379" s="20" t="s">
        <v>2315</v>
      </c>
      <c r="J379" s="81" t="s">
        <v>2316</v>
      </c>
      <c r="K379" s="21" t="s">
        <v>2317</v>
      </c>
      <c r="L379" s="21" t="s">
        <v>27</v>
      </c>
      <c r="M379" s="21"/>
      <c r="N379" s="30">
        <f t="shared" si="93"/>
        <v>45643</v>
      </c>
      <c r="O379" s="27">
        <v>45657</v>
      </c>
      <c r="P379" s="82" t="s">
        <v>2319</v>
      </c>
      <c r="Q379" s="66" t="s">
        <v>2318</v>
      </c>
      <c r="R379" s="24"/>
    </row>
    <row r="380" spans="2:18" ht="81.75" customHeight="1">
      <c r="B380" s="28" t="s">
        <v>2320</v>
      </c>
      <c r="C380" s="26" t="str">
        <f t="shared" ca="1" si="92"/>
        <v>受付中</v>
      </c>
      <c r="D380" s="19" t="s">
        <v>31</v>
      </c>
      <c r="E380" s="19"/>
      <c r="F380" s="19"/>
      <c r="G380" s="25" t="s">
        <v>2321</v>
      </c>
      <c r="H380" s="20" t="s">
        <v>2322</v>
      </c>
      <c r="I380" s="20" t="s">
        <v>2323</v>
      </c>
      <c r="J380" s="81" t="s">
        <v>2316</v>
      </c>
      <c r="K380" s="21" t="s">
        <v>2324</v>
      </c>
      <c r="L380" s="21" t="s">
        <v>27</v>
      </c>
      <c r="M380" s="21"/>
      <c r="N380" s="30">
        <f t="shared" si="93"/>
        <v>45627</v>
      </c>
      <c r="O380" s="27">
        <v>45641</v>
      </c>
      <c r="P380" s="82" t="s">
        <v>2325</v>
      </c>
      <c r="Q380" s="66" t="s">
        <v>2326</v>
      </c>
      <c r="R380" s="24"/>
    </row>
    <row r="381" spans="2:18" ht="135" customHeight="1">
      <c r="B381" s="28" t="s">
        <v>2327</v>
      </c>
      <c r="C381" s="26" t="str">
        <f t="shared" ca="1" si="92"/>
        <v>受付中</v>
      </c>
      <c r="D381" s="19"/>
      <c r="E381" s="19" t="s">
        <v>31</v>
      </c>
      <c r="F381" s="19"/>
      <c r="G381" s="25" t="s">
        <v>2328</v>
      </c>
      <c r="H381" s="20" t="s">
        <v>2329</v>
      </c>
      <c r="I381" s="20" t="s">
        <v>2330</v>
      </c>
      <c r="J381" s="81" t="s">
        <v>2331</v>
      </c>
      <c r="K381" s="21" t="s">
        <v>2317</v>
      </c>
      <c r="L381" s="21" t="s">
        <v>27</v>
      </c>
      <c r="M381" s="21"/>
      <c r="N381" s="30">
        <f t="shared" si="93"/>
        <v>45699</v>
      </c>
      <c r="O381" s="27">
        <v>45713</v>
      </c>
      <c r="P381" s="82" t="s">
        <v>2332</v>
      </c>
      <c r="Q381" s="66" t="s">
        <v>2333</v>
      </c>
      <c r="R381" s="24"/>
    </row>
    <row r="382" spans="2:18" ht="201.75" customHeight="1">
      <c r="B382" s="28" t="s">
        <v>2334</v>
      </c>
      <c r="C382" s="26" t="str">
        <f t="shared" ca="1" si="92"/>
        <v>受付中</v>
      </c>
      <c r="D382" s="19"/>
      <c r="E382" s="19" t="s">
        <v>31</v>
      </c>
      <c r="F382" s="19"/>
      <c r="G382" s="25" t="s">
        <v>2335</v>
      </c>
      <c r="H382" s="20" t="s">
        <v>2336</v>
      </c>
      <c r="I382" s="20" t="s">
        <v>2337</v>
      </c>
      <c r="J382" s="81" t="s">
        <v>2041</v>
      </c>
      <c r="K382" s="21" t="s">
        <v>2338</v>
      </c>
      <c r="L382" s="21" t="s">
        <v>27</v>
      </c>
      <c r="M382" s="21"/>
      <c r="N382" s="30">
        <f t="shared" si="93"/>
        <v>45658</v>
      </c>
      <c r="O382" s="27">
        <v>45672</v>
      </c>
      <c r="P382" s="82" t="s">
        <v>2339</v>
      </c>
      <c r="Q382" s="66" t="s">
        <v>2340</v>
      </c>
      <c r="R382" s="24"/>
    </row>
    <row r="383" spans="2:18" ht="213" customHeight="1">
      <c r="B383" s="28" t="s">
        <v>2341</v>
      </c>
      <c r="C383" s="26" t="str">
        <f t="shared" ca="1" si="92"/>
        <v>受付中</v>
      </c>
      <c r="D383" s="19"/>
      <c r="E383" s="19" t="s">
        <v>31</v>
      </c>
      <c r="F383" s="19"/>
      <c r="G383" s="25" t="s">
        <v>2343</v>
      </c>
      <c r="H383" s="20" t="s">
        <v>2344</v>
      </c>
      <c r="I383" s="20" t="s">
        <v>2345</v>
      </c>
      <c r="J383" s="81" t="s">
        <v>2346</v>
      </c>
      <c r="K383" s="21" t="s">
        <v>2347</v>
      </c>
      <c r="L383" s="21" t="s">
        <v>27</v>
      </c>
      <c r="M383" s="21"/>
      <c r="N383" s="30">
        <f t="shared" si="93"/>
        <v>45635</v>
      </c>
      <c r="O383" s="27">
        <v>45649</v>
      </c>
      <c r="P383" s="82" t="s">
        <v>2339</v>
      </c>
      <c r="Q383" s="66" t="s">
        <v>2342</v>
      </c>
      <c r="R383" s="24" t="s">
        <v>2348</v>
      </c>
    </row>
    <row r="384" spans="2:18" ht="265.5" customHeight="1">
      <c r="B384" s="28" t="s">
        <v>2349</v>
      </c>
      <c r="C384" s="26" t="str">
        <f t="shared" ca="1" si="92"/>
        <v>受付中</v>
      </c>
      <c r="D384" s="19" t="s">
        <v>31</v>
      </c>
      <c r="E384" s="19"/>
      <c r="F384" s="19"/>
      <c r="G384" s="25" t="s">
        <v>2350</v>
      </c>
      <c r="H384" s="20" t="s">
        <v>2351</v>
      </c>
      <c r="I384" s="20" t="s">
        <v>2352</v>
      </c>
      <c r="J384" s="81" t="s">
        <v>2353</v>
      </c>
      <c r="K384" s="21" t="s">
        <v>2355</v>
      </c>
      <c r="L384" s="21" t="s">
        <v>27</v>
      </c>
      <c r="M384" s="21" t="s">
        <v>2355</v>
      </c>
      <c r="N384" s="30">
        <f t="shared" si="93"/>
        <v>45625</v>
      </c>
      <c r="O384" s="27">
        <v>45639</v>
      </c>
      <c r="P384" s="82" t="s">
        <v>2354</v>
      </c>
      <c r="Q384" s="66" t="s">
        <v>2356</v>
      </c>
      <c r="R384" s="24"/>
    </row>
    <row r="385" spans="2:18" ht="128.25" hidden="1" customHeight="1">
      <c r="B385" s="28" t="s">
        <v>2357</v>
      </c>
      <c r="C385" s="26" t="str">
        <f t="shared" ca="1" si="92"/>
        <v>要問合</v>
      </c>
      <c r="D385" s="19" t="s">
        <v>31</v>
      </c>
      <c r="E385" s="19"/>
      <c r="F385" s="19"/>
      <c r="G385" s="25" t="s">
        <v>2358</v>
      </c>
      <c r="H385" s="20" t="s">
        <v>2359</v>
      </c>
      <c r="I385" s="20" t="s">
        <v>2360</v>
      </c>
      <c r="J385" s="81" t="s">
        <v>2361</v>
      </c>
      <c r="K385" s="21" t="s">
        <v>2355</v>
      </c>
      <c r="L385" s="21" t="s">
        <v>27</v>
      </c>
      <c r="M385" s="21" t="s">
        <v>27</v>
      </c>
      <c r="N385" s="30">
        <f t="shared" si="93"/>
        <v>45618</v>
      </c>
      <c r="O385" s="27">
        <v>45632</v>
      </c>
      <c r="P385" s="82" t="s">
        <v>2362</v>
      </c>
      <c r="Q385" s="66" t="s">
        <v>2363</v>
      </c>
      <c r="R385" s="24"/>
    </row>
    <row r="386" spans="2:18" ht="163.5" customHeight="1">
      <c r="B386" s="28" t="s">
        <v>2364</v>
      </c>
      <c r="C386" s="26" t="str">
        <f t="shared" ca="1" si="92"/>
        <v>受付中</v>
      </c>
      <c r="D386" s="19" t="s">
        <v>31</v>
      </c>
      <c r="E386" s="19" t="s">
        <v>31</v>
      </c>
      <c r="F386" s="19" t="s">
        <v>31</v>
      </c>
      <c r="G386" s="25" t="s">
        <v>2365</v>
      </c>
      <c r="H386" s="20" t="s">
        <v>2366</v>
      </c>
      <c r="I386" s="20" t="s">
        <v>2367</v>
      </c>
      <c r="J386" s="81" t="s">
        <v>2368</v>
      </c>
      <c r="K386" s="21" t="s">
        <v>2355</v>
      </c>
      <c r="L386" s="21" t="s">
        <v>27</v>
      </c>
      <c r="M386" s="21" t="s">
        <v>27</v>
      </c>
      <c r="N386" s="30">
        <f t="shared" si="93"/>
        <v>45643</v>
      </c>
      <c r="O386" s="27">
        <v>45657</v>
      </c>
      <c r="P386" s="82" t="s">
        <v>2339</v>
      </c>
      <c r="Q386" s="66" t="s">
        <v>2369</v>
      </c>
      <c r="R386" s="24"/>
    </row>
    <row r="387" spans="2:18" ht="99" customHeight="1">
      <c r="B387" s="28" t="s">
        <v>2370</v>
      </c>
      <c r="C387" s="26" t="str">
        <f t="shared" ca="1" si="92"/>
        <v>受付中</v>
      </c>
      <c r="D387" s="19" t="s">
        <v>31</v>
      </c>
      <c r="E387" s="19"/>
      <c r="F387" s="19"/>
      <c r="G387" s="25" t="s">
        <v>2371</v>
      </c>
      <c r="H387" s="20" t="s">
        <v>2372</v>
      </c>
      <c r="I387" s="20" t="s">
        <v>2373</v>
      </c>
      <c r="J387" s="81" t="s">
        <v>2368</v>
      </c>
      <c r="K387" s="21" t="s">
        <v>2355</v>
      </c>
      <c r="L387" s="21" t="s">
        <v>27</v>
      </c>
      <c r="M387" s="21" t="s">
        <v>27</v>
      </c>
      <c r="N387" s="30">
        <f t="shared" si="93"/>
        <v>45674</v>
      </c>
      <c r="O387" s="27">
        <v>45688</v>
      </c>
      <c r="P387" s="82" t="s">
        <v>2339</v>
      </c>
      <c r="Q387" s="66" t="s">
        <v>2374</v>
      </c>
      <c r="R387" s="24"/>
    </row>
    <row r="388" spans="2:18" ht="120.75" customHeight="1">
      <c r="B388" s="28" t="s">
        <v>2375</v>
      </c>
      <c r="C388" s="26" t="str">
        <f t="shared" ca="1" si="92"/>
        <v>受付中</v>
      </c>
      <c r="D388" s="19" t="s">
        <v>31</v>
      </c>
      <c r="E388" s="19" t="s">
        <v>31</v>
      </c>
      <c r="F388" s="19" t="s">
        <v>31</v>
      </c>
      <c r="G388" s="25" t="s">
        <v>2376</v>
      </c>
      <c r="H388" s="20" t="s">
        <v>2377</v>
      </c>
      <c r="I388" s="20" t="s">
        <v>2378</v>
      </c>
      <c r="J388" s="81" t="s">
        <v>2379</v>
      </c>
      <c r="K388" s="21" t="s">
        <v>2380</v>
      </c>
      <c r="L388" s="21" t="s">
        <v>631</v>
      </c>
      <c r="M388" s="21" t="s">
        <v>27</v>
      </c>
      <c r="N388" s="30">
        <f t="shared" si="93"/>
        <v>45674</v>
      </c>
      <c r="O388" s="27">
        <v>45688</v>
      </c>
      <c r="P388" s="82" t="s">
        <v>2339</v>
      </c>
      <c r="Q388" s="66" t="s">
        <v>2381</v>
      </c>
      <c r="R388" s="24"/>
    </row>
    <row r="389" spans="2:18" ht="178.5" customHeight="1">
      <c r="B389" s="28" t="s">
        <v>2382</v>
      </c>
      <c r="C389" s="26" t="str">
        <f t="shared" ca="1" si="92"/>
        <v>受付中</v>
      </c>
      <c r="D389" s="19" t="s">
        <v>31</v>
      </c>
      <c r="E389" s="19" t="s">
        <v>31</v>
      </c>
      <c r="F389" s="19"/>
      <c r="G389" s="25" t="s">
        <v>2384</v>
      </c>
      <c r="H389" s="20" t="s">
        <v>2385</v>
      </c>
      <c r="I389" s="20" t="s">
        <v>2386</v>
      </c>
      <c r="J389" s="81" t="s">
        <v>2387</v>
      </c>
      <c r="K389" s="21" t="s">
        <v>2355</v>
      </c>
      <c r="L389" s="21" t="s">
        <v>2355</v>
      </c>
      <c r="M389" s="21" t="s">
        <v>27</v>
      </c>
      <c r="N389" s="30">
        <f t="shared" si="93"/>
        <v>45632</v>
      </c>
      <c r="O389" s="27">
        <v>45646</v>
      </c>
      <c r="P389" s="82" t="s">
        <v>2362</v>
      </c>
      <c r="Q389" s="66" t="s">
        <v>2383</v>
      </c>
      <c r="R389" s="24"/>
    </row>
    <row r="390" spans="2:18" ht="100.5" customHeight="1">
      <c r="B390" s="28" t="s">
        <v>2388</v>
      </c>
      <c r="C390" s="26" t="str">
        <f t="shared" ca="1" si="92"/>
        <v>受付中</v>
      </c>
      <c r="D390" s="19" t="s">
        <v>31</v>
      </c>
      <c r="E390" s="19"/>
      <c r="F390" s="19"/>
      <c r="G390" s="25" t="s">
        <v>2389</v>
      </c>
      <c r="H390" s="20" t="s">
        <v>2390</v>
      </c>
      <c r="I390" s="20" t="s">
        <v>2391</v>
      </c>
      <c r="J390" s="81" t="s">
        <v>2392</v>
      </c>
      <c r="K390" s="21" t="s">
        <v>2355</v>
      </c>
      <c r="L390" s="21" t="s">
        <v>2355</v>
      </c>
      <c r="M390" s="21" t="s">
        <v>27</v>
      </c>
      <c r="N390" s="30">
        <f t="shared" si="93"/>
        <v>45702</v>
      </c>
      <c r="O390" s="27">
        <v>45716</v>
      </c>
      <c r="P390" s="82" t="s">
        <v>2393</v>
      </c>
      <c r="Q390" s="66" t="s">
        <v>2394</v>
      </c>
      <c r="R390" s="24"/>
    </row>
    <row r="391" spans="2:18" ht="66" customHeight="1">
      <c r="B391" s="28" t="s">
        <v>2395</v>
      </c>
      <c r="C391" s="26" t="str">
        <f t="shared" ca="1" si="92"/>
        <v>受付中</v>
      </c>
      <c r="D391" s="19"/>
      <c r="E391" s="19"/>
      <c r="F391" s="19" t="s">
        <v>31</v>
      </c>
      <c r="G391" s="25" t="s">
        <v>2396</v>
      </c>
      <c r="H391" s="20" t="s">
        <v>2398</v>
      </c>
      <c r="I391" s="20" t="s">
        <v>2399</v>
      </c>
      <c r="J391" s="81" t="s">
        <v>2402</v>
      </c>
      <c r="K391" s="21" t="s">
        <v>2400</v>
      </c>
      <c r="L391" s="21" t="s">
        <v>2401</v>
      </c>
      <c r="M391" s="21" t="s">
        <v>27</v>
      </c>
      <c r="N391" s="30">
        <f t="shared" si="93"/>
        <v>45636</v>
      </c>
      <c r="O391" s="27">
        <v>45650</v>
      </c>
      <c r="P391" s="82" t="s">
        <v>39</v>
      </c>
      <c r="Q391" s="66" t="s">
        <v>2397</v>
      </c>
      <c r="R391" s="24" t="s">
        <v>2403</v>
      </c>
    </row>
    <row r="392" spans="2:18" ht="237" customHeight="1">
      <c r="B392" s="28" t="s">
        <v>2404</v>
      </c>
      <c r="C392" s="26" t="str">
        <f t="shared" ca="1" si="92"/>
        <v>受付中</v>
      </c>
      <c r="D392" s="19"/>
      <c r="E392" s="19" t="s">
        <v>31</v>
      </c>
      <c r="F392" s="19"/>
      <c r="G392" s="25" t="s">
        <v>2406</v>
      </c>
      <c r="H392" s="20" t="s">
        <v>2407</v>
      </c>
      <c r="I392" s="20" t="s">
        <v>2408</v>
      </c>
      <c r="J392" s="81" t="s">
        <v>2409</v>
      </c>
      <c r="K392" s="21" t="s">
        <v>2410</v>
      </c>
      <c r="L392" s="21" t="s">
        <v>27</v>
      </c>
      <c r="M392" s="21" t="s">
        <v>27</v>
      </c>
      <c r="N392" s="30">
        <f t="shared" si="93"/>
        <v>45674</v>
      </c>
      <c r="O392" s="27">
        <v>45688</v>
      </c>
      <c r="P392" s="82" t="s">
        <v>1811</v>
      </c>
      <c r="Q392" s="66" t="s">
        <v>2405</v>
      </c>
      <c r="R392" s="24"/>
    </row>
    <row r="393" spans="2:18" ht="180" customHeight="1">
      <c r="B393" s="28" t="s">
        <v>2411</v>
      </c>
      <c r="C393" s="26" t="str">
        <f t="shared" ca="1" si="92"/>
        <v>受付中</v>
      </c>
      <c r="D393" s="19"/>
      <c r="E393" s="19" t="s">
        <v>31</v>
      </c>
      <c r="F393" s="19"/>
      <c r="G393" s="25" t="s">
        <v>2412</v>
      </c>
      <c r="H393" s="20" t="s">
        <v>2413</v>
      </c>
      <c r="I393" s="20" t="s">
        <v>2414</v>
      </c>
      <c r="J393" s="81" t="s">
        <v>2415</v>
      </c>
      <c r="K393" s="21" t="s">
        <v>2416</v>
      </c>
      <c r="L393" s="21" t="s">
        <v>2410</v>
      </c>
      <c r="M393" s="27">
        <v>45672</v>
      </c>
      <c r="N393" s="30">
        <f t="shared" si="93"/>
        <v>45712</v>
      </c>
      <c r="O393" s="27">
        <v>45726</v>
      </c>
      <c r="P393" s="82" t="s">
        <v>2417</v>
      </c>
      <c r="Q393" s="66" t="s">
        <v>2418</v>
      </c>
      <c r="R393" s="24"/>
    </row>
    <row r="394" spans="2:18" ht="237.75" customHeight="1">
      <c r="B394" s="28" t="s">
        <v>2419</v>
      </c>
      <c r="C394" s="26" t="str">
        <f t="shared" ca="1" si="92"/>
        <v>受付中</v>
      </c>
      <c r="D394" s="19"/>
      <c r="E394" s="19" t="s">
        <v>31</v>
      </c>
      <c r="F394" s="19"/>
      <c r="G394" s="25" t="s">
        <v>2420</v>
      </c>
      <c r="H394" s="20" t="s">
        <v>2421</v>
      </c>
      <c r="I394" s="20" t="s">
        <v>2423</v>
      </c>
      <c r="J394" s="81" t="s">
        <v>2425</v>
      </c>
      <c r="K394" s="21" t="s">
        <v>27</v>
      </c>
      <c r="L394" s="21"/>
      <c r="M394" s="21"/>
      <c r="N394" s="30">
        <f t="shared" si="93"/>
        <v>45658</v>
      </c>
      <c r="O394" s="27">
        <v>45672</v>
      </c>
      <c r="P394" s="82" t="s">
        <v>2429</v>
      </c>
      <c r="Q394" s="66" t="s">
        <v>2428</v>
      </c>
      <c r="R394" s="24"/>
    </row>
    <row r="395" spans="2:18" ht="337.5" customHeight="1">
      <c r="B395" s="28" t="s">
        <v>2419</v>
      </c>
      <c r="C395" s="26" t="str">
        <f t="shared" ca="1" si="92"/>
        <v>受付中</v>
      </c>
      <c r="D395" s="19"/>
      <c r="E395" s="19" t="s">
        <v>31</v>
      </c>
      <c r="F395" s="19"/>
      <c r="G395" s="25" t="s">
        <v>2420</v>
      </c>
      <c r="H395" s="20" t="s">
        <v>2422</v>
      </c>
      <c r="I395" s="20" t="s">
        <v>2424</v>
      </c>
      <c r="J395" s="81" t="s">
        <v>2425</v>
      </c>
      <c r="K395" s="21" t="s">
        <v>27</v>
      </c>
      <c r="L395" s="21"/>
      <c r="M395" s="21"/>
      <c r="N395" s="30">
        <f t="shared" si="93"/>
        <v>45658</v>
      </c>
      <c r="O395" s="27">
        <v>45672</v>
      </c>
      <c r="P395" s="82" t="s">
        <v>2429</v>
      </c>
      <c r="Q395" s="66" t="s">
        <v>2428</v>
      </c>
      <c r="R395" s="24"/>
    </row>
    <row r="396" spans="2:18" ht="207" customHeight="1">
      <c r="B396" s="28" t="s">
        <v>2427</v>
      </c>
      <c r="C396" s="26" t="str">
        <f t="shared" ca="1" si="92"/>
        <v>受付中</v>
      </c>
      <c r="D396" s="19"/>
      <c r="E396" s="19" t="s">
        <v>31</v>
      </c>
      <c r="F396" s="19"/>
      <c r="G396" s="25" t="s">
        <v>2420</v>
      </c>
      <c r="H396" s="20" t="s">
        <v>2422</v>
      </c>
      <c r="I396" s="80" t="s">
        <v>2426</v>
      </c>
      <c r="J396" s="81" t="s">
        <v>2425</v>
      </c>
      <c r="K396" s="21" t="s">
        <v>27</v>
      </c>
      <c r="L396" s="21"/>
      <c r="M396" s="21"/>
      <c r="N396" s="30">
        <f t="shared" si="93"/>
        <v>45658</v>
      </c>
      <c r="O396" s="27">
        <v>45672</v>
      </c>
      <c r="P396" s="82" t="s">
        <v>2429</v>
      </c>
      <c r="Q396" s="66" t="s">
        <v>2428</v>
      </c>
      <c r="R396" s="24"/>
    </row>
    <row r="397" spans="2:18" ht="100.5" customHeight="1">
      <c r="B397" s="28" t="s">
        <v>2430</v>
      </c>
      <c r="C397" s="26" t="str">
        <f t="shared" ca="1" si="92"/>
        <v>受付中</v>
      </c>
      <c r="D397" s="19" t="s">
        <v>31</v>
      </c>
      <c r="E397" s="19" t="s">
        <v>31</v>
      </c>
      <c r="F397" s="19"/>
      <c r="G397" s="25" t="s">
        <v>2431</v>
      </c>
      <c r="H397" s="20" t="s">
        <v>2432</v>
      </c>
      <c r="I397" s="20" t="s">
        <v>2434</v>
      </c>
      <c r="J397" s="81" t="s">
        <v>2435</v>
      </c>
      <c r="K397" s="21" t="s">
        <v>2436</v>
      </c>
      <c r="L397" s="21" t="s">
        <v>2433</v>
      </c>
      <c r="M397" s="27">
        <v>45663</v>
      </c>
      <c r="N397" s="30">
        <f t="shared" si="93"/>
        <v>45677</v>
      </c>
      <c r="O397" s="27">
        <v>45691</v>
      </c>
      <c r="P397" s="82" t="s">
        <v>2439</v>
      </c>
      <c r="Q397" s="66" t="s">
        <v>2438</v>
      </c>
      <c r="R397" s="75" t="s">
        <v>2437</v>
      </c>
    </row>
    <row r="398" spans="2:18" ht="100.5" customHeight="1">
      <c r="B398" s="28" t="s">
        <v>2440</v>
      </c>
      <c r="C398" s="26" t="str">
        <f t="shared" ca="1" si="92"/>
        <v>受付中</v>
      </c>
      <c r="D398" s="19"/>
      <c r="E398" s="19"/>
      <c r="F398" s="19" t="s">
        <v>31</v>
      </c>
      <c r="G398" s="25" t="s">
        <v>2431</v>
      </c>
      <c r="H398" s="20" t="s">
        <v>2441</v>
      </c>
      <c r="I398" s="20" t="s">
        <v>2443</v>
      </c>
      <c r="J398" s="81" t="s">
        <v>2444</v>
      </c>
      <c r="K398" s="21" t="s">
        <v>2433</v>
      </c>
      <c r="L398" s="21" t="s">
        <v>2433</v>
      </c>
      <c r="M398" s="86">
        <v>45639</v>
      </c>
      <c r="N398" s="30">
        <f t="shared" si="93"/>
        <v>45653</v>
      </c>
      <c r="O398" s="27">
        <v>45667</v>
      </c>
      <c r="P398" s="82" t="s">
        <v>2439</v>
      </c>
      <c r="Q398" s="66" t="s">
        <v>2442</v>
      </c>
      <c r="R398" s="75" t="s">
        <v>2445</v>
      </c>
    </row>
    <row r="399" spans="2:18" ht="162" customHeight="1">
      <c r="B399" s="28" t="s">
        <v>2446</v>
      </c>
      <c r="C399" s="26" t="str">
        <f t="shared" ca="1" si="92"/>
        <v>受付中</v>
      </c>
      <c r="D399" s="19"/>
      <c r="E399" s="19" t="s">
        <v>31</v>
      </c>
      <c r="F399" s="19" t="s">
        <v>31</v>
      </c>
      <c r="G399" s="25" t="s">
        <v>2447</v>
      </c>
      <c r="H399" s="20" t="s">
        <v>2448</v>
      </c>
      <c r="I399" s="20" t="s">
        <v>2454</v>
      </c>
      <c r="J399" s="81" t="s">
        <v>2450</v>
      </c>
      <c r="K399" s="21" t="s">
        <v>2449</v>
      </c>
      <c r="L399" s="21" t="s">
        <v>631</v>
      </c>
      <c r="M399" s="21" t="s">
        <v>2452</v>
      </c>
      <c r="N399" s="30">
        <f t="shared" si="93"/>
        <v>45653</v>
      </c>
      <c r="O399" s="27">
        <v>45667</v>
      </c>
      <c r="P399" s="82" t="s">
        <v>2451</v>
      </c>
      <c r="Q399" s="66" t="s">
        <v>2453</v>
      </c>
      <c r="R399" s="24"/>
    </row>
    <row r="400" spans="2:18" ht="100.5" customHeight="1">
      <c r="B400" s="28" t="s">
        <v>2456</v>
      </c>
      <c r="C400" s="26" t="str">
        <f t="shared" ca="1" si="92"/>
        <v>受付中</v>
      </c>
      <c r="D400" s="19" t="s">
        <v>31</v>
      </c>
      <c r="E400" s="19"/>
      <c r="F400" s="19"/>
      <c r="G400" s="25" t="s">
        <v>2457</v>
      </c>
      <c r="H400" s="20" t="s">
        <v>2458</v>
      </c>
      <c r="I400" s="20" t="s">
        <v>2459</v>
      </c>
      <c r="J400" s="81" t="s">
        <v>2460</v>
      </c>
      <c r="K400" s="21" t="s">
        <v>2461</v>
      </c>
      <c r="L400" s="21" t="s">
        <v>631</v>
      </c>
      <c r="M400" s="21" t="s">
        <v>27</v>
      </c>
      <c r="N400" s="30">
        <f t="shared" si="93"/>
        <v>45702</v>
      </c>
      <c r="O400" s="27">
        <v>45716</v>
      </c>
      <c r="P400" s="82" t="s">
        <v>2462</v>
      </c>
      <c r="Q400" s="66" t="s">
        <v>2463</v>
      </c>
      <c r="R400" s="24"/>
    </row>
    <row r="401" spans="2:18" ht="124.5" customHeight="1">
      <c r="B401" s="28" t="s">
        <v>2464</v>
      </c>
      <c r="C401" s="26" t="str">
        <f t="shared" ca="1" si="92"/>
        <v>受付中</v>
      </c>
      <c r="D401" s="19" t="s">
        <v>31</v>
      </c>
      <c r="E401" s="19"/>
      <c r="F401" s="19"/>
      <c r="G401" s="25" t="s">
        <v>2457</v>
      </c>
      <c r="H401" s="20" t="s">
        <v>2469</v>
      </c>
      <c r="I401" s="20" t="s">
        <v>2465</v>
      </c>
      <c r="J401" s="81" t="s">
        <v>2466</v>
      </c>
      <c r="K401" s="21" t="s">
        <v>2461</v>
      </c>
      <c r="L401" s="21" t="s">
        <v>631</v>
      </c>
      <c r="M401" s="21" t="s">
        <v>27</v>
      </c>
      <c r="N401" s="30">
        <f t="shared" ref="N401:N403" si="94">O401-14</f>
        <v>45702</v>
      </c>
      <c r="O401" s="27">
        <v>45716</v>
      </c>
      <c r="P401" s="82" t="s">
        <v>2462</v>
      </c>
      <c r="Q401" s="66" t="s">
        <v>2467</v>
      </c>
      <c r="R401" s="24"/>
    </row>
    <row r="402" spans="2:18" ht="138.75" customHeight="1">
      <c r="B402" s="28" t="s">
        <v>2464</v>
      </c>
      <c r="C402" s="26" t="str">
        <f t="shared" ca="1" si="92"/>
        <v>受付中</v>
      </c>
      <c r="D402" s="19" t="s">
        <v>31</v>
      </c>
      <c r="E402" s="19"/>
      <c r="F402" s="19"/>
      <c r="G402" s="25" t="s">
        <v>2457</v>
      </c>
      <c r="H402" s="20" t="s">
        <v>2470</v>
      </c>
      <c r="I402" s="20" t="s">
        <v>2465</v>
      </c>
      <c r="J402" s="81" t="s">
        <v>2466</v>
      </c>
      <c r="K402" s="21" t="s">
        <v>2461</v>
      </c>
      <c r="L402" s="21" t="s">
        <v>2461</v>
      </c>
      <c r="M402" s="21" t="s">
        <v>27</v>
      </c>
      <c r="N402" s="30">
        <f t="shared" si="94"/>
        <v>45702</v>
      </c>
      <c r="O402" s="27">
        <v>45716</v>
      </c>
      <c r="P402" s="82" t="s">
        <v>2462</v>
      </c>
      <c r="Q402" s="66" t="s">
        <v>2468</v>
      </c>
      <c r="R402" s="24"/>
    </row>
    <row r="403" spans="2:18" ht="117.75" customHeight="1">
      <c r="B403" s="28" t="s">
        <v>2471</v>
      </c>
      <c r="C403" s="26" t="str">
        <f t="shared" ca="1" si="92"/>
        <v>受付中</v>
      </c>
      <c r="D403" s="19"/>
      <c r="E403" s="19" t="s">
        <v>31</v>
      </c>
      <c r="F403" s="19"/>
      <c r="G403" s="25" t="s">
        <v>2472</v>
      </c>
      <c r="H403" s="20" t="s">
        <v>2473</v>
      </c>
      <c r="I403" s="20" t="s">
        <v>2475</v>
      </c>
      <c r="J403" s="81" t="s">
        <v>2474</v>
      </c>
      <c r="K403" s="21" t="s">
        <v>2461</v>
      </c>
      <c r="L403" s="21" t="s">
        <v>2461</v>
      </c>
      <c r="M403" s="21" t="s">
        <v>2461</v>
      </c>
      <c r="N403" s="30">
        <f t="shared" si="94"/>
        <v>45658</v>
      </c>
      <c r="O403" s="27">
        <v>45672</v>
      </c>
      <c r="P403" s="82" t="s">
        <v>2476</v>
      </c>
      <c r="Q403" s="66" t="s">
        <v>2477</v>
      </c>
      <c r="R403" s="24" t="s">
        <v>343</v>
      </c>
    </row>
    <row r="404" spans="2:18" ht="117.75" customHeight="1">
      <c r="B404" s="28" t="s">
        <v>2478</v>
      </c>
      <c r="C404" s="26" t="str">
        <f t="shared" ca="1" si="92"/>
        <v>受付中</v>
      </c>
      <c r="D404" s="19"/>
      <c r="E404" s="19" t="s">
        <v>31</v>
      </c>
      <c r="F404" s="19"/>
      <c r="G404" s="25" t="s">
        <v>2479</v>
      </c>
      <c r="H404" s="20" t="s">
        <v>2482</v>
      </c>
      <c r="I404" s="20" t="s">
        <v>2483</v>
      </c>
      <c r="J404" s="81" t="s">
        <v>2484</v>
      </c>
      <c r="K404" s="21" t="s">
        <v>2461</v>
      </c>
      <c r="L404" s="21"/>
      <c r="M404" s="21"/>
      <c r="N404" s="30">
        <f t="shared" si="93"/>
        <v>45653</v>
      </c>
      <c r="O404" s="27">
        <v>45667</v>
      </c>
      <c r="P404" s="82" t="s">
        <v>2485</v>
      </c>
      <c r="Q404" s="66" t="s">
        <v>2481</v>
      </c>
      <c r="R404" s="24" t="s">
        <v>2486</v>
      </c>
    </row>
    <row r="405" spans="2:18" ht="193.5" customHeight="1">
      <c r="B405" s="28" t="s">
        <v>2478</v>
      </c>
      <c r="C405" s="26" t="str">
        <f t="shared" ca="1" si="92"/>
        <v>受付中</v>
      </c>
      <c r="D405" s="19"/>
      <c r="E405" s="19" t="s">
        <v>31</v>
      </c>
      <c r="F405" s="19"/>
      <c r="G405" s="25" t="s">
        <v>2479</v>
      </c>
      <c r="H405" s="20" t="s">
        <v>2490</v>
      </c>
      <c r="I405" s="20" t="s">
        <v>2488</v>
      </c>
      <c r="J405" s="81" t="s">
        <v>2487</v>
      </c>
      <c r="K405" s="21" t="s">
        <v>2495</v>
      </c>
      <c r="L405" s="21"/>
      <c r="M405" s="21"/>
      <c r="N405" s="30">
        <f t="shared" ref="N405" si="95">O405-14</f>
        <v>45653</v>
      </c>
      <c r="O405" s="27">
        <v>45667</v>
      </c>
      <c r="P405" s="82" t="s">
        <v>2485</v>
      </c>
      <c r="Q405" s="66" t="s">
        <v>2481</v>
      </c>
      <c r="R405" s="24" t="s">
        <v>2486</v>
      </c>
    </row>
    <row r="406" spans="2:18" ht="100.5" customHeight="1">
      <c r="B406" s="28" t="s">
        <v>2489</v>
      </c>
      <c r="C406" s="26" t="str">
        <f t="shared" ca="1" si="92"/>
        <v>受付中</v>
      </c>
      <c r="D406" s="19"/>
      <c r="E406" s="19" t="s">
        <v>31</v>
      </c>
      <c r="F406" s="19"/>
      <c r="G406" s="25" t="s">
        <v>2479</v>
      </c>
      <c r="H406" s="20" t="s">
        <v>2491</v>
      </c>
      <c r="I406" s="20" t="s">
        <v>2492</v>
      </c>
      <c r="J406" s="81" t="s">
        <v>2493</v>
      </c>
      <c r="K406" s="21" t="s">
        <v>2494</v>
      </c>
      <c r="L406" s="21"/>
      <c r="M406" s="21"/>
      <c r="N406" s="30">
        <f t="shared" ref="N406:N407" si="96">O406-14</f>
        <v>45653</v>
      </c>
      <c r="O406" s="27">
        <v>45667</v>
      </c>
      <c r="P406" s="82" t="s">
        <v>2485</v>
      </c>
      <c r="Q406" s="66" t="s">
        <v>2480</v>
      </c>
      <c r="R406" s="24" t="s">
        <v>2486</v>
      </c>
    </row>
    <row r="407" spans="2:18" ht="100.5" customHeight="1">
      <c r="B407" s="28" t="s">
        <v>2497</v>
      </c>
      <c r="C407" s="26" t="str">
        <f t="shared" ca="1" si="92"/>
        <v>受付中</v>
      </c>
      <c r="D407" s="19" t="s">
        <v>31</v>
      </c>
      <c r="E407" s="19"/>
      <c r="F407" s="19"/>
      <c r="G407" s="25" t="s">
        <v>2498</v>
      </c>
      <c r="H407" s="20" t="s">
        <v>2499</v>
      </c>
      <c r="I407" s="20" t="s">
        <v>2500</v>
      </c>
      <c r="J407" s="81" t="s">
        <v>2501</v>
      </c>
      <c r="K407" s="21" t="s">
        <v>2461</v>
      </c>
      <c r="L407" s="21" t="s">
        <v>2461</v>
      </c>
      <c r="M407" s="86">
        <v>45627</v>
      </c>
      <c r="N407" s="30">
        <f t="shared" si="96"/>
        <v>45733</v>
      </c>
      <c r="O407" s="27">
        <v>45747</v>
      </c>
      <c r="P407" s="82" t="s">
        <v>2502</v>
      </c>
      <c r="Q407" s="66" t="s">
        <v>2496</v>
      </c>
      <c r="R407" s="24"/>
    </row>
    <row r="408" spans="2:18" ht="100.5" hidden="1" customHeight="1">
      <c r="B408" s="28"/>
      <c r="C408" s="26" t="str">
        <f t="shared" ca="1" si="92"/>
        <v>終了</v>
      </c>
      <c r="D408" s="19"/>
      <c r="E408" s="19"/>
      <c r="F408" s="19"/>
      <c r="G408" s="25"/>
      <c r="H408" s="20"/>
      <c r="I408" s="20"/>
      <c r="J408" s="81"/>
      <c r="K408" s="21"/>
      <c r="L408" s="21"/>
      <c r="M408" s="21"/>
      <c r="N408" s="30"/>
      <c r="O408" s="27"/>
      <c r="P408" s="82"/>
      <c r="Q408" s="66"/>
      <c r="R408" s="24"/>
    </row>
    <row r="409" spans="2:18" ht="100.5" hidden="1" customHeight="1">
      <c r="B409" s="28"/>
      <c r="C409" s="26" t="str">
        <f t="shared" ca="1" si="92"/>
        <v>終了</v>
      </c>
      <c r="D409" s="19"/>
      <c r="E409" s="19"/>
      <c r="F409" s="19"/>
      <c r="G409" s="25"/>
      <c r="H409" s="20"/>
      <c r="I409" s="20"/>
      <c r="J409" s="81"/>
      <c r="K409" s="21"/>
      <c r="L409" s="21"/>
      <c r="M409" s="21"/>
      <c r="N409" s="30"/>
      <c r="O409" s="27"/>
      <c r="P409" s="82"/>
      <c r="Q409" s="66"/>
      <c r="R409" s="24"/>
    </row>
    <row r="410" spans="2:18" ht="100.5" hidden="1" customHeight="1">
      <c r="B410" s="28"/>
      <c r="C410" s="26" t="str">
        <f t="shared" ca="1" si="92"/>
        <v>終了</v>
      </c>
      <c r="D410" s="19"/>
      <c r="E410" s="19"/>
      <c r="F410" s="19"/>
      <c r="G410" s="25"/>
      <c r="H410" s="20"/>
      <c r="I410" s="20"/>
      <c r="J410" s="81"/>
      <c r="K410" s="21"/>
      <c r="L410" s="21"/>
      <c r="M410" s="21"/>
      <c r="N410" s="30"/>
      <c r="O410" s="27"/>
      <c r="P410" s="82"/>
      <c r="Q410" s="66"/>
      <c r="R410" s="24"/>
    </row>
    <row r="411" spans="2:18" ht="100.5" hidden="1" customHeight="1">
      <c r="B411" s="28"/>
      <c r="C411" s="26" t="str">
        <f t="shared" ca="1" si="92"/>
        <v>終了</v>
      </c>
      <c r="D411" s="19"/>
      <c r="E411" s="19"/>
      <c r="F411" s="19"/>
      <c r="G411" s="25"/>
      <c r="H411" s="20"/>
      <c r="I411" s="20"/>
      <c r="J411" s="81"/>
      <c r="K411" s="21"/>
      <c r="L411" s="21"/>
      <c r="M411" s="21"/>
      <c r="N411" s="30"/>
      <c r="O411" s="27"/>
      <c r="P411" s="82"/>
      <c r="Q411" s="66"/>
      <c r="R411" s="24"/>
    </row>
    <row r="412" spans="2:18" ht="100.5" hidden="1" customHeight="1">
      <c r="B412" s="28"/>
      <c r="C412" s="26" t="str">
        <f t="shared" ca="1" si="92"/>
        <v>終了</v>
      </c>
      <c r="D412" s="19"/>
      <c r="E412" s="19"/>
      <c r="F412" s="19"/>
      <c r="G412" s="25"/>
      <c r="H412" s="20"/>
      <c r="I412" s="20"/>
      <c r="J412" s="81"/>
      <c r="K412" s="21"/>
      <c r="L412" s="21"/>
      <c r="M412" s="21"/>
      <c r="N412" s="30"/>
      <c r="O412" s="27"/>
      <c r="P412" s="82"/>
      <c r="Q412" s="66"/>
      <c r="R412" s="24"/>
    </row>
    <row r="413" spans="2:18" ht="100.5" hidden="1" customHeight="1">
      <c r="B413" s="28"/>
      <c r="C413" s="26" t="str">
        <f t="shared" ca="1" si="92"/>
        <v>終了</v>
      </c>
      <c r="D413" s="19"/>
      <c r="E413" s="19"/>
      <c r="F413" s="19"/>
      <c r="G413" s="25"/>
      <c r="H413" s="20"/>
      <c r="I413" s="20"/>
      <c r="J413" s="81"/>
      <c r="K413" s="21"/>
      <c r="L413" s="21"/>
      <c r="M413" s="21"/>
      <c r="N413" s="30"/>
      <c r="O413" s="27"/>
      <c r="P413" s="82"/>
      <c r="Q413" s="66"/>
      <c r="R413" s="24"/>
    </row>
    <row r="414" spans="2:18" ht="100.5" hidden="1" customHeight="1">
      <c r="B414" s="28"/>
      <c r="C414" s="26" t="str">
        <f t="shared" ca="1" si="92"/>
        <v>終了</v>
      </c>
      <c r="D414" s="19"/>
      <c r="E414" s="19"/>
      <c r="F414" s="19"/>
      <c r="G414" s="25"/>
      <c r="H414" s="20"/>
      <c r="I414" s="20"/>
      <c r="J414" s="81"/>
      <c r="K414" s="21"/>
      <c r="L414" s="21"/>
      <c r="M414" s="21"/>
      <c r="N414" s="30"/>
      <c r="O414" s="27"/>
      <c r="P414" s="82"/>
      <c r="Q414" s="66"/>
      <c r="R414" s="24"/>
    </row>
    <row r="415" spans="2:18" ht="100.5" hidden="1" customHeight="1">
      <c r="B415" s="28"/>
      <c r="C415" s="26" t="str">
        <f t="shared" ca="1" si="92"/>
        <v>終了</v>
      </c>
      <c r="D415" s="19"/>
      <c r="E415" s="19"/>
      <c r="F415" s="19"/>
      <c r="G415" s="25"/>
      <c r="H415" s="20"/>
      <c r="I415" s="20"/>
      <c r="J415" s="81"/>
      <c r="K415" s="21"/>
      <c r="L415" s="21"/>
      <c r="M415" s="21"/>
      <c r="N415" s="30"/>
      <c r="O415" s="27"/>
      <c r="P415" s="82"/>
      <c r="Q415" s="66"/>
      <c r="R415" s="24"/>
    </row>
    <row r="416" spans="2:18" ht="100.5" hidden="1" customHeight="1">
      <c r="B416" s="28"/>
      <c r="C416" s="26" t="str">
        <f t="shared" ca="1" si="92"/>
        <v>終了</v>
      </c>
      <c r="D416" s="19"/>
      <c r="E416" s="19"/>
      <c r="F416" s="19"/>
      <c r="G416" s="25"/>
      <c r="H416" s="20"/>
      <c r="I416" s="20"/>
      <c r="J416" s="81"/>
      <c r="K416" s="21"/>
      <c r="L416" s="21"/>
      <c r="M416" s="21"/>
      <c r="N416" s="30"/>
      <c r="O416" s="27"/>
      <c r="P416" s="82"/>
      <c r="Q416" s="66"/>
      <c r="R416" s="24"/>
    </row>
    <row r="417" spans="2:18" ht="100.5" hidden="1" customHeight="1">
      <c r="B417" s="28"/>
      <c r="C417" s="26" t="str">
        <f t="shared" ca="1" si="92"/>
        <v>終了</v>
      </c>
      <c r="D417" s="19"/>
      <c r="E417" s="19"/>
      <c r="F417" s="19"/>
      <c r="G417" s="25"/>
      <c r="H417" s="20"/>
      <c r="I417" s="20"/>
      <c r="J417" s="81"/>
      <c r="K417" s="21"/>
      <c r="L417" s="21"/>
      <c r="M417" s="21"/>
      <c r="N417" s="30"/>
      <c r="O417" s="27"/>
      <c r="P417" s="82"/>
      <c r="Q417" s="66"/>
      <c r="R417" s="24"/>
    </row>
    <row r="418" spans="2:18" ht="66" hidden="1" customHeight="1">
      <c r="B418" s="28"/>
      <c r="C418" s="26" t="str">
        <f t="shared" ca="1" si="92"/>
        <v>終了</v>
      </c>
      <c r="D418" s="19"/>
      <c r="E418" s="19"/>
      <c r="F418" s="19"/>
      <c r="G418" s="25"/>
      <c r="H418" s="20"/>
      <c r="I418" s="20"/>
      <c r="J418" s="81"/>
      <c r="K418" s="21"/>
      <c r="L418" s="21"/>
      <c r="M418" s="21"/>
      <c r="N418" s="30">
        <f t="shared" si="93"/>
        <v>-14</v>
      </c>
      <c r="O418" s="27"/>
      <c r="P418" s="82"/>
      <c r="Q418" s="66"/>
      <c r="R418" s="24"/>
    </row>
    <row r="1043385" spans="8:9">
      <c r="H1043385" s="8"/>
      <c r="I1043385" s="8"/>
    </row>
  </sheetData>
  <autoFilter ref="B9:R418" xr:uid="{FA5CC778-59CA-459F-9207-4D661810715B}">
    <filterColumn colId="1">
      <filters>
        <filter val="受付中"/>
      </filters>
    </filterColumn>
  </autoFilter>
  <mergeCells count="19">
    <mergeCell ref="R8:R9"/>
    <mergeCell ref="M8:M9"/>
    <mergeCell ref="N8:N9"/>
    <mergeCell ref="Q8:Q9"/>
    <mergeCell ref="C7:P7"/>
    <mergeCell ref="O8:O9"/>
    <mergeCell ref="P8:P9"/>
    <mergeCell ref="I8:I9"/>
    <mergeCell ref="J8:J9"/>
    <mergeCell ref="K8:L8"/>
    <mergeCell ref="C8:C9"/>
    <mergeCell ref="D8:F8"/>
    <mergeCell ref="G8:G9"/>
    <mergeCell ref="H8:H9"/>
    <mergeCell ref="B2:Q2"/>
    <mergeCell ref="Q3:R3"/>
    <mergeCell ref="C4:P4"/>
    <mergeCell ref="C5:P5"/>
    <mergeCell ref="C6:P6"/>
  </mergeCells>
  <phoneticPr fontId="1"/>
  <hyperlinks>
    <hyperlink ref="Q10" r:id="rId1" xr:uid="{B8FF308E-2AA4-4A8B-B0B1-44A8E1240522}"/>
    <hyperlink ref="Q11" r:id="rId2" xr:uid="{78C7073B-5593-4727-8CCF-4BAE49BDCAF0}"/>
    <hyperlink ref="Q15" r:id="rId3" xr:uid="{CCBB9EAB-B1F7-4FD7-9710-3F159CBBE201}"/>
    <hyperlink ref="Q12" r:id="rId4" xr:uid="{E94F0348-C35F-45C4-913E-E4C515E75F18}"/>
    <hyperlink ref="Q13" r:id="rId5" xr:uid="{E0A4BFA1-E7CE-48BA-A5B6-60D6FC078D61}"/>
    <hyperlink ref="Q14" r:id="rId6" xr:uid="{80E4CF41-ADDB-4651-B7E6-B2A47E74CF8D}"/>
    <hyperlink ref="Q16" r:id="rId7" xr:uid="{18687095-B21D-4163-BC74-0A06E0DBF176}"/>
    <hyperlink ref="Q17" r:id="rId8" xr:uid="{B16394FA-D60A-4601-AAD8-687414921874}"/>
    <hyperlink ref="Q18" r:id="rId9" xr:uid="{7984D7D5-A0FA-4E86-8309-9091D6D1FF6E}"/>
    <hyperlink ref="Q19" r:id="rId10" xr:uid="{1C875FF6-0A83-462A-9A85-99792D91D840}"/>
    <hyperlink ref="Q20" r:id="rId11" xr:uid="{916917C0-4644-43CE-BF90-AFA7D893A1C3}"/>
    <hyperlink ref="Q21" r:id="rId12" xr:uid="{B32E5162-AA0B-495B-8708-66564D300190}"/>
    <hyperlink ref="Q22" r:id="rId13" xr:uid="{643EF34F-5E20-43CF-9AAF-E5AC08690242}"/>
    <hyperlink ref="Q23" r:id="rId14" xr:uid="{38C17647-5980-48D8-B211-AFBDCCC1E078}"/>
    <hyperlink ref="Q34" r:id="rId15" xr:uid="{AF213707-4C08-459B-AE96-48AF9EE95E95}"/>
    <hyperlink ref="Q38" r:id="rId16" xr:uid="{913AE6B1-D9F1-4B64-9AA6-2407A84C269F}"/>
    <hyperlink ref="Q39" r:id="rId17" xr:uid="{6E7E0DBC-E869-4169-8182-DBAA478C476D}"/>
    <hyperlink ref="Q35" r:id="rId18" xr:uid="{F8D47427-4320-4A46-A20B-4FD740784165}"/>
    <hyperlink ref="Q36" r:id="rId19" xr:uid="{D277CBC1-A591-4221-B1F9-87E2A53A44DF}"/>
    <hyperlink ref="Q37" r:id="rId20" xr:uid="{7E23CAFE-CC09-4F5B-8FB3-9BF3F680C520}"/>
    <hyperlink ref="Q40" r:id="rId21" xr:uid="{FB3789AF-16FC-472C-B4D0-1B936869C11E}"/>
    <hyperlink ref="Q41" r:id="rId22" xr:uid="{BC29D7E4-AFA2-4922-947B-912461EC5BFB}"/>
    <hyperlink ref="Q44" r:id="rId23" xr:uid="{4196F0FC-6AFE-428E-873A-128A8425C965}"/>
    <hyperlink ref="Q42" r:id="rId24" xr:uid="{99C103AE-1FA1-4D52-A2F1-77C18FCD0D2B}"/>
    <hyperlink ref="Q43" r:id="rId25" xr:uid="{3CF06491-5654-4587-B699-BBF493AD2372}"/>
    <hyperlink ref="Q45" r:id="rId26" xr:uid="{8ADD1088-5B7B-4F89-B2AE-9F7F8C786496}"/>
    <hyperlink ref="Q46" r:id="rId27" location="kenkyu2" xr:uid="{F7C0EE36-2F9C-40C9-887E-63A72B1D3CD7}"/>
    <hyperlink ref="Q47" r:id="rId28" location="kenkyu2" xr:uid="{5352467D-931F-4D93-89C2-6B2E71389E8F}"/>
    <hyperlink ref="Q48" r:id="rId29" location="kenkyu2" xr:uid="{EC4E7F35-F2C8-4FA5-A52C-8F5D717FE93E}"/>
    <hyperlink ref="Q49" r:id="rId30" xr:uid="{3307E7BF-8A1D-4C55-BC90-295B04C9ABFD}"/>
    <hyperlink ref="Q50" r:id="rId31" xr:uid="{8273FBDD-9B44-4E1E-984C-0E0989E202AF}"/>
    <hyperlink ref="Q51" r:id="rId32" xr:uid="{8A145974-7030-4D9B-A867-A0012C21F079}"/>
    <hyperlink ref="Q52" r:id="rId33" xr:uid="{860C3314-829D-4FA1-A409-4BAFDDC39244}"/>
    <hyperlink ref="Q53" r:id="rId34" xr:uid="{94AE9DEB-A79A-4F8F-9989-73974EF0EE9A}"/>
    <hyperlink ref="Q54" r:id="rId35" xr:uid="{643B4F49-1F6A-46AC-913D-32621FA19795}"/>
    <hyperlink ref="Q55" r:id="rId36" xr:uid="{FDFC636C-12FE-4E34-882C-331E79C4B264}"/>
    <hyperlink ref="Q56" r:id="rId37" xr:uid="{3706F0C9-43FD-44B1-90E9-21AD49F588DC}"/>
    <hyperlink ref="Q57" r:id="rId38" xr:uid="{7BA294CC-2FA0-4433-B7D5-26C7E5E49924}"/>
    <hyperlink ref="Q58" r:id="rId39" xr:uid="{957F01BD-7553-4EDA-91EE-B3C54B905775}"/>
    <hyperlink ref="Q59" r:id="rId40" xr:uid="{3AA657B2-59F7-4D07-9DAC-08F3A67FA8BC}"/>
    <hyperlink ref="Q62" r:id="rId41" xr:uid="{BC0FC365-DF69-4625-AF38-191A9106D843}"/>
    <hyperlink ref="Q63" r:id="rId42" xr:uid="{8971DB4B-C8A8-475F-BFEE-9729878A1C47}"/>
    <hyperlink ref="Q64" r:id="rId43" xr:uid="{6A413375-78AB-45CC-A269-D51D0C7BFDB6}"/>
    <hyperlink ref="Q65" r:id="rId44" xr:uid="{EE28650E-443D-4A90-9CB7-608EC49D28F0}"/>
    <hyperlink ref="Q66" r:id="rId45" xr:uid="{CEF2622C-7D2D-47B8-B28B-F5812B0255E6}"/>
    <hyperlink ref="Q67" r:id="rId46" xr:uid="{DA17DF5B-B5FF-402D-821E-2DDACDD349A0}"/>
    <hyperlink ref="Q68" r:id="rId47" xr:uid="{06E3B7CE-1C7C-439F-9126-DA1C2586CF1B}"/>
    <hyperlink ref="Q69" r:id="rId48" xr:uid="{E9AC0352-532C-43A5-812B-A12DA8C65236}"/>
    <hyperlink ref="Q70" r:id="rId49" xr:uid="{9A1531DC-DA38-4186-B187-6CF4DA80F1F1}"/>
    <hyperlink ref="Q71" r:id="rId50" xr:uid="{F6D42498-B695-4A55-AAD4-463CC3E8FE4C}"/>
    <hyperlink ref="Q72" r:id="rId51" xr:uid="{55149815-73CB-4A79-BC62-F55734C69341}"/>
    <hyperlink ref="Q73" r:id="rId52" xr:uid="{2366F3C5-F1DA-4E86-8028-B2B474888D9E}"/>
    <hyperlink ref="Q74" r:id="rId53" xr:uid="{1F394B09-4564-4911-9456-29F962A692BE}"/>
    <hyperlink ref="Q75" r:id="rId54" xr:uid="{F8691858-0198-41FF-A28B-BB80F852A822}"/>
    <hyperlink ref="Q76" r:id="rId55" xr:uid="{AD14DFFE-963E-40D4-9234-B9912FB8000B}"/>
    <hyperlink ref="Q77" r:id="rId56" xr:uid="{4D0014E0-E824-40ED-8925-F06D3D31616D}"/>
    <hyperlink ref="Q78" r:id="rId57" xr:uid="{A289D9E9-F12A-4128-B903-973E5E84AE5D}"/>
    <hyperlink ref="Q79" r:id="rId58" xr:uid="{CF376DCB-F41C-440F-B3A3-981C8E51B372}"/>
    <hyperlink ref="Q80" r:id="rId59" xr:uid="{F1E215AD-E839-450A-89E7-906B9FEB1BCF}"/>
    <hyperlink ref="Q81" r:id="rId60" xr:uid="{040402EB-C846-4C4B-B678-1C918523D744}"/>
    <hyperlink ref="Q82" r:id="rId61" xr:uid="{1A760183-ADDA-4436-BA06-6BA76FD04580}"/>
    <hyperlink ref="Q83" r:id="rId62" xr:uid="{040B861A-FE15-44DA-9B7A-F72F350C497E}"/>
    <hyperlink ref="Q84" r:id="rId63" xr:uid="{BB76C23D-92D9-45DB-B629-AA2AD3890102}"/>
    <hyperlink ref="Q85" r:id="rId64" xr:uid="{22FF8CC9-259E-448E-8345-57BDEDCBF9B3}"/>
    <hyperlink ref="Q86" r:id="rId65" xr:uid="{7F685C66-18A9-48D3-A667-2FE8F5538FE2}"/>
    <hyperlink ref="Q87" r:id="rId66" xr:uid="{928C5732-FFBA-4A44-8C55-0F55F431440B}"/>
    <hyperlink ref="Q88" r:id="rId67" xr:uid="{B33C2DF5-DE2F-4AA9-AA4D-C12B1976DDEF}"/>
    <hyperlink ref="Q89" r:id="rId68" xr:uid="{C98CE387-861F-4B83-9737-9FB557317055}"/>
    <hyperlink ref="Q90" r:id="rId69" xr:uid="{D3E9682A-E6F7-4560-8D2B-C6FCEDDAC85A}"/>
    <hyperlink ref="Q91" r:id="rId70" xr:uid="{D85ECF2F-554D-4868-B85E-7083ED715C95}"/>
    <hyperlink ref="Q92" r:id="rId71" xr:uid="{35A5AAC5-F67F-48F1-8965-7540C0EEB5A2}"/>
    <hyperlink ref="Q93" r:id="rId72" xr:uid="{65DF0AB6-E906-457E-A38C-8B56EB84E7E5}"/>
    <hyperlink ref="Q94" r:id="rId73" xr:uid="{EF909C62-793F-45E9-A1BE-21642CEEA3A7}"/>
    <hyperlink ref="Q60" r:id="rId74" xr:uid="{B4B668D9-839A-45E5-BA3C-AD97ABF21E81}"/>
    <hyperlink ref="Q61" r:id="rId75" xr:uid="{B3531944-A8F7-4309-801A-FE317120E1E4}"/>
    <hyperlink ref="Q95" r:id="rId76" xr:uid="{FF7D992A-65B2-47D2-999E-1652BCBD1F0F}"/>
    <hyperlink ref="Q96" r:id="rId77" xr:uid="{02C962D8-9191-4DB8-A3F1-D694534B81C9}"/>
    <hyperlink ref="Q97" r:id="rId78" xr:uid="{2C349055-7FC8-4A5F-AF0C-7379C64B1DE0}"/>
    <hyperlink ref="Q98" r:id="rId79" xr:uid="{1C094CC8-6956-4FCE-936C-46B2B65B1027}"/>
    <hyperlink ref="Q99" r:id="rId80" xr:uid="{235451ED-EAB1-45D3-9AE1-306FB3AF62B6}"/>
    <hyperlink ref="Q100" r:id="rId81" xr:uid="{274D89E7-F849-4718-AF5D-B8B627C5D09F}"/>
    <hyperlink ref="Q101" r:id="rId82" xr:uid="{C0C673AC-EE32-4D49-A0D6-3E73235926B1}"/>
    <hyperlink ref="Q102" r:id="rId83" xr:uid="{516325B0-A4BD-4FA3-8106-9E6B99DA90E9}"/>
    <hyperlink ref="Q103" r:id="rId84" xr:uid="{98B2CB73-ED4C-4D3B-A945-64BBF05F86B1}"/>
    <hyperlink ref="Q104" r:id="rId85" xr:uid="{9B5AD063-74BA-465C-9380-39231042FA9E}"/>
    <hyperlink ref="Q105" r:id="rId86" xr:uid="{7D6488C9-6DAF-4A14-ACBE-513F17AAD641}"/>
    <hyperlink ref="Q106" r:id="rId87" xr:uid="{141983F2-ED61-493B-8A4D-A61F6934E882}"/>
    <hyperlink ref="Q107" r:id="rId88" xr:uid="{A942CDC6-1549-4209-B84E-9F5F9C5C033E}"/>
    <hyperlink ref="Q108" r:id="rId89" xr:uid="{75BE459C-08C4-4378-81C1-E3762706F35B}"/>
    <hyperlink ref="Q109" r:id="rId90" xr:uid="{9F3E6DC6-7CEA-4748-B10D-9F5CE16D5C37}"/>
    <hyperlink ref="Q110" r:id="rId91" xr:uid="{C298649F-E896-48F0-95AF-273C2BE6B0DF}"/>
    <hyperlink ref="Q111" r:id="rId92" xr:uid="{C46A9059-4A7A-4194-A35A-143173415521}"/>
    <hyperlink ref="Q112" r:id="rId93" xr:uid="{84C90A30-7105-43D3-A62D-CA9AD1872D63}"/>
    <hyperlink ref="Q113" r:id="rId94" location="trafficSafety" xr:uid="{7AE08FBD-6F9D-4151-A459-FED5FE1EAA2F}"/>
    <hyperlink ref="Q114" r:id="rId95" location="trafficSafety" xr:uid="{43799834-3E6E-4E80-95A5-DA1CD043CD43}"/>
    <hyperlink ref="Q115" r:id="rId96" xr:uid="{0AAF51E6-0699-4FD0-A582-4AEC01D9672F}"/>
    <hyperlink ref="Q116" r:id="rId97" xr:uid="{FBEBA3DB-18CF-4147-A7AD-FBF6CC1DA8E6}"/>
    <hyperlink ref="Q117" r:id="rId98" xr:uid="{E722426A-1AFF-4A3F-BB95-8ADB5C66305D}"/>
    <hyperlink ref="Q118" r:id="rId99" xr:uid="{BE9155CA-3176-4F18-A01D-D9FA84EFDFD1}"/>
    <hyperlink ref="Q119" r:id="rId100" xr:uid="{EF5227DE-A548-4ED4-95D4-D8F5F80C7812}"/>
    <hyperlink ref="Q120" r:id="rId101" xr:uid="{E263AE7A-0CC4-4753-8984-C38D600DABFE}"/>
    <hyperlink ref="Q121" r:id="rId102" xr:uid="{62AB60D5-6CF4-427D-9FF9-0250E83DFAFB}"/>
    <hyperlink ref="Q122" r:id="rId103" xr:uid="{2E9F78DA-A223-41D5-A57D-3013C544FB98}"/>
    <hyperlink ref="Q123" r:id="rId104" xr:uid="{4EAB754D-2B0F-4130-AE98-D50495647F57}"/>
    <hyperlink ref="Q124" r:id="rId105" xr:uid="{68348220-2BFA-4ECF-8E9C-F2E156AF3290}"/>
    <hyperlink ref="Q125" r:id="rId106" xr:uid="{6147CC7C-80A2-485F-98A5-43E6FB106A77}"/>
    <hyperlink ref="Q126" r:id="rId107" xr:uid="{EEC006ED-2199-495A-8FFA-268069B53F01}"/>
    <hyperlink ref="Q127" r:id="rId108" xr:uid="{835FEF6B-B072-4B21-B264-CF642B010A97}"/>
    <hyperlink ref="Q128" r:id="rId109" xr:uid="{1678360C-A1C2-446A-8E68-EE608F082592}"/>
    <hyperlink ref="Q129" r:id="rId110" xr:uid="{185639BD-9ED5-45DB-BCD7-E32E8DE0386B}"/>
    <hyperlink ref="Q131" r:id="rId111" xr:uid="{E62D1187-D152-4622-B74E-953AB40EDA11}"/>
    <hyperlink ref="Q132" r:id="rId112" xr:uid="{38D88A97-7C4D-40C1-99D2-04C37F0645AC}"/>
    <hyperlink ref="Q133" r:id="rId113" xr:uid="{BB9E5BC7-FC92-4883-9598-FB8F64798EAA}"/>
    <hyperlink ref="Q134" r:id="rId114" xr:uid="{93D9971A-57EB-4536-88E1-D0EF7B1C9F09}"/>
    <hyperlink ref="Q135" r:id="rId115" xr:uid="{01DA64C2-55AF-4122-BDD4-3179DB4DA776}"/>
    <hyperlink ref="Q136" r:id="rId116" xr:uid="{3CD7597F-2F93-4E31-B0B2-A4EFB1101DF4}"/>
    <hyperlink ref="Q137" r:id="rId117" xr:uid="{5C349613-5A8F-46A4-B49B-56E2411F188B}"/>
    <hyperlink ref="Q130" r:id="rId118" xr:uid="{01B72CBD-2B55-4068-9037-E6BDAF7A479B}"/>
    <hyperlink ref="Q138" r:id="rId119" xr:uid="{1BD541E5-D9DC-4C18-8870-446EAD0D0DBF}"/>
    <hyperlink ref="Q139" r:id="rId120" xr:uid="{EE9E24FC-71F6-4310-BCDA-BB299AF25135}"/>
    <hyperlink ref="Q140" r:id="rId121" xr:uid="{9259B561-EF61-4685-922F-6656986D2BE9}"/>
    <hyperlink ref="Q141" r:id="rId122" xr:uid="{16336B1D-BCB9-4E2F-8801-6573968CFC83}"/>
    <hyperlink ref="Q142" r:id="rId123" xr:uid="{8B1C5328-4680-4FD1-9AB9-0D49FF946F3D}"/>
    <hyperlink ref="Q143" r:id="rId124" xr:uid="{23100189-6534-426C-9D77-E0A5EC508408}"/>
    <hyperlink ref="Q144" r:id="rId125" xr:uid="{9C1C534E-044C-4A25-9D37-BFD9E4EEA21F}"/>
    <hyperlink ref="Q145" r:id="rId126" xr:uid="{373F72CA-D646-4208-9C13-09CEE62EB3A1}"/>
    <hyperlink ref="Q146" r:id="rId127" xr:uid="{FF18BBA6-87DB-48DF-B721-6CE25391E20E}"/>
    <hyperlink ref="Q147" r:id="rId128" xr:uid="{0DA4A31B-B72D-46D2-BAC4-09D223171653}"/>
    <hyperlink ref="Q148" r:id="rId129" xr:uid="{4571FAA6-60FE-411C-B4C7-E6A8D7E90D29}"/>
    <hyperlink ref="Q149" r:id="rId130" xr:uid="{E103364E-7FE1-4EEA-BD9A-A335ACE7F766}"/>
    <hyperlink ref="Q150" r:id="rId131" xr:uid="{7144EAB2-59D8-4D90-825C-F656BCA22FEA}"/>
    <hyperlink ref="Q151" r:id="rId132" xr:uid="{3B454458-D326-45CB-B8C1-3908BE0C429F}"/>
    <hyperlink ref="Q152" r:id="rId133" xr:uid="{421BC440-A560-4E51-8E9B-CCC02EE6A5D4}"/>
    <hyperlink ref="Q153" r:id="rId134" xr:uid="{C28B48C2-DFD0-40E2-B36D-232E109D9892}"/>
    <hyperlink ref="Q154" r:id="rId135" xr:uid="{10D5D15F-D1AE-41DB-AA83-78350DFEF6E9}"/>
    <hyperlink ref="Q155" r:id="rId136" xr:uid="{2CF22F7C-F448-487D-B1A7-CC4E21944CA1}"/>
    <hyperlink ref="Q156" r:id="rId137" xr:uid="{58D529EF-26E2-4203-A165-3825C96FD8EB}"/>
    <hyperlink ref="Q157" r:id="rId138" xr:uid="{1C81B5CB-C038-4370-A5D3-A9A7DE87FE65}"/>
    <hyperlink ref="Q158" r:id="rId139" xr:uid="{DC6F34A5-121A-4FD7-BEDE-8DA7C265D6A2}"/>
    <hyperlink ref="Q159" r:id="rId140" xr:uid="{73A5F67D-A2BA-42FE-B165-C9445678E493}"/>
    <hyperlink ref="Q160" r:id="rId141" xr:uid="{0E25C6E3-1700-4A9D-ABFD-F9DCC1173B53}"/>
    <hyperlink ref="Q161" r:id="rId142" xr:uid="{808AE603-E6AB-4B20-BCBE-770B8BE51514}"/>
    <hyperlink ref="Q162" r:id="rId143" xr:uid="{1D4B6AAF-28B4-4327-ADE4-B0B99BF66A8B}"/>
    <hyperlink ref="Q163" r:id="rId144" xr:uid="{8BFEC149-D3D4-4B66-BC33-A079AED8B35F}"/>
    <hyperlink ref="Q164" r:id="rId145" xr:uid="{25369A73-B4B0-4845-9D6F-A49F1B263396}"/>
    <hyperlink ref="Q165" r:id="rId146" xr:uid="{95F91381-7752-4856-BB9B-587E12AA8A48}"/>
    <hyperlink ref="Q166" r:id="rId147" xr:uid="{46431BCF-065E-4DC0-8673-FA74E7AF9F24}"/>
    <hyperlink ref="Q167" r:id="rId148" xr:uid="{36132588-682B-44A0-AF32-D7AA0A9612DB}"/>
    <hyperlink ref="Q168" r:id="rId149" xr:uid="{54B1D084-120B-428C-B513-89F262653926}"/>
    <hyperlink ref="Q169" r:id="rId150" xr:uid="{86371F23-4A5E-4B13-A5C9-C466C11A50D6}"/>
    <hyperlink ref="Q170" r:id="rId151" xr:uid="{48215756-EFB8-4834-9166-EC2F57A798A3}"/>
    <hyperlink ref="Q171" r:id="rId152" xr:uid="{A2A0F512-9F7C-43A9-BEC7-D55C4656857E}"/>
    <hyperlink ref="Q172" r:id="rId153" xr:uid="{9FAC7505-3209-4D1F-99C2-659F65F7280B}"/>
    <hyperlink ref="Q173" r:id="rId154" xr:uid="{D65F4782-179E-4060-8A33-55BDB7999DBF}"/>
    <hyperlink ref="Q174" r:id="rId155" xr:uid="{5F3A7ED3-DABB-445A-9600-37C20EB54E50}"/>
    <hyperlink ref="Q175" r:id="rId156" xr:uid="{2C0EDC7C-A652-481C-8AF2-BA03C0C600CB}"/>
    <hyperlink ref="Q176" r:id="rId157" xr:uid="{7D4A81D7-A0EE-4B83-892F-2CA814B8326E}"/>
    <hyperlink ref="Q177" r:id="rId158" xr:uid="{EBC68D9C-0A8D-423E-866C-5A4AFBC67082}"/>
    <hyperlink ref="Q178" r:id="rId159" xr:uid="{BA42F822-06D6-4D9B-A944-4689EF35E48E}"/>
    <hyperlink ref="Q179" r:id="rId160" xr:uid="{94849A1B-138D-48F8-9205-722ED4186759}"/>
    <hyperlink ref="Q180" r:id="rId161" xr:uid="{061F8266-8D9D-4047-831B-7786F18B187A}"/>
    <hyperlink ref="Q181" r:id="rId162" xr:uid="{0D2B4C1A-EE53-4261-97A1-A7B8EFCC2588}"/>
    <hyperlink ref="Q182" r:id="rId163" xr:uid="{95EDD120-1CBF-445E-B1C2-E30626AC3BDA}"/>
    <hyperlink ref="Q183" r:id="rId164" xr:uid="{D6C51087-1C6D-4F97-93CE-61CEB49C98C6}"/>
    <hyperlink ref="Q184" r:id="rId165" xr:uid="{07639361-6C86-4457-8052-0BB918755EAE}"/>
    <hyperlink ref="Q185" r:id="rId166" xr:uid="{9E55E507-B9F8-4E1A-B279-4BAF7C0B858C}"/>
    <hyperlink ref="Q186" r:id="rId167" xr:uid="{CF9CE4B7-0984-4BFF-BBE2-5251F02B5038}"/>
    <hyperlink ref="Q187" r:id="rId168" xr:uid="{90D85A01-AC80-431E-B710-85BAF7E35F0B}"/>
    <hyperlink ref="Q190" r:id="rId169" xr:uid="{7B56BF5A-077C-4268-8F9A-AF51349EA1A1}"/>
    <hyperlink ref="Q195" r:id="rId170" xr:uid="{11D691AC-FE91-4E61-969F-4E3B390A2A03}"/>
    <hyperlink ref="Q194" r:id="rId171" xr:uid="{C9752BFD-8312-4B9E-8701-9D983AC34D9B}"/>
    <hyperlink ref="Q196" r:id="rId172" xr:uid="{FEC50070-77FA-4ABA-87FD-5908F52FC0F5}"/>
    <hyperlink ref="Q197" r:id="rId173" xr:uid="{4D77C65A-350D-4765-B947-9C8D3CDC5094}"/>
    <hyperlink ref="Q198" r:id="rId174" xr:uid="{33FB7F7B-6777-40A3-BD0D-F13F4FED3FA5}"/>
    <hyperlink ref="Q199" r:id="rId175" xr:uid="{478E74EA-EDC9-4D29-AA94-548902DB1C8E}"/>
    <hyperlink ref="Q200" r:id="rId176" xr:uid="{626D8AA9-DCA3-4DFC-98DD-E070BEB5A2C5}"/>
    <hyperlink ref="Q201" r:id="rId177" xr:uid="{A7C78AB3-1881-4C19-BFDC-9E03B355857D}"/>
    <hyperlink ref="Q202" r:id="rId178" xr:uid="{A1441500-EA93-4599-9E51-10EC0D694617}"/>
    <hyperlink ref="Q203" r:id="rId179" xr:uid="{EE24005B-71AC-4160-9B4D-BCBA4B1138BC}"/>
    <hyperlink ref="Q205" r:id="rId180" xr:uid="{2A1ACEDA-2CE7-4293-BC6F-1496BE3FDC0C}"/>
    <hyperlink ref="Q207" r:id="rId181" xr:uid="{07019080-0E62-42C1-BC65-388BC28DCCFD}"/>
    <hyperlink ref="Q208" r:id="rId182" xr:uid="{E8542579-B005-424C-970D-9FA3D3630FC0}"/>
    <hyperlink ref="Q209" r:id="rId183" xr:uid="{85C14246-88EA-4487-BC59-581F4A7F69D3}"/>
    <hyperlink ref="Q210" r:id="rId184" xr:uid="{F3EF4BE8-2F77-4ACF-89A4-6158A24BFAE2}"/>
    <hyperlink ref="Q211" r:id="rId185" xr:uid="{1C857E7D-2533-47A8-B1D4-B7F37C1A14BA}"/>
    <hyperlink ref="Q212" r:id="rId186" xr:uid="{22F28FE0-899A-4166-A68F-F4924895FDD1}"/>
    <hyperlink ref="Q204" r:id="rId187" xr:uid="{515934C2-F9D6-4F2A-8BF7-CBFF024A1281}"/>
    <hyperlink ref="Q213" r:id="rId188" xr:uid="{749D151A-D075-491F-982F-FE2174B22F0F}"/>
    <hyperlink ref="Q214" r:id="rId189" xr:uid="{8B9B6113-F84B-490B-9F45-4DA2DD63A88A}"/>
    <hyperlink ref="Q215" r:id="rId190" xr:uid="{C9DBB262-D904-41F4-AB9D-73E4F0551BE4}"/>
    <hyperlink ref="Q206" r:id="rId191" xr:uid="{CB46355B-80E3-493F-8355-1A966888081E}"/>
    <hyperlink ref="R216" r:id="rId192" display="https://www.power-academy.jp/future/map/" xr:uid="{BB72CA60-219C-4CD8-9602-C5C339D3794D}"/>
    <hyperlink ref="Q216" r:id="rId193" xr:uid="{B67B6ED6-A639-4565-9DB8-0529910C3362}"/>
    <hyperlink ref="R217" r:id="rId194" display="https://www.power-academy.jp/future/map/" xr:uid="{390F9414-FBED-405A-9773-2912A880ABE6}"/>
    <hyperlink ref="Q217" r:id="rId195" xr:uid="{C31C8056-1249-4334-BBD6-F0A9033C9FEB}"/>
    <hyperlink ref="Q218" r:id="rId196" xr:uid="{382E20BA-123C-4597-9372-2DE548DAC5E5}"/>
    <hyperlink ref="Q219" r:id="rId197" xr:uid="{D29852F9-E8CA-4916-9EF5-3E14BFA03D63}"/>
    <hyperlink ref="Q220" r:id="rId198" xr:uid="{7A4A50CE-969D-495E-BB28-63E092A207AD}"/>
    <hyperlink ref="Q221" r:id="rId199" xr:uid="{CB8A0582-88DD-43B3-9B85-BAFC25B7CA0F}"/>
    <hyperlink ref="Q222" r:id="rId200" xr:uid="{E66F5F9B-46BC-4E16-953A-429ED56E328E}"/>
    <hyperlink ref="Q223" r:id="rId201" xr:uid="{312B7919-311E-450F-811F-66F9C66E93AB}"/>
    <hyperlink ref="Q224" r:id="rId202" xr:uid="{78E561A5-5D3C-473B-A763-F65383D7D6AB}"/>
    <hyperlink ref="Q225" r:id="rId203" xr:uid="{B0263C29-1BA9-45AD-9A20-A97C275FEA2F}"/>
    <hyperlink ref="Q226" r:id="rId204" xr:uid="{539A0817-721B-4D11-9537-F096E7E1EA77}"/>
    <hyperlink ref="Q227" r:id="rId205" xr:uid="{B2C2F0C6-FDAE-4816-83FC-70025C606C81}"/>
    <hyperlink ref="Q228" r:id="rId206" xr:uid="{BD22B60E-AA66-4E00-8031-0A985B13DA2B}"/>
    <hyperlink ref="Q229" r:id="rId207" xr:uid="{87192052-5135-4FB1-BF79-3ACA88C10ECB}"/>
    <hyperlink ref="Q230" r:id="rId208" xr:uid="{ADC4A680-F3E1-45EE-A9D8-7682E0D8C771}"/>
    <hyperlink ref="Q231" r:id="rId209" xr:uid="{67946269-8D44-4B3B-BBC3-1110BE8D2CE0}"/>
    <hyperlink ref="Q232" r:id="rId210" xr:uid="{0E2C7C41-B1F3-4EB3-83B9-208399F5F751}"/>
    <hyperlink ref="Q233" r:id="rId211" xr:uid="{F4A5DABC-459C-4A60-BA0C-FCED38B1CDC0}"/>
    <hyperlink ref="Q234" r:id="rId212" xr:uid="{163A178E-5230-4305-9893-EF0C77EA401E}"/>
    <hyperlink ref="Q235" r:id="rId213" xr:uid="{38343F66-84CF-4D99-91B7-46946C987C49}"/>
    <hyperlink ref="Q236" r:id="rId214" xr:uid="{38DEC3F2-959E-40E0-93F5-DD13BA22BA18}"/>
    <hyperlink ref="Q237" r:id="rId215" xr:uid="{3235D8DD-E8F2-4C5C-BF81-4AC01B756453}"/>
    <hyperlink ref="Q239" r:id="rId216" xr:uid="{641B21B7-9ABA-4025-AD65-0C3EC6C13E2D}"/>
    <hyperlink ref="Q240" r:id="rId217" xr:uid="{12EDD0D0-7E44-4CEE-B95E-95CE239596C4}"/>
    <hyperlink ref="Q241" r:id="rId218" xr:uid="{368C0CD3-EA8D-4B43-9339-64660F53DEFD}"/>
    <hyperlink ref="Q242" r:id="rId219" xr:uid="{4459BD24-325E-428C-8863-04BDFC06D656}"/>
    <hyperlink ref="Q243" r:id="rId220" xr:uid="{800854A0-9C71-4847-95C0-BC9198CBA9AD}"/>
    <hyperlink ref="Q244" r:id="rId221" xr:uid="{743F9D5F-DAD3-4F4E-AAB6-193243F24BA0}"/>
    <hyperlink ref="Q245" r:id="rId222" xr:uid="{0D6DA895-D86C-4A43-BCEC-C92119AFB0ED}"/>
    <hyperlink ref="Q246" r:id="rId223" xr:uid="{50238EB8-1AD4-4581-BEEC-A3E5687A8BF9}"/>
    <hyperlink ref="Q247" r:id="rId224" xr:uid="{46C8B44A-D6B1-4195-A621-D443F693994F}"/>
    <hyperlink ref="Q248" r:id="rId225" xr:uid="{1025BD92-C045-4226-852E-A7A3FB73EEE4}"/>
    <hyperlink ref="Q238" r:id="rId226" xr:uid="{44975D1A-66A9-45E5-A6BB-4FDD3752090C}"/>
    <hyperlink ref="Q249" r:id="rId227" xr:uid="{24CED32B-F3AF-44B9-9FEF-72A7550FEE96}"/>
    <hyperlink ref="Q250" r:id="rId228" xr:uid="{D9F20DAE-F2B3-4A20-8144-05694D53F9A3}"/>
    <hyperlink ref="Q252" r:id="rId229" xr:uid="{BA917CC5-5527-4850-87DB-D3777A5C1DEC}"/>
    <hyperlink ref="Q253" r:id="rId230" xr:uid="{8334AE80-1C1F-4863-A953-359D3C1B2797}"/>
    <hyperlink ref="Q254" r:id="rId231" xr:uid="{51B6F837-5704-4E77-BB9C-62074D3B59A5}"/>
    <hyperlink ref="Q255" r:id="rId232" xr:uid="{4A8B717C-C02F-4E98-A1E9-DF32BD8E62A9}"/>
    <hyperlink ref="Q256" r:id="rId233" xr:uid="{A3359FC8-A37B-4F93-BE5A-34618817AEBF}"/>
    <hyperlink ref="Q257" r:id="rId234" xr:uid="{1A150C3C-27BF-4908-BCFC-E7E09CD4B05C}"/>
    <hyperlink ref="Q251" r:id="rId235" xr:uid="{4B8057AB-889A-40AD-BACA-A5F61E1CD1D3}"/>
    <hyperlink ref="Q258" r:id="rId236" xr:uid="{6E1F4B68-0A01-4BCB-BD37-61E29BA70DEA}"/>
    <hyperlink ref="Q259" r:id="rId237" xr:uid="{D8177040-246D-4E74-B6AD-F5AAE21FE1CF}"/>
    <hyperlink ref="Q260" r:id="rId238" xr:uid="{750C14AF-5E3A-4248-A7F6-5AF5460C17D1}"/>
    <hyperlink ref="Q261" r:id="rId239" xr:uid="{03133527-BAB5-40A4-B95A-69B9A1E57A43}"/>
    <hyperlink ref="Q262" r:id="rId240" location="anc-info" xr:uid="{031C8167-4A5D-41FC-81E9-448184FFB3CC}"/>
    <hyperlink ref="Q263" r:id="rId241" xr:uid="{598D46D7-F8EE-455A-8DA2-416BECD568D0}"/>
    <hyperlink ref="Q264" r:id="rId242" xr:uid="{B5D03931-5C87-4195-B8B9-C2226A0FAD65}"/>
    <hyperlink ref="Q265" r:id="rId243" xr:uid="{CF62F743-25EA-4B99-8BE0-661DC5204321}"/>
    <hyperlink ref="Q266" r:id="rId244" xr:uid="{402D3E08-FA2B-4E1C-966D-282554CBEA80}"/>
    <hyperlink ref="Q267" r:id="rId245" xr:uid="{2FEE4F68-860C-461B-A5E0-DA53BE94DE3A}"/>
    <hyperlink ref="Q268" r:id="rId246" xr:uid="{C74E47C1-E932-471A-BEE1-C75A7EF057AD}"/>
    <hyperlink ref="Q269" r:id="rId247" xr:uid="{2301B5FD-AC07-49AD-9353-63733887501E}"/>
    <hyperlink ref="Q270" r:id="rId248" xr:uid="{181C1D09-1E36-4B41-96D1-1C0292D9275A}"/>
    <hyperlink ref="Q271" r:id="rId249" xr:uid="{D02A0FE9-96A4-4299-8084-6DEC68E6662F}"/>
    <hyperlink ref="Q272" r:id="rId250" xr:uid="{4DF9FE4E-901A-4F9E-B8D7-BA7E7F1C2C09}"/>
    <hyperlink ref="Q273" r:id="rId251" xr:uid="{09C0BB2E-9F1C-425A-995A-C3492212933D}"/>
    <hyperlink ref="Q274" r:id="rId252" xr:uid="{ED77F508-1093-47D5-816C-E5894AB93061}"/>
    <hyperlink ref="Q275" r:id="rId253" xr:uid="{ECE16216-A8FB-45E2-83F0-79692310FF4C}"/>
    <hyperlink ref="Q276" r:id="rId254" xr:uid="{42DB54F0-8876-48DA-A99B-5946ED61A772}"/>
    <hyperlink ref="Q277" r:id="rId255" xr:uid="{F4E36887-A693-46BD-BEF7-E7231DEF6283}"/>
    <hyperlink ref="Q278" r:id="rId256" xr:uid="{1C44F9E4-6409-4AF1-8BCD-195D73C23F9F}"/>
    <hyperlink ref="Q279" r:id="rId257" xr:uid="{79CE26F8-C9CC-4A2B-8148-DC0999E25905}"/>
    <hyperlink ref="Q280" r:id="rId258" xr:uid="{4079B855-B098-4390-B9DA-F00901C01BD1}"/>
    <hyperlink ref="Q281" r:id="rId259" xr:uid="{1D9DE2EA-A484-4287-8C8A-58FA097C4540}"/>
    <hyperlink ref="Q282" r:id="rId260" xr:uid="{78FB353F-3AE2-43BA-8461-8EC2EB2A5386}"/>
    <hyperlink ref="Q283" r:id="rId261" xr:uid="{2EA2349D-547A-4624-9790-1124BFDB224B}"/>
    <hyperlink ref="Q284" r:id="rId262" xr:uid="{86B66CFB-E003-4E8C-B13E-6D14CED1A217}"/>
    <hyperlink ref="Q285" r:id="rId263" xr:uid="{D8F9F1D6-88E2-4BC4-A5F2-82C38982F808}"/>
    <hyperlink ref="Q286" r:id="rId264" xr:uid="{E2953E7F-441F-42F7-9633-BDA346C618DA}"/>
    <hyperlink ref="Q287" r:id="rId265" xr:uid="{068CAE7E-66A0-4EB5-BAFF-7DCC70CF2D5B}"/>
    <hyperlink ref="Q289" r:id="rId266" xr:uid="{4CD7D47F-A065-4C72-90E1-D20A83973ECF}"/>
    <hyperlink ref="Q288" r:id="rId267" xr:uid="{0556C188-2C9A-4342-B0C9-A80F67E74BB4}"/>
    <hyperlink ref="Q290" r:id="rId268" xr:uid="{EF8EA4DB-7626-4793-923B-A9626CA5C59E}"/>
    <hyperlink ref="Q291" r:id="rId269" xr:uid="{09F64A15-E154-43AC-A3A9-F0BCD6CF1AE5}"/>
    <hyperlink ref="Q292" r:id="rId270" xr:uid="{982048ED-5F93-4A04-A809-CE2D89BA26C8}"/>
    <hyperlink ref="Q293" r:id="rId271" xr:uid="{C2E6C190-D91B-4137-80EC-77D204E5F697}"/>
    <hyperlink ref="Q294" r:id="rId272" xr:uid="{B1A0CEA7-F1A2-44B7-AF2F-7D0C0FD5E763}"/>
    <hyperlink ref="Q295" r:id="rId273" xr:uid="{98D62503-FFBD-430C-9B2B-F2A5F7FE7079}"/>
    <hyperlink ref="Q296" r:id="rId274" xr:uid="{BC4B6225-467F-41F8-B13E-DCF491E30648}"/>
    <hyperlink ref="Q297" r:id="rId275" xr:uid="{10E2C531-B766-4F25-BBFC-C7C7BFD20224}"/>
    <hyperlink ref="Q298" r:id="rId276" location="program" xr:uid="{53D0A1D8-4807-4D6B-ADDC-5435A0B0857C}"/>
    <hyperlink ref="Q299" r:id="rId277" xr:uid="{4CC79655-282F-4A5B-97C3-DC25DBAE20AD}"/>
    <hyperlink ref="Q300" r:id="rId278" xr:uid="{0E06D368-CB15-4785-9E09-4A69E791675B}"/>
    <hyperlink ref="Q303" r:id="rId279" xr:uid="{655C6636-42C0-4EF7-BEFB-89EB9DBC5072}"/>
    <hyperlink ref="Q304" r:id="rId280" xr:uid="{D44FD07D-5602-44CE-908D-34214ED00FDA}"/>
    <hyperlink ref="Q305" r:id="rId281" xr:uid="{CFFAC965-DC0D-4F84-9565-EC77CACA900D}"/>
    <hyperlink ref="Q306" r:id="rId282" xr:uid="{741678DF-66BE-45C1-BA42-DC2DEB734EA2}"/>
    <hyperlink ref="Q301" r:id="rId283" xr:uid="{56528A82-A0C0-48A3-97E4-C3E0DAD6DA32}"/>
    <hyperlink ref="Q302" r:id="rId284" xr:uid="{AD125CE4-328B-45B5-8553-018EDD2E8656}"/>
    <hyperlink ref="Q307" r:id="rId285" xr:uid="{24280A41-87D6-4313-9D03-0CAFFE70908B}"/>
    <hyperlink ref="Q308" r:id="rId286" xr:uid="{A5D7979D-08BE-4A52-A8EA-BC19477319FF}"/>
    <hyperlink ref="Q309" r:id="rId287" xr:uid="{2BB0C31C-4D85-43DA-B7BD-C502D216B6F7}"/>
    <hyperlink ref="Q310" r:id="rId288" xr:uid="{F66A71F3-2C0E-4888-9728-ED2FD1713816}"/>
    <hyperlink ref="Q311" r:id="rId289" xr:uid="{5681330F-83DA-4C46-97D9-392B5F5C8E9B}"/>
    <hyperlink ref="Q312" r:id="rId290" xr:uid="{736DFA1F-8E9E-4F77-BF3A-7CE8091C24A8}"/>
    <hyperlink ref="Q313" r:id="rId291" xr:uid="{EF433241-BC42-4170-A821-58214F19DA69}"/>
    <hyperlink ref="Q314" r:id="rId292" xr:uid="{B7F98F9D-007A-4E11-A1E8-5FB0C2358BBB}"/>
    <hyperlink ref="Q315" r:id="rId293" xr:uid="{2929C532-F2D8-49FB-9467-8C7A1D45CB7D}"/>
    <hyperlink ref="Q316" r:id="rId294" xr:uid="{3D75C005-B0B4-44AA-A593-CFBC861EA2A6}"/>
    <hyperlink ref="Q317" r:id="rId295" xr:uid="{A55DDCA8-42F5-4AE1-90AF-A2EAB3FD6341}"/>
    <hyperlink ref="Q318" r:id="rId296" xr:uid="{F6F3A05B-EDC2-4DC6-B414-A1E4C15EACD3}"/>
    <hyperlink ref="Q319" r:id="rId297" xr:uid="{6B45D39B-F315-4B26-A3ED-4E1303210E92}"/>
    <hyperlink ref="Q320" r:id="rId298" xr:uid="{3114CD57-628A-42C3-BAC9-7957E7390671}"/>
    <hyperlink ref="Q321" r:id="rId299" xr:uid="{FC74B594-E143-4C3E-89F7-4CA72A4421E1}"/>
    <hyperlink ref="Q322" r:id="rId300" xr:uid="{9856B8B4-7097-4BF0-A080-E6C88547A3B3}"/>
    <hyperlink ref="Q323" r:id="rId301" xr:uid="{BBB995E0-8BEB-4421-B2A9-D4A901DBFB62}"/>
    <hyperlink ref="Q324" r:id="rId302" xr:uid="{C25079D0-E216-4785-9528-9E837B06C48B}"/>
    <hyperlink ref="Q325" r:id="rId303" xr:uid="{51AD509F-E2C9-437A-AC23-B69C146DA643}"/>
    <hyperlink ref="Q326" r:id="rId304" xr:uid="{1A00CB74-178E-4F90-A2D6-FFAE4C1D7E7D}"/>
    <hyperlink ref="Q327" r:id="rId305" xr:uid="{4FABE3E4-8F78-40EB-A0F9-94781BDD532B}"/>
    <hyperlink ref="Q328" r:id="rId306" xr:uid="{C624A63A-46D6-423F-95D5-4AC183199376}"/>
    <hyperlink ref="Q329" r:id="rId307" xr:uid="{C84A08CF-6003-40F2-B24F-8F8794B1EA87}"/>
    <hyperlink ref="Q330" r:id="rId308" xr:uid="{84457BF0-9B5D-4DAA-9AB7-2A99674E1B0A}"/>
    <hyperlink ref="Q331" r:id="rId309" xr:uid="{756C4AD3-BB77-4E43-AD01-E8A625D54F4C}"/>
    <hyperlink ref="Q332" r:id="rId310" xr:uid="{AA9EBE80-74F9-45B3-8913-6A73CCB189BE}"/>
    <hyperlink ref="Q333" r:id="rId311" xr:uid="{DEF6F7BB-5AA4-4A58-A2CD-79E9D4690B8D}"/>
    <hyperlink ref="Q334" r:id="rId312" xr:uid="{9F086E7D-693A-46C2-B8C1-2A261CCA2FD8}"/>
    <hyperlink ref="Q335" r:id="rId313" xr:uid="{F7BA7E94-8A9E-4063-A5B4-CCF4F61A25E8}"/>
    <hyperlink ref="Q336" r:id="rId314" xr:uid="{179A146B-4550-4883-A3E0-662837196BA3}"/>
    <hyperlink ref="Q337" r:id="rId315" xr:uid="{6E9F096C-E53C-4AB7-98A2-D96FA7E90E3F}"/>
    <hyperlink ref="Q338" r:id="rId316" xr:uid="{5F0B637E-C69C-4AD3-B21E-FF20A18EB6A1}"/>
    <hyperlink ref="Q339" r:id="rId317" xr:uid="{BD1984BE-7B6F-4C17-9573-4EE5E400595B}"/>
    <hyperlink ref="Q340" r:id="rId318" xr:uid="{7193EFF6-5FC3-44A8-8B44-12C342935D9D}"/>
    <hyperlink ref="Q341" r:id="rId319" xr:uid="{C6E3C640-AC18-4C90-B16B-C1BE78FF6122}"/>
    <hyperlink ref="Q342" r:id="rId320" xr:uid="{5B29A1C9-0D33-4663-B6EF-6093CCECB7BD}"/>
    <hyperlink ref="Q343" r:id="rId321" xr:uid="{7AB02063-E5D7-4440-AC62-A294D0F412BE}"/>
    <hyperlink ref="Q344" r:id="rId322" xr:uid="{8CE52512-8C64-4267-9D6C-CA7F1F7AB46E}"/>
    <hyperlink ref="Q345" r:id="rId323" xr:uid="{4B6130AE-B957-42B2-A706-BB5A5AFB412B}"/>
    <hyperlink ref="Q346" r:id="rId324" xr:uid="{1EF340FD-B818-437D-89DF-88B04E3CC1ED}"/>
    <hyperlink ref="Q347" r:id="rId325" xr:uid="{324DAA11-FDAB-41BD-91FC-A86A2D3053D1}"/>
    <hyperlink ref="Q348" r:id="rId326" xr:uid="{35BE04EB-403B-4D6C-A34A-AC819F688753}"/>
    <hyperlink ref="Q349" r:id="rId327" xr:uid="{E389003A-CAD4-46D6-9347-5F2CBB2A0DBB}"/>
    <hyperlink ref="Q350" r:id="rId328" xr:uid="{D192AC62-ADA7-4B56-B75E-F60BFD0AB2F9}"/>
    <hyperlink ref="Q351" r:id="rId329" xr:uid="{6B8F46EA-187F-48CA-A60B-582B2C6B4266}"/>
    <hyperlink ref="Q352" r:id="rId330" xr:uid="{2A43036C-BFAA-4BDF-9E69-97349B356D5A}"/>
    <hyperlink ref="Q353" r:id="rId331" xr:uid="{28724192-C940-4B94-AE3F-CE52EC7C1992}"/>
    <hyperlink ref="Q354" r:id="rId332" xr:uid="{8E611535-C608-4E73-9CB8-E365CF660989}"/>
    <hyperlink ref="Q355" r:id="rId333" xr:uid="{92C6DBF6-EB17-4B3E-89E6-1D88BB3BCDC9}"/>
    <hyperlink ref="Q356" r:id="rId334" xr:uid="{09E79774-72AF-475B-BC9E-1ACEB8E86ADB}"/>
    <hyperlink ref="Q357" r:id="rId335" xr:uid="{0CC971E6-1C06-4E86-A6D7-6F1631C24966}"/>
    <hyperlink ref="Q358" r:id="rId336" xr:uid="{EA3C0DAE-9BCF-4473-8446-807B810B0D69}"/>
    <hyperlink ref="Q359" r:id="rId337" xr:uid="{7211797C-1684-4F0D-B78A-8B621E5D0034}"/>
    <hyperlink ref="Q360" r:id="rId338" xr:uid="{ABB73C8D-699B-4FB7-AED5-C2EB0C89AABA}"/>
    <hyperlink ref="Q361" r:id="rId339" xr:uid="{BD578864-F36B-4878-A192-ECA399660073}"/>
    <hyperlink ref="Q362" r:id="rId340" xr:uid="{709BC153-3768-4E9A-BF47-33C4B9352E02}"/>
    <hyperlink ref="Q363" r:id="rId341" xr:uid="{A875A8D4-85A5-451A-9032-5837A07B52E5}"/>
    <hyperlink ref="Q364" r:id="rId342" xr:uid="{1DE8280C-9E03-4FCE-B847-3E5F02D9563D}"/>
    <hyperlink ref="Q365" r:id="rId343" xr:uid="{7CAB60BA-734F-43EE-AAD5-2EC1D4368C7E}"/>
    <hyperlink ref="Q366" r:id="rId344" xr:uid="{72F7AB87-71F6-4850-90D5-181B96EA4A51}"/>
    <hyperlink ref="Q367" r:id="rId345" xr:uid="{295A346B-76AA-41E7-BD67-A097D7F820DF}"/>
    <hyperlink ref="Q368" r:id="rId346" xr:uid="{633A8357-2F06-484F-B505-292B14825421}"/>
    <hyperlink ref="Q370" r:id="rId347" xr:uid="{B3ED179B-1088-437B-B197-6093E4BA421B}"/>
    <hyperlink ref="Q371" r:id="rId348" xr:uid="{93574EBF-0BA6-4671-BD07-538549B39738}"/>
    <hyperlink ref="Q372" r:id="rId349" xr:uid="{876B8204-648C-4B0D-AB1F-FC59C81B961D}"/>
    <hyperlink ref="Q373" r:id="rId350" xr:uid="{CFC04F33-3F45-4DF6-8E18-BAE757DAB5A9}"/>
    <hyperlink ref="Q374" r:id="rId351" xr:uid="{D9B2DA90-FF1F-4160-B446-93F08EA056B5}"/>
    <hyperlink ref="Q375" r:id="rId352" xr:uid="{7D66F2B4-2016-4BB0-B3ED-9339C8484406}"/>
    <hyperlink ref="Q376" r:id="rId353" xr:uid="{8AD3725D-4EF2-4CA1-A332-BA8918766A74}"/>
    <hyperlink ref="Q377" r:id="rId354" xr:uid="{EA7A81E9-3ABA-4EA6-83DC-A1CA37EA53B2}"/>
    <hyperlink ref="Q378" r:id="rId355" xr:uid="{46B81A0F-0E8D-4EA1-A284-4CC82BBADD1F}"/>
    <hyperlink ref="Q380" r:id="rId356" xr:uid="{E8193008-901B-4395-A9FC-BE10404A2B80}"/>
    <hyperlink ref="Q381" r:id="rId357" xr:uid="{7B947ABE-AF90-4752-9F6A-42412B2593D5}"/>
    <hyperlink ref="Q382" r:id="rId358" xr:uid="{A2848BC7-5104-429E-B481-98995C8B9CC8}"/>
    <hyperlink ref="Q383" r:id="rId359" xr:uid="{074AC1C0-AEBF-42CC-9EEC-AAE790C48D6D}"/>
    <hyperlink ref="Q384" r:id="rId360" xr:uid="{F64A415F-A8EA-4894-AB71-80EC43EC4061}"/>
    <hyperlink ref="Q385" r:id="rId361" xr:uid="{6D3C5445-07B2-4459-9193-AEA17C43438D}"/>
    <hyperlink ref="Q386" r:id="rId362" xr:uid="{6FC63648-503D-48F0-B86C-BF1EFDF042CB}"/>
    <hyperlink ref="Q387" r:id="rId363" xr:uid="{42E0393A-23D9-4B8A-81F1-9BC60D6D6C49}"/>
    <hyperlink ref="Q388" r:id="rId364" xr:uid="{D201B189-BB77-4E54-A4A6-B1EABD49E3EE}"/>
    <hyperlink ref="Q389" r:id="rId365" xr:uid="{BDE6F72E-D630-4E61-BDF9-2D6A395D7507}"/>
    <hyperlink ref="Q390" r:id="rId366" xr:uid="{D06621E2-82ED-42D1-BA3D-666B131492AA}"/>
    <hyperlink ref="Q391" r:id="rId367" xr:uid="{4482175E-C642-42CE-BD89-BB24497255F4}"/>
    <hyperlink ref="Q392" r:id="rId368" xr:uid="{4A9038A1-791F-4197-BDA7-1A7BB308C445}"/>
    <hyperlink ref="Q393" r:id="rId369" xr:uid="{231E6ECE-F754-4D5C-A9EF-18B875F55105}"/>
    <hyperlink ref="Q394" r:id="rId370" xr:uid="{7108C875-70DA-43C9-8F33-AF3F1B3750CE}"/>
    <hyperlink ref="Q395" r:id="rId371" xr:uid="{A43FCCCF-8497-4E8F-9E4C-E5207CFDF41C}"/>
    <hyperlink ref="Q396" r:id="rId372" xr:uid="{B630674B-36A5-44DD-910D-C4EF6A014FCA}"/>
    <hyperlink ref="Q397" r:id="rId373" xr:uid="{AADBE968-78BE-483B-B5C9-A3D35DF5FA6D}"/>
    <hyperlink ref="Q398" r:id="rId374" xr:uid="{BEF8FB07-A408-4495-A921-C7903AB1DB41}"/>
    <hyperlink ref="Q399" r:id="rId375" xr:uid="{DD2FDD1E-5605-4F89-8ED0-3A2EE16D78A0}"/>
    <hyperlink ref="Q400" r:id="rId376" xr:uid="{4E38A619-0B2D-4C71-8CBD-7370290E087B}"/>
    <hyperlink ref="Q402" r:id="rId377" xr:uid="{67A4E4CF-8674-4B96-9CF6-9D5462900474}"/>
    <hyperlink ref="Q403" r:id="rId378" xr:uid="{B99912A4-52E2-4F7F-8A29-1710DAD2EAF7}"/>
    <hyperlink ref="Q404" r:id="rId379" location="researcher" xr:uid="{8E4FA301-D479-43E7-88F1-0476E313ABC7}"/>
    <hyperlink ref="Q405" r:id="rId380" location="researcher" xr:uid="{4AB4D243-303E-4BA2-A532-C42349B300F8}"/>
    <hyperlink ref="Q406" r:id="rId381" location="researcher" xr:uid="{658695DA-2FFC-4573-B062-6353329EE4DA}"/>
    <hyperlink ref="Q407" r:id="rId382" xr:uid="{A6DD3A63-3432-4A3C-9E76-392E15CD90AB}"/>
  </hyperlinks>
  <printOptions horizontalCentered="1"/>
  <pageMargins left="0.59055118110236227" right="0.59055118110236227" top="0.59055118110236227" bottom="0.39370078740157483" header="0.31496062992125984" footer="0.31496062992125984"/>
  <pageSetup paperSize="9" scale="41" fitToHeight="0" orientation="landscape" r:id="rId383"/>
  <headerFooter>
    <oddFooter>&amp;C&amp;P</oddFooter>
  </headerFooter>
  <legacyDrawing r:id="rId3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2024年度募集一覧 </vt:lpstr>
      <vt:lpstr>'2024年度募集一覧 '!Print_Area</vt:lpstr>
      <vt:lpstr>'2024年度募集一覧 '!Print_Titles</vt:lpstr>
    </vt:vector>
  </TitlesOfParts>
  <Company>常翔学園</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学校法人　常翔学園</dc:creator>
  <cp:lastModifiedBy>中村 真佐美(摂大 研究支援・社会連携センター)</cp:lastModifiedBy>
  <cp:lastPrinted>2024-11-26T05:58:15Z</cp:lastPrinted>
  <dcterms:created xsi:type="dcterms:W3CDTF">2018-11-09T00:57:24Z</dcterms:created>
  <dcterms:modified xsi:type="dcterms:W3CDTF">2024-11-26T06:02:42Z</dcterms:modified>
</cp:coreProperties>
</file>