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4E2AD537-416E-4F5E-BBA2-5C10A9FBFD11}"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'!$B$9:$R$422</definedName>
    <definedName name="_xlnm.Print_Area" localSheetId="0">'2024年度募集一覧 '!$B$408:$R$420</definedName>
    <definedName name="_xlnm.Print_Titles" localSheetId="0">'2024年度募集一覧 '!$2:$9</definedName>
  </definedNames>
  <calcPr calcId="191029"/>
</workbook>
</file>

<file path=xl/calcChain.xml><?xml version="1.0" encoding="utf-8"?>
<calcChain xmlns="http://schemas.openxmlformats.org/spreadsheetml/2006/main">
  <c r="N420" i="11" l="1"/>
  <c r="N418" i="11"/>
  <c r="N421" i="11"/>
  <c r="N419" i="11"/>
  <c r="N417" i="11"/>
  <c r="N416" i="11"/>
  <c r="N415" i="11"/>
  <c r="N414" i="11"/>
  <c r="N413" i="11"/>
  <c r="N412" i="11"/>
  <c r="N411" i="11" l="1"/>
  <c r="N410" i="11"/>
  <c r="N409" i="11"/>
  <c r="N408" i="11"/>
  <c r="N407" i="11" l="1"/>
  <c r="N406" i="11"/>
  <c r="N405" i="11"/>
  <c r="N403" i="11"/>
  <c r="N402" i="11"/>
  <c r="N401" i="11"/>
  <c r="N400" i="11"/>
  <c r="N397" i="11" l="1"/>
  <c r="N396" i="11"/>
  <c r="N395" i="11"/>
  <c r="N404" i="11"/>
  <c r="N399" i="11"/>
  <c r="N398" i="11"/>
  <c r="N381" i="11" l="1"/>
  <c r="N380" i="11"/>
  <c r="N379" i="11"/>
  <c r="N422" i="11" l="1"/>
  <c r="N394" i="11"/>
  <c r="N393" i="11"/>
  <c r="N392" i="11"/>
  <c r="N391" i="11"/>
  <c r="N390" i="11"/>
  <c r="N389" i="11"/>
  <c r="N388" i="11"/>
  <c r="N387" i="11"/>
  <c r="N386" i="11"/>
  <c r="N385" i="11"/>
  <c r="N384" i="11"/>
  <c r="N383" i="11"/>
  <c r="N382" i="11"/>
  <c r="N378" i="11"/>
  <c r="N371" i="11" l="1"/>
  <c r="N377" i="11"/>
  <c r="N376" i="11"/>
  <c r="N375" i="11"/>
  <c r="N374" i="11"/>
  <c r="N373" i="11"/>
  <c r="N372" i="11"/>
  <c r="N370" i="11"/>
  <c r="N369" i="11"/>
  <c r="N368" i="11" l="1"/>
  <c r="N367" i="11"/>
  <c r="N366" i="11"/>
  <c r="N365" i="11"/>
  <c r="N364" i="11" l="1"/>
  <c r="N363" i="11"/>
  <c r="N362" i="11"/>
  <c r="N361" i="11" l="1"/>
  <c r="N360" i="11"/>
  <c r="N359" i="11"/>
  <c r="N357" i="11" l="1"/>
  <c r="N358" i="11" l="1"/>
  <c r="N356" i="11" l="1"/>
  <c r="N355" i="11"/>
  <c r="N354" i="11"/>
  <c r="N353" i="11"/>
  <c r="N352" i="11"/>
  <c r="N351" i="11"/>
  <c r="N350" i="11" l="1"/>
  <c r="N349" i="11"/>
  <c r="N348" i="11"/>
  <c r="N347" i="11"/>
  <c r="N346" i="11" l="1"/>
  <c r="N345" i="11" l="1"/>
  <c r="N344" i="11" l="1"/>
  <c r="N343" i="11"/>
  <c r="N342" i="11"/>
  <c r="N341" i="11" l="1"/>
  <c r="N340" i="11" l="1"/>
  <c r="N339" i="11"/>
  <c r="N338" i="11"/>
  <c r="N337" i="11"/>
  <c r="N336" i="11"/>
  <c r="N335" i="11" l="1"/>
  <c r="N334" i="11" l="1"/>
  <c r="N333" i="11"/>
  <c r="N332" i="11" l="1"/>
  <c r="N331" i="11"/>
  <c r="N330" i="11"/>
  <c r="N329" i="11"/>
  <c r="N328" i="11"/>
  <c r="N327" i="11"/>
  <c r="N326" i="11"/>
  <c r="N325" i="11"/>
  <c r="N324" i="11"/>
  <c r="N323" i="11"/>
  <c r="N322" i="11"/>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421" i="11" l="1"/>
  <c r="C420" i="11"/>
  <c r="C419" i="11"/>
  <c r="C418" i="11"/>
  <c r="C15" i="11"/>
  <c r="C417" i="11"/>
  <c r="C413" i="11"/>
  <c r="C409" i="11"/>
  <c r="C405" i="11"/>
  <c r="C416" i="11"/>
  <c r="C412" i="11"/>
  <c r="C408" i="11"/>
  <c r="C411" i="11"/>
  <c r="C407" i="11"/>
  <c r="C414" i="11"/>
  <c r="C410" i="11"/>
  <c r="C406" i="11"/>
  <c r="C415" i="11"/>
  <c r="C403" i="11"/>
  <c r="C402" i="11"/>
  <c r="C400" i="11"/>
  <c r="C401" i="11"/>
  <c r="C398" i="11"/>
  <c r="C397" i="11"/>
  <c r="C404" i="11"/>
  <c r="C399" i="11"/>
  <c r="C396" i="11"/>
  <c r="C395" i="11"/>
  <c r="C379" i="11"/>
  <c r="C381" i="11"/>
  <c r="C380" i="11"/>
  <c r="C371" i="11"/>
  <c r="C385" i="11"/>
  <c r="C394" i="11"/>
  <c r="C392" i="11"/>
  <c r="C390" i="11"/>
  <c r="C388" i="11"/>
  <c r="C386" i="11"/>
  <c r="C384" i="11"/>
  <c r="C382" i="11"/>
  <c r="C422" i="11"/>
  <c r="C393" i="11"/>
  <c r="C391" i="11"/>
  <c r="C389" i="11"/>
  <c r="C387" i="11"/>
  <c r="C383" i="11"/>
  <c r="C378" i="11"/>
  <c r="C375" i="11"/>
  <c r="C374" i="11"/>
  <c r="C372" i="11"/>
  <c r="C376" i="11"/>
  <c r="C373" i="11"/>
  <c r="C370" i="11"/>
  <c r="C369" i="11"/>
  <c r="C368" i="11"/>
  <c r="C365" i="11"/>
  <c r="C364" i="11"/>
  <c r="C367" i="11"/>
  <c r="C366" i="11"/>
  <c r="C361" i="11"/>
  <c r="C362" i="11"/>
  <c r="C359" i="11"/>
  <c r="C360" i="11"/>
  <c r="C357" i="11"/>
  <c r="C356" i="11"/>
  <c r="C358" i="11"/>
  <c r="C363" i="11"/>
  <c r="C355" i="11"/>
  <c r="C354" i="11"/>
  <c r="C352" i="11"/>
  <c r="C353" i="11"/>
  <c r="C349" i="11"/>
  <c r="C348" i="11"/>
  <c r="C347" i="11"/>
  <c r="C346" i="11"/>
  <c r="C350" i="11"/>
  <c r="C345" i="11"/>
  <c r="C341" i="11"/>
  <c r="C344" i="11"/>
  <c r="C351" i="11"/>
  <c r="C343" i="11"/>
  <c r="C342" i="11"/>
  <c r="C337" i="11"/>
  <c r="C336" i="11"/>
  <c r="C377" i="11"/>
  <c r="C340" i="11"/>
  <c r="C339" i="11"/>
  <c r="C333" i="11"/>
  <c r="C329" i="11"/>
  <c r="C332" i="11"/>
  <c r="C328" i="11"/>
  <c r="C335" i="11"/>
  <c r="C331" i="11"/>
  <c r="C327" i="11"/>
  <c r="C334" i="11"/>
  <c r="C330" i="11"/>
  <c r="C326" i="11"/>
  <c r="C338" i="11"/>
  <c r="C320" i="1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<sst xmlns="http://schemas.openxmlformats.org/spreadsheetml/2006/main" count="4723" uniqueCount="2584">
  <si>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</si>
  <si>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</si>
  <si>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</si>
  <si>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</si>
  <si>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</si>
  <si>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</si>
  <si>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</si>
  <si>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</si>
  <si>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</si>
  <si>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</si>
  <si>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</si>
  <si>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</si>
  <si>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</si>
  <si>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</si>
  <si>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</si>
  <si>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</si>
  <si>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</si>
  <si>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</si>
  <si>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</si>
  <si>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</si>
  <si>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</si>
  <si>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</si>
  <si>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</si>
  <si>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</si>
  <si>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</si>
  <si>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</si>
  <si>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</si>
  <si>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</si>
  <si>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</si>
  <si>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</si>
  <si>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</si>
  <si>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</si>
  <si>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</si>
  <si>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</si>
  <si>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</si>
  <si>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</si>
  <si>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</si>
  <si>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</si>
  <si>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</si>
  <si>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</si>
  <si>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</si>
  <si>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</si>
  <si>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</si>
  <si>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</si>
  <si>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</si>
  <si>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</si>
  <si>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</si>
  <si>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</si>
  <si>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</si>
  <si>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</si>
  <si>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</si>
  <si>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</si>
  <si>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</si>
  <si>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</si>
  <si>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</si>
  <si>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</si>
  <si>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</si>
  <si>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</si>
  <si>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</si>
  <si>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</si>
  <si>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</si>
  <si>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</si>
  <si>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</si>
  <si>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</si>
  <si>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</si>
  <si>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</si>
  <si>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</si>
  <si>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</si>
  <si>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</si>
  <si>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</si>
  <si>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</si>
  <si>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</si>
  <si>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</si>
  <si>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</si>
  <si>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</si>
  <si>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</si>
  <si>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</si>
  <si>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</si>
  <si>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</si>
  <si>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</si>
  <si>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</si>
  <si>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</si>
  <si>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</si>
  <si>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</si>
  <si>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</si>
  <si>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</si>
  <si>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</si>
  <si>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</si>
  <si>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</si>
  <si>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</si>
  <si>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</si>
  <si>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</si>
  <si>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</si>
  <si>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</si>
  <si>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</si>
  <si>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</si>
  <si>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</si>
  <si>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</si>
  <si>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</si>
  <si>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</si>
  <si>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</si>
  <si>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</si>
  <si>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</si>
  <si>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</si>
  <si>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</si>
  <si>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</si>
  <si>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</si>
  <si>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</si>
  <si>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</si>
  <si>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</si>
  <si>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</si>
  <si>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</si>
  <si>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</si>
  <si>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</si>
  <si>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</si>
  <si>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</si>
  <si>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</si>
  <si>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</si>
  <si>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</si>
  <si>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</si>
  <si>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</si>
  <si>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</si>
  <si>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</si>
  <si>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</si>
  <si>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</si>
  <si>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</si>
  <si>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</si>
  <si>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</si>
  <si>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</si>
  <si>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</si>
  <si>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</si>
  <si>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</si>
  <si>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</si>
  <si>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</si>
  <si>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</si>
  <si>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</si>
  <si>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</si>
  <si>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</si>
  <si>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</si>
  <si>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</si>
  <si>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</si>
  <si>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</si>
  <si>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</si>
  <si>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</si>
  <si>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</si>
  <si>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</si>
  <si>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</si>
  <si>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</si>
  <si>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</si>
  <si>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</si>
  <si>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</si>
  <si>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</si>
  <si>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</si>
  <si>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</si>
  <si>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</si>
  <si>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</si>
  <si>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</si>
  <si>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</si>
  <si>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</si>
  <si>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</si>
  <si>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</si>
  <si>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</si>
  <si>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</si>
  <si>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</si>
  <si>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</si>
  <si>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</si>
  <si>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</si>
  <si>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</si>
  <si>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</si>
  <si>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</si>
  <si>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</si>
  <si>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</si>
  <si>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</si>
  <si>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</si>
  <si>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</si>
  <si>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</si>
  <si>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</si>
  <si>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</si>
  <si>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</si>
  <si>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</si>
  <si>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</si>
  <si>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</si>
  <si>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</si>
  <si>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</si>
  <si>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</si>
  <si>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</si>
  <si>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</si>
  <si>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</si>
  <si>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</si>
  <si>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</si>
  <si>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</si>
  <si>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</si>
  <si>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</si>
  <si>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</si>
  <si>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</si>
  <si>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</si>
  <si>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</si>
  <si>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</si>
  <si>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</si>
  <si>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</si>
  <si>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</si>
  <si>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</si>
  <si>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</si>
  <si>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</si>
  <si>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</si>
  <si>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</si>
  <si>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</si>
  <si>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</si>
  <si>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</si>
  <si>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</si>
  <si>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</si>
  <si>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</si>
  <si>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</si>
  <si>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</si>
  <si>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</si>
  <si>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</si>
  <si>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</si>
  <si>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</si>
  <si>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</si>
  <si>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</si>
  <si>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</si>
  <si>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</si>
  <si>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</si>
  <si>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</si>
  <si>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</si>
  <si>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</si>
  <si>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</si>
  <si>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</si>
  <si>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</si>
  <si>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</si>
  <si>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</si>
  <si>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</si>
  <si>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</si>
  <si>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</si>
  <si>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</si>
  <si>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</si>
  <si>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</si>
  <si>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</si>
  <si>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</si>
  <si>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</si>
  <si>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</si>
  <si>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</si>
  <si>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</si>
  <si>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</si>
  <si>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</si>
  <si>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</si>
  <si>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</si>
  <si>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</si>
  <si>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</si>
  <si>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</si>
  <si>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</si>
  <si>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</si>
  <si>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</si>
  <si>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</si>
  <si>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</si>
  <si>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</si>
  <si>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</si>
  <si>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</si>
  <si>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</si>
  <si>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</si>
  <si>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</si>
  <si>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</si>
  <si>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</si>
  <si>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</si>
  <si>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</si>
  <si>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</si>
  <si>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</si>
  <si>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</si>
  <si>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</si>
  <si>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</si>
  <si>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</si>
  <si>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</si>
  <si>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</si>
  <si>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</si>
  <si>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</si>
  <si>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</si>
  <si>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</si>
  <si>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</si>
  <si>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</si>
  <si>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</si>
  <si>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</si>
  <si>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</si>
  <si>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</si>
  <si>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</si>
  <si>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</si>
  <si>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</si>
  <si>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</si>
  <si>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</si>
  <si>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</si>
  <si>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</si>
  <si>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</si>
  <si>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</si>
  <si>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</si>
  <si>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</si>
  <si>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</si>
  <si>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</si>
  <si>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</si>
  <si>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</si>
  <si>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</si>
  <si>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</si>
  <si>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</si>
  <si>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</si>
  <si>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</si>
  <si>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</si>
  <si>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</si>
  <si>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</si>
  <si>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</si>
  <si>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</si>
  <si>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</si>
  <si>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</si>
  <si>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</si>
  <si>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</si>
  <si>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</si>
  <si>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</si>
  <si>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</si>
  <si>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</si>
  <si>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</si>
  <si>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</si>
  <si>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</si>
  <si>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</si>
  <si>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</si>
  <si>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</si>
  <si>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</si>
  <si>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</si>
  <si>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</si>
  <si>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</si>
  <si>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</si>
  <si>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</si>
  <si>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</si>
  <si>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</si>
  <si>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</si>
  <si>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</si>
  <si>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</si>
  <si>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</si>
  <si>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</si>
  <si>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</si>
  <si>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</si>
  <si>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</si>
  <si>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</si>
  <si>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</si>
  <si>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</si>
  <si>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</si>
  <si>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</si>
  <si>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</si>
  <si>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</si>
  <si>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</si>
  <si>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</si>
  <si>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</si>
  <si>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</si>
  <si>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</si>
  <si>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</si>
  <si>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</si>
  <si>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</si>
  <si>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</si>
  <si>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</si>
  <si>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</si>
  <si>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</si>
  <si>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</si>
  <si>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</si>
  <si>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</si>
  <si>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</si>
  <si>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</si>
  <si>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</si>
  <si>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</si>
  <si>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</si>
  <si>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</si>
  <si>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</si>
  <si>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</si>
  <si>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</si>
  <si>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</si>
  <si>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</si>
  <si>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</si>
  <si>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</si>
  <si>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</si>
  <si>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</si>
  <si>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</si>
  <si>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</si>
  <si>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</si>
  <si>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</si>
  <si>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</si>
  <si>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</si>
  <si>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</si>
  <si>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</si>
  <si>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</si>
  <si>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</si>
  <si>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</si>
  <si>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</si>
  <si>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</si>
  <si>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</si>
  <si>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</si>
  <si>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</si>
  <si>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</si>
  <si>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</si>
  <si>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</si>
  <si>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</si>
  <si>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</si>
  <si>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</si>
  <si>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</si>
  <si>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</si>
  <si>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</si>
  <si>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</si>
  <si>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</si>
  <si>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</si>
  <si>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</si>
  <si>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</si>
  <si>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</si>
  <si>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</si>
  <si>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</si>
  <si>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</si>
  <si>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</si>
  <si>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</si>
  <si>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</si>
  <si>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</si>
  <si>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</si>
  <si>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</si>
  <si>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</si>
  <si>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</si>
  <si>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</si>
  <si>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</si>
  <si>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</si>
  <si>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</si>
  <si>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</si>
  <si>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</si>
  <si>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</si>
  <si>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</si>
  <si>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</si>
  <si>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</si>
  <si>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</si>
  <si>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</si>
  <si>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</si>
  <si>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</si>
  <si>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</si>
  <si>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</si>
  <si>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</si>
  <si>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</si>
  <si>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</si>
  <si>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</si>
  <si>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</si>
  <si>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</si>
  <si>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</si>
  <si>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</si>
  <si>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</si>
  <si>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</si>
  <si>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</si>
  <si>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</si>
  <si>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</si>
  <si>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</si>
  <si>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</si>
  <si>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</si>
  <si>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</si>
  <si>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</si>
  <si>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</si>
  <si>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</si>
  <si>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</si>
  <si>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</si>
  <si>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</si>
  <si>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</si>
  <si>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</si>
  <si>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</si>
  <si>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</si>
  <si>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</si>
  <si>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</si>
  <si>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</si>
  <si>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</si>
  <si>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</si>
  <si>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</si>
  <si>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</si>
  <si>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</si>
  <si>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</si>
  <si>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</si>
  <si>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</si>
  <si>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</si>
  <si>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</si>
  <si>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</si>
  <si>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</si>
  <si>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</si>
  <si>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</si>
  <si>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</si>
  <si>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</si>
  <si>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</si>
  <si>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</si>
  <si>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</si>
  <si>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</si>
  <si>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</si>
  <si>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</si>
  <si>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</si>
  <si>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</si>
  <si>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</si>
  <si>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</si>
  <si>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</si>
  <si>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</si>
  <si>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</si>
  <si>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</si>
  <si>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</si>
  <si>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</si>
  <si>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</si>
  <si>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</si>
  <si>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</si>
  <si>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</si>
  <si>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</si>
  <si>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</si>
  <si>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</si>
  <si>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</si>
  <si>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</si>
  <si>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</si>
  <si>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</si>
  <si>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</si>
  <si>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</si>
  <si>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</si>
  <si>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</si>
  <si>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</si>
  <si>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</si>
  <si>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</si>
  <si>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</si>
  <si>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</si>
  <si>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</si>
  <si>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</si>
  <si>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</si>
  <si>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</si>
  <si>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</si>
  <si>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</si>
  <si>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</si>
  <si>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</si>
  <si>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</si>
  <si>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</si>
  <si>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</si>
  <si>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</si>
  <si>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</si>
  <si>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</si>
  <si>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</si>
  <si>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</si>
  <si>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</si>
  <si>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</si>
  <si>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</si>
  <si>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</si>
  <si>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</si>
  <si>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</si>
  <si>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</si>
  <si>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</si>
  <si>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</si>
  <si>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</si>
  <si>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</si>
  <si>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</si>
  <si>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</si>
  <si>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</si>
  <si>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</si>
  <si>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</si>
  <si>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</si>
  <si>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</si>
  <si>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</si>
  <si>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</si>
  <si>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</si>
  <si>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</si>
  <si>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</si>
  <si>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</si>
  <si>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</si>
  <si>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</si>
  <si>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</si>
  <si>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</si>
  <si>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</si>
  <si>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</si>
  <si>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</si>
  <si>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</si>
  <si>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</si>
  <si>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</si>
  <si>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</si>
  <si>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</si>
  <si>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</si>
  <si>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</si>
  <si>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</si>
  <si>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</si>
  <si>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</si>
  <si>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</si>
  <si>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</si>
  <si>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</si>
  <si>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</si>
  <si>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</si>
  <si>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</si>
  <si>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</si>
  <si>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</si>
  <si>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</si>
  <si>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</si>
  <si>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</si>
  <si>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</si>
  <si>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</si>
  <si>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</si>
  <si>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</si>
  <si>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</si>
  <si>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</si>
  <si>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</si>
  <si>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</si>
  <si>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</si>
  <si>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</si>
  <si>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</si>
  <si>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</si>
  <si>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</si>
  <si>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</si>
  <si>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</si>
  <si>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</si>
  <si>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</si>
  <si>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</si>
  <si>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</si>
  <si>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</si>
  <si>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</si>
  <si>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</si>
  <si>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</si>
  <si>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</si>
  <si>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</si>
  <si>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</si>
  <si>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</si>
  <si>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</si>
  <si>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</si>
  <si>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</si>
  <si>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</si>
  <si>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</si>
  <si>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</si>
  <si>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</si>
  <si>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</si>
  <si>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</si>
  <si>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</si>
  <si>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</si>
  <si>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</si>
  <si>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</si>
  <si>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</si>
  <si>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</si>
  <si>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</si>
  <si>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</si>
  <si>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</si>
  <si>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</si>
  <si>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</si>
  <si>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</si>
  <si>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</si>
  <si>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</si>
  <si>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</si>
  <si>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</si>
  <si>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</si>
  <si>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</si>
  <si>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</si>
  <si>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</si>
  <si>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</si>
  <si>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</si>
  <si>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</si>
  <si>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</si>
  <si>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</si>
  <si>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</si>
  <si>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</si>
  <si>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</si>
  <si>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</si>
  <si>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</si>
  <si>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</si>
  <si>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</si>
  <si>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</si>
  <si>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</si>
  <si>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</si>
  <si>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</si>
  <si>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</si>
  <si>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</si>
  <si>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</si>
  <si>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</si>
  <si>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</si>
  <si>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</si>
  <si>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</si>
  <si>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</si>
  <si>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</si>
  <si>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</si>
  <si>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</si>
  <si>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</si>
  <si>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</si>
  <si>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</si>
  <si>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</si>
  <si>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</si>
  <si>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</si>
  <si>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</si>
  <si>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</si>
  <si>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</si>
  <si>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</si>
  <si>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</si>
  <si>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</si>
  <si>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</si>
  <si>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</si>
  <si>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</si>
  <si>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</si>
  <si>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</si>
  <si>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</si>
  <si>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</si>
  <si>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</si>
  <si>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</si>
  <si>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</si>
  <si>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</si>
  <si>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</si>
  <si>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</si>
  <si>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</si>
  <si>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</si>
  <si>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</si>
  <si>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</si>
  <si>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</si>
  <si>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</si>
  <si>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</si>
  <si>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</si>
  <si>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</si>
  <si>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</si>
  <si>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</si>
  <si>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</si>
  <si>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</si>
  <si>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</si>
  <si>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</si>
  <si>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</si>
  <si>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</si>
  <si>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</si>
  <si>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</si>
  <si>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</si>
  <si>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</si>
  <si>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</si>
  <si>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</si>
  <si>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</si>
  <si>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</si>
  <si>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</si>
  <si>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</si>
  <si>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</si>
  <si>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</si>
  <si>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</si>
  <si>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</si>
  <si>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</si>
  <si>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</si>
  <si>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</si>
  <si>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</si>
  <si>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</si>
  <si>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</si>
  <si>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</si>
  <si>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</si>
  <si>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</si>
  <si>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</si>
  <si>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</si>
  <si>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</si>
  <si>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</si>
  <si>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</si>
  <si>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</si>
  <si>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</si>
  <si>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</si>
  <si>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</si>
  <si>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</si>
  <si>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</si>
  <si>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</si>
  <si>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</si>
  <si>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</si>
  <si>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</si>
  <si>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</si>
  <si>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</si>
  <si>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</si>
  <si>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</si>
  <si>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</si>
  <si>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</si>
  <si>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</si>
  <si>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</si>
  <si>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</si>
  <si>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</si>
  <si>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</si>
  <si>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</si>
  <si>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</si>
  <si>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</si>
  <si>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</si>
  <si>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</si>
  <si>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</si>
  <si>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</si>
  <si>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</si>
  <si>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</si>
  <si>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</si>
  <si>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</si>
  <si>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</si>
  <si>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</si>
  <si>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</si>
  <si>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</si>
  <si>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</si>
  <si>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</si>
  <si>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</si>
  <si>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</si>
  <si>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</si>
  <si>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</si>
  <si>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</si>
  <si>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</si>
  <si>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</si>
  <si>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</si>
  <si>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</si>
  <si>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</si>
  <si>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</si>
  <si>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</si>
  <si>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</si>
  <si>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</si>
  <si>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</si>
  <si>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</si>
  <si>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</si>
  <si>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</si>
  <si>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</si>
  <si>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</si>
  <si>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</si>
  <si>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</si>
  <si>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</si>
  <si>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</si>
  <si>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</si>
  <si>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</si>
  <si>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</si>
  <si>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</si>
  <si>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</si>
  <si>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</si>
  <si>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</si>
  <si>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</si>
  <si>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</si>
  <si>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</si>
  <si>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</si>
  <si>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</si>
  <si>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</si>
  <si>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</si>
  <si>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</si>
  <si>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</si>
  <si>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</si>
  <si>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</si>
  <si>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</si>
  <si>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</si>
  <si>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</si>
  <si>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</si>
  <si>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</si>
  <si>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</si>
  <si>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</si>
  <si>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</si>
  <si>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</si>
  <si>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</si>
  <si>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</si>
  <si>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</si>
  <si>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</si>
  <si>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</si>
  <si>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</si>
  <si>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</si>
  <si>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</si>
  <si>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</si>
  <si>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</si>
  <si>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</si>
  <si>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</si>
  <si>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</si>
  <si>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</si>
  <si>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</si>
  <si>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</si>
  <si>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</si>
  <si>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</si>
  <si>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</si>
  <si>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</si>
  <si>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</si>
  <si>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</si>
  <si>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</si>
  <si>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</si>
  <si>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</si>
  <si>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</si>
  <si>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</si>
  <si>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</si>
  <si>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</si>
  <si>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</si>
  <si>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</si>
  <si>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</si>
  <si>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</si>
  <si>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</si>
  <si>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</si>
  <si>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</si>
  <si>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</si>
  <si>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</si>
  <si>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</si>
  <si>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</si>
  <si>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</si>
  <si>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</si>
  <si>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</si>
  <si>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</si>
  <si>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</si>
  <si>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</si>
  <si>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</si>
  <si>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</si>
  <si>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</si>
  <si>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</si>
  <si>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</si>
  <si>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</si>
  <si>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</si>
  <si>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</si>
  <si>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</si>
  <si>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</si>
  <si>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</si>
  <si>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</si>
  <si>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</si>
  <si>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</si>
  <si>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</si>
  <si>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</si>
  <si>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</si>
  <si>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</si>
  <si>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</si>
  <si>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</si>
  <si>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</si>
  <si>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</si>
  <si>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</si>
  <si>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</si>
  <si>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</si>
  <si>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</si>
  <si>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</si>
  <si>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</si>
  <si>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</si>
  <si>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</si>
  <si>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</si>
  <si>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</si>
  <si>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</si>
  <si>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</si>
  <si>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</si>
  <si>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</si>
  <si>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</si>
  <si>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</si>
  <si>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</si>
  <si>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</si>
  <si>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</si>
  <si>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</si>
  <si>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</si>
  <si>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</si>
  <si>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</si>
  <si>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</si>
  <si>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</si>
  <si>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</si>
  <si>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</si>
  <si>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</si>
  <si>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</si>
  <si>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</si>
  <si>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</si>
  <si>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</si>
  <si>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</si>
  <si>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</si>
  <si>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</si>
  <si>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</si>
  <si>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</si>
  <si>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</si>
  <si>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</si>
  <si>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</si>
  <si>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</si>
  <si>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</si>
  <si>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</si>
  <si>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</si>
  <si>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</si>
  <si>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</si>
  <si>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</si>
  <si>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</si>
  <si>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</si>
  <si>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</si>
  <si>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</si>
  <si>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</si>
  <si>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</si>
  <si>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</si>
  <si>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</si>
  <si>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</si>
  <si>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</si>
  <si>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</si>
  <si>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</si>
  <si>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</si>
  <si>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</si>
  <si>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</si>
  <si>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</si>
  <si>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</si>
  <si>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</si>
  <si>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</si>
  <si>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</si>
  <si>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</si>
  <si>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</si>
  <si>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</si>
  <si>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</si>
  <si>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</si>
  <si>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</si>
  <si>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</si>
  <si>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</si>
  <si>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</si>
  <si>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</si>
  <si>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</si>
  <si>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</si>
  <si>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</si>
  <si>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</si>
  <si>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</si>
  <si>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</si>
  <si>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</si>
  <si>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</si>
  <si>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</si>
  <si>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</si>
  <si>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</si>
  <si>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</si>
  <si>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</si>
  <si>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</si>
  <si>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</si>
  <si>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</si>
  <si>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</si>
  <si>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</si>
  <si>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</si>
  <si>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</si>
  <si>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</si>
  <si>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</si>
  <si>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</si>
  <si>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</si>
  <si>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</si>
  <si>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</si>
  <si>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</si>
  <si>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</si>
  <si>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</si>
  <si>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</si>
  <si>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</si>
  <si>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</si>
  <si>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</si>
  <si>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</si>
  <si>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</si>
  <si>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</si>
  <si>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</si>
  <si>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</si>
  <si>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</si>
  <si>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</si>
  <si>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</si>
  <si>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</si>
  <si>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</si>
  <si>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</si>
  <si>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</si>
  <si>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</si>
  <si>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</si>
  <si>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</si>
  <si>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</si>
  <si>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</si>
  <si>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</si>
  <si>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</si>
  <si>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</si>
  <si>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</si>
  <si>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</si>
  <si>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</si>
  <si>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</si>
  <si>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</si>
  <si>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</si>
  <si>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</si>
  <si>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</si>
  <si>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</si>
  <si>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</si>
  <si>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</si>
  <si>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</si>
  <si>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</si>
  <si>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</si>
  <si>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</si>
  <si>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</si>
  <si>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</si>
  <si>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</si>
  <si>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</si>
  <si>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</si>
  <si>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</si>
  <si>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</si>
  <si>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</si>
  <si>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</si>
  <si>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</si>
  <si>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</si>
  <si>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</si>
  <si>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</si>
  <si>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</si>
  <si>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</si>
  <si>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</si>
  <si>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</si>
  <si>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</si>
  <si>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</si>
  <si>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</si>
  <si>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</si>
  <si>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</si>
  <si>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</si>
  <si>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</si>
  <si>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</si>
  <si>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</si>
  <si>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</si>
  <si>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</si>
  <si>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</si>
  <si>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</si>
  <si>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</si>
  <si>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</si>
  <si>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</si>
  <si>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</si>
  <si>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</si>
  <si>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</si>
  <si>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</si>
  <si>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</si>
  <si>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</si>
  <si>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</si>
  <si>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</si>
  <si>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</si>
  <si>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</si>
  <si>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</si>
  <si>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</si>
  <si>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</si>
  <si>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</si>
  <si>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</si>
  <si>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</si>
  <si>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</si>
  <si>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</si>
  <si>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</si>
  <si>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</si>
  <si>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</si>
  <si>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</si>
  <si>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</si>
  <si>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</si>
  <si>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</si>
  <si>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</si>
  <si>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</si>
  <si>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</si>
  <si>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</si>
  <si>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</si>
  <si>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</si>
  <si>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</si>
  <si>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</si>
  <si>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</si>
  <si>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</si>
  <si>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</si>
  <si>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</si>
  <si>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</si>
  <si>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</si>
  <si>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</si>
  <si>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</si>
  <si>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</si>
  <si>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</si>
  <si>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</si>
  <si>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</si>
  <si>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</si>
  <si>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</si>
  <si>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</si>
  <si>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</si>
  <si>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</si>
  <si>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</si>
  <si>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</si>
  <si>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</si>
  <si>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</si>
  <si>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</si>
  <si>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</si>
  <si>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</si>
  <si>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</si>
  <si>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</si>
  <si>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</si>
  <si>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</si>
  <si>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</si>
  <si>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</si>
  <si>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</si>
  <si>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</si>
  <si>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</si>
  <si>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</si>
  <si>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</si>
  <si>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</si>
  <si>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</si>
  <si>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</si>
  <si>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</si>
  <si>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</si>
  <si>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</si>
  <si>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</si>
  <si>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</si>
  <si>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</si>
  <si>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</si>
  <si>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</si>
  <si>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</si>
  <si>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</si>
  <si>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</si>
  <si>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</si>
  <si>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</si>
  <si>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</si>
  <si>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</si>
  <si>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</si>
  <si>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</si>
  <si>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</si>
  <si>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</si>
  <si>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</si>
  <si>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</si>
  <si>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</si>
  <si>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</si>
  <si>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</si>
  <si>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</si>
  <si>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</si>
  <si>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</si>
  <si>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</si>
  <si>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</si>
  <si>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</si>
  <si>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</si>
  <si>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</si>
  <si>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</si>
  <si>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</si>
  <si>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</si>
  <si>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</si>
  <si>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</si>
  <si>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</si>
  <si>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</si>
  <si>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</si>
  <si>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</si>
  <si>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</si>
  <si>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</si>
  <si>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</si>
  <si>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</si>
  <si>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</si>
  <si>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</si>
  <si>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</si>
  <si>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</si>
  <si>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</si>
  <si>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</si>
  <si>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</si>
  <si>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</si>
  <si>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</si>
  <si>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</si>
  <si>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</si>
  <si>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</si>
  <si>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</si>
  <si>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</si>
  <si>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</si>
  <si>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</si>
  <si>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</si>
  <si>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</si>
  <si>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</si>
  <si>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</si>
  <si>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</si>
  <si>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</si>
  <si>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</si>
  <si>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</si>
  <si>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</si>
  <si>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</si>
  <si>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</si>
  <si>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</si>
  <si>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</si>
  <si>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</si>
  <si>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</si>
  <si>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</si>
  <si>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</si>
  <si>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</si>
  <si>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</si>
  <si>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</si>
  <si>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</si>
  <si>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</si>
  <si>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</si>
  <si>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</si>
  <si>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</si>
  <si>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</si>
  <si>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</si>
  <si>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</si>
  <si>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</si>
  <si>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</si>
  <si>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</si>
  <si>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</si>
  <si>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</si>
  <si>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</si>
  <si>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</si>
  <si>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</si>
  <si>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</si>
  <si>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</si>
  <si>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</si>
  <si>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</si>
  <si>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</si>
  <si>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</si>
  <si>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</si>
  <si>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</si>
  <si>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</si>
  <si>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</si>
  <si>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</si>
  <si>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</si>
  <si>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</si>
  <si>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</si>
  <si>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</si>
  <si>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</si>
  <si>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</si>
  <si>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</si>
  <si>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</si>
  <si>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</si>
  <si>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</si>
  <si>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</si>
  <si>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</si>
  <si>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</si>
  <si>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</si>
  <si>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</si>
  <si>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</si>
  <si>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</si>
  <si>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</si>
  <si>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</si>
  <si>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</si>
  <si>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</si>
  <si>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</si>
  <si>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</si>
  <si>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</si>
  <si>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</si>
  <si>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</si>
  <si>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</si>
  <si>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</si>
  <si>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</si>
  <si>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</si>
  <si>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</si>
  <si>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</si>
  <si>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</si>
  <si>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</si>
  <si>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</si>
  <si>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</si>
  <si>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</si>
  <si>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</si>
  <si>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</si>
  <si>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</si>
  <si>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</si>
  <si>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</si>
  <si>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</si>
  <si>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</si>
  <si>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</si>
  <si>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</si>
  <si>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</si>
  <si>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</si>
  <si>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</si>
  <si>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</si>
  <si>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</si>
  <si>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</si>
  <si>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</si>
  <si>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</si>
  <si>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</si>
  <si>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</si>
  <si>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</si>
  <si>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</si>
  <si>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</si>
  <si>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</si>
  <si>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</si>
  <si>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</si>
  <si>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</si>
  <si>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</si>
  <si>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</si>
  <si>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</si>
  <si>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</si>
  <si>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</si>
  <si>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</si>
  <si>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</si>
  <si>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</si>
  <si>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</si>
  <si>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</si>
  <si>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</si>
  <si>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</si>
  <si>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</si>
  <si>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</si>
  <si>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</si>
  <si>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</si>
  <si>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</si>
  <si>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</si>
  <si>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</si>
  <si>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</si>
  <si>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</si>
  <si>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</si>
  <si>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</si>
  <si>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</si>
  <si>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</si>
  <si>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</si>
  <si>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</si>
  <si>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</si>
  <si>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</si>
  <si>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</si>
  <si>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</si>
  <si>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</si>
  <si>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</si>
  <si>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</si>
  <si>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</si>
  <si>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</si>
  <si>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</si>
  <si>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</si>
  <si>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</si>
  <si>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</si>
  <si>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</si>
  <si>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</si>
  <si>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</si>
  <si>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</si>
  <si>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</si>
  <si>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</si>
  <si>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</si>
  <si>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</si>
  <si>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</si>
  <si>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</si>
  <si>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</si>
  <si>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</si>
  <si>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</si>
  <si>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</si>
  <si>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</si>
  <si>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</si>
  <si>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</si>
  <si>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</si>
  <si>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</si>
  <si>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</si>
  <si>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</si>
  <si>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</si>
  <si>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</si>
  <si>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</si>
  <si>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</si>
  <si>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</si>
  <si>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</si>
  <si>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</si>
  <si>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</si>
  <si>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</si>
  <si>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</si>
  <si>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</si>
  <si>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</si>
  <si>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</si>
  <si>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</si>
  <si>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</si>
  <si>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</si>
  <si>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</si>
  <si>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</si>
  <si>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</si>
  <si>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</si>
  <si>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</si>
  <si>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</si>
  <si>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</si>
  <si>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</si>
  <si>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</si>
  <si>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</si>
  <si>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</si>
  <si>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</si>
  <si>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</si>
  <si>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</si>
  <si>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</si>
  <si>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</si>
  <si>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</si>
  <si>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</si>
  <si>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</si>
  <si>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</si>
  <si>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</si>
  <si>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</si>
  <si>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</si>
  <si>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</si>
  <si>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</si>
  <si>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</si>
  <si>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</si>
  <si>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</si>
  <si>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</si>
  <si>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</si>
  <si>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</si>
  <si>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</si>
  <si>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</si>
  <si>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</si>
  <si>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</si>
  <si>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</si>
  <si>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</si>
  <si>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</si>
  <si>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</si>
  <si>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</si>
  <si>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</si>
  <si>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</si>
  <si>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</si>
  <si>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</si>
  <si>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</si>
  <si>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</si>
  <si>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</si>
  <si>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</si>
  <si>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</si>
  <si>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</si>
  <si>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</si>
  <si>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</si>
  <si>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</si>
  <si>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</si>
  <si>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</si>
  <si>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</si>
  <si>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</si>
  <si>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</si>
  <si>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</si>
  <si>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</si>
  <si>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</si>
  <si>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</si>
  <si>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</si>
  <si>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</si>
  <si>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</si>
  <si>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</si>
  <si>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</si>
  <si>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</si>
  <si>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</si>
  <si>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</si>
  <si>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</si>
  <si>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</si>
  <si>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</si>
  <si>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</si>
  <si>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</si>
  <si>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</si>
  <si>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</si>
  <si>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</si>
  <si>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</si>
  <si>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</si>
  <si>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</si>
  <si>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</si>
  <si>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</si>
  <si>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</si>
  <si>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</si>
  <si>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</si>
  <si>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</si>
  <si>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</si>
  <si>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</si>
  <si>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</si>
  <si>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</si>
  <si>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</si>
  <si>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</si>
  <si>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</si>
  <si>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</si>
  <si>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</si>
  <si>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</si>
  <si>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</si>
  <si>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</si>
  <si>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</si>
  <si>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</si>
  <si>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</si>
  <si>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</si>
  <si>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</si>
  <si>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</si>
  <si>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</si>
  <si>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</si>
  <si>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</si>
  <si>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</si>
  <si>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</si>
  <si>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</si>
  <si>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</si>
  <si>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</si>
  <si>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</si>
  <si>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</si>
  <si>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</si>
  <si>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</si>
  <si>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</si>
  <si>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</si>
  <si>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</si>
  <si>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</si>
  <si>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</si>
  <si>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</si>
  <si>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</si>
  <si>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</si>
  <si>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</si>
  <si>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</si>
  <si>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</si>
  <si>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</si>
  <si>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</si>
  <si>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</si>
  <si>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</si>
  <si>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</si>
  <si>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</si>
  <si>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</si>
  <si>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</si>
  <si>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</si>
  <si>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</si>
  <si>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</si>
  <si>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</si>
  <si>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</si>
  <si>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</si>
  <si>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</si>
  <si>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</si>
  <si>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</si>
  <si>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</si>
  <si>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</si>
  <si>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</si>
  <si>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</si>
  <si>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</si>
  <si>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</si>
  <si>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</si>
  <si>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</si>
  <si>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</si>
  <si>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</si>
  <si>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</si>
  <si>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</si>
  <si>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</si>
  <si>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</si>
  <si>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</si>
  <si>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</si>
  <si>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</si>
  <si>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</si>
  <si>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</si>
  <si>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</si>
  <si>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</si>
  <si>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</si>
  <si>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</si>
  <si>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</si>
  <si>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</si>
  <si>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</si>
  <si>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</si>
  <si>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</si>
  <si>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</si>
  <si>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</si>
  <si>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</si>
  <si>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</si>
  <si>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</si>
  <si>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</si>
  <si>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</si>
  <si>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</si>
  <si>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</si>
  <si>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</si>
  <si>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</si>
  <si>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</si>
  <si>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</si>
  <si>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</si>
  <si>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</si>
  <si>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</si>
  <si>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</si>
  <si>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</si>
  <si>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</si>
  <si>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</si>
  <si>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</si>
  <si>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</si>
  <si>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</si>
  <si>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</si>
  <si>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</si>
  <si>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</si>
  <si>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</si>
  <si>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</si>
  <si>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</si>
  <si>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</si>
  <si>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</si>
  <si>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</si>
  <si>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</si>
  <si>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</si>
  <si>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</si>
  <si>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</si>
  <si>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</si>
  <si>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</si>
  <si>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</si>
  <si>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</si>
  <si>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</si>
  <si>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</si>
  <si>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</si>
  <si>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</si>
  <si>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</si>
  <si>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</si>
  <si>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</si>
  <si>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</si>
  <si>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</si>
  <si>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</si>
  <si>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</si>
  <si>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</si>
  <si>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</si>
  <si>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</si>
  <si>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</si>
  <si>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</si>
  <si>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</si>
  <si>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</si>
  <si>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</si>
  <si>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</si>
  <si>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</si>
  <si>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</si>
  <si>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</si>
  <si>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</si>
  <si>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</si>
  <si>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</si>
  <si>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</si>
  <si>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</si>
  <si>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</si>
  <si>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</si>
  <si>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</si>
  <si>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</si>
  <si>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</si>
  <si>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</si>
  <si>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</si>
  <si>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</si>
  <si>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</si>
  <si>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</si>
  <si>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</si>
  <si>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</si>
  <si>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</si>
  <si>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</si>
  <si>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</si>
  <si>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</si>
  <si>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</si>
  <si>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</si>
  <si>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</si>
  <si>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</si>
  <si>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</si>
  <si>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</si>
  <si>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</si>
  <si>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</si>
  <si>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</si>
  <si>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</si>
  <si>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</si>
  <si>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</si>
  <si>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</si>
  <si>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</si>
  <si>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</si>
  <si>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</si>
  <si>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</si>
  <si>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</si>
  <si>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</si>
  <si>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</si>
  <si>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</si>
  <si>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</si>
  <si>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</si>
  <si>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</si>
  <si>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</si>
  <si>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</si>
  <si>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</si>
  <si>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</si>
  <si>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</si>
  <si>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</si>
  <si>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</si>
  <si>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</si>
  <si>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</si>
  <si>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</si>
  <si>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</si>
  <si>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</si>
  <si>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</si>
  <si>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</si>
  <si>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</si>
  <si>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</si>
  <si>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</si>
  <si>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</si>
  <si>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</si>
  <si>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</si>
  <si>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</si>
  <si>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</si>
  <si>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</si>
  <si>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</si>
  <si>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</si>
  <si>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</si>
  <si>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</si>
  <si>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</si>
  <si>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</si>
  <si>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</si>
  <si>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</si>
  <si>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</si>
  <si>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</si>
  <si>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</si>
  <si>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</si>
  <si>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</si>
  <si>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</si>
  <si>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</si>
  <si>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</si>
  <si>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</si>
  <si>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</si>
  <si>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</si>
  <si>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</si>
  <si>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</si>
  <si>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</si>
  <si>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</si>
  <si>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</si>
  <si>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</si>
  <si>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</si>
  <si>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</si>
  <si>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</si>
  <si>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</si>
  <si>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</si>
  <si>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</si>
  <si>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</si>
  <si>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</si>
  <si>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</si>
  <si>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</si>
  <si>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</si>
  <si>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</si>
  <si>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</si>
  <si>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</si>
  <si>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</si>
  <si>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</si>
  <si>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</si>
  <si>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</si>
  <si>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</si>
  <si>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</si>
  <si>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</si>
  <si>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</si>
  <si>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</si>
  <si>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</si>
  <si>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</si>
  <si>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</si>
  <si>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</si>
  <si>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</si>
  <si>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</si>
  <si>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</si>
  <si>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</si>
  <si>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</si>
  <si>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</si>
  <si>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</si>
  <si>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</si>
  <si>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</si>
  <si>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</si>
  <si>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</si>
  <si>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</si>
  <si>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</si>
  <si>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</si>
  <si>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</si>
  <si>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</si>
  <si>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</si>
  <si>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</si>
  <si>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</si>
  <si>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</si>
  <si>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</si>
  <si>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</si>
  <si>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</si>
  <si>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</si>
  <si>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</si>
  <si>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</si>
  <si>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</si>
  <si>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</si>
  <si>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</si>
  <si>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</si>
  <si>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</si>
  <si>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</si>
  <si>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</si>
  <si>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</si>
  <si>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</si>
  <si>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</si>
  <si>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</si>
  <si>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</si>
  <si>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</si>
  <si>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</si>
  <si>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</si>
  <si>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</si>
  <si>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</si>
  <si>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</si>
  <si>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</si>
  <si>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</si>
  <si>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</si>
  <si>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</si>
  <si>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</si>
  <si>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</si>
  <si>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</si>
  <si>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</si>
  <si>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</si>
  <si>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</si>
  <si>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</si>
  <si>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</si>
  <si>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</si>
  <si>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</si>
  <si>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</si>
  <si>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</si>
  <si>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</si>
  <si>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</si>
  <si>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</si>
  <si>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</si>
  <si>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</si>
  <si>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</si>
  <si>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</si>
  <si>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</si>
  <si>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</si>
  <si>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</si>
  <si>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</si>
  <si>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</si>
  <si>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</si>
  <si>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</si>
  <si>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</si>
  <si>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</si>
  <si>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</si>
  <si>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</si>
  <si>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</si>
  <si>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</si>
  <si>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</si>
  <si>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</si>
  <si>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</si>
  <si>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</si>
  <si>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</si>
  <si>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</si>
  <si>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</si>
  <si>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</si>
  <si>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</si>
  <si>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</si>
  <si>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</si>
  <si>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</si>
  <si>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</si>
  <si>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</si>
  <si>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</si>
  <si>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</si>
  <si>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</si>
  <si>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</si>
  <si>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</si>
  <si>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</si>
  <si>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</si>
  <si>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</si>
  <si>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</si>
  <si>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</si>
  <si>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</si>
  <si>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</si>
  <si>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</si>
  <si>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</si>
  <si>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</si>
  <si>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</si>
  <si>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</si>
  <si>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</si>
  <si>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</si>
  <si>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</si>
  <si>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</si>
  <si>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</si>
  <si>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</si>
  <si>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</si>
  <si>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</si>
  <si>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</si>
  <si>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</si>
  <si>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</si>
  <si>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</si>
  <si>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</si>
  <si>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</si>
  <si>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</si>
  <si>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</si>
  <si>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</si>
  <si>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</si>
  <si>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</si>
  <si>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</si>
  <si>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</si>
  <si>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</si>
  <si>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</si>
  <si>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</si>
  <si>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</si>
  <si>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</si>
  <si>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</si>
  <si>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</si>
  <si>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</si>
  <si>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</si>
  <si>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</si>
  <si>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</si>
  <si>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</si>
  <si>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</si>
  <si>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</si>
  <si>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</si>
  <si>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</si>
  <si>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</si>
  <si>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</si>
  <si>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</si>
  <si>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</si>
  <si>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</si>
  <si>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</si>
  <si>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</si>
  <si>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</si>
  <si>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</si>
  <si>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</si>
  <si>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</si>
  <si>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</si>
  <si>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</si>
  <si>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</si>
  <si>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</si>
  <si>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</si>
  <si>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</si>
  <si>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</si>
  <si>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</si>
  <si>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</si>
  <si>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</si>
  <si>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</si>
  <si>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</si>
  <si>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</si>
  <si>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</si>
  <si>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</si>
  <si>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</si>
  <si>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</si>
  <si>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</si>
  <si>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</si>
  <si>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</si>
  <si>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</si>
  <si>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</si>
  <si>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</si>
  <si>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</si>
  <si>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</si>
  <si>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</si>
  <si>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</si>
  <si>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</si>
  <si>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</si>
  <si>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</si>
  <si>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</si>
  <si>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</si>
  <si>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</si>
  <si>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</si>
  <si>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</si>
  <si>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</si>
  <si>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</si>
  <si>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</si>
  <si>
    <t>24-230</t>
    <phoneticPr fontId="1"/>
  </si>
  <si>
    <t>公益財団法人 橋本財団</t>
    <rPh sb="0" eb="4">
      <t>コウエキザイダン</t>
    </rPh>
    <rPh sb="4" eb="6">
      <t>ホウジン</t>
    </rPh>
    <rPh sb="7" eb="9">
      <t>ハシモト</t>
    </rPh>
    <rPh sb="9" eb="11">
      <t>ザイダン</t>
    </rPh>
    <phoneticPr fontId="1"/>
  </si>
  <si>
    <t>2025年度 福祉助成金</t>
    <rPh sb="4" eb="6">
      <t>ネンド</t>
    </rPh>
    <rPh sb="7" eb="9">
      <t>フクシ</t>
    </rPh>
    <rPh sb="9" eb="12">
      <t>ジョセイキン</t>
    </rPh>
    <phoneticPr fontId="1"/>
  </si>
  <si>
    <t>https://www.hashimotozaidan.or.jp/scholarship/</t>
  </si>
  <si>
    <t>300万</t>
    <rPh sb="3" eb="4">
      <t>マン</t>
    </rPh>
    <phoneticPr fontId="1"/>
  </si>
  <si>
    <t>-</t>
    <phoneticPr fontId="1"/>
  </si>
  <si>
    <t>締切：10/31（木）17時まで</t>
    <rPh sb="0" eb="2">
      <t>シメキリ</t>
    </rPh>
    <rPh sb="9" eb="10">
      <t>モク</t>
    </rPh>
    <rPh sb="13" eb="14">
      <t>ジ</t>
    </rPh>
    <phoneticPr fontId="1"/>
  </si>
  <si>
    <t xml:space="preserve">
【研究領域と課題】
研究領域は社会科学とし、共生社会を実現するため、社会的排除と差別を受けるリスクの高い人を対象
＜共生社会を実現するための調査研究＞
1.移民に関する調査研究
社会的課題、経済的課題を中心とした、共生社会を実現するための調査研究
＜その他、社会課題についての調査研究＞
社会的排除と差別を受けるリスクの高い人を対象とした調査研究
</t>
    <rPh sb="2" eb="4">
      <t>ケンキュウ</t>
    </rPh>
    <rPh sb="4" eb="6">
      <t>リョウイキ</t>
    </rPh>
    <rPh sb="7" eb="9">
      <t>カダイ</t>
    </rPh>
    <rPh sb="11" eb="15">
      <t>ケンキュウリョウイキ</t>
    </rPh>
    <rPh sb="16" eb="18">
      <t>シャカイ</t>
    </rPh>
    <rPh sb="18" eb="20">
      <t>カガク</t>
    </rPh>
    <rPh sb="23" eb="25">
      <t>キョウセイ</t>
    </rPh>
    <rPh sb="25" eb="27">
      <t>シャカイ</t>
    </rPh>
    <rPh sb="28" eb="30">
      <t>ジツゲン</t>
    </rPh>
    <rPh sb="35" eb="40">
      <t>シャカイテキハイジョ</t>
    </rPh>
    <rPh sb="41" eb="43">
      <t>サベツ</t>
    </rPh>
    <rPh sb="44" eb="45">
      <t>ウ</t>
    </rPh>
    <rPh sb="51" eb="52">
      <t>タカ</t>
    </rPh>
    <rPh sb="53" eb="54">
      <t>ヒト</t>
    </rPh>
    <rPh sb="55" eb="57">
      <t>タイショウ</t>
    </rPh>
    <rPh sb="59" eb="61">
      <t>キョウセイ</t>
    </rPh>
    <rPh sb="61" eb="63">
      <t>シャカイ</t>
    </rPh>
    <rPh sb="64" eb="66">
      <t>ジツゲン</t>
    </rPh>
    <rPh sb="71" eb="73">
      <t>チョウサ</t>
    </rPh>
    <rPh sb="73" eb="75">
      <t>ケンキュウ</t>
    </rPh>
    <rPh sb="79" eb="81">
      <t>イミン</t>
    </rPh>
    <rPh sb="82" eb="83">
      <t>カン</t>
    </rPh>
    <rPh sb="85" eb="87">
      <t>チョウサ</t>
    </rPh>
    <rPh sb="87" eb="89">
      <t>ケンキュウ</t>
    </rPh>
    <rPh sb="90" eb="93">
      <t>シャカイテキ</t>
    </rPh>
    <rPh sb="93" eb="95">
      <t>カダイ</t>
    </rPh>
    <rPh sb="96" eb="99">
      <t>ケイザイテキ</t>
    </rPh>
    <rPh sb="99" eb="101">
      <t>カダイ</t>
    </rPh>
    <rPh sb="102" eb="104">
      <t>チュウシン</t>
    </rPh>
    <rPh sb="108" eb="110">
      <t>キョウセイ</t>
    </rPh>
    <rPh sb="110" eb="112">
      <t>シャカイ</t>
    </rPh>
    <rPh sb="113" eb="115">
      <t>ジツゲン</t>
    </rPh>
    <rPh sb="120" eb="122">
      <t>チョウサ</t>
    </rPh>
    <rPh sb="122" eb="124">
      <t>ケンキュウ</t>
    </rPh>
    <rPh sb="129" eb="130">
      <t>タ</t>
    </rPh>
    <rPh sb="131" eb="133">
      <t>シャカイ</t>
    </rPh>
    <rPh sb="133" eb="135">
      <t>カダイ</t>
    </rPh>
    <rPh sb="140" eb="142">
      <t>チョウサ</t>
    </rPh>
    <rPh sb="142" eb="144">
      <t>ケンキュウ</t>
    </rPh>
    <rPh sb="146" eb="149">
      <t>シャカイテキ</t>
    </rPh>
    <rPh sb="149" eb="151">
      <t>ハイジョ</t>
    </rPh>
    <rPh sb="152" eb="154">
      <t>サベツ</t>
    </rPh>
    <rPh sb="155" eb="156">
      <t>ウ</t>
    </rPh>
    <rPh sb="162" eb="163">
      <t>タカ</t>
    </rPh>
    <rPh sb="164" eb="165">
      <t>ヒト</t>
    </rPh>
    <rPh sb="166" eb="168">
      <t>タイショウ</t>
    </rPh>
    <rPh sb="171" eb="173">
      <t>チョウサ</t>
    </rPh>
    <rPh sb="173" eb="175">
      <t>ケンキュウ</t>
    </rPh>
    <phoneticPr fontId="1"/>
  </si>
  <si>
    <t>https://www.secomzaidan.jp/tokutei.html</t>
  </si>
  <si>
    <t>24-231</t>
    <phoneticPr fontId="1"/>
  </si>
  <si>
    <t>2024年度 特定領域研究助成</t>
    <rPh sb="4" eb="6">
      <t>ネンド</t>
    </rPh>
    <rPh sb="7" eb="9">
      <t>トクテイ</t>
    </rPh>
    <rPh sb="9" eb="11">
      <t>リョウイキ</t>
    </rPh>
    <rPh sb="11" eb="13">
      <t>ケンキュウ</t>
    </rPh>
    <rPh sb="13" eb="15">
      <t>ジョセイ</t>
    </rPh>
    <phoneticPr fontId="1"/>
  </si>
  <si>
    <t>1,500万</t>
    <rPh sb="5" eb="6">
      <t>マン</t>
    </rPh>
    <phoneticPr fontId="1"/>
  </si>
  <si>
    <t>12月下旬</t>
    <rPh sb="2" eb="3">
      <t>ガツ</t>
    </rPh>
    <rPh sb="3" eb="5">
      <t>ゲジュン</t>
    </rPh>
    <phoneticPr fontId="1"/>
  </si>
  <si>
    <t>24-232</t>
    <phoneticPr fontId="1"/>
  </si>
  <si>
    <t>一般社団法人 ニューガラスフォーラム ガラス研究振興協力会</t>
    <rPh sb="0" eb="4">
      <t>イッパンシャダン</t>
    </rPh>
    <rPh sb="4" eb="6">
      <t>ホウジン</t>
    </rPh>
    <rPh sb="22" eb="24">
      <t>ケンキュウ</t>
    </rPh>
    <rPh sb="24" eb="26">
      <t>シンコウ</t>
    </rPh>
    <rPh sb="26" eb="29">
      <t>キョウリョクカイ</t>
    </rPh>
    <phoneticPr fontId="1"/>
  </si>
  <si>
    <t>2025年度　ガラス基礎研究振興プログラム</t>
    <rPh sb="4" eb="6">
      <t>ネンド</t>
    </rPh>
    <rPh sb="10" eb="12">
      <t>キソ</t>
    </rPh>
    <rPh sb="12" eb="14">
      <t>ケンキュウ</t>
    </rPh>
    <rPh sb="14" eb="16">
      <t>シンコウ</t>
    </rPh>
    <phoneticPr fontId="1"/>
  </si>
  <si>
    <t>100万</t>
    <rPh sb="3" eb="4">
      <t>マン</t>
    </rPh>
    <phoneticPr fontId="1"/>
  </si>
  <si>
    <t>45歳以下（1980年4月2日以降生まれ）</t>
    <rPh sb="2" eb="3">
      <t>サイ</t>
    </rPh>
    <rPh sb="3" eb="5">
      <t>イカ</t>
    </rPh>
    <rPh sb="10" eb="11">
      <t>ネン</t>
    </rPh>
    <rPh sb="12" eb="13">
      <t>ガツ</t>
    </rPh>
    <rPh sb="14" eb="15">
      <t>ヒ</t>
    </rPh>
    <rPh sb="15" eb="17">
      <t>イコウ</t>
    </rPh>
    <rPh sb="17" eb="18">
      <t>ウ</t>
    </rPh>
    <phoneticPr fontId="1"/>
  </si>
  <si>
    <t>https://www.newglass.jp/kenkyu/2025/</t>
    <phoneticPr fontId="1"/>
  </si>
  <si>
    <t>2025年3月末</t>
    <rPh sb="4" eb="5">
      <t>ネン</t>
    </rPh>
    <rPh sb="6" eb="7">
      <t>ガツ</t>
    </rPh>
    <rPh sb="7" eb="8">
      <t>マツ</t>
    </rPh>
    <phoneticPr fontId="1"/>
  </si>
  <si>
    <t>承認</t>
    <rPh sb="0" eb="2">
      <t>ショウニン</t>
    </rPh>
    <phoneticPr fontId="1"/>
  </si>
  <si>
    <t>24-233</t>
    <phoneticPr fontId="1"/>
  </si>
  <si>
    <t>http://www.teet.or.jp/08_4.html</t>
  </si>
  <si>
    <t>一般財団法人 熱・電気エネルギー技術財団</t>
    <rPh sb="0" eb="2">
      <t>イッパン</t>
    </rPh>
    <rPh sb="2" eb="4">
      <t>ザイダン</t>
    </rPh>
    <rPh sb="4" eb="6">
      <t>ホウジン</t>
    </rPh>
    <rPh sb="7" eb="8">
      <t>ネツ</t>
    </rPh>
    <rPh sb="9" eb="11">
      <t>デンキ</t>
    </rPh>
    <rPh sb="16" eb="18">
      <t>ギジュツ</t>
    </rPh>
    <rPh sb="18" eb="20">
      <t>ザイダン</t>
    </rPh>
    <phoneticPr fontId="1"/>
  </si>
  <si>
    <t>第32回　研究助成</t>
    <rPh sb="0" eb="1">
      <t>ダイ</t>
    </rPh>
    <rPh sb="3" eb="4">
      <t>カイ</t>
    </rPh>
    <rPh sb="5" eb="7">
      <t>ケンキュウ</t>
    </rPh>
    <rPh sb="7" eb="9">
      <t>ジョセイ</t>
    </rPh>
    <phoneticPr fontId="1"/>
  </si>
  <si>
    <t xml:space="preserve">【研究助成】
①新水素エネルギー技術（常温核融合、凝集系核科学及びそれから派生した技術）
②熱電変換素子技術
③熱エネルギー貯蔵技術
④熱・電気エネルギーに関するシステム技術
</t>
    <rPh sb="1" eb="3">
      <t>ケンキュウ</t>
    </rPh>
    <rPh sb="3" eb="5">
      <t>ジョセイ</t>
    </rPh>
    <rPh sb="8" eb="11">
      <t>シンスイソ</t>
    </rPh>
    <rPh sb="16" eb="18">
      <t>ギジュツ</t>
    </rPh>
    <rPh sb="19" eb="21">
      <t>ジョウオン</t>
    </rPh>
    <rPh sb="21" eb="24">
      <t>カクユウゴウ</t>
    </rPh>
    <rPh sb="25" eb="28">
      <t>ギョウシュウケイ</t>
    </rPh>
    <rPh sb="28" eb="29">
      <t>カク</t>
    </rPh>
    <rPh sb="29" eb="31">
      <t>カガク</t>
    </rPh>
    <rPh sb="31" eb="32">
      <t>オヨ</t>
    </rPh>
    <rPh sb="37" eb="39">
      <t>ハセイ</t>
    </rPh>
    <rPh sb="41" eb="43">
      <t>ギジュツ</t>
    </rPh>
    <rPh sb="46" eb="48">
      <t>ネツデン</t>
    </rPh>
    <rPh sb="48" eb="50">
      <t>ヘンカン</t>
    </rPh>
    <rPh sb="50" eb="52">
      <t>ソシ</t>
    </rPh>
    <rPh sb="52" eb="54">
      <t>ギジュツ</t>
    </rPh>
    <rPh sb="56" eb="57">
      <t>ネツ</t>
    </rPh>
    <rPh sb="62" eb="64">
      <t>チョゾウ</t>
    </rPh>
    <rPh sb="64" eb="66">
      <t>ギジュツ</t>
    </rPh>
    <rPh sb="68" eb="69">
      <t>ネツ</t>
    </rPh>
    <rPh sb="70" eb="72">
      <t>デンキ</t>
    </rPh>
    <rPh sb="78" eb="79">
      <t>カン</t>
    </rPh>
    <rPh sb="85" eb="87">
      <t>ギジュツ</t>
    </rPh>
    <phoneticPr fontId="1"/>
  </si>
  <si>
    <t>12月中旬</t>
    <rPh sb="2" eb="3">
      <t>ガツ</t>
    </rPh>
    <rPh sb="3" eb="5">
      <t>チュウジュン</t>
    </rPh>
    <phoneticPr fontId="1"/>
  </si>
  <si>
    <t>申込書（3種類）と今までの研究成果を代表する論文（1種類）を各々2部（正本1、副本1）を郵送かメールで送付</t>
    <rPh sb="0" eb="3">
      <t>モウシコミショ</t>
    </rPh>
    <rPh sb="5" eb="7">
      <t>シュルイ</t>
    </rPh>
    <rPh sb="9" eb="10">
      <t>イマ</t>
    </rPh>
    <rPh sb="13" eb="15">
      <t>ケンキュウ</t>
    </rPh>
    <rPh sb="15" eb="17">
      <t>セイカ</t>
    </rPh>
    <rPh sb="18" eb="20">
      <t>ダイヒョウ</t>
    </rPh>
    <rPh sb="22" eb="24">
      <t>ロンブン</t>
    </rPh>
    <rPh sb="26" eb="28">
      <t>シュルイ</t>
    </rPh>
    <rPh sb="30" eb="32">
      <t>オノオノ</t>
    </rPh>
    <rPh sb="33" eb="34">
      <t>ブ</t>
    </rPh>
    <rPh sb="35" eb="37">
      <t>セイホン</t>
    </rPh>
    <rPh sb="39" eb="41">
      <t>フクホン</t>
    </rPh>
    <rPh sb="44" eb="46">
      <t>ユウソウ</t>
    </rPh>
    <rPh sb="51" eb="53">
      <t>ソウフ</t>
    </rPh>
    <phoneticPr fontId="1"/>
  </si>
  <si>
    <t>24-234</t>
    <phoneticPr fontId="1"/>
  </si>
  <si>
    <t>公益財団法人 永守財団</t>
    <rPh sb="0" eb="6">
      <t>コウエキザイダンホウジン</t>
    </rPh>
    <rPh sb="7" eb="9">
      <t>ナガモリ</t>
    </rPh>
    <rPh sb="9" eb="11">
      <t>ザイダン</t>
    </rPh>
    <phoneticPr fontId="1"/>
  </si>
  <si>
    <t>第11回　永守賞</t>
    <rPh sb="0" eb="1">
      <t>ダイ</t>
    </rPh>
    <rPh sb="3" eb="4">
      <t>カイ</t>
    </rPh>
    <rPh sb="5" eb="8">
      <t>ナガモリショウ</t>
    </rPh>
    <phoneticPr fontId="1"/>
  </si>
  <si>
    <t>2025年5月下旬</t>
    <rPh sb="4" eb="5">
      <t>ネン</t>
    </rPh>
    <rPh sb="6" eb="7">
      <t>ガツ</t>
    </rPh>
    <rPh sb="7" eb="9">
      <t>ゲジュン</t>
    </rPh>
    <phoneticPr fontId="1"/>
  </si>
  <si>
    <t>https://www.nidec.com/jp/nagamori-f/</t>
  </si>
  <si>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39">
      <t>ギジュツ</t>
    </rPh>
    <rPh sb="39" eb="40">
      <t>トウ</t>
    </rPh>
    <rPh sb="41" eb="43">
      <t>カンレン</t>
    </rPh>
    <rPh sb="45" eb="47">
      <t>ギジュツ</t>
    </rPh>
    <rPh sb="47" eb="49">
      <t>ブンヤ</t>
    </rPh>
    <phoneticPr fontId="1"/>
  </si>
  <si>
    <t xml:space="preserve">
大賞：500万
永守賞：200万
</t>
    <rPh sb="9" eb="11">
      <t>ナガモリ</t>
    </rPh>
    <rPh sb="16" eb="17">
      <t>マン</t>
    </rPh>
    <phoneticPr fontId="1"/>
  </si>
  <si>
    <t>24-235</t>
    <phoneticPr fontId="1"/>
  </si>
  <si>
    <t>京都大学複合原子力科学研究所</t>
    <rPh sb="0" eb="2">
      <t>キョウト</t>
    </rPh>
    <rPh sb="2" eb="4">
      <t>ダイガク</t>
    </rPh>
    <rPh sb="4" eb="6">
      <t>フクゴウ</t>
    </rPh>
    <rPh sb="6" eb="9">
      <t>ゲンシリョク</t>
    </rPh>
    <rPh sb="9" eb="11">
      <t>カガク</t>
    </rPh>
    <rPh sb="11" eb="14">
      <t>ケンキュウジョ</t>
    </rPh>
    <phoneticPr fontId="1"/>
  </si>
  <si>
    <t>2025年度 共同利用研究等の公募</t>
    <rPh sb="4" eb="6">
      <t>ネンド</t>
    </rPh>
    <rPh sb="7" eb="9">
      <t>キョウドウ</t>
    </rPh>
    <rPh sb="9" eb="11">
      <t>リヨウ</t>
    </rPh>
    <rPh sb="11" eb="13">
      <t>ケンキュウ</t>
    </rPh>
    <rPh sb="13" eb="14">
      <t>トウ</t>
    </rPh>
    <rPh sb="15" eb="17">
      <t>コウボ</t>
    </rPh>
    <phoneticPr fontId="1"/>
  </si>
  <si>
    <t>承諾</t>
    <rPh sb="0" eb="2">
      <t>ショウダク</t>
    </rPh>
    <phoneticPr fontId="1"/>
  </si>
  <si>
    <t>1）研究炉等共同利用研究
原則として研究炉（KUR）、電子線型加速器、研究炉熱特性実験装置、その他周辺機器等を用いた原子力基礎科学及び放射線利用に関連する研究
2）臨界集合体実験装置共同利用研究
2025年度は、臨界集合体実験装置（ＫＵＣＡ）は共同利用研究に係る運転を行わないため、運転を伴わない実験（天然ウラン等の核燃料物質を使用する実験、加速器のみを使用する実験等）に制限される</t>
    <rPh sb="2" eb="5">
      <t>ケンキュウロ</t>
    </rPh>
    <rPh sb="5" eb="6">
      <t>トウ</t>
    </rPh>
    <rPh sb="6" eb="8">
      <t>キョウドウ</t>
    </rPh>
    <rPh sb="8" eb="10">
      <t>リヨウ</t>
    </rPh>
    <rPh sb="10" eb="12">
      <t>ケンキュウ</t>
    </rPh>
    <rPh sb="13" eb="15">
      <t>ゲンソク</t>
    </rPh>
    <rPh sb="18" eb="21">
      <t>ケンキュウロ</t>
    </rPh>
    <rPh sb="27" eb="29">
      <t>デンシ</t>
    </rPh>
    <rPh sb="29" eb="30">
      <t>セン</t>
    </rPh>
    <rPh sb="30" eb="31">
      <t>ガタ</t>
    </rPh>
    <rPh sb="31" eb="34">
      <t>カソクキ</t>
    </rPh>
    <rPh sb="35" eb="38">
      <t>ケンキュウロ</t>
    </rPh>
    <rPh sb="38" eb="39">
      <t>ネツ</t>
    </rPh>
    <rPh sb="39" eb="41">
      <t>トクセイ</t>
    </rPh>
    <rPh sb="41" eb="43">
      <t>ジッケン</t>
    </rPh>
    <rPh sb="43" eb="45">
      <t>ソウチ</t>
    </rPh>
    <rPh sb="48" eb="49">
      <t>タ</t>
    </rPh>
    <rPh sb="49" eb="51">
      <t>シュウヘン</t>
    </rPh>
    <rPh sb="51" eb="53">
      <t>キキ</t>
    </rPh>
    <rPh sb="53" eb="54">
      <t>トウ</t>
    </rPh>
    <rPh sb="55" eb="56">
      <t>モチ</t>
    </rPh>
    <rPh sb="58" eb="61">
      <t>ゲンシリョク</t>
    </rPh>
    <rPh sb="61" eb="63">
      <t>キソ</t>
    </rPh>
    <rPh sb="63" eb="65">
      <t>カガク</t>
    </rPh>
    <rPh sb="65" eb="66">
      <t>オヨ</t>
    </rPh>
    <rPh sb="67" eb="70">
      <t>ホウシャセン</t>
    </rPh>
    <rPh sb="70" eb="72">
      <t>リヨウ</t>
    </rPh>
    <rPh sb="73" eb="75">
      <t>カンレン</t>
    </rPh>
    <rPh sb="77" eb="79">
      <t>ケンキュウ</t>
    </rPh>
    <rPh sb="83" eb="85">
      <t>リンカイ</t>
    </rPh>
    <rPh sb="85" eb="87">
      <t>シュウゴウ</t>
    </rPh>
    <rPh sb="87" eb="88">
      <t>タイ</t>
    </rPh>
    <rPh sb="88" eb="92">
      <t>ジッケンソウチ</t>
    </rPh>
    <rPh sb="92" eb="94">
      <t>キョウドウ</t>
    </rPh>
    <rPh sb="94" eb="96">
      <t>リヨウ</t>
    </rPh>
    <rPh sb="96" eb="98">
      <t>ケンキュウ</t>
    </rPh>
    <rPh sb="103" eb="105">
      <t>ネンド</t>
    </rPh>
    <rPh sb="107" eb="109">
      <t>リンカイ</t>
    </rPh>
    <rPh sb="109" eb="111">
      <t>シュウゴウ</t>
    </rPh>
    <rPh sb="111" eb="112">
      <t>タイ</t>
    </rPh>
    <rPh sb="112" eb="116">
      <t>ジッケンソウチ</t>
    </rPh>
    <rPh sb="123" eb="127">
      <t>キョウドウリヨウ</t>
    </rPh>
    <rPh sb="127" eb="129">
      <t>ケンキュウ</t>
    </rPh>
    <rPh sb="130" eb="131">
      <t>カカ</t>
    </rPh>
    <rPh sb="132" eb="134">
      <t>ウンテン</t>
    </rPh>
    <rPh sb="135" eb="136">
      <t>オコナ</t>
    </rPh>
    <rPh sb="142" eb="144">
      <t>ウンテン</t>
    </rPh>
    <rPh sb="145" eb="146">
      <t>トモナ</t>
    </rPh>
    <rPh sb="149" eb="151">
      <t>ジッケン</t>
    </rPh>
    <rPh sb="152" eb="154">
      <t>テンネン</t>
    </rPh>
    <rPh sb="157" eb="158">
      <t>トウ</t>
    </rPh>
    <rPh sb="159" eb="162">
      <t>カクネンリョウ</t>
    </rPh>
    <rPh sb="162" eb="164">
      <t>ブッシツ</t>
    </rPh>
    <rPh sb="165" eb="167">
      <t>シヨウ</t>
    </rPh>
    <rPh sb="169" eb="171">
      <t>ジッケン</t>
    </rPh>
    <rPh sb="172" eb="175">
      <t>カソクキ</t>
    </rPh>
    <rPh sb="178" eb="180">
      <t>シヨウ</t>
    </rPh>
    <rPh sb="182" eb="184">
      <t>ジッケン</t>
    </rPh>
    <rPh sb="184" eb="185">
      <t>トウ</t>
    </rPh>
    <rPh sb="187" eb="189">
      <t>セイゲン</t>
    </rPh>
    <phoneticPr fontId="1"/>
  </si>
  <si>
    <t>https://www.rri.kyoto-u.ac.jp/inter-univ/kobo</t>
  </si>
  <si>
    <t>24-236</t>
    <phoneticPr fontId="1"/>
  </si>
  <si>
    <t xml:space="preserve">
【対象分野】
環境負荷低減、エネルギー効率向上に資する機械・電気設計の研究を幅広く募集。圧縮機機構、軸受の潤滑性、モータ駆動システム、電力変換器の効率や放熱、再エネ利用など。
</t>
    <rPh sb="2" eb="4">
      <t>タイショウ</t>
    </rPh>
    <rPh sb="4" eb="6">
      <t>ブンヤ</t>
    </rPh>
    <rPh sb="8" eb="10">
      <t>カンキョウ</t>
    </rPh>
    <rPh sb="10" eb="12">
      <t>フカ</t>
    </rPh>
    <rPh sb="12" eb="14">
      <t>テイゲン</t>
    </rPh>
    <rPh sb="20" eb="22">
      <t>コウリツ</t>
    </rPh>
    <rPh sb="22" eb="24">
      <t>コウジョウ</t>
    </rPh>
    <rPh sb="25" eb="26">
      <t>シ</t>
    </rPh>
    <rPh sb="28" eb="30">
      <t>キカイ</t>
    </rPh>
    <rPh sb="31" eb="33">
      <t>デンキ</t>
    </rPh>
    <rPh sb="33" eb="35">
      <t>セッケイ</t>
    </rPh>
    <rPh sb="36" eb="38">
      <t>ケンキュウ</t>
    </rPh>
    <rPh sb="39" eb="41">
      <t>ハバヒロ</t>
    </rPh>
    <rPh sb="42" eb="44">
      <t>ボシュウ</t>
    </rPh>
    <rPh sb="45" eb="47">
      <t>アッシュク</t>
    </rPh>
    <rPh sb="47" eb="48">
      <t>キ</t>
    </rPh>
    <rPh sb="48" eb="50">
      <t>キコウ</t>
    </rPh>
    <rPh sb="51" eb="53">
      <t>ジクウ</t>
    </rPh>
    <rPh sb="54" eb="57">
      <t>ジュンカツセイ</t>
    </rPh>
    <rPh sb="61" eb="63">
      <t>クドウ</t>
    </rPh>
    <rPh sb="68" eb="70">
      <t>デンリョク</t>
    </rPh>
    <rPh sb="70" eb="73">
      <t>ヘンカンキ</t>
    </rPh>
    <rPh sb="74" eb="76">
      <t>コウリツ</t>
    </rPh>
    <rPh sb="77" eb="79">
      <t>ホウネツ</t>
    </rPh>
    <rPh sb="80" eb="81">
      <t>サイ</t>
    </rPh>
    <rPh sb="83" eb="85">
      <t>リヨウ</t>
    </rPh>
    <phoneticPr fontId="1"/>
  </si>
  <si>
    <t>50万</t>
    <rPh sb="2" eb="3">
      <t>マン</t>
    </rPh>
    <phoneticPr fontId="1"/>
  </si>
  <si>
    <t>40歳以下の研究者</t>
    <rPh sb="2" eb="3">
      <t>サイ</t>
    </rPh>
    <rPh sb="3" eb="5">
      <t>イカ</t>
    </rPh>
    <rPh sb="6" eb="9">
      <t>ケンキュウシャ</t>
    </rPh>
    <phoneticPr fontId="1"/>
  </si>
  <si>
    <t>24-237</t>
    <phoneticPr fontId="1"/>
  </si>
  <si>
    <t>第66回　ダイキン賞</t>
    <rPh sb="0" eb="1">
      <t>ダイ</t>
    </rPh>
    <rPh sb="3" eb="4">
      <t>カイ</t>
    </rPh>
    <rPh sb="9" eb="10">
      <t>ショウ</t>
    </rPh>
    <phoneticPr fontId="1"/>
  </si>
  <si>
    <t>第66回　東洋紡　高分子科学賞</t>
    <rPh sb="0" eb="1">
      <t>ダイ</t>
    </rPh>
    <rPh sb="3" eb="4">
      <t>カイ</t>
    </rPh>
    <rPh sb="5" eb="8">
      <t>トウヨウボウ</t>
    </rPh>
    <rPh sb="9" eb="12">
      <t>コウブンシ</t>
    </rPh>
    <rPh sb="12" eb="14">
      <t>カガク</t>
    </rPh>
    <rPh sb="14" eb="15">
      <t>ショウ</t>
    </rPh>
    <phoneticPr fontId="1"/>
  </si>
  <si>
    <t>https://r.lne.st/grant/</t>
  </si>
  <si>
    <t>2025年1月頃</t>
    <rPh sb="4" eb="5">
      <t>ネン</t>
    </rPh>
    <rPh sb="6" eb="7">
      <t>ガツ</t>
    </rPh>
    <rPh sb="7" eb="8">
      <t>コロ</t>
    </rPh>
    <phoneticPr fontId="1"/>
  </si>
  <si>
    <t>締切：10/31（木）18時まで</t>
    <rPh sb="0" eb="2">
      <t>シメキリ</t>
    </rPh>
    <rPh sb="9" eb="10">
      <t>モク</t>
    </rPh>
    <rPh sb="13" eb="14">
      <t>ジ</t>
    </rPh>
    <phoneticPr fontId="1"/>
  </si>
  <si>
    <t>第66回＆タウリン賞</t>
    <rPh sb="0" eb="1">
      <t>ダイ</t>
    </rPh>
    <rPh sb="3" eb="4">
      <t>カイ</t>
    </rPh>
    <rPh sb="9" eb="10">
      <t>ショウ</t>
    </rPh>
    <phoneticPr fontId="1"/>
  </si>
  <si>
    <t xml:space="preserve">
【対象分野】
抗老化作用等、近年再発見が続くタウリンのポテンシャルを掘り下げ、少子高齢化社会における健康寿命の延伸に寄与するあらゆるテーマを募集</t>
    <rPh sb="2" eb="4">
      <t>タイショウ</t>
    </rPh>
    <rPh sb="4" eb="6">
      <t>ブンヤ</t>
    </rPh>
    <rPh sb="8" eb="9">
      <t>コウ</t>
    </rPh>
    <rPh sb="9" eb="11">
      <t>ロウカ</t>
    </rPh>
    <rPh sb="11" eb="13">
      <t>サヨウ</t>
    </rPh>
    <rPh sb="13" eb="14">
      <t>トウ</t>
    </rPh>
    <rPh sb="15" eb="17">
      <t>キンネン</t>
    </rPh>
    <rPh sb="17" eb="20">
      <t>サイハッケン</t>
    </rPh>
    <rPh sb="21" eb="22">
      <t>ツヅ</t>
    </rPh>
    <rPh sb="35" eb="36">
      <t>ホ</t>
    </rPh>
    <rPh sb="37" eb="38">
      <t>サ</t>
    </rPh>
    <rPh sb="40" eb="42">
      <t>ショウシ</t>
    </rPh>
    <rPh sb="42" eb="45">
      <t>コウレイカ</t>
    </rPh>
    <rPh sb="45" eb="47">
      <t>シャカイ</t>
    </rPh>
    <rPh sb="51" eb="53">
      <t>ケンコウ</t>
    </rPh>
    <rPh sb="53" eb="55">
      <t>ジュミョウ</t>
    </rPh>
    <rPh sb="56" eb="58">
      <t>エンシン</t>
    </rPh>
    <rPh sb="59" eb="61">
      <t>キヨ</t>
    </rPh>
    <rPh sb="71" eb="73">
      <t>ボシュウ</t>
    </rPh>
    <phoneticPr fontId="1"/>
  </si>
  <si>
    <t>第66回プランテックス先端植物研究賞</t>
    <rPh sb="0" eb="1">
      <t>ダイ</t>
    </rPh>
    <rPh sb="3" eb="4">
      <t>カイ</t>
    </rPh>
    <rPh sb="11" eb="13">
      <t>センタン</t>
    </rPh>
    <rPh sb="13" eb="15">
      <t>ショクブツ</t>
    </rPh>
    <rPh sb="15" eb="17">
      <t>ケンキュウ</t>
    </rPh>
    <rPh sb="17" eb="18">
      <t>ショウ</t>
    </rPh>
    <phoneticPr fontId="1"/>
  </si>
  <si>
    <t>24-238</t>
    <phoneticPr fontId="1"/>
  </si>
  <si>
    <t>24-239</t>
    <phoneticPr fontId="1"/>
  </si>
  <si>
    <t>24-240</t>
    <phoneticPr fontId="1"/>
  </si>
  <si>
    <t>第66回日本ハム賞</t>
    <rPh sb="0" eb="1">
      <t>ダイ</t>
    </rPh>
    <rPh sb="3" eb="4">
      <t>カイ</t>
    </rPh>
    <rPh sb="4" eb="6">
      <t>ニホン</t>
    </rPh>
    <rPh sb="8" eb="9">
      <t>ショウ</t>
    </rPh>
    <phoneticPr fontId="1"/>
  </si>
  <si>
    <t xml:space="preserve">
【対象分野】
＜食糧生産＞
微生物食品、細胞性食品、精密発酵、ゲノム編集
＜家畜生産＞
飼料生産、家畜管理（AI活用）、疾病対策、糞尿処理、GHG削減、家畜副産物の利活用
＜健康＞
（オーラル）フレイル対策、健康チェックデバイス、動物実験代替
＜調理・おいしさ＞
3Dフードプリンター、自動調理、熟成肉
＜検査技術＞
食品安全に寄与する分析技術、抗体活用技術
</t>
    <rPh sb="2" eb="4">
      <t>タイショウ</t>
    </rPh>
    <rPh sb="4" eb="6">
      <t>ブンヤ</t>
    </rPh>
    <rPh sb="9" eb="11">
      <t>ショクリョウ</t>
    </rPh>
    <rPh sb="11" eb="13">
      <t>セイサン</t>
    </rPh>
    <rPh sb="15" eb="18">
      <t>ビセイブツ</t>
    </rPh>
    <rPh sb="18" eb="20">
      <t>ショクヒン</t>
    </rPh>
    <rPh sb="21" eb="24">
      <t>サイボウセイ</t>
    </rPh>
    <rPh sb="24" eb="26">
      <t>ショクヒン</t>
    </rPh>
    <rPh sb="27" eb="29">
      <t>セイミツ</t>
    </rPh>
    <rPh sb="29" eb="31">
      <t>ハッコウ</t>
    </rPh>
    <rPh sb="35" eb="37">
      <t>ヘンシュウ</t>
    </rPh>
    <rPh sb="39" eb="41">
      <t>カチク</t>
    </rPh>
    <rPh sb="41" eb="43">
      <t>セイサン</t>
    </rPh>
    <rPh sb="45" eb="47">
      <t>シリョウ</t>
    </rPh>
    <rPh sb="47" eb="49">
      <t>セイサン</t>
    </rPh>
    <rPh sb="50" eb="52">
      <t>カチク</t>
    </rPh>
    <rPh sb="52" eb="54">
      <t>カンリ</t>
    </rPh>
    <rPh sb="57" eb="59">
      <t>カツヨウ</t>
    </rPh>
    <rPh sb="61" eb="63">
      <t>シッペイ</t>
    </rPh>
    <rPh sb="63" eb="65">
      <t>タイサク</t>
    </rPh>
    <rPh sb="66" eb="68">
      <t>フンニョウ</t>
    </rPh>
    <rPh sb="68" eb="70">
      <t>ショリ</t>
    </rPh>
    <rPh sb="74" eb="76">
      <t>サクゲン</t>
    </rPh>
    <rPh sb="77" eb="79">
      <t>カチク</t>
    </rPh>
    <rPh sb="79" eb="82">
      <t>フクサンブツ</t>
    </rPh>
    <rPh sb="83" eb="86">
      <t>リカツヨウ</t>
    </rPh>
    <rPh sb="88" eb="90">
      <t>ケンコウ</t>
    </rPh>
    <rPh sb="102" eb="104">
      <t>タイサク</t>
    </rPh>
    <rPh sb="105" eb="107">
      <t>ケンコウ</t>
    </rPh>
    <rPh sb="116" eb="120">
      <t>ドウブツジッケン</t>
    </rPh>
    <rPh sb="120" eb="122">
      <t>ダイタイ</t>
    </rPh>
    <rPh sb="124" eb="126">
      <t>チョウリ</t>
    </rPh>
    <rPh sb="144" eb="146">
      <t>ジドウ</t>
    </rPh>
    <rPh sb="146" eb="148">
      <t>チョウリ</t>
    </rPh>
    <rPh sb="149" eb="152">
      <t>ジュクセイニク</t>
    </rPh>
    <rPh sb="154" eb="156">
      <t>ケンサ</t>
    </rPh>
    <rPh sb="156" eb="158">
      <t>ギジュツ</t>
    </rPh>
    <rPh sb="160" eb="162">
      <t>ショクヒン</t>
    </rPh>
    <rPh sb="162" eb="164">
      <t>アンゼン</t>
    </rPh>
    <rPh sb="165" eb="167">
      <t>キヨ</t>
    </rPh>
    <rPh sb="169" eb="171">
      <t>ブンセキ</t>
    </rPh>
    <rPh sb="171" eb="173">
      <t>ギジュツ</t>
    </rPh>
    <rPh sb="174" eb="176">
      <t>コウタイ</t>
    </rPh>
    <rPh sb="176" eb="178">
      <t>カツヨウ</t>
    </rPh>
    <rPh sb="178" eb="180">
      <t>ギジュツ</t>
    </rPh>
    <phoneticPr fontId="1"/>
  </si>
  <si>
    <t>24-241</t>
    <phoneticPr fontId="1"/>
  </si>
  <si>
    <t>https://www.taisei-foundation.or.jp/requirements/</t>
  </si>
  <si>
    <t>一般財団法人 大成学術財団</t>
    <rPh sb="0" eb="2">
      <t>イッパン</t>
    </rPh>
    <rPh sb="2" eb="4">
      <t>ザイダン</t>
    </rPh>
    <rPh sb="4" eb="6">
      <t>ホウジン</t>
    </rPh>
    <rPh sb="7" eb="9">
      <t>タイセイ</t>
    </rPh>
    <rPh sb="9" eb="11">
      <t>ガクジュツ</t>
    </rPh>
    <rPh sb="11" eb="13">
      <t>ザイダン</t>
    </rPh>
    <phoneticPr fontId="1"/>
  </si>
  <si>
    <t>2025年度 研究助成</t>
    <rPh sb="4" eb="6">
      <t>ネンド</t>
    </rPh>
    <rPh sb="7" eb="9">
      <t>ケンキュウ</t>
    </rPh>
    <rPh sb="9" eb="11">
      <t>ジョセイ</t>
    </rPh>
    <phoneticPr fontId="1"/>
  </si>
  <si>
    <t>200万</t>
    <rPh sb="3" eb="4">
      <t>マン</t>
    </rPh>
    <phoneticPr fontId="1"/>
  </si>
  <si>
    <t>-</t>
    <phoneticPr fontId="1"/>
  </si>
  <si>
    <t>2025年3月下旬</t>
    <rPh sb="4" eb="5">
      <t>ネン</t>
    </rPh>
    <rPh sb="6" eb="7">
      <t>ガツ</t>
    </rPh>
    <rPh sb="7" eb="9">
      <t>ゲジュン</t>
    </rPh>
    <phoneticPr fontId="1"/>
  </si>
  <si>
    <t>24-242</t>
    <phoneticPr fontId="1"/>
  </si>
  <si>
    <t>公益財団法人 ＪＫＡ</t>
    <rPh sb="0" eb="4">
      <t>コウエキザイダン</t>
    </rPh>
    <rPh sb="4" eb="6">
      <t>ホウジン</t>
    </rPh>
    <phoneticPr fontId="1"/>
  </si>
  <si>
    <t>若手研究対象者は研究に従事してから概ね15年以内</t>
    <rPh sb="0" eb="2">
      <t>ワカテ</t>
    </rPh>
    <rPh sb="2" eb="4">
      <t>ケンキュウ</t>
    </rPh>
    <rPh sb="4" eb="7">
      <t>タイショウシャ</t>
    </rPh>
    <rPh sb="8" eb="10">
      <t>ケンキュウ</t>
    </rPh>
    <rPh sb="11" eb="13">
      <t>ジュウジ</t>
    </rPh>
    <rPh sb="17" eb="18">
      <t>オオム</t>
    </rPh>
    <rPh sb="21" eb="22">
      <t>ネン</t>
    </rPh>
    <rPh sb="22" eb="24">
      <t>イナイ</t>
    </rPh>
    <phoneticPr fontId="1"/>
  </si>
  <si>
    <t xml:space="preserve">
①個別研究：500万
②若手研究：200万
③開発研究：1,500万
④ステップアップ研究：1,000万
</t>
    <rPh sb="3" eb="5">
      <t>コベツ</t>
    </rPh>
    <rPh sb="5" eb="7">
      <t>ケンキュウ</t>
    </rPh>
    <rPh sb="11" eb="12">
      <t>マン</t>
    </rPh>
    <rPh sb="14" eb="16">
      <t>ワカテ</t>
    </rPh>
    <rPh sb="16" eb="18">
      <t>ケンキュウ</t>
    </rPh>
    <rPh sb="22" eb="23">
      <t>マン</t>
    </rPh>
    <rPh sb="25" eb="27">
      <t>カイハツ</t>
    </rPh>
    <rPh sb="27" eb="29">
      <t>ケンキュウ</t>
    </rPh>
    <rPh sb="35" eb="36">
      <t>マン</t>
    </rPh>
    <rPh sb="45" eb="47">
      <t>ケンキュウ</t>
    </rPh>
    <rPh sb="53" eb="54">
      <t>マン</t>
    </rPh>
    <phoneticPr fontId="1"/>
  </si>
  <si>
    <t>※事業者登録は11/7（木）15時までに完了のこと</t>
    <rPh sb="1" eb="4">
      <t>ジギョウシャ</t>
    </rPh>
    <rPh sb="4" eb="6">
      <t>トウロク</t>
    </rPh>
    <rPh sb="12" eb="13">
      <t>モク</t>
    </rPh>
    <rPh sb="16" eb="17">
      <t>ジ</t>
    </rPh>
    <rPh sb="20" eb="22">
      <t>カンリョウ</t>
    </rPh>
    <phoneticPr fontId="1"/>
  </si>
  <si>
    <t>2025年3月頃</t>
    <rPh sb="4" eb="5">
      <t>ネン</t>
    </rPh>
    <rPh sb="6" eb="7">
      <t>ガツ</t>
    </rPh>
    <rPh sb="7" eb="8">
      <t>コロ</t>
    </rPh>
    <phoneticPr fontId="1"/>
  </si>
  <si>
    <t>https://hojo.keirin-autorace.or.jp/shinsei/shinsei_kikai_hojo.html</t>
    <phoneticPr fontId="1"/>
  </si>
  <si>
    <t>【研究種類】
・材料力学、生産工学、設計工学
・流体工学、熱工学
・機械力学、ロボティクス
・電気電子工学
・航空宇宙工学、船舶海洋工学
・社会システム工学、安全工学、防災工学
・材料工学
・化学工学
・ナノマイクロ科学
・応用物理物性、応用物理工学
・人間医工学、人間情報学
・環境保全対策</t>
    <rPh sb="1" eb="3">
      <t>ケンキュウ</t>
    </rPh>
    <rPh sb="3" eb="5">
      <t>シュルイ</t>
    </rPh>
    <rPh sb="8" eb="10">
      <t>ザイリョウ</t>
    </rPh>
    <rPh sb="10" eb="12">
      <t>リキガク</t>
    </rPh>
    <rPh sb="13" eb="15">
      <t>セイサン</t>
    </rPh>
    <rPh sb="15" eb="17">
      <t>コウガク</t>
    </rPh>
    <rPh sb="18" eb="20">
      <t>セッケイ</t>
    </rPh>
    <rPh sb="20" eb="22">
      <t>コウガク</t>
    </rPh>
    <rPh sb="24" eb="26">
      <t>リュウタイ</t>
    </rPh>
    <rPh sb="26" eb="28">
      <t>コウガク</t>
    </rPh>
    <rPh sb="29" eb="32">
      <t>ネツコウガク</t>
    </rPh>
    <rPh sb="34" eb="36">
      <t>キカイ</t>
    </rPh>
    <rPh sb="36" eb="38">
      <t>リキガク</t>
    </rPh>
    <rPh sb="47" eb="53">
      <t>デンキデンシコウガク</t>
    </rPh>
    <rPh sb="55" eb="57">
      <t>コウクウ</t>
    </rPh>
    <rPh sb="57" eb="59">
      <t>ウチュウ</t>
    </rPh>
    <rPh sb="59" eb="61">
      <t>コウガク</t>
    </rPh>
    <rPh sb="62" eb="64">
      <t>センパク</t>
    </rPh>
    <rPh sb="64" eb="66">
      <t>カイヨウ</t>
    </rPh>
    <rPh sb="66" eb="68">
      <t>コウガク</t>
    </rPh>
    <rPh sb="70" eb="72">
      <t>シャカイ</t>
    </rPh>
    <rPh sb="76" eb="78">
      <t>コウガク</t>
    </rPh>
    <rPh sb="79" eb="81">
      <t>アンゼン</t>
    </rPh>
    <rPh sb="81" eb="83">
      <t>コウガク</t>
    </rPh>
    <rPh sb="84" eb="86">
      <t>ボウサイ</t>
    </rPh>
    <rPh sb="86" eb="88">
      <t>コウガク</t>
    </rPh>
    <rPh sb="90" eb="92">
      <t>ザイリョウ</t>
    </rPh>
    <rPh sb="92" eb="94">
      <t>コウガク</t>
    </rPh>
    <rPh sb="96" eb="98">
      <t>カガク</t>
    </rPh>
    <rPh sb="98" eb="100">
      <t>コウガク</t>
    </rPh>
    <rPh sb="108" eb="110">
      <t>カガク</t>
    </rPh>
    <rPh sb="112" eb="114">
      <t>オウヨウ</t>
    </rPh>
    <rPh sb="114" eb="116">
      <t>ブツリ</t>
    </rPh>
    <rPh sb="116" eb="118">
      <t>ブッセイ</t>
    </rPh>
    <rPh sb="119" eb="121">
      <t>オウヨウ</t>
    </rPh>
    <rPh sb="121" eb="123">
      <t>ブツリ</t>
    </rPh>
    <rPh sb="123" eb="125">
      <t>コウガク</t>
    </rPh>
    <rPh sb="127" eb="129">
      <t>ニンゲン</t>
    </rPh>
    <rPh sb="129" eb="132">
      <t>イコウガク</t>
    </rPh>
    <rPh sb="133" eb="135">
      <t>ニンゲン</t>
    </rPh>
    <rPh sb="135" eb="137">
      <t>ジョウホウ</t>
    </rPh>
    <rPh sb="137" eb="138">
      <t>ガク</t>
    </rPh>
    <rPh sb="140" eb="142">
      <t>カンキョウ</t>
    </rPh>
    <rPh sb="142" eb="144">
      <t>ホゼン</t>
    </rPh>
    <rPh sb="144" eb="146">
      <t>タイサク</t>
    </rPh>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</si>
  <si>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</si>
  <si>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●社会技術分野
領域名：ケアの安全・安心エクイティを実現する生活セントリック・ロボタイゼーション
●先端医学分野
領域名：ディープフェノタイピングに基づく疾患の根本原因の解明による安心・安全な社会の実現</t>
    <rPh sb="1" eb="3">
      <t>シャカイ</t>
    </rPh>
    <rPh sb="3" eb="5">
      <t>ギジュツ</t>
    </rPh>
    <rPh sb="5" eb="7">
      <t>ブンヤ</t>
    </rPh>
    <rPh sb="8" eb="10">
      <t>リョウイキ</t>
    </rPh>
    <rPh sb="10" eb="11">
      <t>メイ</t>
    </rPh>
    <rPh sb="15" eb="17">
      <t>アンゼン</t>
    </rPh>
    <rPh sb="18" eb="20">
      <t>アンシン</t>
    </rPh>
    <rPh sb="26" eb="28">
      <t>ジツゲン</t>
    </rPh>
    <rPh sb="30" eb="32">
      <t>セイカツ</t>
    </rPh>
    <rPh sb="51" eb="53">
      <t>センタン</t>
    </rPh>
    <rPh sb="53" eb="55">
      <t>イガク</t>
    </rPh>
    <rPh sb="75" eb="76">
      <t>モト</t>
    </rPh>
    <rPh sb="78" eb="80">
      <t>シッカン</t>
    </rPh>
    <rPh sb="81" eb="85">
      <t>コンポンゲンイン</t>
    </rPh>
    <rPh sb="86" eb="88">
      <t>カイメイ</t>
    </rPh>
    <rPh sb="91" eb="93">
      <t>アンシン</t>
    </rPh>
    <rPh sb="94" eb="96">
      <t>アンゼン</t>
    </rPh>
    <rPh sb="97" eb="99">
      <t>シャカイ</t>
    </rPh>
    <rPh sb="100" eb="102">
      <t>ジツゲン</t>
    </rPh>
    <phoneticPr fontId="1"/>
  </si>
  <si>
    <r>
      <t xml:space="preserve">
【募集分野】
研究テーマはガラスに関係する基礎研究であれば良く、研究者の自由な発送に基づくもの
Ⅰ.ガラスエキスパートコース
Ⅱガラスチャレンジコース
※</t>
    </r>
    <r>
      <rPr>
        <u/>
        <sz val="10"/>
        <color theme="1"/>
        <rFont val="游ゴシック"/>
        <family val="3"/>
        <charset val="128"/>
      </rPr>
      <t xml:space="preserve">ガラス産業界が関心を持つ課題例はＨＰ参照
</t>
    </r>
    <r>
      <rPr>
        <sz val="10"/>
        <color theme="1"/>
        <rFont val="游ゴシック"/>
        <family val="3"/>
        <charset val="128"/>
      </rPr>
      <t xml:space="preserve">
</t>
    </r>
    <rPh sb="2" eb="4">
      <t>ボシュウ</t>
    </rPh>
    <rPh sb="4" eb="6">
      <t>ブンヤ</t>
    </rPh>
    <rPh sb="8" eb="10">
      <t>ケンキュウ</t>
    </rPh>
    <rPh sb="18" eb="20">
      <t>カンケイ</t>
    </rPh>
    <rPh sb="22" eb="24">
      <t>キソ</t>
    </rPh>
    <rPh sb="24" eb="26">
      <t>ケンキュウ</t>
    </rPh>
    <rPh sb="30" eb="31">
      <t>ヨ</t>
    </rPh>
    <rPh sb="33" eb="36">
      <t>ケンキュウシャ</t>
    </rPh>
    <rPh sb="37" eb="39">
      <t>ジユウ</t>
    </rPh>
    <rPh sb="40" eb="42">
      <t>ハッソウ</t>
    </rPh>
    <rPh sb="43" eb="44">
      <t>モト</t>
    </rPh>
    <rPh sb="82" eb="84">
      <t>サンギョウ</t>
    </rPh>
    <rPh sb="84" eb="85">
      <t>カイ</t>
    </rPh>
    <rPh sb="86" eb="88">
      <t>カンシン</t>
    </rPh>
    <rPh sb="89" eb="90">
      <t>モ</t>
    </rPh>
    <rPh sb="91" eb="93">
      <t>カダイ</t>
    </rPh>
    <rPh sb="93" eb="94">
      <t>レイ</t>
    </rPh>
    <rPh sb="97" eb="99">
      <t>サンショウ</t>
    </rPh>
    <phoneticPr fontId="1"/>
  </si>
  <si>
    <t xml:space="preserve">
【対象分野】
キーワードとして、有機合成、重合反応、有機・無機化学、材料工学、熱力学、相平衡、組織形成、電気化学、表面・界面化学などを挙げるが高分子材料に関する幅広い”科学”研究を募集</t>
    <rPh sb="2" eb="4">
      <t>タイショウ</t>
    </rPh>
    <rPh sb="4" eb="6">
      <t>ブンヤ</t>
    </rPh>
    <rPh sb="17" eb="21">
      <t>ユウキゴウセイ</t>
    </rPh>
    <rPh sb="22" eb="24">
      <t>ジュウゴウ</t>
    </rPh>
    <rPh sb="24" eb="26">
      <t>ハンノウ</t>
    </rPh>
    <rPh sb="27" eb="29">
      <t>ユウキ</t>
    </rPh>
    <rPh sb="30" eb="32">
      <t>ムキ</t>
    </rPh>
    <rPh sb="32" eb="34">
      <t>カガク</t>
    </rPh>
    <rPh sb="35" eb="37">
      <t>ザイリョウ</t>
    </rPh>
    <rPh sb="37" eb="39">
      <t>コウガク</t>
    </rPh>
    <rPh sb="40" eb="43">
      <t>ネツリキガク</t>
    </rPh>
    <rPh sb="44" eb="45">
      <t>アイ</t>
    </rPh>
    <rPh sb="45" eb="47">
      <t>ヘイコウ</t>
    </rPh>
    <rPh sb="48" eb="50">
      <t>ソシキ</t>
    </rPh>
    <rPh sb="50" eb="52">
      <t>ケイセイ</t>
    </rPh>
    <rPh sb="53" eb="55">
      <t>デンキ</t>
    </rPh>
    <rPh sb="55" eb="57">
      <t>カガク</t>
    </rPh>
    <rPh sb="58" eb="60">
      <t>ヒョウメン</t>
    </rPh>
    <rPh sb="61" eb="63">
      <t>カイメン</t>
    </rPh>
    <rPh sb="63" eb="65">
      <t>カガク</t>
    </rPh>
    <rPh sb="68" eb="69">
      <t>ア</t>
    </rPh>
    <phoneticPr fontId="1"/>
  </si>
  <si>
    <t>【対象分野】
育種や栽培時における光や灌水、施肥などの環境条件の調節等により水耕栽培や養液栽培のポテンシャルを引き出し植物の生産性や機能性を高める研究</t>
    <rPh sb="1" eb="3">
      <t>タイショウ</t>
    </rPh>
    <rPh sb="3" eb="5">
      <t>ブンヤ</t>
    </rPh>
    <rPh sb="7" eb="9">
      <t>イクシュ</t>
    </rPh>
    <rPh sb="10" eb="13">
      <t>サイバイジ</t>
    </rPh>
    <rPh sb="17" eb="18">
      <t>ヒカリ</t>
    </rPh>
    <rPh sb="19" eb="20">
      <t>カン</t>
    </rPh>
    <rPh sb="20" eb="21">
      <t>スイ</t>
    </rPh>
    <rPh sb="22" eb="23">
      <t>セ</t>
    </rPh>
    <rPh sb="27" eb="29">
      <t>カンキョウ</t>
    </rPh>
    <rPh sb="29" eb="31">
      <t>ジョウケン</t>
    </rPh>
    <rPh sb="32" eb="35">
      <t>チョウセツトウ</t>
    </rPh>
    <rPh sb="38" eb="42">
      <t>スイコウサイバイ</t>
    </rPh>
    <rPh sb="43" eb="45">
      <t>ヨウエキ</t>
    </rPh>
    <rPh sb="45" eb="47">
      <t>サイバイ</t>
    </rPh>
    <rPh sb="55" eb="56">
      <t>ヒ</t>
    </rPh>
    <rPh sb="57" eb="58">
      <t>ダ</t>
    </rPh>
    <rPh sb="59" eb="61">
      <t>ショクブツ</t>
    </rPh>
    <rPh sb="62" eb="65">
      <t>セイサンセイ</t>
    </rPh>
    <rPh sb="66" eb="69">
      <t>キノウセイ</t>
    </rPh>
    <rPh sb="70" eb="71">
      <t>タカ</t>
    </rPh>
    <rPh sb="73" eb="75">
      <t>ケンキュウ</t>
    </rPh>
    <phoneticPr fontId="1"/>
  </si>
  <si>
    <t>【研究分野】
1）国土強靭化のための防災、減災技術
2）省エネ、創エネの組み合わせにによるZEB技術
3）人口減社会に対応するコンパクトシティ・スマートコミュニティ技術
【助成対象】
1）高度な手法を用いた解析・評価技術に関する研究
2）地震・津波・台風・豪雨・渇水等の自然災害の評価・対策技術の高度化
3）創エネ・省エネ・カーボンニュートラル・省CO₂・エネルギーマネージメント技術開発
4）優良な社会資本の構築・ストックマネージメントに関する研究
5）AI・IoT技術の建設分野への応用
6）建設分野における最先端技術に関する研究開発（脱炭素、量子コンピューティング等）
7）建設分野と他分野（建設分野以外、文系分野を含む）との共同研究
8）COVID-19禍後を見据えた都市・建築空間や都市交通等に関する研究</t>
    <rPh sb="1" eb="3">
      <t>ケンキュウ</t>
    </rPh>
    <rPh sb="3" eb="5">
      <t>ブンヤ</t>
    </rPh>
    <rPh sb="9" eb="11">
      <t>コクド</t>
    </rPh>
    <rPh sb="11" eb="14">
      <t>キョウジンカ</t>
    </rPh>
    <rPh sb="18" eb="20">
      <t>ボウサイ</t>
    </rPh>
    <rPh sb="21" eb="23">
      <t>ゲンサイ</t>
    </rPh>
    <rPh sb="23" eb="25">
      <t>ギジュツ</t>
    </rPh>
    <rPh sb="28" eb="29">
      <t>ショウ</t>
    </rPh>
    <rPh sb="32" eb="33">
      <t>ソウ</t>
    </rPh>
    <rPh sb="36" eb="37">
      <t>ク</t>
    </rPh>
    <rPh sb="38" eb="39">
      <t>ア</t>
    </rPh>
    <rPh sb="48" eb="50">
      <t>ギジュツ</t>
    </rPh>
    <rPh sb="53" eb="55">
      <t>ジンコウ</t>
    </rPh>
    <rPh sb="55" eb="56">
      <t>ゲン</t>
    </rPh>
    <rPh sb="56" eb="58">
      <t>シャカイ</t>
    </rPh>
    <rPh sb="59" eb="61">
      <t>タイオウ</t>
    </rPh>
    <rPh sb="82" eb="84">
      <t>ギジュツ</t>
    </rPh>
    <rPh sb="86" eb="88">
      <t>ジョセイ</t>
    </rPh>
    <rPh sb="88" eb="90">
      <t>タイショウ</t>
    </rPh>
    <rPh sb="94" eb="96">
      <t>コウド</t>
    </rPh>
    <rPh sb="97" eb="99">
      <t>シュホウ</t>
    </rPh>
    <rPh sb="100" eb="101">
      <t>モチ</t>
    </rPh>
    <rPh sb="103" eb="105">
      <t>カイセキ</t>
    </rPh>
    <rPh sb="106" eb="108">
      <t>ヒョウカ</t>
    </rPh>
    <rPh sb="108" eb="110">
      <t>ギジュツ</t>
    </rPh>
    <rPh sb="111" eb="112">
      <t>カン</t>
    </rPh>
    <rPh sb="114" eb="116">
      <t>ケンキュウ</t>
    </rPh>
    <rPh sb="119" eb="121">
      <t>ジシン</t>
    </rPh>
    <rPh sb="122" eb="124">
      <t>ツナミ</t>
    </rPh>
    <rPh sb="125" eb="127">
      <t>タイフウ</t>
    </rPh>
    <rPh sb="128" eb="130">
      <t>ゴウウ</t>
    </rPh>
    <rPh sb="131" eb="134">
      <t>カッスイトウ</t>
    </rPh>
    <rPh sb="135" eb="137">
      <t>シゼン</t>
    </rPh>
    <rPh sb="137" eb="139">
      <t>サイガイ</t>
    </rPh>
    <rPh sb="140" eb="142">
      <t>ヒョウカ</t>
    </rPh>
    <rPh sb="143" eb="145">
      <t>タイサク</t>
    </rPh>
    <rPh sb="145" eb="147">
      <t>ギジュツ</t>
    </rPh>
    <rPh sb="148" eb="151">
      <t>コウドカ</t>
    </rPh>
    <rPh sb="154" eb="155">
      <t>ソウ</t>
    </rPh>
    <rPh sb="158" eb="159">
      <t>ショウ</t>
    </rPh>
    <rPh sb="173" eb="174">
      <t>ショウ</t>
    </rPh>
    <rPh sb="190" eb="192">
      <t>ギジュツ</t>
    </rPh>
    <rPh sb="192" eb="194">
      <t>カイハツ</t>
    </rPh>
    <rPh sb="197" eb="199">
      <t>ユウリョウ</t>
    </rPh>
    <rPh sb="200" eb="202">
      <t>シャカイ</t>
    </rPh>
    <rPh sb="202" eb="204">
      <t>シホン</t>
    </rPh>
    <rPh sb="205" eb="207">
      <t>コウチク</t>
    </rPh>
    <rPh sb="220" eb="221">
      <t>カン</t>
    </rPh>
    <rPh sb="223" eb="225">
      <t>ケンキュウ</t>
    </rPh>
    <rPh sb="234" eb="236">
      <t>ギジュツ</t>
    </rPh>
    <rPh sb="237" eb="239">
      <t>ケンセツ</t>
    </rPh>
    <rPh sb="239" eb="241">
      <t>ブンヤ</t>
    </rPh>
    <rPh sb="243" eb="245">
      <t>オウヨウ</t>
    </rPh>
    <rPh sb="248" eb="250">
      <t>ケンセツ</t>
    </rPh>
    <rPh sb="250" eb="252">
      <t>ブンヤ</t>
    </rPh>
    <rPh sb="256" eb="259">
      <t>サイセンタン</t>
    </rPh>
    <rPh sb="259" eb="261">
      <t>ギジュツ</t>
    </rPh>
    <rPh sb="262" eb="263">
      <t>カン</t>
    </rPh>
    <rPh sb="265" eb="267">
      <t>ケンキュウ</t>
    </rPh>
    <rPh sb="267" eb="269">
      <t>カイハツ</t>
    </rPh>
    <rPh sb="270" eb="271">
      <t>ダツ</t>
    </rPh>
    <rPh sb="271" eb="273">
      <t>タンソ</t>
    </rPh>
    <rPh sb="274" eb="276">
      <t>リョウシ</t>
    </rPh>
    <rPh sb="285" eb="286">
      <t>トウ</t>
    </rPh>
    <rPh sb="290" eb="292">
      <t>ケンセツ</t>
    </rPh>
    <rPh sb="292" eb="294">
      <t>ブンヤ</t>
    </rPh>
    <rPh sb="295" eb="298">
      <t>タブンヤ</t>
    </rPh>
    <rPh sb="299" eb="301">
      <t>ケンセツ</t>
    </rPh>
    <rPh sb="301" eb="303">
      <t>ブンヤ</t>
    </rPh>
    <rPh sb="303" eb="305">
      <t>イガイ</t>
    </rPh>
    <rPh sb="306" eb="308">
      <t>ブンケイ</t>
    </rPh>
    <rPh sb="308" eb="310">
      <t>ブンヤ</t>
    </rPh>
    <rPh sb="311" eb="312">
      <t>フク</t>
    </rPh>
    <rPh sb="316" eb="318">
      <t>キョウドウ</t>
    </rPh>
    <rPh sb="318" eb="320">
      <t>ケンキュウ</t>
    </rPh>
    <rPh sb="331" eb="332">
      <t>カ</t>
    </rPh>
    <rPh sb="332" eb="333">
      <t>ゴ</t>
    </rPh>
    <rPh sb="334" eb="336">
      <t>ミス</t>
    </rPh>
    <rPh sb="338" eb="340">
      <t>トシ</t>
    </rPh>
    <rPh sb="341" eb="343">
      <t>ケンチク</t>
    </rPh>
    <rPh sb="343" eb="345">
      <t>クウカン</t>
    </rPh>
    <rPh sb="346" eb="348">
      <t>トシ</t>
    </rPh>
    <rPh sb="348" eb="351">
      <t>コウツウトウ</t>
    </rPh>
    <rPh sb="352" eb="353">
      <t>カン</t>
    </rPh>
    <rPh sb="355" eb="357">
      <t>ケンキュウ</t>
    </rPh>
    <phoneticPr fontId="1"/>
  </si>
  <si>
    <t>2025年度事業
「機械振興に資する研究」</t>
    <rPh sb="4" eb="6">
      <t>ネンド</t>
    </rPh>
    <rPh sb="6" eb="8">
      <t>ジギョウ</t>
    </rPh>
    <rPh sb="10" eb="12">
      <t>キカイ</t>
    </rPh>
    <rPh sb="12" eb="14">
      <t>シンコウ</t>
    </rPh>
    <rPh sb="15" eb="16">
      <t>シ</t>
    </rPh>
    <rPh sb="18" eb="20">
      <t>ケンキュウ</t>
    </rPh>
    <phoneticPr fontId="1"/>
  </si>
  <si>
    <t>24-242</t>
    <phoneticPr fontId="1"/>
  </si>
  <si>
    <t>2025年度事業
「公益及び社会福祉の増進に資する研究」</t>
    <rPh sb="4" eb="6">
      <t>ネンド</t>
    </rPh>
    <rPh sb="6" eb="8">
      <t>ジギョウ</t>
    </rPh>
    <rPh sb="10" eb="12">
      <t>コウエキ</t>
    </rPh>
    <rPh sb="12" eb="13">
      <t>オヨ</t>
    </rPh>
    <rPh sb="14" eb="16">
      <t>シャカイ</t>
    </rPh>
    <rPh sb="16" eb="18">
      <t>フクシ</t>
    </rPh>
    <rPh sb="19" eb="21">
      <t>ゾウシン</t>
    </rPh>
    <rPh sb="22" eb="23">
      <t>シ</t>
    </rPh>
    <rPh sb="25" eb="27">
      <t>ケンキュウ</t>
    </rPh>
    <phoneticPr fontId="1"/>
  </si>
  <si>
    <t>1）幸せに暮らせる社会を創るための活動に資する研究
・地理学、文化人類学、民俗学
・社会学
2）ギャンブル等依存症に係る研究
・心理学およびその関連分野
・内科学一般およびその関連分野
・社会医学、看護学およびその関連分野
3）女性のスポーツの機会の向上に係る研究
4）女性アスリートの競技力や社会的評価の向上に資する研究
・スポーツ科学、体育、健康科学およびその関連分野</t>
    <rPh sb="2" eb="3">
      <t>シアワ</t>
    </rPh>
    <rPh sb="5" eb="6">
      <t>ク</t>
    </rPh>
    <rPh sb="9" eb="11">
      <t>シャカイ</t>
    </rPh>
    <rPh sb="12" eb="13">
      <t>ツク</t>
    </rPh>
    <rPh sb="17" eb="19">
      <t>カツドウ</t>
    </rPh>
    <rPh sb="20" eb="21">
      <t>シ</t>
    </rPh>
    <rPh sb="23" eb="25">
      <t>ケンキュウ</t>
    </rPh>
    <rPh sb="27" eb="30">
      <t>チリガク</t>
    </rPh>
    <rPh sb="31" eb="36">
      <t>ブンカジンルイガク</t>
    </rPh>
    <rPh sb="37" eb="40">
      <t>ミンゾクガク</t>
    </rPh>
    <rPh sb="42" eb="44">
      <t>シャカイ</t>
    </rPh>
    <rPh sb="44" eb="45">
      <t>ガク</t>
    </rPh>
    <rPh sb="53" eb="54">
      <t>トウ</t>
    </rPh>
    <rPh sb="54" eb="57">
      <t>イゾンショウ</t>
    </rPh>
    <rPh sb="58" eb="59">
      <t>カカ</t>
    </rPh>
    <rPh sb="60" eb="62">
      <t>ケンキュウ</t>
    </rPh>
    <rPh sb="64" eb="67">
      <t>シンリガク</t>
    </rPh>
    <rPh sb="72" eb="74">
      <t>カンレン</t>
    </rPh>
    <rPh sb="74" eb="76">
      <t>ブンヤ</t>
    </rPh>
    <rPh sb="78" eb="81">
      <t>ナイカガク</t>
    </rPh>
    <rPh sb="81" eb="83">
      <t>イッパン</t>
    </rPh>
    <rPh sb="88" eb="90">
      <t>カンレン</t>
    </rPh>
    <rPh sb="90" eb="92">
      <t>ブンヤ</t>
    </rPh>
    <rPh sb="94" eb="96">
      <t>シャカイ</t>
    </rPh>
    <rPh sb="96" eb="98">
      <t>イガク</t>
    </rPh>
    <rPh sb="99" eb="102">
      <t>カンゴガク</t>
    </rPh>
    <rPh sb="107" eb="109">
      <t>カンレン</t>
    </rPh>
    <rPh sb="109" eb="111">
      <t>ブンヤ</t>
    </rPh>
    <rPh sb="114" eb="116">
      <t>ジョセイ</t>
    </rPh>
    <rPh sb="122" eb="124">
      <t>キカイ</t>
    </rPh>
    <rPh sb="125" eb="127">
      <t>コウジョウ</t>
    </rPh>
    <rPh sb="128" eb="129">
      <t>カカ</t>
    </rPh>
    <rPh sb="130" eb="132">
      <t>ケンキュウ</t>
    </rPh>
    <rPh sb="135" eb="137">
      <t>ジョセイ</t>
    </rPh>
    <rPh sb="143" eb="146">
      <t>キョウギリョク</t>
    </rPh>
    <rPh sb="147" eb="150">
      <t>シャカイテキ</t>
    </rPh>
    <rPh sb="150" eb="152">
      <t>ヒョウカ</t>
    </rPh>
    <rPh sb="153" eb="155">
      <t>コウジョウ</t>
    </rPh>
    <rPh sb="156" eb="157">
      <t>シ</t>
    </rPh>
    <rPh sb="159" eb="161">
      <t>ケンキュウ</t>
    </rPh>
    <rPh sb="167" eb="169">
      <t>カガク</t>
    </rPh>
    <rPh sb="170" eb="172">
      <t>タイイク</t>
    </rPh>
    <rPh sb="173" eb="177">
      <t>ケンコウカガク</t>
    </rPh>
    <rPh sb="182" eb="184">
      <t>カンレン</t>
    </rPh>
    <rPh sb="184" eb="186">
      <t>ブンヤ</t>
    </rPh>
    <phoneticPr fontId="1"/>
  </si>
  <si>
    <t>300万</t>
    <rPh sb="3" eb="4">
      <t>マン</t>
    </rPh>
    <phoneticPr fontId="1"/>
  </si>
  <si>
    <t>24-243</t>
    <phoneticPr fontId="1"/>
  </si>
  <si>
    <t>https://www.kyoukaikenpo.or.jp/g7/cat740/sb7210/20240906/</t>
  </si>
  <si>
    <t>全国健康保険協会</t>
    <rPh sb="0" eb="8">
      <t>ゼンコクケンコウホケンキョウカイ</t>
    </rPh>
    <phoneticPr fontId="1"/>
  </si>
  <si>
    <t>「外部有識者を活用した委託研究」の募集</t>
    <rPh sb="1" eb="3">
      <t>ガイブ</t>
    </rPh>
    <rPh sb="3" eb="6">
      <t>ユウシキシャ</t>
    </rPh>
    <rPh sb="7" eb="9">
      <t>カツヨウ</t>
    </rPh>
    <rPh sb="11" eb="13">
      <t>イタク</t>
    </rPh>
    <rPh sb="13" eb="15">
      <t>ケンキュウ</t>
    </rPh>
    <rPh sb="17" eb="19">
      <t>ボシュウ</t>
    </rPh>
    <phoneticPr fontId="1"/>
  </si>
  <si>
    <t>【募集テーマ】
•「就労と治療との両立支援に関連した指標」の検討に向けた分析
•医薬品に関する分析（抗菌薬、長期収載品、バイオシミラー、フォーミュラリ等）
•レセプトデータを活用した、効率的・効果的で質の高い医療の提供に関する分析及び地域別の傾向分析</t>
    <rPh sb="1" eb="3">
      <t>ボシュウ</t>
    </rPh>
    <rPh sb="10" eb="12">
      <t>シュウロウ</t>
    </rPh>
    <rPh sb="13" eb="15">
      <t>チリョウ</t>
    </rPh>
    <rPh sb="17" eb="19">
      <t>リョウリツ</t>
    </rPh>
    <rPh sb="19" eb="21">
      <t>シエン</t>
    </rPh>
    <rPh sb="22" eb="24">
      <t>カンレン</t>
    </rPh>
    <rPh sb="26" eb="28">
      <t>シヒョウ</t>
    </rPh>
    <rPh sb="30" eb="32">
      <t>ケントウ</t>
    </rPh>
    <rPh sb="33" eb="34">
      <t>ム</t>
    </rPh>
    <rPh sb="36" eb="38">
      <t>ブンセキ</t>
    </rPh>
    <rPh sb="40" eb="43">
      <t>イヤクヒン</t>
    </rPh>
    <rPh sb="44" eb="45">
      <t>カン</t>
    </rPh>
    <rPh sb="47" eb="49">
      <t>ブンセキ</t>
    </rPh>
    <rPh sb="50" eb="53">
      <t>コウキンヤク</t>
    </rPh>
    <rPh sb="54" eb="56">
      <t>チョウキ</t>
    </rPh>
    <rPh sb="56" eb="57">
      <t>オサ</t>
    </rPh>
    <phoneticPr fontId="1"/>
  </si>
  <si>
    <t>1,500万</t>
    <rPh sb="5" eb="6">
      <t>マン</t>
    </rPh>
    <phoneticPr fontId="1"/>
  </si>
  <si>
    <t>-</t>
    <phoneticPr fontId="1"/>
  </si>
  <si>
    <t>2025年2月下旬</t>
    <rPh sb="4" eb="5">
      <t>ネン</t>
    </rPh>
    <rPh sb="6" eb="7">
      <t>ガツ</t>
    </rPh>
    <rPh sb="7" eb="9">
      <t>ゲジュン</t>
    </rPh>
    <phoneticPr fontId="1"/>
  </si>
  <si>
    <t>24-244</t>
    <phoneticPr fontId="1"/>
  </si>
  <si>
    <t>https://cainz-dif.or.jp/grant/2024/</t>
  </si>
  <si>
    <t>カインズデジタルイノベーション財団</t>
    <rPh sb="15" eb="17">
      <t>ザイダン</t>
    </rPh>
    <phoneticPr fontId="1"/>
  </si>
  <si>
    <t>2024年度　助成</t>
    <rPh sb="4" eb="6">
      <t>ネンド</t>
    </rPh>
    <rPh sb="7" eb="9">
      <t>ジョセイ</t>
    </rPh>
    <phoneticPr fontId="1"/>
  </si>
  <si>
    <t>【研究助成対象】
「暮らしの向上」に通じる情報技術の研究に関する研究開発
《重点研究対象領域》
•ＤＸを推進するための新たな情報技術
•レガシーシステム刷新技術に関する研究開発</t>
    <rPh sb="1" eb="3">
      <t>ケンキュウ</t>
    </rPh>
    <rPh sb="3" eb="5">
      <t>ジョセイ</t>
    </rPh>
    <rPh sb="5" eb="7">
      <t>タイショウ</t>
    </rPh>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rPh sb="38" eb="40">
      <t>ジュウテン</t>
    </rPh>
    <rPh sb="40" eb="42">
      <t>ケンキュウ</t>
    </rPh>
    <rPh sb="42" eb="44">
      <t>タイショウ</t>
    </rPh>
    <rPh sb="44" eb="46">
      <t>リョウイキ</t>
    </rPh>
    <rPh sb="52" eb="54">
      <t>スイシン</t>
    </rPh>
    <rPh sb="59" eb="60">
      <t>アラ</t>
    </rPh>
    <rPh sb="62" eb="64">
      <t>ジョウホウ</t>
    </rPh>
    <rPh sb="64" eb="66">
      <t>ギジュツ</t>
    </rPh>
    <rPh sb="76" eb="78">
      <t>サッシン</t>
    </rPh>
    <rPh sb="78" eb="80">
      <t>ギジュツ</t>
    </rPh>
    <rPh sb="81" eb="82">
      <t>カン</t>
    </rPh>
    <rPh sb="84" eb="86">
      <t>ケンキュウ</t>
    </rPh>
    <rPh sb="86" eb="88">
      <t>カイハツ</t>
    </rPh>
    <phoneticPr fontId="1"/>
  </si>
  <si>
    <t>一般：200万
若手：100万</t>
    <rPh sb="0" eb="2">
      <t>イッパン</t>
    </rPh>
    <rPh sb="6" eb="7">
      <t>マン</t>
    </rPh>
    <rPh sb="8" eb="10">
      <t>ワカテ</t>
    </rPh>
    <rPh sb="14" eb="15">
      <t>マン</t>
    </rPh>
    <phoneticPr fontId="1"/>
  </si>
  <si>
    <t>若手部門（40歳未満）</t>
    <rPh sb="0" eb="2">
      <t>ワカテ</t>
    </rPh>
    <rPh sb="2" eb="4">
      <t>ブモン</t>
    </rPh>
    <rPh sb="7" eb="8">
      <t>サイ</t>
    </rPh>
    <rPh sb="8" eb="10">
      <t>ミマン</t>
    </rPh>
    <phoneticPr fontId="1"/>
  </si>
  <si>
    <t>2025年2月末</t>
    <rPh sb="4" eb="5">
      <t>ネン</t>
    </rPh>
    <rPh sb="6" eb="7">
      <t>ガツ</t>
    </rPh>
    <rPh sb="7" eb="8">
      <t>マツ</t>
    </rPh>
    <phoneticPr fontId="1"/>
  </si>
  <si>
    <t>24-245</t>
    <phoneticPr fontId="1"/>
  </si>
  <si>
    <t>https://www.woodtec-foundation.or.jp/research-assistance/guideline</t>
  </si>
  <si>
    <t>24-246</t>
    <phoneticPr fontId="1"/>
  </si>
  <si>
    <t>公益財団法人 朝日ウッドテック財団</t>
    <rPh sb="0" eb="4">
      <t>コウエキザイダン</t>
    </rPh>
    <rPh sb="4" eb="6">
      <t>ホウジン</t>
    </rPh>
    <rPh sb="7" eb="9">
      <t>アサヒ</t>
    </rPh>
    <rPh sb="15" eb="17">
      <t>ザイダン</t>
    </rPh>
    <phoneticPr fontId="1"/>
  </si>
  <si>
    <t>2025年度 研究助成事業</t>
    <rPh sb="4" eb="6">
      <t>ネンド</t>
    </rPh>
    <rPh sb="7" eb="9">
      <t>ケンキュウ</t>
    </rPh>
    <rPh sb="9" eb="11">
      <t>ジョセイ</t>
    </rPh>
    <rPh sb="11" eb="13">
      <t>ジギョウ</t>
    </rPh>
    <phoneticPr fontId="1"/>
  </si>
  <si>
    <t>①300万
②100万</t>
    <rPh sb="4" eb="5">
      <t>マン</t>
    </rPh>
    <rPh sb="10" eb="11">
      <t>マン</t>
    </rPh>
    <phoneticPr fontId="1"/>
  </si>
  <si>
    <t>②は45歳未満（申請締切時）</t>
    <rPh sb="4" eb="5">
      <t>サイ</t>
    </rPh>
    <rPh sb="5" eb="7">
      <t>ミマン</t>
    </rPh>
    <rPh sb="8" eb="13">
      <t>シンセイシメキリジ</t>
    </rPh>
    <phoneticPr fontId="1"/>
  </si>
  <si>
    <t>2025年3月末</t>
    <rPh sb="4" eb="5">
      <t>ネン</t>
    </rPh>
    <rPh sb="6" eb="7">
      <t>ガツ</t>
    </rPh>
    <rPh sb="7" eb="8">
      <t>マツ</t>
    </rPh>
    <phoneticPr fontId="1"/>
  </si>
  <si>
    <t>24-247</t>
    <phoneticPr fontId="1"/>
  </si>
  <si>
    <t>https://www.kao-foundation.or.jp/science/assist/</t>
  </si>
  <si>
    <t>公益財団法人 花王芸術・科学財団</t>
    <rPh sb="0" eb="6">
      <t>コウエキザイダンホウジン</t>
    </rPh>
    <rPh sb="7" eb="9">
      <t>カオウ</t>
    </rPh>
    <rPh sb="9" eb="11">
      <t>ゲイジュツ</t>
    </rPh>
    <rPh sb="12" eb="16">
      <t>カガクザイダン</t>
    </rPh>
    <phoneticPr fontId="1"/>
  </si>
  <si>
    <t>2025年度　花王科学奨励賞</t>
    <rPh sb="4" eb="6">
      <t>ネンド</t>
    </rPh>
    <rPh sb="7" eb="9">
      <t>カオウ</t>
    </rPh>
    <rPh sb="9" eb="11">
      <t>カガク</t>
    </rPh>
    <rPh sb="11" eb="14">
      <t>ショウレイショウ</t>
    </rPh>
    <phoneticPr fontId="1"/>
  </si>
  <si>
    <t>【対象となる研究分野】
木材の加工と利用技術に関する研究
①研究Ⅰ：基盤的、総合的な研究および材料・技術開発に関わる研究
②研究Ⅱ：若手研究者の奨励研究</t>
    <rPh sb="1" eb="3">
      <t>タイショウ</t>
    </rPh>
    <rPh sb="6" eb="8">
      <t>ケンキュウ</t>
    </rPh>
    <rPh sb="8" eb="10">
      <t>ブンヤ</t>
    </rPh>
    <rPh sb="12" eb="14">
      <t>モクザイ</t>
    </rPh>
    <rPh sb="15" eb="17">
      <t>カコウ</t>
    </rPh>
    <rPh sb="18" eb="22">
      <t>リヨウギジュツ</t>
    </rPh>
    <rPh sb="23" eb="24">
      <t>カン</t>
    </rPh>
    <rPh sb="26" eb="28">
      <t>ケンキュウ</t>
    </rPh>
    <rPh sb="30" eb="32">
      <t>ケンキュウ</t>
    </rPh>
    <rPh sb="34" eb="37">
      <t>キバンテキ</t>
    </rPh>
    <rPh sb="38" eb="41">
      <t>ソウゴウテキ</t>
    </rPh>
    <rPh sb="42" eb="44">
      <t>ケンキュウ</t>
    </rPh>
    <rPh sb="47" eb="49">
      <t>ザイリョウ</t>
    </rPh>
    <rPh sb="50" eb="52">
      <t>ギジュツ</t>
    </rPh>
    <rPh sb="52" eb="54">
      <t>カイハツ</t>
    </rPh>
    <rPh sb="55" eb="56">
      <t>カカ</t>
    </rPh>
    <rPh sb="58" eb="60">
      <t>ケンキュウ</t>
    </rPh>
    <rPh sb="62" eb="64">
      <t>ケンキュウ</t>
    </rPh>
    <rPh sb="66" eb="68">
      <t>ワカテ</t>
    </rPh>
    <rPh sb="68" eb="71">
      <t>ケンキュウシャ</t>
    </rPh>
    <rPh sb="72" eb="76">
      <t>ショウレイケンキュウ</t>
    </rPh>
    <phoneticPr fontId="1"/>
  </si>
  <si>
    <t>【対象となる研究分野】
①「表面の科学」の化学・物理学
個体表面、固液界面、触媒、超微粒子、コロイド、分子集合体、ナノマテリアルなどにおける新規な作成法、計測法、新規物性発現、機能創出、デバイス展開など界面と表面の科学に関する研究
②「表面の科学」の医学・生物学
生物個体が外界や自らのもつ内腔（腸管、機関など）に接する部位や、脈管系（血管、リンパ管など）を形成する表皮、上皮、内皮の各細胞およびその付属機関や関連する生理機能を対象とする個体、臓器、細胞または分子レベルの医学・生物学</t>
    <rPh sb="1" eb="3">
      <t>タイショウ</t>
    </rPh>
    <rPh sb="6" eb="10">
      <t>ケンキュウブンヤ</t>
    </rPh>
    <rPh sb="14" eb="16">
      <t>ヒョウメン</t>
    </rPh>
    <rPh sb="17" eb="19">
      <t>カガク</t>
    </rPh>
    <rPh sb="21" eb="23">
      <t>カガク</t>
    </rPh>
    <rPh sb="24" eb="27">
      <t>ブツリガク</t>
    </rPh>
    <rPh sb="28" eb="30">
      <t>コタイ</t>
    </rPh>
    <rPh sb="30" eb="32">
      <t>ヒョウメン</t>
    </rPh>
    <rPh sb="33" eb="35">
      <t>コエキ</t>
    </rPh>
    <rPh sb="35" eb="37">
      <t>カイメン</t>
    </rPh>
    <rPh sb="38" eb="40">
      <t>ショクバイ</t>
    </rPh>
    <rPh sb="41" eb="45">
      <t>チョウビリュウシ</t>
    </rPh>
    <rPh sb="51" eb="56">
      <t>ブンシシュウゴウタイ</t>
    </rPh>
    <rPh sb="70" eb="72">
      <t>シンキ</t>
    </rPh>
    <rPh sb="73" eb="76">
      <t>サクセイホウ</t>
    </rPh>
    <rPh sb="77" eb="80">
      <t>ケイソクホウ</t>
    </rPh>
    <rPh sb="81" eb="83">
      <t>シンキ</t>
    </rPh>
    <rPh sb="83" eb="85">
      <t>ブッセイ</t>
    </rPh>
    <rPh sb="85" eb="87">
      <t>ハツゲン</t>
    </rPh>
    <rPh sb="88" eb="90">
      <t>キノウ</t>
    </rPh>
    <rPh sb="90" eb="92">
      <t>ソウシュツ</t>
    </rPh>
    <rPh sb="97" eb="99">
      <t>テンカイ</t>
    </rPh>
    <rPh sb="101" eb="103">
      <t>カイメン</t>
    </rPh>
    <rPh sb="104" eb="106">
      <t>ヒョウメン</t>
    </rPh>
    <rPh sb="107" eb="109">
      <t>カガク</t>
    </rPh>
    <rPh sb="110" eb="111">
      <t>カン</t>
    </rPh>
    <rPh sb="113" eb="115">
      <t>ケンキュウ</t>
    </rPh>
    <rPh sb="126" eb="128">
      <t>イガク</t>
    </rPh>
    <rPh sb="129" eb="132">
      <t>セイブツガク</t>
    </rPh>
    <rPh sb="133" eb="137">
      <t>セイブツコタイ</t>
    </rPh>
    <rPh sb="138" eb="140">
      <t>ガイカイ</t>
    </rPh>
    <rPh sb="141" eb="142">
      <t>ミズカ</t>
    </rPh>
    <rPh sb="146" eb="148">
      <t>ナイクウ</t>
    </rPh>
    <rPh sb="149" eb="151">
      <t>チョウカン</t>
    </rPh>
    <rPh sb="152" eb="154">
      <t>キカン</t>
    </rPh>
    <rPh sb="158" eb="159">
      <t>セッ</t>
    </rPh>
    <rPh sb="161" eb="163">
      <t>ブイ</t>
    </rPh>
    <rPh sb="165" eb="166">
      <t>ミャク</t>
    </rPh>
    <rPh sb="166" eb="167">
      <t>カン</t>
    </rPh>
    <rPh sb="167" eb="168">
      <t>ケイ</t>
    </rPh>
    <rPh sb="169" eb="171">
      <t>ケッカン</t>
    </rPh>
    <rPh sb="175" eb="176">
      <t>カン</t>
    </rPh>
    <rPh sb="180" eb="182">
      <t>ケイセイ</t>
    </rPh>
    <rPh sb="184" eb="186">
      <t>ヒョウヒ</t>
    </rPh>
    <rPh sb="187" eb="189">
      <t>ジョウヒ</t>
    </rPh>
    <phoneticPr fontId="1"/>
  </si>
  <si>
    <t>副賞：300万</t>
    <rPh sb="0" eb="2">
      <t>フクショウ</t>
    </rPh>
    <rPh sb="6" eb="7">
      <t>マン</t>
    </rPh>
    <phoneticPr fontId="1"/>
  </si>
  <si>
    <t>24-248</t>
    <phoneticPr fontId="1"/>
  </si>
  <si>
    <t>https://www.kiriizaidan.jp/topics/</t>
  </si>
  <si>
    <t>公益財団法人 KIRII財団</t>
    <rPh sb="0" eb="4">
      <t>コウエキザイダン</t>
    </rPh>
    <rPh sb="4" eb="6">
      <t>ホウジン</t>
    </rPh>
    <rPh sb="12" eb="14">
      <t>ザイダン</t>
    </rPh>
    <phoneticPr fontId="1"/>
  </si>
  <si>
    <t>2025年度 研究活動助成</t>
    <rPh sb="4" eb="6">
      <t>ネンド</t>
    </rPh>
    <rPh sb="7" eb="9">
      <t>ケンキュウ</t>
    </rPh>
    <rPh sb="9" eb="11">
      <t>カツドウ</t>
    </rPh>
    <rPh sb="11" eb="13">
      <t>ジョセイ</t>
    </rPh>
    <phoneticPr fontId="1"/>
  </si>
  <si>
    <t>【対象分野】
建築学の構造、内装に関する研究</t>
    <rPh sb="1" eb="3">
      <t>タイショウ</t>
    </rPh>
    <rPh sb="3" eb="5">
      <t>ブンヤ</t>
    </rPh>
    <rPh sb="7" eb="10">
      <t>ケンチクガク</t>
    </rPh>
    <rPh sb="11" eb="13">
      <t>コウゾウ</t>
    </rPh>
    <rPh sb="14" eb="16">
      <t>ナイソウ</t>
    </rPh>
    <rPh sb="17" eb="18">
      <t>カン</t>
    </rPh>
    <rPh sb="20" eb="22">
      <t>ケンキュウ</t>
    </rPh>
    <phoneticPr fontId="1"/>
  </si>
  <si>
    <t>100万</t>
    <rPh sb="3" eb="4">
      <t>マン</t>
    </rPh>
    <phoneticPr fontId="1"/>
  </si>
  <si>
    <t>締切：11/30書類必着</t>
    <rPh sb="0" eb="2">
      <t>シメキリ</t>
    </rPh>
    <rPh sb="8" eb="10">
      <t>ショルイ</t>
    </rPh>
    <rPh sb="10" eb="12">
      <t>ヒッチャク</t>
    </rPh>
    <phoneticPr fontId="1"/>
  </si>
  <si>
    <t>24-249</t>
    <phoneticPr fontId="1"/>
  </si>
  <si>
    <t>公益財団法人 東洋合成記念財団</t>
    <rPh sb="0" eb="4">
      <t>コウエキザイダン</t>
    </rPh>
    <rPh sb="4" eb="6">
      <t>ホウジン</t>
    </rPh>
    <rPh sb="7" eb="9">
      <t>トウヨウ</t>
    </rPh>
    <rPh sb="9" eb="15">
      <t>ゴウセイキネンザイダン</t>
    </rPh>
    <phoneticPr fontId="1"/>
  </si>
  <si>
    <t>2025年度　研究費の助成事業</t>
    <rPh sb="4" eb="6">
      <t>ネンド</t>
    </rPh>
    <rPh sb="7" eb="10">
      <t>ケンキュウヒ</t>
    </rPh>
    <rPh sb="11" eb="13">
      <t>ジョセイ</t>
    </rPh>
    <rPh sb="13" eb="15">
      <t>ジギョウ</t>
    </rPh>
    <phoneticPr fontId="1"/>
  </si>
  <si>
    <t>【助成対象】
•有機・無機および高分子化合物の光化学に関する研究
•感光性有機化合物、感光性樹脂及びリソグラフィ関連材料に関する研究
•有機化合物の不純物除去技術又は分離精製技術に関する研究
•化学プロセス工学に関する研究
•香料及び香気成分に関する研究
•新規触媒の開発及びそれを用いた有機合成反応に関する研究</t>
    <rPh sb="1" eb="3">
      <t>ジョセイ</t>
    </rPh>
    <rPh sb="3" eb="5">
      <t>タイショウ</t>
    </rPh>
    <phoneticPr fontId="1"/>
  </si>
  <si>
    <t>200万</t>
    <rPh sb="3" eb="4">
      <t>マン</t>
    </rPh>
    <phoneticPr fontId="1"/>
  </si>
  <si>
    <t>45歳以下（2025年3月31日現在）</t>
    <rPh sb="2" eb="3">
      <t>サイ</t>
    </rPh>
    <rPh sb="3" eb="5">
      <t>イカ</t>
    </rPh>
    <rPh sb="10" eb="11">
      <t>ネン</t>
    </rPh>
    <rPh sb="12" eb="13">
      <t>ガツ</t>
    </rPh>
    <rPh sb="15" eb="16">
      <t>ヒ</t>
    </rPh>
    <rPh sb="16" eb="18">
      <t>ゲンザイ</t>
    </rPh>
    <phoneticPr fontId="1"/>
  </si>
  <si>
    <t>http://www.tgcfnd.or.jp/products/index.html</t>
    <phoneticPr fontId="1"/>
  </si>
  <si>
    <t>24-250</t>
    <phoneticPr fontId="1"/>
  </si>
  <si>
    <t>公益財団法人 高橋産業経済研究財団</t>
    <rPh sb="0" eb="4">
      <t>コウエキザイダン</t>
    </rPh>
    <rPh sb="4" eb="6">
      <t>ホウジン</t>
    </rPh>
    <rPh sb="7" eb="9">
      <t>タカハシ</t>
    </rPh>
    <rPh sb="9" eb="11">
      <t>サンギョウ</t>
    </rPh>
    <rPh sb="11" eb="13">
      <t>ケイザイ</t>
    </rPh>
    <rPh sb="13" eb="15">
      <t>ケンキュウ</t>
    </rPh>
    <rPh sb="15" eb="17">
      <t>ザイダン</t>
    </rPh>
    <phoneticPr fontId="1"/>
  </si>
  <si>
    <t>2025年度　助成金応募</t>
    <rPh sb="4" eb="6">
      <t>ネンド</t>
    </rPh>
    <rPh sb="7" eb="10">
      <t>ジョセイキン</t>
    </rPh>
    <rPh sb="10" eb="12">
      <t>オウボ</t>
    </rPh>
    <phoneticPr fontId="1"/>
  </si>
  <si>
    <t>【募集対象テーマ】
①科学技術または産業開発
②数理科学またはコンピュータサイエンス
③環境
④資源
⑤医療または医学
⑥災害対策
⑦地域社会対策
⑧国際交流または人材育成</t>
    <rPh sb="1" eb="3">
      <t>ボシュウ</t>
    </rPh>
    <rPh sb="3" eb="5">
      <t>タイショウ</t>
    </rPh>
    <rPh sb="11" eb="13">
      <t>カガク</t>
    </rPh>
    <rPh sb="13" eb="15">
      <t>ギジュツ</t>
    </rPh>
    <rPh sb="18" eb="20">
      <t>サンギョウ</t>
    </rPh>
    <rPh sb="20" eb="22">
      <t>カイハツ</t>
    </rPh>
    <rPh sb="24" eb="26">
      <t>スウリ</t>
    </rPh>
    <rPh sb="26" eb="28">
      <t>カガク</t>
    </rPh>
    <rPh sb="44" eb="46">
      <t>カンキョウ</t>
    </rPh>
    <rPh sb="48" eb="50">
      <t>シゲン</t>
    </rPh>
    <rPh sb="52" eb="54">
      <t>イリョウ</t>
    </rPh>
    <rPh sb="57" eb="59">
      <t>イガク</t>
    </rPh>
    <rPh sb="61" eb="63">
      <t>サイガイ</t>
    </rPh>
    <rPh sb="63" eb="65">
      <t>タイサク</t>
    </rPh>
    <rPh sb="67" eb="69">
      <t>チイキ</t>
    </rPh>
    <rPh sb="69" eb="71">
      <t>シャカイ</t>
    </rPh>
    <rPh sb="71" eb="73">
      <t>タイサク</t>
    </rPh>
    <rPh sb="75" eb="77">
      <t>コクサイ</t>
    </rPh>
    <rPh sb="77" eb="79">
      <t>コウリュウ</t>
    </rPh>
    <rPh sb="82" eb="84">
      <t>ジンザイ</t>
    </rPh>
    <rPh sb="84" eb="86">
      <t>イクセイ</t>
    </rPh>
    <phoneticPr fontId="1"/>
  </si>
  <si>
    <t>-</t>
    <phoneticPr fontId="1"/>
  </si>
  <si>
    <t>http://takahashi-f.or.jp/entry/</t>
    <phoneticPr fontId="1"/>
  </si>
  <si>
    <t>2025年3月頃</t>
    <rPh sb="4" eb="5">
      <t>ネン</t>
    </rPh>
    <rPh sb="6" eb="7">
      <t>ガツ</t>
    </rPh>
    <rPh sb="7" eb="8">
      <t>コロ</t>
    </rPh>
    <phoneticPr fontId="1"/>
  </si>
  <si>
    <t>24-251</t>
    <phoneticPr fontId="1"/>
  </si>
  <si>
    <t>https://madoken.jp/announcement/28606/</t>
  </si>
  <si>
    <t>公益財団法人 窓研究所</t>
    <rPh sb="0" eb="2">
      <t>コウエキ</t>
    </rPh>
    <rPh sb="2" eb="4">
      <t>ザイダン</t>
    </rPh>
    <rPh sb="4" eb="6">
      <t>ホウジン</t>
    </rPh>
    <rPh sb="7" eb="8">
      <t>マド</t>
    </rPh>
    <rPh sb="8" eb="11">
      <t>ケンキュウジョ</t>
    </rPh>
    <phoneticPr fontId="1"/>
  </si>
  <si>
    <t>2024年度　研究助成</t>
    <rPh sb="4" eb="6">
      <t>ネンド</t>
    </rPh>
    <rPh sb="7" eb="9">
      <t>ケンキュウ</t>
    </rPh>
    <rPh sb="9" eb="11">
      <t>ジョセイ</t>
    </rPh>
    <phoneticPr fontId="1"/>
  </si>
  <si>
    <t>【対象分野】
建築文化に関連する以下の分野
1.歴史、民俗、風土に関連する分野
2.文化、芸術、デザインに関連する分野
3.環境、サスティナビリティに関連する分野
4.社会、都市、コミュニティに関連する分野
5.人々の安全、健康、生活に関する分野
6.上記の複数の分野をまたぐ学際的研究分野
7.その他建築文化の発展に貢献しうる研究分野</t>
    <rPh sb="1" eb="3">
      <t>タイショウ</t>
    </rPh>
    <rPh sb="3" eb="5">
      <t>ブンヤ</t>
    </rPh>
    <rPh sb="7" eb="9">
      <t>ケンチク</t>
    </rPh>
    <rPh sb="9" eb="11">
      <t>ブンカ</t>
    </rPh>
    <rPh sb="12" eb="14">
      <t>カンレン</t>
    </rPh>
    <rPh sb="16" eb="18">
      <t>イカ</t>
    </rPh>
    <rPh sb="19" eb="21">
      <t>ブンヤ</t>
    </rPh>
    <rPh sb="24" eb="26">
      <t>レキシ</t>
    </rPh>
    <rPh sb="27" eb="29">
      <t>ミンゾク</t>
    </rPh>
    <rPh sb="30" eb="32">
      <t>フウド</t>
    </rPh>
    <rPh sb="33" eb="35">
      <t>カンレン</t>
    </rPh>
    <rPh sb="37" eb="39">
      <t>ブンヤ</t>
    </rPh>
    <rPh sb="42" eb="44">
      <t>ブンカ</t>
    </rPh>
    <rPh sb="45" eb="47">
      <t>ゲイジュツ</t>
    </rPh>
    <rPh sb="53" eb="55">
      <t>カンレン</t>
    </rPh>
    <rPh sb="57" eb="59">
      <t>ブンヤ</t>
    </rPh>
    <rPh sb="62" eb="64">
      <t>カンキョウ</t>
    </rPh>
    <rPh sb="75" eb="77">
      <t>カンレン</t>
    </rPh>
    <rPh sb="79" eb="81">
      <t>ブンヤ</t>
    </rPh>
    <rPh sb="84" eb="86">
      <t>シャカイ</t>
    </rPh>
    <rPh sb="87" eb="89">
      <t>トシ</t>
    </rPh>
    <rPh sb="97" eb="99">
      <t>カンレン</t>
    </rPh>
    <rPh sb="101" eb="103">
      <t>ブンヤ</t>
    </rPh>
    <rPh sb="106" eb="108">
      <t>ヒトビト</t>
    </rPh>
    <rPh sb="109" eb="111">
      <t>アンゼン</t>
    </rPh>
    <rPh sb="112" eb="114">
      <t>ケンコウ</t>
    </rPh>
    <rPh sb="115" eb="117">
      <t>セイカツ</t>
    </rPh>
    <rPh sb="118" eb="119">
      <t>カン</t>
    </rPh>
    <rPh sb="121" eb="123">
      <t>ブンヤ</t>
    </rPh>
    <rPh sb="126" eb="128">
      <t>ジョウキ</t>
    </rPh>
    <rPh sb="129" eb="131">
      <t>フクスウ</t>
    </rPh>
    <rPh sb="132" eb="134">
      <t>ブンヤ</t>
    </rPh>
    <rPh sb="138" eb="141">
      <t>ガクサイテキ</t>
    </rPh>
    <rPh sb="141" eb="143">
      <t>ケンキュウ</t>
    </rPh>
    <rPh sb="143" eb="145">
      <t>ブンヤ</t>
    </rPh>
    <rPh sb="150" eb="151">
      <t>タ</t>
    </rPh>
    <rPh sb="151" eb="153">
      <t>ケンチク</t>
    </rPh>
    <rPh sb="153" eb="155">
      <t>ブンカ</t>
    </rPh>
    <rPh sb="156" eb="158">
      <t>ハッテン</t>
    </rPh>
    <rPh sb="159" eb="161">
      <t>コウケン</t>
    </rPh>
    <rPh sb="164" eb="166">
      <t>ケンキュウ</t>
    </rPh>
    <rPh sb="166" eb="168">
      <t>ブンヤ</t>
    </rPh>
    <phoneticPr fontId="1"/>
  </si>
  <si>
    <t>200万</t>
    <rPh sb="3" eb="4">
      <t>マン</t>
    </rPh>
    <phoneticPr fontId="1"/>
  </si>
  <si>
    <t>2025年1月下旬</t>
    <rPh sb="4" eb="5">
      <t>ネン</t>
    </rPh>
    <rPh sb="6" eb="7">
      <t>ガツ</t>
    </rPh>
    <rPh sb="7" eb="9">
      <t>ゲジュン</t>
    </rPh>
    <phoneticPr fontId="1"/>
  </si>
  <si>
    <t>公益財団法人 電気通信普及財団</t>
    <phoneticPr fontId="1"/>
  </si>
  <si>
    <t>https://www.taf.or.jp/grant-a/</t>
  </si>
  <si>
    <t>研究調査助成</t>
    <rPh sb="0" eb="2">
      <t>ケンキュウ</t>
    </rPh>
    <rPh sb="2" eb="4">
      <t>チョウサ</t>
    </rPh>
    <rPh sb="4" eb="6">
      <t>ジョセイ</t>
    </rPh>
    <phoneticPr fontId="1"/>
  </si>
  <si>
    <t>300万</t>
    <rPh sb="3" eb="4">
      <t>マン</t>
    </rPh>
    <phoneticPr fontId="1"/>
  </si>
  <si>
    <t>2025年3月末</t>
    <rPh sb="4" eb="5">
      <t>ネン</t>
    </rPh>
    <rPh sb="6" eb="7">
      <t>ガツ</t>
    </rPh>
    <rPh sb="7" eb="8">
      <t>マツ</t>
    </rPh>
    <phoneticPr fontId="1"/>
  </si>
  <si>
    <t>https://www.rohm.co.jp/rd/offer</t>
  </si>
  <si>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8">
      <t>ブンカトウ</t>
    </rPh>
    <rPh sb="29" eb="32">
      <t>ジンブンガク</t>
    </rPh>
    <rPh sb="33" eb="39">
      <t>シャカイカガクブンヤ</t>
    </rPh>
    <rPh sb="43" eb="45">
      <t>ケンキュウ</t>
    </rPh>
    <rPh sb="45" eb="47">
      <t>チョウサ</t>
    </rPh>
    <rPh sb="49" eb="51">
      <t>ジョウホウ</t>
    </rPh>
    <rPh sb="51" eb="53">
      <t>ツウシン</t>
    </rPh>
    <rPh sb="54" eb="55">
      <t>カン</t>
    </rPh>
    <rPh sb="57" eb="59">
      <t>ギジュツ</t>
    </rPh>
    <rPh sb="59" eb="61">
      <t>ブンヤ</t>
    </rPh>
    <rPh sb="65" eb="69">
      <t>ケンキュウチョウサ</t>
    </rPh>
    <rPh sb="79" eb="82">
      <t>ジンブンガク</t>
    </rPh>
    <rPh sb="89" eb="90">
      <t>オヨ</t>
    </rPh>
    <rPh sb="91" eb="93">
      <t>ギジュツ</t>
    </rPh>
    <rPh sb="93" eb="95">
      <t>ブンヤ</t>
    </rPh>
    <rPh sb="96" eb="99">
      <t>リョウブンヤ</t>
    </rPh>
    <rPh sb="103" eb="105">
      <t>ケンキュウ</t>
    </rPh>
    <rPh sb="105" eb="107">
      <t>チョウサ</t>
    </rPh>
    <phoneticPr fontId="1"/>
  </si>
  <si>
    <t>ローム株式会社</t>
    <rPh sb="3" eb="5">
      <t>カブシキ</t>
    </rPh>
    <rPh sb="5" eb="7">
      <t>カイシャ</t>
    </rPh>
    <phoneticPr fontId="1"/>
  </si>
  <si>
    <t>2025年度 研究公募</t>
    <rPh sb="4" eb="5">
      <t>ネン</t>
    </rPh>
    <rPh sb="5" eb="6">
      <t>ド</t>
    </rPh>
    <rPh sb="7" eb="9">
      <t>ケンキュウ</t>
    </rPh>
    <rPh sb="9" eb="11">
      <t>コウボ</t>
    </rPh>
    <phoneticPr fontId="1"/>
  </si>
  <si>
    <t>250万</t>
    <rPh sb="3" eb="4">
      <t>マン</t>
    </rPh>
    <phoneticPr fontId="1"/>
  </si>
  <si>
    <t xml:space="preserve">
研究開発の活性化や半導体をはじめとするエレクトロニクス技術の発展を目的
【対象分野】
1.新領域分野
2.実装研究分野
3.MEMS研究分野
4.パワーエレクトロニクス研究分野
5.LSI研究分野
6.生産技術研分野
7.研究開発の環境改善
</t>
    <rPh sb="2" eb="4">
      <t>ケンキュウ</t>
    </rPh>
    <rPh sb="4" eb="6">
      <t>カイハツ</t>
    </rPh>
    <rPh sb="7" eb="10">
      <t>カッセイカ</t>
    </rPh>
    <rPh sb="11" eb="14">
      <t>ハンドウタイ</t>
    </rPh>
    <rPh sb="29" eb="31">
      <t>ギジュツ</t>
    </rPh>
    <rPh sb="32" eb="34">
      <t>ハッテン</t>
    </rPh>
    <rPh sb="35" eb="37">
      <t>モクテキ</t>
    </rPh>
    <rPh sb="39" eb="41">
      <t>タイショウ</t>
    </rPh>
    <rPh sb="41" eb="43">
      <t>ブンヤ</t>
    </rPh>
    <rPh sb="47" eb="50">
      <t>シンリョウイキ</t>
    </rPh>
    <rPh sb="50" eb="52">
      <t>ブンヤ</t>
    </rPh>
    <rPh sb="55" eb="57">
      <t>ジッソウ</t>
    </rPh>
    <rPh sb="57" eb="59">
      <t>ケンキュウ</t>
    </rPh>
    <rPh sb="59" eb="61">
      <t>ブンヤ</t>
    </rPh>
    <rPh sb="68" eb="70">
      <t>ケンキュウ</t>
    </rPh>
    <rPh sb="70" eb="72">
      <t>ブンヤ</t>
    </rPh>
    <rPh sb="86" eb="88">
      <t>ケンキュウ</t>
    </rPh>
    <rPh sb="88" eb="90">
      <t>ブンヤ</t>
    </rPh>
    <rPh sb="96" eb="98">
      <t>ケンキュウ</t>
    </rPh>
    <rPh sb="98" eb="100">
      <t>ブンヤ</t>
    </rPh>
    <rPh sb="103" eb="105">
      <t>セイサン</t>
    </rPh>
    <rPh sb="105" eb="107">
      <t>ギジュツ</t>
    </rPh>
    <rPh sb="107" eb="108">
      <t>ケン</t>
    </rPh>
    <rPh sb="108" eb="110">
      <t>ブンヤ</t>
    </rPh>
    <rPh sb="113" eb="115">
      <t>ケンキュウ</t>
    </rPh>
    <rPh sb="115" eb="117">
      <t>カイハツ</t>
    </rPh>
    <rPh sb="118" eb="120">
      <t>カンキョウ</t>
    </rPh>
    <rPh sb="120" eb="122">
      <t>カイゼン</t>
    </rPh>
    <phoneticPr fontId="1"/>
  </si>
  <si>
    <t>24-252</t>
    <phoneticPr fontId="1"/>
  </si>
  <si>
    <t>24-254</t>
    <phoneticPr fontId="1"/>
  </si>
  <si>
    <t>第34回 植物研究助成</t>
    <rPh sb="0" eb="1">
      <t>ダイ</t>
    </rPh>
    <rPh sb="3" eb="4">
      <t>カイ</t>
    </rPh>
    <rPh sb="5" eb="7">
      <t>ショクブツ</t>
    </rPh>
    <rPh sb="7" eb="9">
      <t>ケンキュウ</t>
    </rPh>
    <rPh sb="9" eb="11">
      <t>ジョセイ</t>
    </rPh>
    <phoneticPr fontId="1"/>
  </si>
  <si>
    <t>https://www.sgkz.or.jp/download/plant/download.html?sscl=ZD_top_now_plant</t>
  </si>
  <si>
    <t>150万</t>
    <rPh sb="3" eb="4">
      <t>マン</t>
    </rPh>
    <phoneticPr fontId="1"/>
  </si>
  <si>
    <t>-</t>
    <phoneticPr fontId="1"/>
  </si>
  <si>
    <t>【助成対象】
ア）植物研究園（静岡県熱海市）を利活用し、工学的あるいは先端的手法を用いた植物の生態研究
イ）植物の生態研究に必要となる計測技術の開発と研究
ウ）植物機能の利用によるみどりの回復、植物多様性の保全・再生、省資源に関する研究</t>
    <rPh sb="1" eb="3">
      <t>ジョセイ</t>
    </rPh>
    <rPh sb="3" eb="5">
      <t>タイショウ</t>
    </rPh>
    <rPh sb="9" eb="11">
      <t>ショクブツ</t>
    </rPh>
    <rPh sb="11" eb="14">
      <t>ケンキュウエン</t>
    </rPh>
    <rPh sb="15" eb="17">
      <t>シズオカ</t>
    </rPh>
    <rPh sb="17" eb="18">
      <t>ケン</t>
    </rPh>
    <rPh sb="18" eb="21">
      <t>アタミシ</t>
    </rPh>
    <rPh sb="23" eb="26">
      <t>リカツヨウ</t>
    </rPh>
    <rPh sb="28" eb="31">
      <t>コウガクテキ</t>
    </rPh>
    <rPh sb="35" eb="38">
      <t>センタンテキ</t>
    </rPh>
    <rPh sb="38" eb="40">
      <t>シュホウ</t>
    </rPh>
    <rPh sb="41" eb="42">
      <t>モチ</t>
    </rPh>
    <rPh sb="44" eb="46">
      <t>ショクブツ</t>
    </rPh>
    <rPh sb="47" eb="51">
      <t>セイタイケンキュウ</t>
    </rPh>
    <rPh sb="54" eb="56">
      <t>ショクブツ</t>
    </rPh>
    <rPh sb="57" eb="61">
      <t>セイタイケンキュウ</t>
    </rPh>
    <rPh sb="62" eb="64">
      <t>ヒツヨウ</t>
    </rPh>
    <rPh sb="67" eb="69">
      <t>ケイソク</t>
    </rPh>
    <rPh sb="69" eb="71">
      <t>ギジュツ</t>
    </rPh>
    <rPh sb="72" eb="74">
      <t>カイハツ</t>
    </rPh>
    <rPh sb="75" eb="77">
      <t>ケンキュウ</t>
    </rPh>
    <rPh sb="80" eb="82">
      <t>ショクブツ</t>
    </rPh>
    <rPh sb="82" eb="84">
      <t>キノウ</t>
    </rPh>
    <rPh sb="85" eb="87">
      <t>リヨウ</t>
    </rPh>
    <rPh sb="94" eb="96">
      <t>カイフク</t>
    </rPh>
    <rPh sb="97" eb="99">
      <t>ショクブツ</t>
    </rPh>
    <rPh sb="99" eb="102">
      <t>タヨウセイ</t>
    </rPh>
    <rPh sb="103" eb="105">
      <t>ホゼン</t>
    </rPh>
    <rPh sb="106" eb="108">
      <t>サイセイ</t>
    </rPh>
    <rPh sb="109" eb="110">
      <t>ショウ</t>
    </rPh>
    <rPh sb="110" eb="112">
      <t>シゲン</t>
    </rPh>
    <rPh sb="113" eb="114">
      <t>カン</t>
    </rPh>
    <rPh sb="116" eb="118">
      <t>ケンキュウ</t>
    </rPh>
    <phoneticPr fontId="1"/>
  </si>
  <si>
    <t>24-255</t>
    <phoneticPr fontId="1"/>
  </si>
  <si>
    <t>https://www.iketani-zaidan.or.jp/system/?page_id=05</t>
    <phoneticPr fontId="1"/>
  </si>
  <si>
    <t>公益財団法人　池谷科学技術振興財団</t>
    <rPh sb="0" eb="4">
      <t>コウエキザイダン</t>
    </rPh>
    <rPh sb="4" eb="6">
      <t>ホウジン</t>
    </rPh>
    <rPh sb="7" eb="9">
      <t>イケタニ</t>
    </rPh>
    <rPh sb="9" eb="11">
      <t>カガク</t>
    </rPh>
    <rPh sb="11" eb="17">
      <t>ギジュツシンコウザイダン</t>
    </rPh>
    <phoneticPr fontId="1"/>
  </si>
  <si>
    <t>【概要】
先端材料及びこれに関連する科学技術</t>
    <rPh sb="1" eb="3">
      <t>ガイヨウ</t>
    </rPh>
    <rPh sb="5" eb="7">
      <t>センタン</t>
    </rPh>
    <rPh sb="7" eb="9">
      <t>ザイリョウ</t>
    </rPh>
    <rPh sb="9" eb="10">
      <t>オヨ</t>
    </rPh>
    <rPh sb="14" eb="16">
      <t>カンレン</t>
    </rPh>
    <rPh sb="18" eb="20">
      <t>カガク</t>
    </rPh>
    <rPh sb="20" eb="22">
      <t>ギジュツ</t>
    </rPh>
    <phoneticPr fontId="1"/>
  </si>
  <si>
    <t>-</t>
    <phoneticPr fontId="1"/>
  </si>
  <si>
    <t>承諾</t>
    <rPh sb="0" eb="2">
      <t>ショウダク</t>
    </rPh>
    <phoneticPr fontId="1"/>
  </si>
  <si>
    <t>2025年4月上旬</t>
    <rPh sb="4" eb="5">
      <t>ネン</t>
    </rPh>
    <rPh sb="6" eb="7">
      <t>ガツ</t>
    </rPh>
    <rPh sb="7" eb="9">
      <t>ジョウジュン</t>
    </rPh>
    <phoneticPr fontId="1"/>
  </si>
  <si>
    <t>2025年度　研究助成</t>
    <rPh sb="4" eb="6">
      <t>ネンド</t>
    </rPh>
    <rPh sb="7" eb="9">
      <t>ケンキュウ</t>
    </rPh>
    <rPh sb="9" eb="11">
      <t>ジョセイ</t>
    </rPh>
    <phoneticPr fontId="1"/>
  </si>
  <si>
    <t>2025年度　国際交流等助成</t>
    <rPh sb="4" eb="6">
      <t>ネンド</t>
    </rPh>
    <rPh sb="7" eb="9">
      <t>コクサイ</t>
    </rPh>
    <rPh sb="9" eb="11">
      <t>コウリュウ</t>
    </rPh>
    <rPh sb="11" eb="12">
      <t>トウ</t>
    </rPh>
    <rPh sb="12" eb="14">
      <t>ジョセイ</t>
    </rPh>
    <phoneticPr fontId="1"/>
  </si>
  <si>
    <t>派遣：75万まで
招聘：50万まで</t>
    <rPh sb="0" eb="2">
      <t>ハケン</t>
    </rPh>
    <rPh sb="5" eb="6">
      <t>マン</t>
    </rPh>
    <rPh sb="9" eb="11">
      <t>ショウヘイ</t>
    </rPh>
    <rPh sb="14" eb="15">
      <t>マン</t>
    </rPh>
    <phoneticPr fontId="1"/>
  </si>
  <si>
    <t>300万まで</t>
    <rPh sb="3" eb="4">
      <t>マン</t>
    </rPh>
    <phoneticPr fontId="1"/>
  </si>
  <si>
    <t>24-256</t>
    <phoneticPr fontId="1"/>
  </si>
  <si>
    <t>公益財団法人　ソルト・サイエンス研究財団</t>
    <rPh sb="0" eb="4">
      <t>コウエキザイダン</t>
    </rPh>
    <rPh sb="4" eb="6">
      <t>ホウジン</t>
    </rPh>
    <rPh sb="16" eb="18">
      <t>ケンキュウ</t>
    </rPh>
    <rPh sb="18" eb="20">
      <t>ザイダン</t>
    </rPh>
    <phoneticPr fontId="1"/>
  </si>
  <si>
    <t>https://www.saltscience.or.jp/research/</t>
  </si>
  <si>
    <t>120万</t>
    <rPh sb="3" eb="4">
      <t>マン</t>
    </rPh>
    <phoneticPr fontId="1"/>
  </si>
  <si>
    <t xml:space="preserve">
【募集分野と概要】
＜理工学分野＞
製塩やそれに関わる技術を発展させる研究、海水の資源を利用する研究、持続的な環境保全に繋がる研究、塩類の新たな価値を見出す研究
＜医学分野＞
長寿時代でのQuality of Lifeを高めるための塩類の健康に及ぼす影響・役割を明らかにする研究、塩類の生理作用を明らかにする研究
＜食品科学分野＞
加工・調理・保存において不可欠な素材である無類の働きを知る研究、持続的に健康で豊かな食生活を送る上で役立つ塩類の作用を明らかにする研究
</t>
    <rPh sb="2" eb="4">
      <t>ボシュウ</t>
    </rPh>
    <rPh sb="4" eb="6">
      <t>ブンヤ</t>
    </rPh>
    <rPh sb="7" eb="9">
      <t>ガイヨウ</t>
    </rPh>
    <rPh sb="12" eb="17">
      <t>リコウガクブンヤ</t>
    </rPh>
    <rPh sb="19" eb="21">
      <t>セイエン</t>
    </rPh>
    <rPh sb="25" eb="26">
      <t>カカ</t>
    </rPh>
    <rPh sb="28" eb="30">
      <t>ギジュツ</t>
    </rPh>
    <rPh sb="31" eb="33">
      <t>ハッテン</t>
    </rPh>
    <rPh sb="36" eb="38">
      <t>ケンキュウ</t>
    </rPh>
    <rPh sb="39" eb="41">
      <t>カイスイ</t>
    </rPh>
    <rPh sb="42" eb="44">
      <t>シゲン</t>
    </rPh>
    <rPh sb="45" eb="47">
      <t>リヨウ</t>
    </rPh>
    <rPh sb="49" eb="51">
      <t>ケンキュウ</t>
    </rPh>
    <rPh sb="52" eb="55">
      <t>ジゾクテキ</t>
    </rPh>
    <rPh sb="56" eb="58">
      <t>カンキョウ</t>
    </rPh>
    <rPh sb="58" eb="60">
      <t>ホゼン</t>
    </rPh>
    <rPh sb="61" eb="62">
      <t>ツナ</t>
    </rPh>
    <rPh sb="64" eb="66">
      <t>ケンキュウ</t>
    </rPh>
    <rPh sb="67" eb="69">
      <t>エンルイ</t>
    </rPh>
    <rPh sb="70" eb="71">
      <t>アラ</t>
    </rPh>
    <rPh sb="73" eb="75">
      <t>カチ</t>
    </rPh>
    <rPh sb="76" eb="78">
      <t>ミイダ</t>
    </rPh>
    <rPh sb="79" eb="81">
      <t>ケンキュウ</t>
    </rPh>
    <rPh sb="84" eb="86">
      <t>イガク</t>
    </rPh>
    <rPh sb="86" eb="88">
      <t>ブンヤ</t>
    </rPh>
    <rPh sb="90" eb="92">
      <t>チョウジュ</t>
    </rPh>
    <rPh sb="92" eb="94">
      <t>ジダイ</t>
    </rPh>
    <rPh sb="112" eb="113">
      <t>タカ</t>
    </rPh>
    <rPh sb="118" eb="120">
      <t>エンルイ</t>
    </rPh>
    <rPh sb="121" eb="123">
      <t>ケンコウ</t>
    </rPh>
    <rPh sb="124" eb="125">
      <t>オヨ</t>
    </rPh>
    <rPh sb="127" eb="129">
      <t>エイキョウ</t>
    </rPh>
    <rPh sb="130" eb="132">
      <t>ヤクワリ</t>
    </rPh>
    <rPh sb="133" eb="134">
      <t>アキ</t>
    </rPh>
    <rPh sb="139" eb="141">
      <t>ケンキュウ</t>
    </rPh>
    <rPh sb="142" eb="144">
      <t>エンルイ</t>
    </rPh>
    <rPh sb="145" eb="147">
      <t>セイリ</t>
    </rPh>
    <rPh sb="147" eb="149">
      <t>サヨウ</t>
    </rPh>
    <rPh sb="150" eb="151">
      <t>アキ</t>
    </rPh>
    <rPh sb="156" eb="158">
      <t>ケンキュウ</t>
    </rPh>
    <rPh sb="161" eb="163">
      <t>ショクヒン</t>
    </rPh>
    <rPh sb="163" eb="165">
      <t>カガク</t>
    </rPh>
    <rPh sb="165" eb="167">
      <t>ブンヤ</t>
    </rPh>
    <rPh sb="169" eb="171">
      <t>カコウ</t>
    </rPh>
    <rPh sb="172" eb="174">
      <t>チョウリ</t>
    </rPh>
    <rPh sb="175" eb="177">
      <t>ホゾン</t>
    </rPh>
    <rPh sb="181" eb="184">
      <t>フカケツ</t>
    </rPh>
    <rPh sb="185" eb="187">
      <t>ソザイ</t>
    </rPh>
    <rPh sb="190" eb="192">
      <t>ムルイ</t>
    </rPh>
    <rPh sb="193" eb="194">
      <t>ハタラ</t>
    </rPh>
    <rPh sb="196" eb="197">
      <t>シ</t>
    </rPh>
    <rPh sb="198" eb="200">
      <t>ケンキュウ</t>
    </rPh>
    <rPh sb="201" eb="204">
      <t>ジゾクテキ</t>
    </rPh>
    <rPh sb="205" eb="207">
      <t>ケンコウ</t>
    </rPh>
    <rPh sb="208" eb="209">
      <t>ユタ</t>
    </rPh>
    <rPh sb="211" eb="214">
      <t>ショクセイカツ</t>
    </rPh>
    <rPh sb="215" eb="216">
      <t>オク</t>
    </rPh>
    <rPh sb="217" eb="218">
      <t>ウエ</t>
    </rPh>
    <rPh sb="219" eb="221">
      <t>ヤクダ</t>
    </rPh>
    <rPh sb="222" eb="224">
      <t>エンルイ</t>
    </rPh>
    <rPh sb="225" eb="227">
      <t>サヨウ</t>
    </rPh>
    <rPh sb="228" eb="229">
      <t>アキ</t>
    </rPh>
    <rPh sb="234" eb="236">
      <t>ケンキュウ</t>
    </rPh>
    <phoneticPr fontId="1"/>
  </si>
  <si>
    <t>100～200万</t>
    <rPh sb="7" eb="8">
      <t>マン</t>
    </rPh>
    <phoneticPr fontId="1"/>
  </si>
  <si>
    <t>2025年3月下旬</t>
    <rPh sb="4" eb="5">
      <t>ネン</t>
    </rPh>
    <rPh sb="6" eb="7">
      <t>ガツ</t>
    </rPh>
    <rPh sb="7" eb="9">
      <t>ゲジュン</t>
    </rPh>
    <phoneticPr fontId="1"/>
  </si>
  <si>
    <t>【募集分野とプロジェクト研究課題】
＜理工学分野＞
プロジェクト研究課題名：海水および高濃度塩化物水溶液環境での腐食現象の評価と防食技術の向上</t>
    <rPh sb="1" eb="3">
      <t>ボシュウ</t>
    </rPh>
    <rPh sb="3" eb="5">
      <t>ブンヤ</t>
    </rPh>
    <rPh sb="12" eb="14">
      <t>ケンキュウ</t>
    </rPh>
    <rPh sb="14" eb="16">
      <t>カダイ</t>
    </rPh>
    <rPh sb="32" eb="34">
      <t>ケンキュウ</t>
    </rPh>
    <rPh sb="34" eb="36">
      <t>カダイ</t>
    </rPh>
    <rPh sb="36" eb="37">
      <t>メイ</t>
    </rPh>
    <rPh sb="38" eb="40">
      <t>カイスイ</t>
    </rPh>
    <rPh sb="43" eb="46">
      <t>コウノウド</t>
    </rPh>
    <rPh sb="46" eb="49">
      <t>エンカブツ</t>
    </rPh>
    <rPh sb="49" eb="52">
      <t>スイヨウエキ</t>
    </rPh>
    <rPh sb="52" eb="54">
      <t>カンキョウ</t>
    </rPh>
    <rPh sb="56" eb="58">
      <t>フショク</t>
    </rPh>
    <rPh sb="58" eb="60">
      <t>ゲンショウ</t>
    </rPh>
    <rPh sb="61" eb="63">
      <t>ヒョウカ</t>
    </rPh>
    <rPh sb="64" eb="66">
      <t>ボウショク</t>
    </rPh>
    <rPh sb="66" eb="68">
      <t>ギジュツ</t>
    </rPh>
    <rPh sb="69" eb="71">
      <t>コウジョウ</t>
    </rPh>
    <phoneticPr fontId="1"/>
  </si>
  <si>
    <t>24-256</t>
    <phoneticPr fontId="1"/>
  </si>
  <si>
    <t>24-257</t>
    <phoneticPr fontId="1"/>
  </si>
  <si>
    <t>公益財団法人 富山県ひとづくり財団</t>
    <rPh sb="0" eb="6">
      <t>コウエキザイダンホウジン</t>
    </rPh>
    <rPh sb="7" eb="10">
      <t>トヤマケン</t>
    </rPh>
    <rPh sb="15" eb="17">
      <t>ザイダン</t>
    </rPh>
    <phoneticPr fontId="1"/>
  </si>
  <si>
    <t>第42回「とやま賞」推薦</t>
    <rPh sb="0" eb="1">
      <t>ダイ</t>
    </rPh>
    <rPh sb="3" eb="4">
      <t>カイ</t>
    </rPh>
    <rPh sb="8" eb="9">
      <t>ショウ</t>
    </rPh>
    <rPh sb="10" eb="12">
      <t>スイセン</t>
    </rPh>
    <phoneticPr fontId="1"/>
  </si>
  <si>
    <t>100万</t>
    <rPh sb="3" eb="4">
      <t>マン</t>
    </rPh>
    <phoneticPr fontId="1"/>
  </si>
  <si>
    <t>※富山県出身の者</t>
    <rPh sb="1" eb="4">
      <t>トヤマケン</t>
    </rPh>
    <rPh sb="4" eb="6">
      <t>シュッシン</t>
    </rPh>
    <rPh sb="7" eb="8">
      <t>モノ</t>
    </rPh>
    <phoneticPr fontId="1"/>
  </si>
  <si>
    <t>https://www.t-hito.or.jp/zaidan/toyamashou/data/boshu.html</t>
    <phoneticPr fontId="1"/>
  </si>
  <si>
    <t>【対象分野】
1）学術研究
①医薬・生命科学分野②理工分野③人文社会分野
2）科学技術
3）文化・芸術
4）スポーツ部門</t>
    <rPh sb="1" eb="3">
      <t>タイショウ</t>
    </rPh>
    <rPh sb="3" eb="5">
      <t>ブンヤ</t>
    </rPh>
    <rPh sb="9" eb="11">
      <t>ガクジュツ</t>
    </rPh>
    <rPh sb="11" eb="13">
      <t>ケンキュウ</t>
    </rPh>
    <rPh sb="15" eb="17">
      <t>イヤク</t>
    </rPh>
    <rPh sb="18" eb="20">
      <t>セイメイ</t>
    </rPh>
    <rPh sb="20" eb="22">
      <t>カガク</t>
    </rPh>
    <rPh sb="22" eb="24">
      <t>ブンヤ</t>
    </rPh>
    <rPh sb="25" eb="27">
      <t>リコウ</t>
    </rPh>
    <rPh sb="27" eb="29">
      <t>ブンヤ</t>
    </rPh>
    <rPh sb="30" eb="32">
      <t>ジンブン</t>
    </rPh>
    <rPh sb="32" eb="34">
      <t>シャカイ</t>
    </rPh>
    <rPh sb="34" eb="36">
      <t>ブンヤ</t>
    </rPh>
    <rPh sb="39" eb="41">
      <t>カガク</t>
    </rPh>
    <rPh sb="41" eb="43">
      <t>ギジュツ</t>
    </rPh>
    <rPh sb="46" eb="48">
      <t>ブンカ</t>
    </rPh>
    <rPh sb="49" eb="51">
      <t>ゲイジュツ</t>
    </rPh>
    <rPh sb="58" eb="60">
      <t>ブモン</t>
    </rPh>
    <phoneticPr fontId="1"/>
  </si>
  <si>
    <t>一般社団法人 日本アルミニウム協会</t>
    <rPh sb="0" eb="2">
      <t>イッパン</t>
    </rPh>
    <rPh sb="2" eb="4">
      <t>シャダン</t>
    </rPh>
    <rPh sb="4" eb="6">
      <t>ホウジン</t>
    </rPh>
    <rPh sb="7" eb="9">
      <t>ニホン</t>
    </rPh>
    <rPh sb="15" eb="17">
      <t>キョウカイ</t>
    </rPh>
    <phoneticPr fontId="1"/>
  </si>
  <si>
    <t>2025年度 アルミニウム研究助成事業</t>
    <rPh sb="4" eb="5">
      <t>ネン</t>
    </rPh>
    <rPh sb="5" eb="6">
      <t>ド</t>
    </rPh>
    <rPh sb="13" eb="15">
      <t>ケンキュウ</t>
    </rPh>
    <rPh sb="15" eb="17">
      <t>ジョセイ</t>
    </rPh>
    <rPh sb="17" eb="19">
      <t>ジギョウ</t>
    </rPh>
    <phoneticPr fontId="1"/>
  </si>
  <si>
    <t>24-258</t>
    <phoneticPr fontId="1"/>
  </si>
  <si>
    <t>【対象とする研究分野】
•合金技術
•製造プロセス技術
•ナノテクノロジー
•回収技術
•選別技術
•再生技術
•製品技術
•性能向上
※小分類についてはＨＰを参照ください</t>
    <rPh sb="1" eb="3">
      <t>タイショウ</t>
    </rPh>
    <rPh sb="6" eb="8">
      <t>ケンキュウ</t>
    </rPh>
    <rPh sb="8" eb="10">
      <t>ブンヤ</t>
    </rPh>
    <rPh sb="13" eb="15">
      <t>ゴウキン</t>
    </rPh>
    <rPh sb="15" eb="17">
      <t>ギジュツ</t>
    </rPh>
    <rPh sb="19" eb="21">
      <t>セイゾウ</t>
    </rPh>
    <rPh sb="25" eb="27">
      <t>ギジュツ</t>
    </rPh>
    <rPh sb="39" eb="41">
      <t>カイシュウ</t>
    </rPh>
    <rPh sb="41" eb="43">
      <t>ギジュツ</t>
    </rPh>
    <rPh sb="45" eb="47">
      <t>センベツ</t>
    </rPh>
    <rPh sb="47" eb="49">
      <t>ギジュツ</t>
    </rPh>
    <rPh sb="51" eb="53">
      <t>サイセイ</t>
    </rPh>
    <rPh sb="53" eb="55">
      <t>ギジュツ</t>
    </rPh>
    <rPh sb="57" eb="59">
      <t>セイヒン</t>
    </rPh>
    <rPh sb="59" eb="61">
      <t>ギジュツ</t>
    </rPh>
    <rPh sb="63" eb="65">
      <t>セイノウ</t>
    </rPh>
    <rPh sb="65" eb="67">
      <t>コウジョウ</t>
    </rPh>
    <rPh sb="69" eb="72">
      <t>ショウブンルイ</t>
    </rPh>
    <rPh sb="80" eb="82">
      <t>サンショウ</t>
    </rPh>
    <phoneticPr fontId="1"/>
  </si>
  <si>
    <t>80万</t>
    <rPh sb="2" eb="3">
      <t>マン</t>
    </rPh>
    <phoneticPr fontId="1"/>
  </si>
  <si>
    <t>40歳未満</t>
    <rPh sb="2" eb="3">
      <t>サイ</t>
    </rPh>
    <rPh sb="3" eb="5">
      <t>ミマン</t>
    </rPh>
    <phoneticPr fontId="1"/>
  </si>
  <si>
    <t>2025年4月下旬</t>
    <rPh sb="4" eb="5">
      <t>ネン</t>
    </rPh>
    <rPh sb="6" eb="7">
      <t>ガツ</t>
    </rPh>
    <rPh sb="7" eb="9">
      <t>ゲジュン</t>
    </rPh>
    <phoneticPr fontId="1"/>
  </si>
  <si>
    <t>2025年3月末</t>
    <rPh sb="4" eb="5">
      <t>ネン</t>
    </rPh>
    <rPh sb="6" eb="7">
      <t>ガツ</t>
    </rPh>
    <rPh sb="7" eb="8">
      <t>マツ</t>
    </rPh>
    <phoneticPr fontId="1"/>
  </si>
  <si>
    <t>※採択された時点で軽金属学会の会員でない場合、入会の手続きが必要</t>
    <rPh sb="1" eb="3">
      <t>サイタク</t>
    </rPh>
    <rPh sb="6" eb="8">
      <t>ジテン</t>
    </rPh>
    <rPh sb="9" eb="12">
      <t>ケイキンゾク</t>
    </rPh>
    <rPh sb="12" eb="14">
      <t>ガッカイ</t>
    </rPh>
    <rPh sb="15" eb="17">
      <t>カイイン</t>
    </rPh>
    <rPh sb="20" eb="22">
      <t>バアイ</t>
    </rPh>
    <rPh sb="23" eb="25">
      <t>ニュウカイ</t>
    </rPh>
    <rPh sb="26" eb="28">
      <t>テツヅ</t>
    </rPh>
    <rPh sb="30" eb="32">
      <t>ヒツヨウ</t>
    </rPh>
    <phoneticPr fontId="1"/>
  </si>
  <si>
    <t>https://www.aluminum.or.jp/</t>
    <phoneticPr fontId="1"/>
  </si>
  <si>
    <t>https://www.sbs-kamatazaidan.or.jp/skzd/furtherance/</t>
    <phoneticPr fontId="1"/>
  </si>
  <si>
    <t>24-259</t>
    <phoneticPr fontId="1"/>
  </si>
  <si>
    <t>公益財団法人 ＳＢＳ鎌田財団</t>
    <rPh sb="0" eb="4">
      <t>コウエキザイダン</t>
    </rPh>
    <rPh sb="4" eb="6">
      <t>ホウジン</t>
    </rPh>
    <rPh sb="10" eb="12">
      <t>カマタ</t>
    </rPh>
    <rPh sb="12" eb="14">
      <t>ザイダン</t>
    </rPh>
    <phoneticPr fontId="1"/>
  </si>
  <si>
    <t>2024年度　物流研究助成</t>
    <rPh sb="4" eb="6">
      <t>ネンド</t>
    </rPh>
    <rPh sb="7" eb="9">
      <t>ブツリュウ</t>
    </rPh>
    <rPh sb="9" eb="11">
      <t>ケンキュウ</t>
    </rPh>
    <rPh sb="11" eb="13">
      <t>ジョセイ</t>
    </rPh>
    <phoneticPr fontId="1"/>
  </si>
  <si>
    <t>【対象となる研究】
物流の振興・発展に資する①学術研究②研究集会、シンポジウム、セミナー等の開催を対象</t>
    <rPh sb="1" eb="3">
      <t>タイショウ</t>
    </rPh>
    <rPh sb="6" eb="8">
      <t>ケンキュウ</t>
    </rPh>
    <rPh sb="10" eb="12">
      <t>ブツリュウ</t>
    </rPh>
    <rPh sb="13" eb="15">
      <t>シンコウ</t>
    </rPh>
    <rPh sb="16" eb="18">
      <t>ハッテン</t>
    </rPh>
    <rPh sb="19" eb="20">
      <t>シ</t>
    </rPh>
    <rPh sb="23" eb="25">
      <t>ガクジュツ</t>
    </rPh>
    <rPh sb="25" eb="27">
      <t>ケンキュウ</t>
    </rPh>
    <rPh sb="28" eb="32">
      <t>ケンキュウシュウカイ</t>
    </rPh>
    <rPh sb="44" eb="45">
      <t>トウ</t>
    </rPh>
    <rPh sb="46" eb="48">
      <t>カイサイ</t>
    </rPh>
    <rPh sb="49" eb="51">
      <t>タイショウ</t>
    </rPh>
    <phoneticPr fontId="1"/>
  </si>
  <si>
    <t>50万</t>
    <rPh sb="2" eb="3">
      <t>マン</t>
    </rPh>
    <phoneticPr fontId="1"/>
  </si>
  <si>
    <t>-</t>
    <phoneticPr fontId="1"/>
  </si>
  <si>
    <t>2025年3月頃</t>
    <rPh sb="4" eb="5">
      <t>ネン</t>
    </rPh>
    <rPh sb="6" eb="7">
      <t>ガツ</t>
    </rPh>
    <rPh sb="7" eb="8">
      <t>コロ</t>
    </rPh>
    <phoneticPr fontId="1"/>
  </si>
  <si>
    <t>24-260</t>
    <phoneticPr fontId="1"/>
  </si>
  <si>
    <t>一般社団法人　Ｊミルク</t>
    <rPh sb="0" eb="2">
      <t>イッパン</t>
    </rPh>
    <rPh sb="2" eb="4">
      <t>シャダン</t>
    </rPh>
    <rPh sb="4" eb="6">
      <t>ホウジン</t>
    </rPh>
    <phoneticPr fontId="1"/>
  </si>
  <si>
    <t>2025年度「牛乳乳製品健康科学」学術研究</t>
    <rPh sb="4" eb="6">
      <t>ネンド</t>
    </rPh>
    <rPh sb="7" eb="9">
      <t>ギュウニュウ</t>
    </rPh>
    <rPh sb="9" eb="12">
      <t>ニュウセイヒン</t>
    </rPh>
    <rPh sb="12" eb="14">
      <t>ケンコウ</t>
    </rPh>
    <rPh sb="14" eb="16">
      <t>カガク</t>
    </rPh>
    <rPh sb="17" eb="19">
      <t>ガクジュツ</t>
    </rPh>
    <rPh sb="19" eb="21">
      <t>ケンキュウ</t>
    </rPh>
    <phoneticPr fontId="1"/>
  </si>
  <si>
    <t>https://m-alliance.j-milk.jp/koubo/2025/huh1j4000000er70-att/a1727682582877.pdf</t>
  </si>
  <si>
    <t xml:space="preserve">【研究テーマ】
①牛乳乳製品が免疫機能や腸内環境に及ぼす影響に関する研究
②牛乳乳製品の栄養学的価値に関する研究
③女性の健康に対する牛乳乳製品の有用性に関する研究
④牛乳乳製品に関わる新規探索研究
</t>
    <rPh sb="1" eb="3">
      <t>ケンキュウ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44" eb="46">
      <t>エイヨウ</t>
    </rPh>
    <rPh sb="46" eb="48">
      <t>ガクテキ</t>
    </rPh>
    <rPh sb="48" eb="50">
      <t>カチ</t>
    </rPh>
    <rPh sb="51" eb="52">
      <t>カン</t>
    </rPh>
    <rPh sb="54" eb="56">
      <t>ケンキュウ</t>
    </rPh>
    <rPh sb="58" eb="60">
      <t>ジョセイ</t>
    </rPh>
    <rPh sb="61" eb="63">
      <t>ケンコウ</t>
    </rPh>
    <rPh sb="64" eb="65">
      <t>タイ</t>
    </rPh>
    <rPh sb="67" eb="69">
      <t>ギュウニュウ</t>
    </rPh>
    <rPh sb="69" eb="72">
      <t>ニュウセイヒン</t>
    </rPh>
    <rPh sb="73" eb="76">
      <t>ユウヨウセイ</t>
    </rPh>
    <rPh sb="77" eb="78">
      <t>カン</t>
    </rPh>
    <rPh sb="80" eb="82">
      <t>ケンキュウ</t>
    </rPh>
    <rPh sb="84" eb="86">
      <t>ギュウニュウ</t>
    </rPh>
    <rPh sb="86" eb="89">
      <t>ニュウセイヒン</t>
    </rPh>
    <rPh sb="90" eb="91">
      <t>カカ</t>
    </rPh>
    <rPh sb="93" eb="95">
      <t>シンキ</t>
    </rPh>
    <rPh sb="95" eb="97">
      <t>タンサク</t>
    </rPh>
    <rPh sb="97" eb="99">
      <t>ケンキュウ</t>
    </rPh>
    <phoneticPr fontId="1"/>
  </si>
  <si>
    <t>150万</t>
    <rPh sb="3" eb="4">
      <t>マン</t>
    </rPh>
    <phoneticPr fontId="1"/>
  </si>
  <si>
    <t>24-261</t>
    <phoneticPr fontId="1"/>
  </si>
  <si>
    <t>2025年度「乳の社会文化」学術研究</t>
    <rPh sb="4" eb="6">
      <t>ネンド</t>
    </rPh>
    <rPh sb="7" eb="8">
      <t>チチ</t>
    </rPh>
    <rPh sb="9" eb="11">
      <t>シャカイ</t>
    </rPh>
    <rPh sb="11" eb="13">
      <t>ブンカ</t>
    </rPh>
    <rPh sb="14" eb="16">
      <t>ガクジュツ</t>
    </rPh>
    <rPh sb="16" eb="18">
      <t>ケンキュウ</t>
    </rPh>
    <phoneticPr fontId="1"/>
  </si>
  <si>
    <t xml:space="preserve">【研究テーマ】
①牛乳乳製品の価値創造
②牛乳乳製品の食生活への受容
③ＳＤＧｓへの日本の酪農乳業の貢献
④学校給食の社会的意義と可能性
</t>
    <rPh sb="1" eb="3">
      <t>ケンキュウ</t>
    </rPh>
    <rPh sb="9" eb="11">
      <t>ギュウニュウ</t>
    </rPh>
    <rPh sb="11" eb="14">
      <t>ニュウセイヒン</t>
    </rPh>
    <rPh sb="15" eb="17">
      <t>カチ</t>
    </rPh>
    <rPh sb="17" eb="19">
      <t>ソウゾウ</t>
    </rPh>
    <rPh sb="27" eb="30">
      <t>ショクセイカツ</t>
    </rPh>
    <rPh sb="32" eb="34">
      <t>ジュヨウ</t>
    </rPh>
    <rPh sb="42" eb="44">
      <t>ニホン</t>
    </rPh>
    <rPh sb="45" eb="47">
      <t>ラクノウ</t>
    </rPh>
    <rPh sb="47" eb="49">
      <t>ニュウギョウ</t>
    </rPh>
    <rPh sb="50" eb="52">
      <t>コウケン</t>
    </rPh>
    <rPh sb="54" eb="56">
      <t>ガッコウ</t>
    </rPh>
    <rPh sb="56" eb="58">
      <t>キュウショク</t>
    </rPh>
    <rPh sb="59" eb="62">
      <t>シャカイテキ</t>
    </rPh>
    <rPh sb="62" eb="64">
      <t>イギ</t>
    </rPh>
    <rPh sb="65" eb="68">
      <t>カノウセイ</t>
    </rPh>
    <phoneticPr fontId="1"/>
  </si>
  <si>
    <t>70万</t>
    <rPh sb="2" eb="3">
      <t>マン</t>
    </rPh>
    <phoneticPr fontId="1"/>
  </si>
  <si>
    <t>2025年度「食と教育」学術研究</t>
    <rPh sb="4" eb="6">
      <t>ネンド</t>
    </rPh>
    <rPh sb="7" eb="8">
      <t>ショク</t>
    </rPh>
    <rPh sb="9" eb="11">
      <t>キョウイク</t>
    </rPh>
    <rPh sb="12" eb="14">
      <t>ガクジュツ</t>
    </rPh>
    <rPh sb="14" eb="16">
      <t>ケンキュウ</t>
    </rPh>
    <phoneticPr fontId="1"/>
  </si>
  <si>
    <t xml:space="preserve">【研究テーマ】
（1）特定研究
①教科等の教育における「乳」の教育適価値を活用した教育プログラムの開発と検証
②学校給食における「乳」を活用した食育プログラム開発（もしくは教育的価値の考察）
③災害も含めた非常時に対応するための教育プログラムの検討
④食と栄養の社会的な課題に対応した「家庭」「地域」における「乳」を活用した継続的な支援と食育プログラムの開発と検証
（2）一般研究
「乳」に関する教育的視点からの研究
</t>
    <rPh sb="1" eb="3">
      <t>ケンキュウ</t>
    </rPh>
    <rPh sb="11" eb="13">
      <t>トクテイ</t>
    </rPh>
    <rPh sb="13" eb="15">
      <t>ケンキュウ</t>
    </rPh>
    <rPh sb="17" eb="20">
      <t>キョウカトウ</t>
    </rPh>
    <rPh sb="21" eb="23">
      <t>キョウイク</t>
    </rPh>
    <rPh sb="28" eb="29">
      <t>チチ</t>
    </rPh>
    <rPh sb="31" eb="33">
      <t>キョウイク</t>
    </rPh>
    <rPh sb="33" eb="34">
      <t>テキ</t>
    </rPh>
    <rPh sb="34" eb="36">
      <t>カチ</t>
    </rPh>
    <rPh sb="37" eb="39">
      <t>カツヨウ</t>
    </rPh>
    <rPh sb="41" eb="43">
      <t>キョウイク</t>
    </rPh>
    <rPh sb="49" eb="51">
      <t>カイハツ</t>
    </rPh>
    <rPh sb="52" eb="54">
      <t>ケンショウ</t>
    </rPh>
    <rPh sb="56" eb="58">
      <t>ガッコウ</t>
    </rPh>
    <rPh sb="58" eb="60">
      <t>キュウショク</t>
    </rPh>
    <rPh sb="68" eb="70">
      <t>カツヨウ</t>
    </rPh>
    <rPh sb="72" eb="74">
      <t>ショクイク</t>
    </rPh>
    <rPh sb="79" eb="81">
      <t>カイハツ</t>
    </rPh>
    <rPh sb="86" eb="89">
      <t>キョウイクテキ</t>
    </rPh>
    <rPh sb="89" eb="91">
      <t>カチ</t>
    </rPh>
    <rPh sb="92" eb="94">
      <t>コウサツ</t>
    </rPh>
    <rPh sb="97" eb="99">
      <t>サイガイ</t>
    </rPh>
    <rPh sb="100" eb="101">
      <t>フク</t>
    </rPh>
    <rPh sb="103" eb="106">
      <t>ヒジョウジ</t>
    </rPh>
    <rPh sb="107" eb="109">
      <t>タイオウ</t>
    </rPh>
    <rPh sb="114" eb="116">
      <t>キョウイク</t>
    </rPh>
    <rPh sb="122" eb="124">
      <t>ケントウ</t>
    </rPh>
    <rPh sb="126" eb="127">
      <t>ショク</t>
    </rPh>
    <rPh sb="128" eb="130">
      <t>エイヨウ</t>
    </rPh>
    <rPh sb="131" eb="134">
      <t>シャカイテキ</t>
    </rPh>
    <rPh sb="135" eb="137">
      <t>カダイ</t>
    </rPh>
    <rPh sb="138" eb="140">
      <t>タイオウ</t>
    </rPh>
    <rPh sb="143" eb="145">
      <t>カテイ</t>
    </rPh>
    <rPh sb="147" eb="149">
      <t>チイキ</t>
    </rPh>
    <rPh sb="155" eb="156">
      <t>チチ</t>
    </rPh>
    <rPh sb="158" eb="160">
      <t>カツヨウ</t>
    </rPh>
    <rPh sb="162" eb="165">
      <t>ケイゾクテキ</t>
    </rPh>
    <rPh sb="166" eb="168">
      <t>シエン</t>
    </rPh>
    <rPh sb="169" eb="171">
      <t>ショクイク</t>
    </rPh>
    <rPh sb="177" eb="179">
      <t>カイハツ</t>
    </rPh>
    <rPh sb="180" eb="182">
      <t>ケンショウ</t>
    </rPh>
    <rPh sb="187" eb="189">
      <t>イッパン</t>
    </rPh>
    <rPh sb="189" eb="191">
      <t>ケンキュウ</t>
    </rPh>
    <rPh sb="193" eb="194">
      <t>チチ</t>
    </rPh>
    <rPh sb="196" eb="197">
      <t>カン</t>
    </rPh>
    <rPh sb="199" eb="202">
      <t>キョウイクテキ</t>
    </rPh>
    <rPh sb="202" eb="204">
      <t>シテン</t>
    </rPh>
    <rPh sb="207" eb="209">
      <t>ケンキュウ</t>
    </rPh>
    <phoneticPr fontId="1"/>
  </si>
  <si>
    <t>24-262</t>
    <phoneticPr fontId="1"/>
  </si>
  <si>
    <t>24-263</t>
    <phoneticPr fontId="1"/>
  </si>
  <si>
    <t>大学共同利用機関法人人間文化研究機構　国立国語研究所</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rPh sb="19" eb="21">
      <t>コクリツ</t>
    </rPh>
    <rPh sb="21" eb="23">
      <t>コクゴ</t>
    </rPh>
    <rPh sb="23" eb="26">
      <t>ケンキュウショ</t>
    </rPh>
    <phoneticPr fontId="1"/>
  </si>
  <si>
    <t>第3回国立国語研究所宮地裕日本語研究基金「学術奨励賞」</t>
    <rPh sb="0" eb="1">
      <t>ダイ</t>
    </rPh>
    <rPh sb="2" eb="3">
      <t>カイ</t>
    </rPh>
    <rPh sb="3" eb="5">
      <t>コクリツ</t>
    </rPh>
    <rPh sb="5" eb="7">
      <t>コクゴ</t>
    </rPh>
    <rPh sb="7" eb="10">
      <t>ケンキュウショ</t>
    </rPh>
    <rPh sb="10" eb="12">
      <t>ミヤチ</t>
    </rPh>
    <rPh sb="12" eb="13">
      <t>ヒロシ</t>
    </rPh>
    <rPh sb="13" eb="16">
      <t>ニホンゴ</t>
    </rPh>
    <rPh sb="16" eb="18">
      <t>ケンキュウ</t>
    </rPh>
    <rPh sb="18" eb="20">
      <t>キキン</t>
    </rPh>
    <rPh sb="21" eb="23">
      <t>ガクジュツ</t>
    </rPh>
    <rPh sb="23" eb="26">
      <t>ショウレイショウ</t>
    </rPh>
    <phoneticPr fontId="1"/>
  </si>
  <si>
    <t>30万</t>
    <rPh sb="2" eb="3">
      <t>マン</t>
    </rPh>
    <phoneticPr fontId="1"/>
  </si>
  <si>
    <t>【授賞対象】
（令和5年9月1日～令和6年8月31日）に公開された、電子媒体を含む書籍・論文・コーパス・データベース・言語地図・辞典等（採録テクスト・聞書・本文校訂等含む）研究業績一式、及びその業績に関わる今後の研究計画</t>
    <rPh sb="1" eb="3">
      <t>ジュショウ</t>
    </rPh>
    <rPh sb="3" eb="5">
      <t>タイショウ</t>
    </rPh>
    <rPh sb="8" eb="10">
      <t>レイワ</t>
    </rPh>
    <rPh sb="11" eb="12">
      <t>ネン</t>
    </rPh>
    <rPh sb="13" eb="14">
      <t>ガツ</t>
    </rPh>
    <rPh sb="15" eb="16">
      <t>ヒ</t>
    </rPh>
    <rPh sb="17" eb="19">
      <t>レイワ</t>
    </rPh>
    <rPh sb="20" eb="21">
      <t>ネン</t>
    </rPh>
    <rPh sb="22" eb="23">
      <t>ガツ</t>
    </rPh>
    <rPh sb="25" eb="26">
      <t>ヒ</t>
    </rPh>
    <rPh sb="28" eb="30">
      <t>コウカイ</t>
    </rPh>
    <rPh sb="34" eb="38">
      <t>デンシバイタイ</t>
    </rPh>
    <rPh sb="39" eb="40">
      <t>フク</t>
    </rPh>
    <rPh sb="41" eb="43">
      <t>ショセキ</t>
    </rPh>
    <rPh sb="44" eb="46">
      <t>ロンブン</t>
    </rPh>
    <rPh sb="59" eb="63">
      <t>ゲンゴチズ</t>
    </rPh>
    <rPh sb="64" eb="67">
      <t>ジテントウ</t>
    </rPh>
    <rPh sb="68" eb="70">
      <t>サイロク</t>
    </rPh>
    <rPh sb="75" eb="76">
      <t>キ</t>
    </rPh>
    <rPh sb="76" eb="77">
      <t>ショ</t>
    </rPh>
    <rPh sb="78" eb="80">
      <t>ホンブン</t>
    </rPh>
    <rPh sb="80" eb="81">
      <t>コウ</t>
    </rPh>
    <phoneticPr fontId="1"/>
  </si>
  <si>
    <t>35歳未満</t>
    <rPh sb="2" eb="3">
      <t>サイ</t>
    </rPh>
    <rPh sb="3" eb="5">
      <t>ミマン</t>
    </rPh>
    <phoneticPr fontId="1"/>
  </si>
  <si>
    <t>挑戦的研究助成「セコムチャレンジ2024」</t>
    <rPh sb="0" eb="3">
      <t>チョウセンテキ</t>
    </rPh>
    <rPh sb="3" eb="5">
      <t>ケンキュウ</t>
    </rPh>
    <rPh sb="5" eb="7">
      <t>ジョセイ</t>
    </rPh>
    <phoneticPr fontId="1"/>
  </si>
  <si>
    <t>テーマ1：個人情報の保護と積極的利用を両立する生命医学あるいは医療・健康管理データの研究
テーマ2：階層性を超えた生命基本原理：総合的アプローチ
テーマ3：最先端科学のELSI（倫理的・法的・社会的側面）</t>
    <rPh sb="5" eb="7">
      <t>コジン</t>
    </rPh>
    <rPh sb="7" eb="9">
      <t>ジョウホウ</t>
    </rPh>
    <rPh sb="10" eb="12">
      <t>ホゴ</t>
    </rPh>
    <rPh sb="13" eb="15">
      <t>セッキョク</t>
    </rPh>
    <rPh sb="15" eb="16">
      <t>テキ</t>
    </rPh>
    <rPh sb="16" eb="18">
      <t>リヨウ</t>
    </rPh>
    <rPh sb="19" eb="21">
      <t>リョウリツ</t>
    </rPh>
    <rPh sb="23" eb="25">
      <t>セイメイ</t>
    </rPh>
    <rPh sb="25" eb="27">
      <t>イガク</t>
    </rPh>
    <rPh sb="31" eb="33">
      <t>イリョウ</t>
    </rPh>
    <rPh sb="34" eb="36">
      <t>ケンコウ</t>
    </rPh>
    <rPh sb="36" eb="38">
      <t>カンリ</t>
    </rPh>
    <rPh sb="42" eb="44">
      <t>ケンキュウ</t>
    </rPh>
    <rPh sb="50" eb="53">
      <t>カイソウセイ</t>
    </rPh>
    <rPh sb="54" eb="55">
      <t>コ</t>
    </rPh>
    <rPh sb="57" eb="59">
      <t>セイメイ</t>
    </rPh>
    <rPh sb="59" eb="61">
      <t>キホン</t>
    </rPh>
    <rPh sb="61" eb="63">
      <t>ゲンリ</t>
    </rPh>
    <rPh sb="64" eb="67">
      <t>ソウゴウテキ</t>
    </rPh>
    <rPh sb="78" eb="81">
      <t>サイセンタン</t>
    </rPh>
    <rPh sb="81" eb="83">
      <t>カガク</t>
    </rPh>
    <rPh sb="89" eb="92">
      <t>リンリテキ</t>
    </rPh>
    <rPh sb="93" eb="95">
      <t>ホウテキ</t>
    </rPh>
    <rPh sb="96" eb="99">
      <t>シャカイテキ</t>
    </rPh>
    <rPh sb="99" eb="101">
      <t>ソクメン</t>
    </rPh>
    <phoneticPr fontId="1"/>
  </si>
  <si>
    <t>最大500万
テーマ3のみ最大300万</t>
    <rPh sb="0" eb="2">
      <t>サイダイ</t>
    </rPh>
    <rPh sb="5" eb="6">
      <t>マン</t>
    </rPh>
    <rPh sb="13" eb="15">
      <t>サイダイ</t>
    </rPh>
    <rPh sb="18" eb="19">
      <t>マン</t>
    </rPh>
    <phoneticPr fontId="1"/>
  </si>
  <si>
    <t>39歳以下（2025年4月1日時点）</t>
    <rPh sb="2" eb="3">
      <t>サイ</t>
    </rPh>
    <rPh sb="3" eb="5">
      <t>イカ</t>
    </rPh>
    <phoneticPr fontId="1"/>
  </si>
  <si>
    <t>https://www.secomzaidan.jp/challenge.html</t>
    <phoneticPr fontId="1"/>
  </si>
  <si>
    <t>了承</t>
    <rPh sb="0" eb="2">
      <t>リョウショウ</t>
    </rPh>
    <phoneticPr fontId="1"/>
  </si>
  <si>
    <t>12月下旬頃
（一次選考）</t>
    <rPh sb="2" eb="3">
      <t>ガツ</t>
    </rPh>
    <rPh sb="3" eb="5">
      <t>ゲジュン</t>
    </rPh>
    <rPh sb="5" eb="6">
      <t>コロ</t>
    </rPh>
    <rPh sb="8" eb="9">
      <t>イチ</t>
    </rPh>
    <rPh sb="9" eb="10">
      <t>ジ</t>
    </rPh>
    <rPh sb="10" eb="12">
      <t>センコウ</t>
    </rPh>
    <phoneticPr fontId="1"/>
  </si>
  <si>
    <t>締切：11/1（金）15：00まで</t>
    <rPh sb="0" eb="2">
      <t>シメキリ</t>
    </rPh>
    <rPh sb="8" eb="9">
      <t>キン</t>
    </rPh>
    <phoneticPr fontId="1"/>
  </si>
  <si>
    <t>24-264</t>
    <phoneticPr fontId="1"/>
  </si>
  <si>
    <t>2025年6月頃</t>
    <rPh sb="4" eb="5">
      <t>ネン</t>
    </rPh>
    <rPh sb="6" eb="7">
      <t>ガツ</t>
    </rPh>
    <rPh sb="7" eb="8">
      <t>コロ</t>
    </rPh>
    <phoneticPr fontId="1"/>
  </si>
  <si>
    <t>https://www.ninjal.ac.jp/research/miyaji-fund/miyaji-award2/</t>
    <phoneticPr fontId="1"/>
  </si>
  <si>
    <t>締切：11/25（月）17：00必着</t>
    <rPh sb="0" eb="2">
      <t>シメキリ</t>
    </rPh>
    <rPh sb="9" eb="10">
      <t>ゲツ</t>
    </rPh>
    <rPh sb="16" eb="18">
      <t>ヒッチャク</t>
    </rPh>
    <phoneticPr fontId="1"/>
  </si>
  <si>
    <t>-</t>
    <phoneticPr fontId="1"/>
  </si>
  <si>
    <t>2025年2月中</t>
    <rPh sb="4" eb="5">
      <t>ネン</t>
    </rPh>
    <rPh sb="6" eb="7">
      <t>ガツ</t>
    </rPh>
    <rPh sb="7" eb="8">
      <t>チュウ</t>
    </rPh>
    <phoneticPr fontId="1"/>
  </si>
  <si>
    <t>24-265</t>
    <phoneticPr fontId="1"/>
  </si>
  <si>
    <t>-</t>
    <phoneticPr fontId="1"/>
  </si>
  <si>
    <t>https://www.fujikura.co.jp/fujikura-foundation/kenkyuukoubo.html</t>
  </si>
  <si>
    <t>24-266</t>
    <phoneticPr fontId="1"/>
  </si>
  <si>
    <t>公益財団法人 フジクラ財団</t>
    <rPh sb="0" eb="6">
      <t>コウエキザイダンホウジン</t>
    </rPh>
    <rPh sb="11" eb="13">
      <t>ザイダン</t>
    </rPh>
    <phoneticPr fontId="1"/>
  </si>
  <si>
    <t>2025年度　研究助成</t>
    <rPh sb="4" eb="6">
      <t>ネンド</t>
    </rPh>
    <rPh sb="7" eb="9">
      <t>ケンキュウ</t>
    </rPh>
    <rPh sb="9" eb="11">
      <t>ジョセイ</t>
    </rPh>
    <phoneticPr fontId="1"/>
  </si>
  <si>
    <t>【助成対象】
材料・物質、エレクトロニクス、フォトニクス、ロボティクス、情報通信技術、AI、データ科学、エネルギー技術、およびこれに関係の深い科学技術分野において独創的な研究</t>
    <rPh sb="1" eb="3">
      <t>ジョセイ</t>
    </rPh>
    <rPh sb="3" eb="5">
      <t>タイショウ</t>
    </rPh>
    <rPh sb="7" eb="9">
      <t>ザイリョウ</t>
    </rPh>
    <rPh sb="10" eb="12">
      <t>ブッシツ</t>
    </rPh>
    <rPh sb="36" eb="38">
      <t>ジョウホウ</t>
    </rPh>
    <rPh sb="38" eb="40">
      <t>ツウシン</t>
    </rPh>
    <rPh sb="40" eb="42">
      <t>ギジュツ</t>
    </rPh>
    <rPh sb="49" eb="51">
      <t>カガク</t>
    </rPh>
    <rPh sb="57" eb="59">
      <t>ギジュツ</t>
    </rPh>
    <rPh sb="66" eb="68">
      <t>カンケイ</t>
    </rPh>
    <rPh sb="69" eb="70">
      <t>フカ</t>
    </rPh>
    <rPh sb="71" eb="73">
      <t>カガク</t>
    </rPh>
    <rPh sb="73" eb="75">
      <t>ギジュツ</t>
    </rPh>
    <rPh sb="75" eb="77">
      <t>ブンヤ</t>
    </rPh>
    <rPh sb="81" eb="84">
      <t>ドクソウテキ</t>
    </rPh>
    <rPh sb="85" eb="87">
      <t>ケンキュウ</t>
    </rPh>
    <phoneticPr fontId="1"/>
  </si>
  <si>
    <t>150万</t>
    <rPh sb="3" eb="4">
      <t>マン</t>
    </rPh>
    <phoneticPr fontId="1"/>
  </si>
  <si>
    <t>2025年4月末</t>
    <rPh sb="4" eb="5">
      <t>ネン</t>
    </rPh>
    <rPh sb="6" eb="7">
      <t>ガツ</t>
    </rPh>
    <rPh sb="7" eb="8">
      <t>マツ</t>
    </rPh>
    <phoneticPr fontId="1"/>
  </si>
  <si>
    <t>24-267</t>
    <phoneticPr fontId="1"/>
  </si>
  <si>
    <t>公益財団法人　加藤科学振興会</t>
    <rPh sb="0" eb="4">
      <t>コウエキザイダン</t>
    </rPh>
    <rPh sb="4" eb="6">
      <t>ホウジン</t>
    </rPh>
    <rPh sb="7" eb="9">
      <t>カトウ</t>
    </rPh>
    <rPh sb="9" eb="11">
      <t>カガク</t>
    </rPh>
    <rPh sb="11" eb="14">
      <t>シンコウカイ</t>
    </rPh>
    <phoneticPr fontId="1"/>
  </si>
  <si>
    <t>https://www.katof.or.jp/promotion.html</t>
  </si>
  <si>
    <t>2025年度　研究助成金</t>
    <rPh sb="4" eb="6">
      <t>ネンド</t>
    </rPh>
    <rPh sb="7" eb="9">
      <t>ケンキュウ</t>
    </rPh>
    <rPh sb="9" eb="12">
      <t>ジョセイキン</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</si>
  <si>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</si>
  <si>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100万</t>
    <rPh sb="3" eb="4">
      <t>マン</t>
    </rPh>
    <phoneticPr fontId="1"/>
  </si>
  <si>
    <t>2025年4月下旬</t>
    <rPh sb="4" eb="5">
      <t>ネン</t>
    </rPh>
    <rPh sb="6" eb="7">
      <t>ガツ</t>
    </rPh>
    <rPh sb="7" eb="9">
      <t>ゲジュン</t>
    </rPh>
    <phoneticPr fontId="1"/>
  </si>
  <si>
    <t>24-268</t>
    <phoneticPr fontId="1"/>
  </si>
  <si>
    <t>2025年度　研究奨励金</t>
    <rPh sb="4" eb="6">
      <t>ネンド</t>
    </rPh>
    <rPh sb="7" eb="9">
      <t>ケンキュウ</t>
    </rPh>
    <rPh sb="9" eb="12">
      <t>ショウレイキン</t>
    </rPh>
    <phoneticPr fontId="1"/>
  </si>
  <si>
    <t>30万</t>
    <rPh sb="2" eb="3">
      <t>マン</t>
    </rPh>
    <phoneticPr fontId="1"/>
  </si>
  <si>
    <t>30歳以下を目処とする</t>
    <rPh sb="2" eb="3">
      <t>サイ</t>
    </rPh>
    <rPh sb="3" eb="5">
      <t>イカ</t>
    </rPh>
    <rPh sb="6" eb="8">
      <t>メド</t>
    </rPh>
    <phoneticPr fontId="1"/>
  </si>
  <si>
    <t>2025年5月上旬</t>
    <rPh sb="4" eb="5">
      <t>ネン</t>
    </rPh>
    <rPh sb="6" eb="7">
      <t>ガツ</t>
    </rPh>
    <rPh sb="7" eb="9">
      <t>ジョウジュン</t>
    </rPh>
    <phoneticPr fontId="1"/>
  </si>
  <si>
    <t>24-269</t>
    <phoneticPr fontId="1"/>
  </si>
  <si>
    <t>24-270</t>
    <phoneticPr fontId="1"/>
  </si>
  <si>
    <t>公益財団法人 水産無脊椎動物研究所</t>
    <rPh sb="0" eb="4">
      <t>コウエキザイダン</t>
    </rPh>
    <rPh sb="4" eb="6">
      <t>ホウジン</t>
    </rPh>
    <rPh sb="7" eb="9">
      <t>スイサン</t>
    </rPh>
    <rPh sb="9" eb="17">
      <t>ムセキツイドウブツケンキュウジョ</t>
    </rPh>
    <phoneticPr fontId="1"/>
  </si>
  <si>
    <t>2025年度　個別研究助成および育成研究助成</t>
    <rPh sb="4" eb="6">
      <t>ネンド</t>
    </rPh>
    <rPh sb="7" eb="9">
      <t>コベツ</t>
    </rPh>
    <rPh sb="9" eb="13">
      <t>ケンキュウジョセイ</t>
    </rPh>
    <rPh sb="16" eb="18">
      <t>イクセイ</t>
    </rPh>
    <rPh sb="18" eb="20">
      <t>ケンキュウ</t>
    </rPh>
    <rPh sb="20" eb="22">
      <t>ジョセイ</t>
    </rPh>
    <phoneticPr fontId="1"/>
  </si>
  <si>
    <t>-</t>
    <phoneticPr fontId="1"/>
  </si>
  <si>
    <t>2025年4月中旬</t>
    <rPh sb="4" eb="5">
      <t>ネン</t>
    </rPh>
    <rPh sb="6" eb="7">
      <t>ガツ</t>
    </rPh>
    <rPh sb="7" eb="9">
      <t>チュウジュン</t>
    </rPh>
    <phoneticPr fontId="1"/>
  </si>
  <si>
    <t>https://www.rimi.or.jp/josei/</t>
  </si>
  <si>
    <t>【助成内容】
1）個別研究助成
水棲の無脊椎動物（昆虫類を除く）の形態・発生・生理・分類・系統・生態・行動・水産などに関するフィールドでの生物学的な調査研究
2）育成研究助成
水棲の無脊椎動物（昆虫類を除く）の形態・発生・生理・分類・系統・生態・行動・水産などに関するフィールドでの生物学的な調査研究</t>
    <rPh sb="1" eb="3">
      <t>ジョセイ</t>
    </rPh>
    <rPh sb="3" eb="5">
      <t>ナイヨウ</t>
    </rPh>
    <rPh sb="9" eb="11">
      <t>コベツ</t>
    </rPh>
    <rPh sb="11" eb="13">
      <t>ケンキュウ</t>
    </rPh>
    <rPh sb="13" eb="15">
      <t>ジョセイ</t>
    </rPh>
    <rPh sb="16" eb="17">
      <t>ミズ</t>
    </rPh>
    <rPh sb="17" eb="18">
      <t>ス</t>
    </rPh>
    <rPh sb="19" eb="22">
      <t>ムセキツイ</t>
    </rPh>
    <rPh sb="22" eb="24">
      <t>ドウブツ</t>
    </rPh>
    <rPh sb="25" eb="28">
      <t>コンチュウルイ</t>
    </rPh>
    <rPh sb="29" eb="30">
      <t>ノゾ</t>
    </rPh>
    <rPh sb="33" eb="35">
      <t>ケイタイ</t>
    </rPh>
    <rPh sb="36" eb="38">
      <t>ハッセイ</t>
    </rPh>
    <rPh sb="39" eb="41">
      <t>セイリ</t>
    </rPh>
    <rPh sb="42" eb="44">
      <t>ブンルイ</t>
    </rPh>
    <rPh sb="45" eb="47">
      <t>ケイトウ</t>
    </rPh>
    <rPh sb="48" eb="50">
      <t>セイタイ</t>
    </rPh>
    <rPh sb="51" eb="53">
      <t>コウドウ</t>
    </rPh>
    <rPh sb="54" eb="56">
      <t>スイサン</t>
    </rPh>
    <rPh sb="59" eb="60">
      <t>カン</t>
    </rPh>
    <rPh sb="69" eb="73">
      <t>セイブツガクテキ</t>
    </rPh>
    <rPh sb="74" eb="76">
      <t>チョウサ</t>
    </rPh>
    <rPh sb="76" eb="78">
      <t>ケンキュウ</t>
    </rPh>
    <rPh sb="82" eb="84">
      <t>イクセイ</t>
    </rPh>
    <rPh sb="84" eb="86">
      <t>ケンキュウ</t>
    </rPh>
    <rPh sb="86" eb="88">
      <t>ジョセイ</t>
    </rPh>
    <rPh sb="89" eb="91">
      <t>スイセイ</t>
    </rPh>
    <rPh sb="92" eb="95">
      <t>ムセキツイ</t>
    </rPh>
    <rPh sb="95" eb="97">
      <t>ドウブツ</t>
    </rPh>
    <rPh sb="98" eb="101">
      <t>コンチュウルイ</t>
    </rPh>
    <rPh sb="102" eb="103">
      <t>ノゾ</t>
    </rPh>
    <phoneticPr fontId="1"/>
  </si>
  <si>
    <t>1）70万
2）100万</t>
    <rPh sb="4" eb="5">
      <t>マン</t>
    </rPh>
    <rPh sb="11" eb="12">
      <t>マン</t>
    </rPh>
    <phoneticPr fontId="1"/>
  </si>
  <si>
    <t>2）は推薦あり</t>
    <rPh sb="3" eb="5">
      <t>スイセン</t>
    </rPh>
    <phoneticPr fontId="1"/>
  </si>
  <si>
    <t>公益財団法人　福岡直彦記念財団</t>
    <rPh sb="0" eb="6">
      <t>コウエキザイダンホウジン</t>
    </rPh>
    <rPh sb="7" eb="9">
      <t>フクオカ</t>
    </rPh>
    <rPh sb="9" eb="11">
      <t>ナオヒコ</t>
    </rPh>
    <rPh sb="11" eb="13">
      <t>キネン</t>
    </rPh>
    <rPh sb="13" eb="15">
      <t>ザイダン</t>
    </rPh>
    <phoneticPr fontId="1"/>
  </si>
  <si>
    <t>2024年度　助成金募集</t>
    <rPh sb="4" eb="6">
      <t>ネンド</t>
    </rPh>
    <rPh sb="7" eb="10">
      <t>ジョセイキン</t>
    </rPh>
    <rPh sb="10" eb="12">
      <t>ボシュウ</t>
    </rPh>
    <phoneticPr fontId="1"/>
  </si>
  <si>
    <t xml:space="preserve">【対象とする学術研究分野】
1）先進的な分子機能を実現する有機化学
2）社会の持続的発展を支える有機化学
3）新しいブレ－クスルーを予感させる有機化学
</t>
    <rPh sb="1" eb="3">
      <t>タイショウ</t>
    </rPh>
    <rPh sb="6" eb="8">
      <t>ガクジュツ</t>
    </rPh>
    <rPh sb="8" eb="10">
      <t>ケンキュウ</t>
    </rPh>
    <rPh sb="10" eb="12">
      <t>ブンヤ</t>
    </rPh>
    <rPh sb="16" eb="18">
      <t>センシン</t>
    </rPh>
    <rPh sb="18" eb="19">
      <t>テキ</t>
    </rPh>
    <rPh sb="20" eb="24">
      <t>ブンシキノウ</t>
    </rPh>
    <rPh sb="25" eb="27">
      <t>ジツゲン</t>
    </rPh>
    <rPh sb="29" eb="33">
      <t>ユウキカガク</t>
    </rPh>
    <rPh sb="36" eb="38">
      <t>シャカイ</t>
    </rPh>
    <rPh sb="39" eb="42">
      <t>ジゾクテキ</t>
    </rPh>
    <rPh sb="42" eb="44">
      <t>ハッテン</t>
    </rPh>
    <rPh sb="45" eb="46">
      <t>ササ</t>
    </rPh>
    <rPh sb="48" eb="50">
      <t>ユウキ</t>
    </rPh>
    <rPh sb="50" eb="52">
      <t>カガク</t>
    </rPh>
    <rPh sb="55" eb="56">
      <t>アタラ</t>
    </rPh>
    <rPh sb="66" eb="68">
      <t>ヨカン</t>
    </rPh>
    <rPh sb="71" eb="75">
      <t>ユウキカガク</t>
    </rPh>
    <phoneticPr fontId="1"/>
  </si>
  <si>
    <t>200万</t>
    <rPh sb="3" eb="4">
      <t>マン</t>
    </rPh>
    <phoneticPr fontId="1"/>
  </si>
  <si>
    <t>https://www.naohikofukuoka-mf.or.jp/grant/essential-point/</t>
    <phoneticPr fontId="1"/>
  </si>
  <si>
    <t>2025年5月頃</t>
    <rPh sb="4" eb="5">
      <t>ネン</t>
    </rPh>
    <rPh sb="6" eb="7">
      <t>ガツ</t>
    </rPh>
    <rPh sb="7" eb="8">
      <t>コロ</t>
    </rPh>
    <phoneticPr fontId="1"/>
  </si>
  <si>
    <t>第66回藤原賞
藤原セミナー</t>
    <rPh sb="0" eb="1">
      <t>ダイ</t>
    </rPh>
    <rPh sb="3" eb="4">
      <t>カイ</t>
    </rPh>
    <rPh sb="4" eb="6">
      <t>フジワラ</t>
    </rPh>
    <rPh sb="6" eb="7">
      <t>ショウ</t>
    </rPh>
    <rPh sb="8" eb="10">
      <t>フジワラ</t>
    </rPh>
    <phoneticPr fontId="1"/>
  </si>
  <si>
    <t xml:space="preserve">
【推薦対象】
自然科学分野に属する基礎科学及び応用科学
</t>
    <rPh sb="2" eb="4">
      <t>スイセン</t>
    </rPh>
    <rPh sb="4" eb="6">
      <t>タイショウ</t>
    </rPh>
    <rPh sb="8" eb="10">
      <t>シゼン</t>
    </rPh>
    <rPh sb="10" eb="12">
      <t>カガク</t>
    </rPh>
    <rPh sb="12" eb="14">
      <t>ブンヤ</t>
    </rPh>
    <rPh sb="15" eb="16">
      <t>ゾク</t>
    </rPh>
    <rPh sb="18" eb="22">
      <t>キソカガク</t>
    </rPh>
    <rPh sb="22" eb="23">
      <t>オヨ</t>
    </rPh>
    <rPh sb="24" eb="26">
      <t>オウヨウ</t>
    </rPh>
    <rPh sb="26" eb="28">
      <t>カガク</t>
    </rPh>
    <phoneticPr fontId="1"/>
  </si>
  <si>
    <t>藤原賞：1000万
藤原セミナー賞：1200万</t>
    <rPh sb="0" eb="3">
      <t>フジワラショウ</t>
    </rPh>
    <rPh sb="8" eb="9">
      <t>マン</t>
    </rPh>
    <rPh sb="10" eb="12">
      <t>フジワラ</t>
    </rPh>
    <rPh sb="16" eb="17">
      <t>ショウ</t>
    </rPh>
    <rPh sb="22" eb="23">
      <t>マン</t>
    </rPh>
    <phoneticPr fontId="1"/>
  </si>
  <si>
    <t>https://www.fujizai.or.jp/</t>
    <phoneticPr fontId="1"/>
  </si>
  <si>
    <t>24-271</t>
    <phoneticPr fontId="1"/>
  </si>
  <si>
    <t>24-272</t>
    <phoneticPr fontId="1"/>
  </si>
  <si>
    <t>公益財団法人 吉田秀雄記念事業財団</t>
    <rPh sb="0" eb="6">
      <t>コウエキザイダンホウジン</t>
    </rPh>
    <rPh sb="7" eb="9">
      <t>ヨシダ</t>
    </rPh>
    <rPh sb="9" eb="11">
      <t>ヒデオ</t>
    </rPh>
    <rPh sb="11" eb="13">
      <t>キネン</t>
    </rPh>
    <rPh sb="13" eb="15">
      <t>ジギョウ</t>
    </rPh>
    <rPh sb="15" eb="17">
      <t>ザイダン</t>
    </rPh>
    <phoneticPr fontId="1"/>
  </si>
  <si>
    <t>【対象分野】
広告・広報・メディアを中心とするマーケティング及びコミュニケーションに関連する分野</t>
    <rPh sb="1" eb="3">
      <t>タイショウ</t>
    </rPh>
    <rPh sb="3" eb="5">
      <t>ブンヤ</t>
    </rPh>
    <rPh sb="7" eb="9">
      <t>コウコク</t>
    </rPh>
    <rPh sb="10" eb="12">
      <t>コウホウ</t>
    </rPh>
    <rPh sb="18" eb="20">
      <t>チュウシン</t>
    </rPh>
    <rPh sb="30" eb="31">
      <t>オヨ</t>
    </rPh>
    <rPh sb="42" eb="44">
      <t>カンレン</t>
    </rPh>
    <rPh sb="46" eb="48">
      <t>ブンヤ</t>
    </rPh>
    <phoneticPr fontId="1"/>
  </si>
  <si>
    <t>300万</t>
    <rPh sb="3" eb="4">
      <t>マン</t>
    </rPh>
    <phoneticPr fontId="1"/>
  </si>
  <si>
    <t>-</t>
    <phoneticPr fontId="1"/>
  </si>
  <si>
    <t>2025年4月上旬</t>
    <rPh sb="4" eb="5">
      <t>ネン</t>
    </rPh>
    <rPh sb="6" eb="7">
      <t>ガツ</t>
    </rPh>
    <rPh sb="7" eb="9">
      <t>ジョウジュン</t>
    </rPh>
    <phoneticPr fontId="1"/>
  </si>
  <si>
    <t>2025年度（第59次）研究助成（自由課題）</t>
    <rPh sb="4" eb="6">
      <t>ネンド</t>
    </rPh>
    <rPh sb="7" eb="8">
      <t>ダイ</t>
    </rPh>
    <rPh sb="10" eb="11">
      <t>ジ</t>
    </rPh>
    <rPh sb="12" eb="14">
      <t>ケンキュウ</t>
    </rPh>
    <rPh sb="14" eb="16">
      <t>ジョセイ</t>
    </rPh>
    <rPh sb="17" eb="19">
      <t>ジユウ</t>
    </rPh>
    <rPh sb="19" eb="21">
      <t>カダイ</t>
    </rPh>
    <phoneticPr fontId="1"/>
  </si>
  <si>
    <t>2025年度（第59次）研究助成（指定課題）</t>
    <rPh sb="4" eb="6">
      <t>ネンド</t>
    </rPh>
    <rPh sb="7" eb="8">
      <t>ダイ</t>
    </rPh>
    <rPh sb="10" eb="11">
      <t>ジ</t>
    </rPh>
    <rPh sb="12" eb="14">
      <t>ケンキュウ</t>
    </rPh>
    <rPh sb="14" eb="16">
      <t>ジョセイ</t>
    </rPh>
    <rPh sb="17" eb="19">
      <t>シテイ</t>
    </rPh>
    <rPh sb="19" eb="21">
      <t>カダイ</t>
    </rPh>
    <phoneticPr fontId="1"/>
  </si>
  <si>
    <t>【課題】
1.消費者との効果的なコミュニケーションを行う方法に関する研究
2.広告・コミュニケーション研究やマーケティング研究の新たな方法論の開発につながる他領域における関連研究
3.心と身体に関するマーケティング研究</t>
    <rPh sb="1" eb="3">
      <t>カダイ</t>
    </rPh>
    <rPh sb="7" eb="10">
      <t>ショウヒシャ</t>
    </rPh>
    <rPh sb="12" eb="15">
      <t>コウカテキ</t>
    </rPh>
    <rPh sb="26" eb="27">
      <t>オコナ</t>
    </rPh>
    <rPh sb="28" eb="30">
      <t>ホウホウ</t>
    </rPh>
    <rPh sb="31" eb="32">
      <t>カン</t>
    </rPh>
    <rPh sb="34" eb="36">
      <t>ケンキュウ</t>
    </rPh>
    <rPh sb="39" eb="41">
      <t>コウコク</t>
    </rPh>
    <rPh sb="51" eb="53">
      <t>ケンキュウ</t>
    </rPh>
    <rPh sb="61" eb="63">
      <t>ケンキュウ</t>
    </rPh>
    <rPh sb="64" eb="65">
      <t>アラ</t>
    </rPh>
    <rPh sb="67" eb="70">
      <t>ホウホウロン</t>
    </rPh>
    <rPh sb="71" eb="73">
      <t>カイハツ</t>
    </rPh>
    <rPh sb="78" eb="81">
      <t>タリョウイキ</t>
    </rPh>
    <rPh sb="85" eb="87">
      <t>カンレン</t>
    </rPh>
    <rPh sb="87" eb="89">
      <t>ケンキュウ</t>
    </rPh>
    <rPh sb="92" eb="93">
      <t>ココロ</t>
    </rPh>
    <rPh sb="94" eb="96">
      <t>シンタイ</t>
    </rPh>
    <rPh sb="97" eb="98">
      <t>カン</t>
    </rPh>
    <rPh sb="107" eb="109">
      <t>ケンキュウ</t>
    </rPh>
    <phoneticPr fontId="1"/>
  </si>
  <si>
    <t>24-273</t>
    <phoneticPr fontId="1"/>
  </si>
  <si>
    <t>株式会社　角川アスキー総合研究所「異能vation」事務局</t>
    <rPh sb="0" eb="2">
      <t>カブシキ</t>
    </rPh>
    <rPh sb="2" eb="4">
      <t>カイシャ</t>
    </rPh>
    <rPh sb="5" eb="7">
      <t>カドカワ</t>
    </rPh>
    <rPh sb="11" eb="13">
      <t>ソウゴウ</t>
    </rPh>
    <rPh sb="13" eb="16">
      <t>ケンキュウショ</t>
    </rPh>
    <rPh sb="17" eb="19">
      <t>イノウ</t>
    </rPh>
    <rPh sb="26" eb="29">
      <t>ジムキョク</t>
    </rPh>
    <phoneticPr fontId="1"/>
  </si>
  <si>
    <t>2024年度異能vation　ジェネレーションアワード</t>
    <rPh sb="4" eb="6">
      <t>ネンド</t>
    </rPh>
    <rPh sb="6" eb="8">
      <t>イノウ</t>
    </rPh>
    <phoneticPr fontId="1"/>
  </si>
  <si>
    <t>【募集対象】
ちょっとしたアイデア・技術から、すでに取り組んでいる事業、研究、商品など、ジェンルを問わない</t>
    <rPh sb="1" eb="3">
      <t>ボシュウ</t>
    </rPh>
    <rPh sb="3" eb="5">
      <t>タイショウ</t>
    </rPh>
    <rPh sb="18" eb="20">
      <t>ギジュツ</t>
    </rPh>
    <rPh sb="26" eb="27">
      <t>ト</t>
    </rPh>
    <rPh sb="28" eb="29">
      <t>ク</t>
    </rPh>
    <rPh sb="33" eb="35">
      <t>ジギョウ</t>
    </rPh>
    <rPh sb="36" eb="38">
      <t>ケンキュウ</t>
    </rPh>
    <rPh sb="39" eb="41">
      <t>ショウヒン</t>
    </rPh>
    <rPh sb="49" eb="50">
      <t>ト</t>
    </rPh>
    <phoneticPr fontId="1"/>
  </si>
  <si>
    <t>2025年1月下旬頃</t>
    <rPh sb="4" eb="5">
      <t>ネン</t>
    </rPh>
    <rPh sb="6" eb="7">
      <t>ガツ</t>
    </rPh>
    <rPh sb="7" eb="9">
      <t>ゲジュン</t>
    </rPh>
    <rPh sb="9" eb="10">
      <t>コロ</t>
    </rPh>
    <phoneticPr fontId="1"/>
  </si>
  <si>
    <t>https://www.yhmf.jp/aid/</t>
  </si>
  <si>
    <t>https://inno-vation.jp/</t>
    <phoneticPr fontId="1"/>
  </si>
  <si>
    <t>https://www.nikkakyo.org/node/1202</t>
  </si>
  <si>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</si>
  <si>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日化協ＬＲＩ（長期自主研究）第13期研究課題の募集</t>
    <rPh sb="0" eb="2">
      <t>ニチカ</t>
    </rPh>
    <rPh sb="2" eb="3">
      <t>キョウ</t>
    </rPh>
    <rPh sb="7" eb="9">
      <t>チョウキ</t>
    </rPh>
    <rPh sb="9" eb="11">
      <t>ジシュ</t>
    </rPh>
    <rPh sb="11" eb="13">
      <t>ケンキュウ</t>
    </rPh>
    <rPh sb="14" eb="15">
      <t>ダイ</t>
    </rPh>
    <rPh sb="17" eb="18">
      <t>キ</t>
    </rPh>
    <rPh sb="18" eb="20">
      <t>ケンキュウ</t>
    </rPh>
    <rPh sb="20" eb="22">
      <t>カダイ</t>
    </rPh>
    <rPh sb="23" eb="25">
      <t>ボシュウ</t>
    </rPh>
    <phoneticPr fontId="1"/>
  </si>
  <si>
    <t>【RfP指定テーマ】
（１）　NAMs（New Approach Methodologies）/動物実験代替法の開発
（２）　NAMs（New Approach Methodologies）/新規な課題を解決するための試験法の開発
（３）　ヒトへのばく露に関する予測手法の開発
（４）　環境に対するリスク評価に関する研究
（５）　新しい特性を持つ化学物質の安全性評価
（６）　規制利用における課題を解決するための評価法の開発</t>
    <phoneticPr fontId="1"/>
  </si>
  <si>
    <t>1,000万</t>
    <rPh sb="5" eb="6">
      <t>マン</t>
    </rPh>
    <phoneticPr fontId="1"/>
  </si>
  <si>
    <t>2025年1月下旬</t>
    <rPh sb="4" eb="5">
      <t>ネン</t>
    </rPh>
    <rPh sb="6" eb="7">
      <t>ガツ</t>
    </rPh>
    <rPh sb="7" eb="9">
      <t>ゲジュン</t>
    </rPh>
    <phoneticPr fontId="1"/>
  </si>
  <si>
    <t>※原本については簡易書留、または宅急便にて送付</t>
    <rPh sb="1" eb="3">
      <t>ゲンポン</t>
    </rPh>
    <rPh sb="8" eb="10">
      <t>カンイ</t>
    </rPh>
    <rPh sb="10" eb="12">
      <t>カキトメ</t>
    </rPh>
    <rPh sb="16" eb="19">
      <t>タッキュウビン</t>
    </rPh>
    <rPh sb="21" eb="23">
      <t>ソウフ</t>
    </rPh>
    <phoneticPr fontId="1"/>
  </si>
  <si>
    <t>24-274</t>
    <phoneticPr fontId="1"/>
  </si>
  <si>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19">
      <t>ケンキュウ</t>
    </rPh>
    <rPh sb="19" eb="21">
      <t>キコウ</t>
    </rPh>
    <rPh sb="22" eb="24">
      <t>コクリツ</t>
    </rPh>
    <rPh sb="24" eb="27">
      <t>イデンガク</t>
    </rPh>
    <rPh sb="27" eb="30">
      <t>ケンキュウショ</t>
    </rPh>
    <phoneticPr fontId="1"/>
  </si>
  <si>
    <t>2025年度　国立遺伝学研究所共同研究・研究会「NIG-JOINT」</t>
    <rPh sb="4" eb="6">
      <t>ネンド</t>
    </rPh>
    <rPh sb="7" eb="9">
      <t>コクリツ</t>
    </rPh>
    <rPh sb="9" eb="12">
      <t>イデンガク</t>
    </rPh>
    <rPh sb="12" eb="15">
      <t>ケンキュウジョ</t>
    </rPh>
    <rPh sb="15" eb="17">
      <t>キョウドウ</t>
    </rPh>
    <rPh sb="17" eb="19">
      <t>ケンキュウ</t>
    </rPh>
    <rPh sb="20" eb="23">
      <t>ケンキュウカイ</t>
    </rPh>
    <phoneticPr fontId="1"/>
  </si>
  <si>
    <t xml:space="preserve">
共同研究（Ａ）
共同研究（Ｂ）
国際共同研究</t>
    <rPh sb="1" eb="3">
      <t>キョウドウ</t>
    </rPh>
    <rPh sb="3" eb="5">
      <t>ケンキュウ</t>
    </rPh>
    <rPh sb="9" eb="11">
      <t>キョウドウ</t>
    </rPh>
    <rPh sb="11" eb="13">
      <t>ケンキュウ</t>
    </rPh>
    <rPh sb="17" eb="19">
      <t>コクサイ</t>
    </rPh>
    <rPh sb="19" eb="21">
      <t>キョウドウ</t>
    </rPh>
    <rPh sb="21" eb="23">
      <t>ケンキュウ</t>
    </rPh>
    <phoneticPr fontId="1"/>
  </si>
  <si>
    <t>24-275</t>
    <phoneticPr fontId="1"/>
  </si>
  <si>
    <t>公益財団法人　杉浦記念財団</t>
    <rPh sb="0" eb="4">
      <t>コウエキザイダン</t>
    </rPh>
    <rPh sb="4" eb="6">
      <t>ホウジン</t>
    </rPh>
    <rPh sb="7" eb="9">
      <t>スギウラ</t>
    </rPh>
    <rPh sb="9" eb="11">
      <t>キネン</t>
    </rPh>
    <rPh sb="11" eb="13">
      <t>ザイダン</t>
    </rPh>
    <phoneticPr fontId="1"/>
  </si>
  <si>
    <t>第14回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</si>
  <si>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地域医療・福祉を振興し、国民の健康と生活の向上に優れた成果をおさめ、住み慣れた地域で安心して、その人らしく住み続けることを支援する活動行った団体・個人の取組みについて表彰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7" eb="68">
      <t>オコナ</t>
    </rPh>
    <rPh sb="70" eb="72">
      <t>ダンタイ</t>
    </rPh>
    <rPh sb="73" eb="75">
      <t>コジン</t>
    </rPh>
    <rPh sb="76" eb="78">
      <t>トリク</t>
    </rPh>
    <rPh sb="83" eb="85">
      <t>ヒョウショウ</t>
    </rPh>
    <phoneticPr fontId="1"/>
  </si>
  <si>
    <t>褒賞金：200万</t>
    <rPh sb="0" eb="3">
      <t>ホウショウキン</t>
    </rPh>
    <rPh sb="7" eb="8">
      <t>マン</t>
    </rPh>
    <phoneticPr fontId="1"/>
  </si>
  <si>
    <t>2025年2月上旬</t>
    <rPh sb="4" eb="5">
      <t>ネン</t>
    </rPh>
    <rPh sb="6" eb="7">
      <t>ガツ</t>
    </rPh>
    <rPh sb="7" eb="9">
      <t>ジョウジュン</t>
    </rPh>
    <phoneticPr fontId="1"/>
  </si>
  <si>
    <t>https://sugi-zaidan.jp/smf/reward-new/</t>
    <phoneticPr fontId="1"/>
  </si>
  <si>
    <t>第14回　杉浦地域医療振興助成（研究分野）</t>
    <rPh sb="0" eb="1">
      <t>ダイ</t>
    </rPh>
    <rPh sb="3" eb="4">
      <t>カイ</t>
    </rPh>
    <rPh sb="5" eb="7">
      <t>スギウラ</t>
    </rPh>
    <rPh sb="7" eb="9">
      <t>チイキ</t>
    </rPh>
    <rPh sb="9" eb="11">
      <t>イリョウ</t>
    </rPh>
    <rPh sb="11" eb="13">
      <t>シンコウ</t>
    </rPh>
    <rPh sb="13" eb="15">
      <t>ジョセイ</t>
    </rPh>
    <rPh sb="16" eb="18">
      <t>ケンキュウ</t>
    </rPh>
    <rPh sb="18" eb="20">
      <t>ブンヤ</t>
    </rPh>
    <phoneticPr fontId="1"/>
  </si>
  <si>
    <t>薬剤師、看護師等の医療従事者、及び介護福祉従事者等の多職種が連携して、「地域包括ケアの実現」「健康寿命の延伸」の推進に寄与する</t>
    <rPh sb="0" eb="3">
      <t>ヤクザイシ</t>
    </rPh>
    <rPh sb="4" eb="7">
      <t>カンゴシ</t>
    </rPh>
    <rPh sb="7" eb="8">
      <t>トウ</t>
    </rPh>
    <rPh sb="9" eb="11">
      <t>イリョウ</t>
    </rPh>
    <rPh sb="11" eb="14">
      <t>ジュウジシャ</t>
    </rPh>
    <rPh sb="15" eb="16">
      <t>オヨ</t>
    </rPh>
    <rPh sb="17" eb="19">
      <t>カイゴ</t>
    </rPh>
    <rPh sb="19" eb="21">
      <t>フクシ</t>
    </rPh>
    <rPh sb="21" eb="24">
      <t>ジュウジシャ</t>
    </rPh>
    <rPh sb="24" eb="25">
      <t>トウ</t>
    </rPh>
    <rPh sb="26" eb="29">
      <t>タショクシュ</t>
    </rPh>
    <rPh sb="30" eb="32">
      <t>レンケイ</t>
    </rPh>
    <rPh sb="36" eb="38">
      <t>チイキ</t>
    </rPh>
    <rPh sb="38" eb="40">
      <t>ホウカツ</t>
    </rPh>
    <rPh sb="43" eb="45">
      <t>ジツゲン</t>
    </rPh>
    <rPh sb="47" eb="49">
      <t>ケンコウ</t>
    </rPh>
    <rPh sb="49" eb="51">
      <t>ジュミョウ</t>
    </rPh>
    <rPh sb="52" eb="54">
      <t>エンシン</t>
    </rPh>
    <rPh sb="56" eb="58">
      <t>スイシン</t>
    </rPh>
    <rPh sb="59" eb="61">
      <t>キヨ</t>
    </rPh>
    <phoneticPr fontId="1"/>
  </si>
  <si>
    <t>200万</t>
    <rPh sb="3" eb="4">
      <t>マン</t>
    </rPh>
    <phoneticPr fontId="1"/>
  </si>
  <si>
    <t>2025年5月中旬</t>
    <rPh sb="4" eb="5">
      <t>ネン</t>
    </rPh>
    <rPh sb="6" eb="7">
      <t>ガツ</t>
    </rPh>
    <rPh sb="7" eb="9">
      <t>チュウジュン</t>
    </rPh>
    <phoneticPr fontId="1"/>
  </si>
  <si>
    <t>https://sugi-zaidan.jp/smf/reward/</t>
    <phoneticPr fontId="1"/>
  </si>
  <si>
    <t>24-276</t>
    <phoneticPr fontId="1"/>
  </si>
  <si>
    <t>-</t>
    <phoneticPr fontId="1"/>
  </si>
  <si>
    <t>24-277</t>
    <phoneticPr fontId="1"/>
  </si>
  <si>
    <t>千葉大学真菌医学研究センター</t>
    <rPh sb="0" eb="2">
      <t>チバ</t>
    </rPh>
    <rPh sb="2" eb="4">
      <t>ダイガク</t>
    </rPh>
    <rPh sb="4" eb="5">
      <t>マ</t>
    </rPh>
    <rPh sb="5" eb="6">
      <t>キン</t>
    </rPh>
    <rPh sb="6" eb="8">
      <t>イガク</t>
    </rPh>
    <rPh sb="8" eb="10">
      <t>ケンキュウ</t>
    </rPh>
    <phoneticPr fontId="1"/>
  </si>
  <si>
    <t>令和7年度　共同利用・共同研究</t>
    <rPh sb="0" eb="2">
      <t>レイワ</t>
    </rPh>
    <rPh sb="3" eb="5">
      <t>ネンド</t>
    </rPh>
    <rPh sb="6" eb="8">
      <t>キョウドウ</t>
    </rPh>
    <rPh sb="8" eb="10">
      <t>リヨウ</t>
    </rPh>
    <rPh sb="11" eb="13">
      <t>キョウドウ</t>
    </rPh>
    <rPh sb="13" eb="15">
      <t>ケンキュウ</t>
    </rPh>
    <phoneticPr fontId="1"/>
  </si>
  <si>
    <t>【研究課題】
病原真菌・放射菌を含む各種病原体についての基礎研究、これらの病原体による感染症についての研究、これらの病原体に対する宿主感染防御機構についての研究、また関連する異分野領域からの研究計画を含む</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0">
      <t>キソ</t>
    </rPh>
    <rPh sb="30" eb="32">
      <t>ケンキュウ</t>
    </rPh>
    <rPh sb="37" eb="40">
      <t>ビョウゲンタイ</t>
    </rPh>
    <rPh sb="43" eb="46">
      <t>カンセンショウ</t>
    </rPh>
    <rPh sb="51" eb="53">
      <t>ケンキュウ</t>
    </rPh>
    <rPh sb="58" eb="61">
      <t>ビョウゲンタイ</t>
    </rPh>
    <rPh sb="62" eb="63">
      <t>タイ</t>
    </rPh>
    <rPh sb="65" eb="67">
      <t>シュクシュ</t>
    </rPh>
    <rPh sb="67" eb="69">
      <t>カンセン</t>
    </rPh>
    <rPh sb="69" eb="71">
      <t>ボウギョ</t>
    </rPh>
    <rPh sb="71" eb="73">
      <t>キコウ</t>
    </rPh>
    <rPh sb="78" eb="80">
      <t>ケンキュウ</t>
    </rPh>
    <rPh sb="83" eb="85">
      <t>カンレン</t>
    </rPh>
    <rPh sb="87" eb="90">
      <t>イブンヤ</t>
    </rPh>
    <rPh sb="90" eb="92">
      <t>リョウイキ</t>
    </rPh>
    <phoneticPr fontId="1"/>
  </si>
  <si>
    <t>25万</t>
    <rPh sb="2" eb="3">
      <t>マン</t>
    </rPh>
    <phoneticPr fontId="1"/>
  </si>
  <si>
    <t>2025年3月上旬</t>
    <rPh sb="4" eb="5">
      <t>ネン</t>
    </rPh>
    <rPh sb="6" eb="7">
      <t>ガツ</t>
    </rPh>
    <rPh sb="7" eb="9">
      <t>ジョウジュン</t>
    </rPh>
    <phoneticPr fontId="1"/>
  </si>
  <si>
    <t>http://www.pf.chiba-u.ac.jp/joint/offering.html</t>
    <phoneticPr fontId="1"/>
  </si>
  <si>
    <t>令和7年度　研究会公募</t>
    <rPh sb="0" eb="2">
      <t>レイワ</t>
    </rPh>
    <rPh sb="3" eb="5">
      <t>ネンド</t>
    </rPh>
    <rPh sb="6" eb="9">
      <t>ケンキュウカイ</t>
    </rPh>
    <rPh sb="9" eb="11">
      <t>コウボ</t>
    </rPh>
    <phoneticPr fontId="1"/>
  </si>
  <si>
    <t>感染症及びその関連領域に従事している研究者による研究討論会で、研究会には真菌医学研究センターの教員が参加し、実施が条件</t>
    <rPh sb="0" eb="3">
      <t>カンセンショウ</t>
    </rPh>
    <rPh sb="3" eb="4">
      <t>オヨ</t>
    </rPh>
    <rPh sb="7" eb="9">
      <t>カンレン</t>
    </rPh>
    <rPh sb="9" eb="11">
      <t>リョウイキ</t>
    </rPh>
    <rPh sb="12" eb="14">
      <t>ジュウジ</t>
    </rPh>
    <rPh sb="18" eb="21">
      <t>ケンキュウシャ</t>
    </rPh>
    <rPh sb="24" eb="26">
      <t>ケンキュウ</t>
    </rPh>
    <rPh sb="26" eb="29">
      <t>トウロンカイ</t>
    </rPh>
    <rPh sb="31" eb="34">
      <t>ケンキュウカイ</t>
    </rPh>
    <rPh sb="36" eb="38">
      <t>マキン</t>
    </rPh>
    <rPh sb="38" eb="40">
      <t>イガク</t>
    </rPh>
    <rPh sb="40" eb="42">
      <t>ケンキュウ</t>
    </rPh>
    <rPh sb="47" eb="49">
      <t>キョウイン</t>
    </rPh>
    <rPh sb="50" eb="52">
      <t>サンカ</t>
    </rPh>
    <rPh sb="54" eb="56">
      <t>ジッシ</t>
    </rPh>
    <rPh sb="57" eb="59">
      <t>ジョウケン</t>
    </rPh>
    <phoneticPr fontId="1"/>
  </si>
  <si>
    <t>20万</t>
    <rPh sb="2" eb="3">
      <t>マン</t>
    </rPh>
    <phoneticPr fontId="1"/>
  </si>
  <si>
    <t>24-278</t>
    <phoneticPr fontId="1"/>
  </si>
  <si>
    <t>大学共同利用機関法人自然科学研究機構　基礎生物学研究所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9" eb="21">
      <t>キソ</t>
    </rPh>
    <rPh sb="21" eb="23">
      <t>セイブツ</t>
    </rPh>
    <rPh sb="23" eb="24">
      <t>ガク</t>
    </rPh>
    <rPh sb="24" eb="27">
      <t>ケンキュウショ</t>
    </rPh>
    <phoneticPr fontId="1"/>
  </si>
  <si>
    <t>2025年度基礎生物学研究所共同利用研究公募</t>
    <rPh sb="4" eb="6">
      <t>ネンド</t>
    </rPh>
    <rPh sb="6" eb="8">
      <t>キソ</t>
    </rPh>
    <rPh sb="8" eb="11">
      <t>セイブツガク</t>
    </rPh>
    <rPh sb="11" eb="13">
      <t>ケンキュウ</t>
    </rPh>
    <rPh sb="13" eb="14">
      <t>ショ</t>
    </rPh>
    <rPh sb="14" eb="16">
      <t>キョウドウ</t>
    </rPh>
    <rPh sb="16" eb="18">
      <t>リヨウ</t>
    </rPh>
    <rPh sb="18" eb="20">
      <t>ケンキュウ</t>
    </rPh>
    <rPh sb="20" eb="22">
      <t>コウボ</t>
    </rPh>
    <phoneticPr fontId="1"/>
  </si>
  <si>
    <t>【公募事項】
1）超階層生物学共同利用研究
2）新規モデル生物開発共同利用研究
3）個別共同利用研究
4）統合ゲノミクス共同利用研究
5）統合イメージング共同利用研究
6）大型スペクトログラフ共同利用実験
7）生物遺伝資源新規保存技術開発共同利用研究
8）研究会
9）トレーニングコース</t>
    <rPh sb="1" eb="3">
      <t>コウボ</t>
    </rPh>
    <rPh sb="3" eb="5">
      <t>ジコウ</t>
    </rPh>
    <rPh sb="9" eb="12">
      <t>チョウカイソウ</t>
    </rPh>
    <rPh sb="12" eb="14">
      <t>セイブツ</t>
    </rPh>
    <rPh sb="14" eb="15">
      <t>ガク</t>
    </rPh>
    <rPh sb="15" eb="17">
      <t>キョウドウ</t>
    </rPh>
    <rPh sb="17" eb="19">
      <t>リヨウ</t>
    </rPh>
    <rPh sb="19" eb="21">
      <t>ケンキュウ</t>
    </rPh>
    <rPh sb="24" eb="26">
      <t>シンキ</t>
    </rPh>
    <rPh sb="29" eb="31">
      <t>セイブツ</t>
    </rPh>
    <rPh sb="31" eb="33">
      <t>カイハツ</t>
    </rPh>
    <rPh sb="33" eb="35">
      <t>キョウドウ</t>
    </rPh>
    <rPh sb="35" eb="37">
      <t>リヨウ</t>
    </rPh>
    <rPh sb="37" eb="39">
      <t>ケンキュウ</t>
    </rPh>
    <rPh sb="42" eb="44">
      <t>コベツ</t>
    </rPh>
    <rPh sb="44" eb="46">
      <t>キョウドウ</t>
    </rPh>
    <rPh sb="46" eb="48">
      <t>リヨウ</t>
    </rPh>
    <rPh sb="48" eb="50">
      <t>ケンキュウ</t>
    </rPh>
    <rPh sb="53" eb="55">
      <t>トウゴウ</t>
    </rPh>
    <rPh sb="60" eb="62">
      <t>キョウドウ</t>
    </rPh>
    <rPh sb="62" eb="64">
      <t>リヨウ</t>
    </rPh>
    <rPh sb="64" eb="66">
      <t>ケンキュウ</t>
    </rPh>
    <rPh sb="69" eb="71">
      <t>トウゴウ</t>
    </rPh>
    <rPh sb="77" eb="79">
      <t>キョウドウ</t>
    </rPh>
    <rPh sb="79" eb="81">
      <t>リヨウ</t>
    </rPh>
    <rPh sb="81" eb="83">
      <t>ケンキュウ</t>
    </rPh>
    <rPh sb="86" eb="88">
      <t>オオガタ</t>
    </rPh>
    <rPh sb="96" eb="98">
      <t>キョウドウ</t>
    </rPh>
    <rPh sb="98" eb="100">
      <t>リヨウ</t>
    </rPh>
    <rPh sb="100" eb="102">
      <t>ジッケン</t>
    </rPh>
    <rPh sb="105" eb="107">
      <t>セイブツ</t>
    </rPh>
    <rPh sb="107" eb="109">
      <t>イデン</t>
    </rPh>
    <rPh sb="109" eb="111">
      <t>シゲン</t>
    </rPh>
    <rPh sb="111" eb="113">
      <t>シンキ</t>
    </rPh>
    <rPh sb="113" eb="115">
      <t>ホゾン</t>
    </rPh>
    <rPh sb="115" eb="117">
      <t>ギジュツ</t>
    </rPh>
    <rPh sb="117" eb="119">
      <t>カイハツ</t>
    </rPh>
    <rPh sb="119" eb="121">
      <t>キョウドウ</t>
    </rPh>
    <rPh sb="121" eb="123">
      <t>リヨウ</t>
    </rPh>
    <rPh sb="123" eb="125">
      <t>ケンキュウ</t>
    </rPh>
    <rPh sb="128" eb="131">
      <t>ケンキュウカイ</t>
    </rPh>
    <phoneticPr fontId="1"/>
  </si>
  <si>
    <t>-</t>
    <phoneticPr fontId="1"/>
  </si>
  <si>
    <t>https://www.nibb.ac.jp/pressroom/news/2024/10/28.html</t>
  </si>
  <si>
    <t>締切：12/2　17時まで</t>
    <rPh sb="0" eb="2">
      <t>シメキリ</t>
    </rPh>
    <rPh sb="10" eb="11">
      <t>ジ</t>
    </rPh>
    <phoneticPr fontId="1"/>
  </si>
  <si>
    <t>https://www.roushikyo.or.jp/?p=we-page-menu-1-4&amp;category=19327&amp;key=19410&amp;type=contents&amp;subkey=561690</t>
  </si>
  <si>
    <t>24-279</t>
    <phoneticPr fontId="1"/>
  </si>
  <si>
    <t>公益財団法人　全国老人福祉施設協議会</t>
    <rPh sb="0" eb="4">
      <t>コウエキザイダン</t>
    </rPh>
    <rPh sb="4" eb="6">
      <t>ホウジン</t>
    </rPh>
    <rPh sb="7" eb="9">
      <t>ゼンコク</t>
    </rPh>
    <rPh sb="9" eb="11">
      <t>ロウジン</t>
    </rPh>
    <rPh sb="11" eb="13">
      <t>フクシ</t>
    </rPh>
    <rPh sb="13" eb="15">
      <t>シセツ</t>
    </rPh>
    <rPh sb="15" eb="18">
      <t>キョウギカイ</t>
    </rPh>
    <phoneticPr fontId="1"/>
  </si>
  <si>
    <t>令和7年度 調査研究助成事業</t>
    <rPh sb="6" eb="8">
      <t>チョウサ</t>
    </rPh>
    <rPh sb="8" eb="10">
      <t>ケンキュウ</t>
    </rPh>
    <rPh sb="10" eb="12">
      <t>ジョセイ</t>
    </rPh>
    <rPh sb="12" eb="14">
      <t>ジギョウ</t>
    </rPh>
    <phoneticPr fontId="1"/>
  </si>
  <si>
    <t>【研究テーマ】
①老人福祉・介護事業における女性のキャリアアップに関する調査研究【重点テーマ】
②地域福祉における老人福祉施設の役割・今後の展望に関する調査研究【重点テーマ】
③介護人材確保に向けて、介護業界への就職者を増やすための方策に関する調査研究
④利用者の重度化に伴う認知症ケアや看取り支援のエビデンスに関する調査研究
⑤介護現場の生産性向上に関する調査研究</t>
    <rPh sb="1" eb="3">
      <t>ケンキュウ</t>
    </rPh>
    <rPh sb="9" eb="11">
      <t>ロウジン</t>
    </rPh>
    <rPh sb="11" eb="13">
      <t>フクシ</t>
    </rPh>
    <rPh sb="14" eb="16">
      <t>カイゴ</t>
    </rPh>
    <rPh sb="16" eb="18">
      <t>ジギョウ</t>
    </rPh>
    <rPh sb="22" eb="24">
      <t>ジョセイ</t>
    </rPh>
    <rPh sb="33" eb="34">
      <t>カン</t>
    </rPh>
    <rPh sb="36" eb="38">
      <t>チョウサ</t>
    </rPh>
    <rPh sb="38" eb="40">
      <t>ケンキュウ</t>
    </rPh>
    <rPh sb="41" eb="43">
      <t>ジュウテン</t>
    </rPh>
    <rPh sb="49" eb="51">
      <t>チイキ</t>
    </rPh>
    <rPh sb="51" eb="53">
      <t>フクシ</t>
    </rPh>
    <rPh sb="57" eb="59">
      <t>ロウジン</t>
    </rPh>
    <rPh sb="59" eb="61">
      <t>フクシ</t>
    </rPh>
    <rPh sb="61" eb="63">
      <t>シセツ</t>
    </rPh>
    <rPh sb="64" eb="66">
      <t>ヤクワリ</t>
    </rPh>
    <rPh sb="67" eb="69">
      <t>コンゴ</t>
    </rPh>
    <rPh sb="70" eb="72">
      <t>テンボウ</t>
    </rPh>
    <rPh sb="73" eb="74">
      <t>カン</t>
    </rPh>
    <rPh sb="76" eb="78">
      <t>チョウサ</t>
    </rPh>
    <rPh sb="78" eb="80">
      <t>ケンキュウ</t>
    </rPh>
    <rPh sb="81" eb="83">
      <t>ジュウテン</t>
    </rPh>
    <rPh sb="89" eb="91">
      <t>カイゴ</t>
    </rPh>
    <rPh sb="91" eb="93">
      <t>ジンザイ</t>
    </rPh>
    <rPh sb="93" eb="95">
      <t>カクホ</t>
    </rPh>
    <rPh sb="96" eb="97">
      <t>ム</t>
    </rPh>
    <rPh sb="100" eb="102">
      <t>カイゴ</t>
    </rPh>
    <rPh sb="102" eb="104">
      <t>ギョウカイ</t>
    </rPh>
    <rPh sb="106" eb="109">
      <t>シュウショクシャ</t>
    </rPh>
    <rPh sb="110" eb="111">
      <t>フ</t>
    </rPh>
    <rPh sb="116" eb="118">
      <t>ホウサク</t>
    </rPh>
    <rPh sb="119" eb="120">
      <t>カン</t>
    </rPh>
    <rPh sb="122" eb="124">
      <t>チョウサ</t>
    </rPh>
    <rPh sb="124" eb="126">
      <t>ケンキュウ</t>
    </rPh>
    <rPh sb="128" eb="131">
      <t>リヨウシャ</t>
    </rPh>
    <rPh sb="132" eb="135">
      <t>ジュウドカ</t>
    </rPh>
    <rPh sb="136" eb="137">
      <t>トモナ</t>
    </rPh>
    <rPh sb="138" eb="141">
      <t>ニンチショウ</t>
    </rPh>
    <rPh sb="144" eb="146">
      <t>ミト</t>
    </rPh>
    <rPh sb="147" eb="149">
      <t>シエン</t>
    </rPh>
    <rPh sb="156" eb="157">
      <t>カン</t>
    </rPh>
    <rPh sb="159" eb="161">
      <t>チョウサ</t>
    </rPh>
    <rPh sb="161" eb="163">
      <t>ケンキュウ</t>
    </rPh>
    <rPh sb="165" eb="167">
      <t>カイゴ</t>
    </rPh>
    <rPh sb="167" eb="169">
      <t>ゲンバ</t>
    </rPh>
    <rPh sb="170" eb="173">
      <t>セイサンセイ</t>
    </rPh>
    <rPh sb="173" eb="175">
      <t>コウジョウ</t>
    </rPh>
    <rPh sb="176" eb="177">
      <t>カン</t>
    </rPh>
    <rPh sb="179" eb="183">
      <t>チョウサケンキュウ</t>
    </rPh>
    <phoneticPr fontId="1"/>
  </si>
  <si>
    <t>100万</t>
    <rPh sb="3" eb="4">
      <t>マン</t>
    </rPh>
    <phoneticPr fontId="1"/>
  </si>
  <si>
    <t>2025年3月下旬</t>
    <rPh sb="4" eb="5">
      <t>ネン</t>
    </rPh>
    <rPh sb="6" eb="7">
      <t>ガツ</t>
    </rPh>
    <rPh sb="7" eb="9">
      <t>ゲジュン</t>
    </rPh>
    <phoneticPr fontId="1"/>
  </si>
  <si>
    <t>24-280</t>
    <phoneticPr fontId="1"/>
  </si>
  <si>
    <t>https://www.narishige.co.jp/japanese/fund/2025_nnrf.html</t>
  </si>
  <si>
    <t>【助成の対象】
①神経科学の研究に対する若い研究者の補助、研究者の交付
②神経科学に関する講演会・研究集会等の開催、外国人学者の招聘に対する費用の補助</t>
    <rPh sb="1" eb="3">
      <t>ジョセイ</t>
    </rPh>
    <rPh sb="4" eb="6">
      <t>タイショウ</t>
    </rPh>
    <rPh sb="9" eb="11">
      <t>シンケイ</t>
    </rPh>
    <rPh sb="11" eb="13">
      <t>カガク</t>
    </rPh>
    <rPh sb="14" eb="16">
      <t>ケンキュウ</t>
    </rPh>
    <rPh sb="17" eb="18">
      <t>タイ</t>
    </rPh>
    <rPh sb="20" eb="21">
      <t>ワカ</t>
    </rPh>
    <rPh sb="22" eb="25">
      <t>ケンキュウシャ</t>
    </rPh>
    <rPh sb="26" eb="28">
      <t>ホジョ</t>
    </rPh>
    <rPh sb="29" eb="32">
      <t>ケンキュウシャ</t>
    </rPh>
    <rPh sb="33" eb="35">
      <t>コウフ</t>
    </rPh>
    <rPh sb="37" eb="41">
      <t>シンケイカガク</t>
    </rPh>
    <rPh sb="42" eb="43">
      <t>カン</t>
    </rPh>
    <rPh sb="45" eb="48">
      <t>コウエンカイ</t>
    </rPh>
    <rPh sb="49" eb="51">
      <t>ケンキュウ</t>
    </rPh>
    <rPh sb="51" eb="53">
      <t>シュウカイ</t>
    </rPh>
    <rPh sb="53" eb="54">
      <t>トウ</t>
    </rPh>
    <rPh sb="55" eb="57">
      <t>カイサイ</t>
    </rPh>
    <rPh sb="58" eb="61">
      <t>ガイコクジン</t>
    </rPh>
    <rPh sb="61" eb="63">
      <t>ガクシャ</t>
    </rPh>
    <rPh sb="64" eb="66">
      <t>ショウヘイ</t>
    </rPh>
    <rPh sb="67" eb="68">
      <t>タイ</t>
    </rPh>
    <rPh sb="70" eb="72">
      <t>ヒヨウ</t>
    </rPh>
    <rPh sb="73" eb="75">
      <t>ホジョ</t>
    </rPh>
    <phoneticPr fontId="1"/>
  </si>
  <si>
    <t>①30～70万
②10～30万</t>
    <rPh sb="6" eb="7">
      <t>マン</t>
    </rPh>
    <rPh sb="14" eb="15">
      <t>マン</t>
    </rPh>
    <phoneticPr fontId="1"/>
  </si>
  <si>
    <t>40歳以下</t>
    <rPh sb="2" eb="3">
      <t>サイ</t>
    </rPh>
    <rPh sb="3" eb="5">
      <t>イカ</t>
    </rPh>
    <phoneticPr fontId="1"/>
  </si>
  <si>
    <t>2025年6月初旬</t>
    <rPh sb="4" eb="5">
      <t>ネン</t>
    </rPh>
    <rPh sb="6" eb="7">
      <t>ガツ</t>
    </rPh>
    <rPh sb="7" eb="9">
      <t>ショジュン</t>
    </rPh>
    <phoneticPr fontId="1"/>
  </si>
  <si>
    <t>公益信託成茂神経科学研究助成基金</t>
    <rPh sb="0" eb="2">
      <t>コウエキ</t>
    </rPh>
    <rPh sb="2" eb="4">
      <t>シンタク</t>
    </rPh>
    <rPh sb="4" eb="6">
      <t>ナルシゲ</t>
    </rPh>
    <rPh sb="6" eb="8">
      <t>シンケイ</t>
    </rPh>
    <rPh sb="8" eb="10">
      <t>カガク</t>
    </rPh>
    <rPh sb="10" eb="12">
      <t>ケンキュウ</t>
    </rPh>
    <rPh sb="12" eb="14">
      <t>ジョセイ</t>
    </rPh>
    <rPh sb="14" eb="16">
      <t>キキン</t>
    </rPh>
    <phoneticPr fontId="1"/>
  </si>
  <si>
    <t>令和7年度　研究助成・講演会開催等助成</t>
    <rPh sb="0" eb="2">
      <t>レイワ</t>
    </rPh>
    <rPh sb="3" eb="5">
      <t>ネンド</t>
    </rPh>
    <rPh sb="6" eb="8">
      <t>ケンキュウ</t>
    </rPh>
    <rPh sb="8" eb="10">
      <t>ジョセイ</t>
    </rPh>
    <rPh sb="11" eb="14">
      <t>コウエンカイ</t>
    </rPh>
    <rPh sb="14" eb="16">
      <t>カイサイ</t>
    </rPh>
    <rPh sb="16" eb="17">
      <t>トウ</t>
    </rPh>
    <rPh sb="17" eb="19">
      <t>ジョセイ</t>
    </rPh>
    <phoneticPr fontId="1"/>
  </si>
  <si>
    <t>24-281</t>
    <phoneticPr fontId="1"/>
  </si>
  <si>
    <t>公益財団法人　渡邉財団</t>
    <rPh sb="0" eb="4">
      <t>コウエキザイダン</t>
    </rPh>
    <rPh sb="4" eb="6">
      <t>ホウジン</t>
    </rPh>
    <rPh sb="7" eb="9">
      <t>ワタナベ</t>
    </rPh>
    <rPh sb="9" eb="11">
      <t>ザイダン</t>
    </rPh>
    <phoneticPr fontId="1"/>
  </si>
  <si>
    <t>第6回　渡邉利三国際奨学金　</t>
    <rPh sb="0" eb="1">
      <t>ダイ</t>
    </rPh>
    <rPh sb="2" eb="3">
      <t>カイ</t>
    </rPh>
    <rPh sb="4" eb="6">
      <t>ワタナベ</t>
    </rPh>
    <rPh sb="6" eb="8">
      <t>トシゾウ</t>
    </rPh>
    <rPh sb="8" eb="10">
      <t>コクサイ</t>
    </rPh>
    <rPh sb="10" eb="13">
      <t>ショウガクキン</t>
    </rPh>
    <phoneticPr fontId="1"/>
  </si>
  <si>
    <t>20万/月（最大10ヶ月）200万</t>
    <rPh sb="2" eb="3">
      <t>マン</t>
    </rPh>
    <rPh sb="4" eb="5">
      <t>ゲツ</t>
    </rPh>
    <rPh sb="6" eb="8">
      <t>サイダイ</t>
    </rPh>
    <rPh sb="11" eb="12">
      <t>ゲツ</t>
    </rPh>
    <rPh sb="16" eb="17">
      <t>マン</t>
    </rPh>
    <phoneticPr fontId="1"/>
  </si>
  <si>
    <t>最先端若しくは将来貢献度の高い科学・技術・医療分野の研究を目指している研究者</t>
    <rPh sb="0" eb="3">
      <t>サイセンタン</t>
    </rPh>
    <rPh sb="3" eb="4">
      <t>モ</t>
    </rPh>
    <rPh sb="7" eb="9">
      <t>ショウライ</t>
    </rPh>
    <rPh sb="9" eb="12">
      <t>コウケンド</t>
    </rPh>
    <rPh sb="13" eb="14">
      <t>タカ</t>
    </rPh>
    <rPh sb="15" eb="17">
      <t>カガク</t>
    </rPh>
    <rPh sb="18" eb="20">
      <t>ギジュツ</t>
    </rPh>
    <rPh sb="21" eb="23">
      <t>イリョウ</t>
    </rPh>
    <rPh sb="23" eb="25">
      <t>ブンヤ</t>
    </rPh>
    <rPh sb="26" eb="28">
      <t>ケンキュウ</t>
    </rPh>
    <rPh sb="29" eb="31">
      <t>メザ</t>
    </rPh>
    <rPh sb="35" eb="38">
      <t>ケンキュウシャ</t>
    </rPh>
    <phoneticPr fontId="1"/>
  </si>
  <si>
    <t>2025年5月頃</t>
    <rPh sb="4" eb="5">
      <t>ネン</t>
    </rPh>
    <rPh sb="6" eb="7">
      <t>ガツ</t>
    </rPh>
    <rPh sb="7" eb="8">
      <t>コロ</t>
    </rPh>
    <phoneticPr fontId="1"/>
  </si>
  <si>
    <t>https://watanabe-zaidan.or.jp/srequirement/</t>
    <phoneticPr fontId="1"/>
  </si>
  <si>
    <t>公益財団法人　大阪対がん協会</t>
    <rPh sb="0" eb="2">
      <t>コウエキ</t>
    </rPh>
    <rPh sb="2" eb="4">
      <t>ザイダン</t>
    </rPh>
    <rPh sb="4" eb="6">
      <t>ホウジン</t>
    </rPh>
    <rPh sb="7" eb="9">
      <t>オオサカ</t>
    </rPh>
    <rPh sb="9" eb="10">
      <t>タイ</t>
    </rPh>
    <rPh sb="12" eb="14">
      <t>キョウカイ</t>
    </rPh>
    <phoneticPr fontId="1"/>
  </si>
  <si>
    <t>2024年度「がん研究助成奨励金」</t>
    <rPh sb="4" eb="6">
      <t>ネンド</t>
    </rPh>
    <rPh sb="9" eb="11">
      <t>ケンキュウ</t>
    </rPh>
    <rPh sb="11" eb="13">
      <t>ジョセイ</t>
    </rPh>
    <rPh sb="13" eb="16">
      <t>ショウレイキン</t>
    </rPh>
    <phoneticPr fontId="1"/>
  </si>
  <si>
    <t>2025年2月下旬</t>
    <rPh sb="4" eb="5">
      <t>ネン</t>
    </rPh>
    <rPh sb="6" eb="7">
      <t>ガツ</t>
    </rPh>
    <rPh sb="7" eb="9">
      <t>ゲジュン</t>
    </rPh>
    <phoneticPr fontId="1"/>
  </si>
  <si>
    <t>https://www.osakacancer.jp/information.html</t>
  </si>
  <si>
    <t>30万</t>
    <rPh sb="2" eb="3">
      <t>マン</t>
    </rPh>
    <phoneticPr fontId="1"/>
  </si>
  <si>
    <t>【対象】
①がんの予防と治療等に関し、基礎、臨床、及び疫学（社会医学）に専門的に取り組んでいる者
②看護等（緩和ケア・リハビリ等）に専門的に取り組んでいる者</t>
    <rPh sb="1" eb="3">
      <t>タイショウ</t>
    </rPh>
    <rPh sb="9" eb="11">
      <t>ヨボウ</t>
    </rPh>
    <rPh sb="12" eb="15">
      <t>チリョウトウ</t>
    </rPh>
    <rPh sb="16" eb="17">
      <t>カン</t>
    </rPh>
    <rPh sb="19" eb="21">
      <t>キソ</t>
    </rPh>
    <rPh sb="22" eb="24">
      <t>リンショウ</t>
    </rPh>
    <rPh sb="25" eb="26">
      <t>オヨ</t>
    </rPh>
    <rPh sb="27" eb="29">
      <t>エキガク</t>
    </rPh>
    <rPh sb="30" eb="32">
      <t>シャカイ</t>
    </rPh>
    <rPh sb="32" eb="34">
      <t>イガク</t>
    </rPh>
    <rPh sb="36" eb="39">
      <t>センモンテキ</t>
    </rPh>
    <rPh sb="40" eb="41">
      <t>ト</t>
    </rPh>
    <rPh sb="42" eb="43">
      <t>ク</t>
    </rPh>
    <rPh sb="47" eb="48">
      <t>モノ</t>
    </rPh>
    <rPh sb="50" eb="53">
      <t>カンゴトウ</t>
    </rPh>
    <rPh sb="54" eb="56">
      <t>カンワ</t>
    </rPh>
    <rPh sb="63" eb="64">
      <t>トウ</t>
    </rPh>
    <rPh sb="66" eb="69">
      <t>センモンテキ</t>
    </rPh>
    <rPh sb="70" eb="71">
      <t>ト</t>
    </rPh>
    <rPh sb="72" eb="73">
      <t>ク</t>
    </rPh>
    <rPh sb="77" eb="78">
      <t>モノ</t>
    </rPh>
    <phoneticPr fontId="1"/>
  </si>
  <si>
    <t>①満40歳未満
②満45歳未満</t>
    <rPh sb="1" eb="2">
      <t>マン</t>
    </rPh>
    <rPh sb="4" eb="5">
      <t>サイ</t>
    </rPh>
    <rPh sb="5" eb="7">
      <t>ミマン</t>
    </rPh>
    <rPh sb="9" eb="10">
      <t>マン</t>
    </rPh>
    <rPh sb="12" eb="13">
      <t>サイ</t>
    </rPh>
    <rPh sb="13" eb="15">
      <t>ミマン</t>
    </rPh>
    <phoneticPr fontId="1"/>
  </si>
  <si>
    <t>24-282</t>
    <phoneticPr fontId="1"/>
  </si>
  <si>
    <t>公益財団法人　ＧＭＯインターネット財団</t>
    <rPh sb="0" eb="2">
      <t>コウエキ</t>
    </rPh>
    <rPh sb="2" eb="4">
      <t>ザイダン</t>
    </rPh>
    <rPh sb="4" eb="6">
      <t>ホウジン</t>
    </rPh>
    <rPh sb="17" eb="19">
      <t>ザイダン</t>
    </rPh>
    <phoneticPr fontId="1"/>
  </si>
  <si>
    <t>2024年度　GMO研究助成制度</t>
    <rPh sb="4" eb="6">
      <t>ネンド</t>
    </rPh>
    <rPh sb="10" eb="12">
      <t>ケンキュウ</t>
    </rPh>
    <rPh sb="12" eb="14">
      <t>ジョセイ</t>
    </rPh>
    <rPh sb="14" eb="16">
      <t>セイド</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</si>
  <si>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</si>
  <si>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</si>
  <si>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t>
    <phoneticPr fontId="1"/>
  </si>
  <si>
    <t>https://www.gmof.or.jp/subsidies/</t>
  </si>
  <si>
    <t>2025年3月頃</t>
    <rPh sb="4" eb="5">
      <t>ネン</t>
    </rPh>
    <rPh sb="6" eb="7">
      <t>ガツ</t>
    </rPh>
    <rPh sb="7" eb="8">
      <t>コロ</t>
    </rPh>
    <phoneticPr fontId="1"/>
  </si>
  <si>
    <t>24-283</t>
    <phoneticPr fontId="1"/>
  </si>
  <si>
    <t>公益財団法人　豊田理化学研究所</t>
    <rPh sb="0" eb="2">
      <t>コウエキ</t>
    </rPh>
    <rPh sb="2" eb="4">
      <t>ザイダン</t>
    </rPh>
    <rPh sb="4" eb="6">
      <t>ホウジン</t>
    </rPh>
    <rPh sb="7" eb="9">
      <t>トヨダ</t>
    </rPh>
    <rPh sb="9" eb="12">
      <t>リカガク</t>
    </rPh>
    <rPh sb="12" eb="15">
      <t>ケンキュウジョ</t>
    </rPh>
    <phoneticPr fontId="1"/>
  </si>
  <si>
    <t>豊田理研スカラーの募集</t>
    <rPh sb="0" eb="2">
      <t>トヨダ</t>
    </rPh>
    <rPh sb="2" eb="4">
      <t>リケン</t>
    </rPh>
    <rPh sb="9" eb="11">
      <t>ボシュウ</t>
    </rPh>
    <phoneticPr fontId="1"/>
  </si>
  <si>
    <t>【募集研究分野】
①数理、物理、化学および工学に関する基礎研究
②①と生命科学との融合研究</t>
    <rPh sb="1" eb="3">
      <t>ボシュウ</t>
    </rPh>
    <rPh sb="3" eb="5">
      <t>ケンキュウ</t>
    </rPh>
    <rPh sb="5" eb="7">
      <t>ブンヤ</t>
    </rPh>
    <rPh sb="10" eb="12">
      <t>スウリ</t>
    </rPh>
    <rPh sb="13" eb="15">
      <t>ブツリ</t>
    </rPh>
    <rPh sb="16" eb="18">
      <t>カガク</t>
    </rPh>
    <rPh sb="21" eb="23">
      <t>コウガク</t>
    </rPh>
    <rPh sb="24" eb="25">
      <t>カン</t>
    </rPh>
    <rPh sb="27" eb="29">
      <t>キソ</t>
    </rPh>
    <rPh sb="29" eb="31">
      <t>ケンキュウ</t>
    </rPh>
    <rPh sb="35" eb="39">
      <t>セイメイカガク</t>
    </rPh>
    <rPh sb="41" eb="43">
      <t>ユウゴウ</t>
    </rPh>
    <rPh sb="43" eb="45">
      <t>ケンキュウ</t>
    </rPh>
    <phoneticPr fontId="1"/>
  </si>
  <si>
    <t>学位取得後10年以内が望ましい</t>
    <rPh sb="0" eb="2">
      <t>ガクイ</t>
    </rPh>
    <rPh sb="2" eb="5">
      <t>シュトクゴ</t>
    </rPh>
    <rPh sb="7" eb="8">
      <t>ネン</t>
    </rPh>
    <rPh sb="8" eb="10">
      <t>イナイ</t>
    </rPh>
    <rPh sb="11" eb="12">
      <t>ノゾ</t>
    </rPh>
    <phoneticPr fontId="1"/>
  </si>
  <si>
    <t>2025年3月中旬</t>
    <rPh sb="4" eb="5">
      <t>ネン</t>
    </rPh>
    <rPh sb="6" eb="7">
      <t>ガツ</t>
    </rPh>
    <rPh sb="7" eb="9">
      <t>チュウジュン</t>
    </rPh>
    <phoneticPr fontId="1"/>
  </si>
  <si>
    <t>https://www.toyotariken.jp/research-grant/scholar/recruit/</t>
    <phoneticPr fontId="1"/>
  </si>
  <si>
    <t>24-284</t>
    <phoneticPr fontId="1"/>
  </si>
  <si>
    <t>一般社団法人　糧食研究会</t>
    <rPh sb="0" eb="2">
      <t>イッパン</t>
    </rPh>
    <rPh sb="2" eb="4">
      <t>シャダン</t>
    </rPh>
    <rPh sb="4" eb="6">
      <t>ホウジン</t>
    </rPh>
    <rPh sb="7" eb="9">
      <t>リョウショク</t>
    </rPh>
    <rPh sb="9" eb="12">
      <t>ケンキュウカイ</t>
    </rPh>
    <phoneticPr fontId="1"/>
  </si>
  <si>
    <t>2025年度事業</t>
    <rPh sb="4" eb="6">
      <t>ネンド</t>
    </rPh>
    <rPh sb="6" eb="8">
      <t>ジギョウ</t>
    </rPh>
    <phoneticPr fontId="1"/>
  </si>
  <si>
    <t>【対象となる研究領域と分野】
研究領域：食品に関連した科学的研究
研究分野：食品機能（一次、二次、三次機能等）、食品評価（おいしさ、物性・食感等）、食品設計・加工・生産技術、食品安全、腸内細菌叢などに関する研究</t>
    <rPh sb="1" eb="3">
      <t>タイショウ</t>
    </rPh>
    <rPh sb="6" eb="8">
      <t>ケンキュウ</t>
    </rPh>
    <rPh sb="8" eb="10">
      <t>リョウイキ</t>
    </rPh>
    <rPh sb="11" eb="13">
      <t>ブンヤ</t>
    </rPh>
    <rPh sb="15" eb="17">
      <t>ケンキュウ</t>
    </rPh>
    <rPh sb="17" eb="19">
      <t>リョウイキ</t>
    </rPh>
    <rPh sb="20" eb="22">
      <t>ショクヒン</t>
    </rPh>
    <rPh sb="23" eb="25">
      <t>カンレン</t>
    </rPh>
    <rPh sb="27" eb="29">
      <t>カガク</t>
    </rPh>
    <rPh sb="29" eb="30">
      <t>テキ</t>
    </rPh>
    <rPh sb="30" eb="32">
      <t>ケンキュウ</t>
    </rPh>
    <rPh sb="33" eb="35">
      <t>ケンキュウ</t>
    </rPh>
    <rPh sb="35" eb="37">
      <t>ブンヤ</t>
    </rPh>
    <rPh sb="38" eb="40">
      <t>ショクヒン</t>
    </rPh>
    <rPh sb="40" eb="42">
      <t>キノウ</t>
    </rPh>
    <rPh sb="43" eb="45">
      <t>イチジ</t>
    </rPh>
    <rPh sb="46" eb="48">
      <t>ニジ</t>
    </rPh>
    <rPh sb="49" eb="51">
      <t>サンジ</t>
    </rPh>
    <rPh sb="51" eb="54">
      <t>キノウトウ</t>
    </rPh>
    <rPh sb="56" eb="58">
      <t>ショクヒン</t>
    </rPh>
    <rPh sb="58" eb="60">
      <t>ヒョウカ</t>
    </rPh>
    <rPh sb="66" eb="68">
      <t>ブッセイ</t>
    </rPh>
    <rPh sb="69" eb="71">
      <t>ショッカン</t>
    </rPh>
    <rPh sb="71" eb="72">
      <t>トウ</t>
    </rPh>
    <rPh sb="74" eb="76">
      <t>ショクヒン</t>
    </rPh>
    <rPh sb="76" eb="78">
      <t>セッケイ</t>
    </rPh>
    <rPh sb="79" eb="81">
      <t>カコウ</t>
    </rPh>
    <rPh sb="82" eb="84">
      <t>セイサン</t>
    </rPh>
    <rPh sb="84" eb="86">
      <t>ギジュツ</t>
    </rPh>
    <rPh sb="87" eb="89">
      <t>ショクヒン</t>
    </rPh>
    <rPh sb="89" eb="91">
      <t>アンゼン</t>
    </rPh>
    <rPh sb="100" eb="101">
      <t>カン</t>
    </rPh>
    <rPh sb="103" eb="105">
      <t>ケンキュウ</t>
    </rPh>
    <phoneticPr fontId="1"/>
  </si>
  <si>
    <t>150万</t>
    <rPh sb="3" eb="4">
      <t>マン</t>
    </rPh>
    <phoneticPr fontId="1"/>
  </si>
  <si>
    <t>2025年7月末日</t>
    <rPh sb="4" eb="5">
      <t>ネン</t>
    </rPh>
    <rPh sb="6" eb="7">
      <t>ガツ</t>
    </rPh>
    <rPh sb="7" eb="9">
      <t>マツジツ</t>
    </rPh>
    <phoneticPr fontId="1"/>
  </si>
  <si>
    <t>https://www.ryouken.or.jp/josei/</t>
    <phoneticPr fontId="1"/>
  </si>
  <si>
    <t>24-285</t>
    <phoneticPr fontId="1"/>
  </si>
  <si>
    <t>公益財団法人　Konno＆レスター財団</t>
    <rPh sb="0" eb="2">
      <t>コウエキ</t>
    </rPh>
    <rPh sb="2" eb="4">
      <t>ザイダン</t>
    </rPh>
    <rPh sb="4" eb="6">
      <t>ホウジン</t>
    </rPh>
    <rPh sb="17" eb="19">
      <t>ザイダン</t>
    </rPh>
    <phoneticPr fontId="1"/>
  </si>
  <si>
    <t>2025年度　研究助成</t>
    <rPh sb="4" eb="6">
      <t>ネンド</t>
    </rPh>
    <rPh sb="7" eb="9">
      <t>ケンキュウ</t>
    </rPh>
    <rPh sb="9" eb="11">
      <t>ジョセイ</t>
    </rPh>
    <phoneticPr fontId="1"/>
  </si>
  <si>
    <t xml:space="preserve">【研究助成対象】
『農林水産業における革新的・先進的技術に関する研究』で以下の領域に関する研究を助成
•植物工場/施設園芸に関する研究
•海洋養殖/陸上養殖に関する研究
•環境保全とバランスの取れた林産技術に関する研究
</t>
    <rPh sb="1" eb="3">
      <t>ケンキュウ</t>
    </rPh>
    <rPh sb="3" eb="5">
      <t>ジョセイ</t>
    </rPh>
    <rPh sb="5" eb="7">
      <t>タイショウ</t>
    </rPh>
    <rPh sb="10" eb="15">
      <t>ノウリンスイサンギョウ</t>
    </rPh>
    <rPh sb="19" eb="22">
      <t>カクシンテキ</t>
    </rPh>
    <rPh sb="23" eb="26">
      <t>センシンテキ</t>
    </rPh>
    <rPh sb="26" eb="28">
      <t>ギジュツ</t>
    </rPh>
    <rPh sb="29" eb="30">
      <t>カン</t>
    </rPh>
    <rPh sb="32" eb="34">
      <t>ケンキュウ</t>
    </rPh>
    <rPh sb="36" eb="38">
      <t>イカ</t>
    </rPh>
    <rPh sb="39" eb="41">
      <t>リョウイキ</t>
    </rPh>
    <rPh sb="42" eb="43">
      <t>カン</t>
    </rPh>
    <rPh sb="45" eb="47">
      <t>ケンキュウ</t>
    </rPh>
    <rPh sb="48" eb="50">
      <t>ジョセイ</t>
    </rPh>
    <rPh sb="52" eb="54">
      <t>ショクブツ</t>
    </rPh>
    <rPh sb="54" eb="56">
      <t>コウジョウ</t>
    </rPh>
    <rPh sb="57" eb="59">
      <t>シセツ</t>
    </rPh>
    <rPh sb="59" eb="61">
      <t>エンゲイ</t>
    </rPh>
    <rPh sb="62" eb="63">
      <t>カン</t>
    </rPh>
    <rPh sb="65" eb="67">
      <t>ケンキュウ</t>
    </rPh>
    <rPh sb="69" eb="71">
      <t>カイヨウ</t>
    </rPh>
    <rPh sb="71" eb="73">
      <t>ヨウショク</t>
    </rPh>
    <rPh sb="74" eb="76">
      <t>リクジョウ</t>
    </rPh>
    <rPh sb="76" eb="78">
      <t>ヨウショク</t>
    </rPh>
    <rPh sb="79" eb="80">
      <t>カン</t>
    </rPh>
    <rPh sb="82" eb="84">
      <t>ケンキュウ</t>
    </rPh>
    <rPh sb="86" eb="88">
      <t>カンキョウ</t>
    </rPh>
    <rPh sb="88" eb="90">
      <t>ホゼン</t>
    </rPh>
    <rPh sb="96" eb="97">
      <t>ト</t>
    </rPh>
    <rPh sb="99" eb="101">
      <t>リンサン</t>
    </rPh>
    <rPh sb="101" eb="103">
      <t>ギジュツ</t>
    </rPh>
    <rPh sb="104" eb="105">
      <t>カン</t>
    </rPh>
    <rPh sb="107" eb="109">
      <t>ケンキュウ</t>
    </rPh>
    <phoneticPr fontId="1"/>
  </si>
  <si>
    <t>若手は35歳未満</t>
    <rPh sb="0" eb="2">
      <t>ワカテ</t>
    </rPh>
    <rPh sb="5" eb="6">
      <t>サイ</t>
    </rPh>
    <rPh sb="6" eb="8">
      <t>ミマン</t>
    </rPh>
    <phoneticPr fontId="1"/>
  </si>
  <si>
    <t>2025年3月末</t>
    <rPh sb="4" eb="5">
      <t>ネン</t>
    </rPh>
    <rPh sb="6" eb="7">
      <t>ガツ</t>
    </rPh>
    <rPh sb="7" eb="8">
      <t>マツ</t>
    </rPh>
    <phoneticPr fontId="1"/>
  </si>
  <si>
    <t>https://kr-fd.or.jp/grant/</t>
    <phoneticPr fontId="1"/>
  </si>
  <si>
    <t>24-286</t>
    <phoneticPr fontId="1"/>
  </si>
  <si>
    <t>https://www.jaame.or.jp/mdsi/activity/tech-grant_application.html</t>
  </si>
  <si>
    <t>公益財団法人　医療機器センター</t>
    <rPh sb="0" eb="2">
      <t>コウエキ</t>
    </rPh>
    <rPh sb="2" eb="4">
      <t>ザイダン</t>
    </rPh>
    <rPh sb="4" eb="6">
      <t>ホウジン</t>
    </rPh>
    <rPh sb="7" eb="9">
      <t>イリョウ</t>
    </rPh>
    <rPh sb="9" eb="11">
      <t>キキ</t>
    </rPh>
    <phoneticPr fontId="1"/>
  </si>
  <si>
    <t>2025年度　医療技術研究開発助成に関する公募</t>
    <rPh sb="4" eb="6">
      <t>ネンド</t>
    </rPh>
    <rPh sb="7" eb="9">
      <t>イリョウ</t>
    </rPh>
    <rPh sb="9" eb="11">
      <t>ギジュツ</t>
    </rPh>
    <rPh sb="11" eb="13">
      <t>ケンキュウ</t>
    </rPh>
    <rPh sb="13" eb="15">
      <t>カイハツ</t>
    </rPh>
    <rPh sb="15" eb="17">
      <t>ジョセイ</t>
    </rPh>
    <rPh sb="18" eb="19">
      <t>カン</t>
    </rPh>
    <rPh sb="21" eb="23">
      <t>コウボ</t>
    </rPh>
    <phoneticPr fontId="1"/>
  </si>
  <si>
    <t xml:space="preserve">
【助成対象とする分野】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⑤医療従事者の業務の効率化・負担軽減に資する医療機器
⑥次世代の医療機器開発・生産に資する要素技術・部品・部材の開発、製造基盤
</t>
    <rPh sb="2" eb="4">
      <t>ジョセイ</t>
    </rPh>
    <rPh sb="4" eb="6">
      <t>タイショウ</t>
    </rPh>
    <rPh sb="9" eb="11">
      <t>ブンヤ</t>
    </rPh>
    <rPh sb="14" eb="16">
      <t>ニチジョウ</t>
    </rPh>
    <rPh sb="16" eb="18">
      <t>セイカツ</t>
    </rPh>
    <rPh sb="22" eb="24">
      <t>ケンコウ</t>
    </rPh>
    <rPh sb="24" eb="28">
      <t>ムカンシンソウ</t>
    </rPh>
    <rPh sb="29" eb="31">
      <t>シッペイ</t>
    </rPh>
    <rPh sb="31" eb="33">
      <t>ヨボウ</t>
    </rPh>
    <rPh sb="34" eb="37">
      <t>ジュウショウカ</t>
    </rPh>
    <rPh sb="37" eb="39">
      <t>ヨボウ</t>
    </rPh>
    <rPh sb="40" eb="41">
      <t>シ</t>
    </rPh>
    <rPh sb="43" eb="45">
      <t>イリョウ</t>
    </rPh>
    <rPh sb="45" eb="47">
      <t>キキ</t>
    </rPh>
    <rPh sb="49" eb="53">
      <t>ヨゴカイゼン</t>
    </rPh>
    <rPh sb="58" eb="60">
      <t>シンダン</t>
    </rPh>
    <rPh sb="61" eb="63">
      <t>イッソウ</t>
    </rPh>
    <rPh sb="64" eb="67">
      <t>ソウキカ</t>
    </rPh>
    <rPh sb="68" eb="69">
      <t>シ</t>
    </rPh>
    <rPh sb="71" eb="73">
      <t>イリョウ</t>
    </rPh>
    <rPh sb="73" eb="75">
      <t>キキ</t>
    </rPh>
    <rPh sb="77" eb="80">
      <t>リンショウテキ</t>
    </rPh>
    <rPh sb="87" eb="90">
      <t>サイダイカ</t>
    </rPh>
    <rPh sb="91" eb="92">
      <t>シ</t>
    </rPh>
    <rPh sb="94" eb="97">
      <t>コベツカ</t>
    </rPh>
    <rPh sb="97" eb="99">
      <t>イリョウ</t>
    </rPh>
    <rPh sb="100" eb="101">
      <t>ム</t>
    </rPh>
    <rPh sb="103" eb="105">
      <t>シンダン</t>
    </rPh>
    <rPh sb="106" eb="108">
      <t>チリョウ</t>
    </rPh>
    <rPh sb="109" eb="112">
      <t>イッタイカ</t>
    </rPh>
    <rPh sb="114" eb="116">
      <t>イリョウ</t>
    </rPh>
    <rPh sb="116" eb="118">
      <t>キキ</t>
    </rPh>
    <rPh sb="120" eb="123">
      <t>コウレイシャ</t>
    </rPh>
    <rPh sb="123" eb="124">
      <t>トウ</t>
    </rPh>
    <rPh sb="125" eb="127">
      <t>シンタイ</t>
    </rPh>
    <rPh sb="127" eb="129">
      <t>キノウ</t>
    </rPh>
    <rPh sb="130" eb="132">
      <t>ホカン</t>
    </rPh>
    <rPh sb="133" eb="135">
      <t>コウジョウ</t>
    </rPh>
    <rPh sb="136" eb="137">
      <t>カン</t>
    </rPh>
    <rPh sb="139" eb="141">
      <t>イリョウ</t>
    </rPh>
    <rPh sb="141" eb="143">
      <t>キキ</t>
    </rPh>
    <rPh sb="145" eb="147">
      <t>イリョウ</t>
    </rPh>
    <rPh sb="147" eb="150">
      <t>ジュウジシャ</t>
    </rPh>
    <rPh sb="151" eb="153">
      <t>ギョウム</t>
    </rPh>
    <rPh sb="154" eb="157">
      <t>コウリツカ</t>
    </rPh>
    <rPh sb="158" eb="160">
      <t>フタン</t>
    </rPh>
    <rPh sb="160" eb="162">
      <t>ケイゲン</t>
    </rPh>
    <rPh sb="163" eb="164">
      <t>シ</t>
    </rPh>
    <rPh sb="166" eb="168">
      <t>イリョウ</t>
    </rPh>
    <rPh sb="168" eb="170">
      <t>キキ</t>
    </rPh>
    <rPh sb="172" eb="175">
      <t>ジセダイ</t>
    </rPh>
    <rPh sb="176" eb="178">
      <t>イリョウ</t>
    </rPh>
    <rPh sb="178" eb="180">
      <t>キキ</t>
    </rPh>
    <rPh sb="180" eb="182">
      <t>カイハツ</t>
    </rPh>
    <rPh sb="183" eb="185">
      <t>セイサン</t>
    </rPh>
    <rPh sb="186" eb="187">
      <t>シ</t>
    </rPh>
    <rPh sb="189" eb="191">
      <t>ヨウソ</t>
    </rPh>
    <rPh sb="191" eb="193">
      <t>ギジュツ</t>
    </rPh>
    <rPh sb="194" eb="196">
      <t>ブヒン</t>
    </rPh>
    <rPh sb="197" eb="199">
      <t>ブザイ</t>
    </rPh>
    <rPh sb="200" eb="202">
      <t>カイハツ</t>
    </rPh>
    <rPh sb="203" eb="205">
      <t>セイゾウ</t>
    </rPh>
    <rPh sb="205" eb="207">
      <t>キバン</t>
    </rPh>
    <phoneticPr fontId="1"/>
  </si>
  <si>
    <t>萌芽・探索型：100万
実用化展開型：300万</t>
    <rPh sb="0" eb="2">
      <t>ホウガ</t>
    </rPh>
    <rPh sb="3" eb="6">
      <t>タンサクガタ</t>
    </rPh>
    <rPh sb="10" eb="11">
      <t>マン</t>
    </rPh>
    <rPh sb="12" eb="15">
      <t>ジツヨウカ</t>
    </rPh>
    <rPh sb="15" eb="18">
      <t>テンカイガタ</t>
    </rPh>
    <rPh sb="22" eb="23">
      <t>マン</t>
    </rPh>
    <phoneticPr fontId="1"/>
  </si>
  <si>
    <t>研究開始時において40歳未満の研究者</t>
    <rPh sb="0" eb="2">
      <t>ケンキュウ</t>
    </rPh>
    <rPh sb="2" eb="5">
      <t>カイシジ</t>
    </rPh>
    <rPh sb="11" eb="12">
      <t>サイ</t>
    </rPh>
    <rPh sb="12" eb="14">
      <t>ミマン</t>
    </rPh>
    <rPh sb="15" eb="18">
      <t>ケンキュウシャ</t>
    </rPh>
    <phoneticPr fontId="1"/>
  </si>
  <si>
    <t>締切：12/23（月）正午</t>
    <rPh sb="0" eb="2">
      <t>シメキリ</t>
    </rPh>
    <rPh sb="9" eb="10">
      <t>ゲツ</t>
    </rPh>
    <rPh sb="11" eb="13">
      <t>ショウゴ</t>
    </rPh>
    <phoneticPr fontId="1"/>
  </si>
  <si>
    <t>24-287</t>
    <phoneticPr fontId="1"/>
  </si>
  <si>
    <t>一般社団法人　日本溶接協会</t>
    <rPh sb="0" eb="2">
      <t>イッパン</t>
    </rPh>
    <rPh sb="2" eb="4">
      <t>シャダン</t>
    </rPh>
    <rPh sb="4" eb="6">
      <t>ホウジン</t>
    </rPh>
    <rPh sb="7" eb="9">
      <t>ニホン</t>
    </rPh>
    <rPh sb="9" eb="11">
      <t>ヨウセツ</t>
    </rPh>
    <rPh sb="11" eb="13">
      <t>キョウカイ</t>
    </rPh>
    <phoneticPr fontId="1"/>
  </si>
  <si>
    <t>2025年度　日本溶接協会</t>
    <rPh sb="4" eb="6">
      <t>ネンド</t>
    </rPh>
    <rPh sb="7" eb="9">
      <t>ニホン</t>
    </rPh>
    <rPh sb="9" eb="11">
      <t>ヨウセツ</t>
    </rPh>
    <rPh sb="11" eb="13">
      <t>キョウカイ</t>
    </rPh>
    <phoneticPr fontId="1"/>
  </si>
  <si>
    <t>【指定する研究テーマ】
①積層プロセスを織り込んだDfAM（AM造形限界を考慮した形状最適化）
②溶融池現象のシミュレーションモデルの構築（PBF/DED/その他のプロセス）
③ウォール厚さ・空間寸法などの造形限界について（PBF/DED/その他のプロセス）
④インプロセスモニタリング（PBF/DED）
⑤AMアークの放電・溶融池現象（DED-ARC）
⑥AM凝固割れの現象論的解析（PBF/DED）
⑦AMミクロ組織の造形時と後熱処理との関係（PBF/DED）
⑧AM造形物の残留応力解析と熱変形の実験・理論解析（PBF/DED）
⑨造形対象の形状・サイズと入熱量が熱変形・残留応力に及ぼす影響（PBF/DED）
⑩AM造形物の機械的性質・じん性とＡＭプロセス/メタラジーとの関係</t>
    <rPh sb="1" eb="3">
      <t>シテイ</t>
    </rPh>
    <rPh sb="5" eb="7">
      <t>ケンキュウ</t>
    </rPh>
    <rPh sb="160" eb="162">
      <t>ホウデン</t>
    </rPh>
    <rPh sb="181" eb="183">
      <t>ギョウコ</t>
    </rPh>
    <rPh sb="183" eb="184">
      <t>ワ</t>
    </rPh>
    <rPh sb="186" eb="188">
      <t>ゲンショウ</t>
    </rPh>
    <rPh sb="188" eb="190">
      <t>ロンテキ</t>
    </rPh>
    <rPh sb="190" eb="192">
      <t>カイセキ</t>
    </rPh>
    <rPh sb="208" eb="210">
      <t>ソシキ</t>
    </rPh>
    <rPh sb="211" eb="214">
      <t>ゾウケイジ</t>
    </rPh>
    <rPh sb="215" eb="217">
      <t>ゴネツ</t>
    </rPh>
    <rPh sb="217" eb="219">
      <t>ショリ</t>
    </rPh>
    <rPh sb="221" eb="223">
      <t>カンケイ</t>
    </rPh>
    <rPh sb="236" eb="239">
      <t>ゾウケイブツ</t>
    </rPh>
    <rPh sb="240" eb="242">
      <t>ザンリュウ</t>
    </rPh>
    <rPh sb="242" eb="244">
      <t>オウリョク</t>
    </rPh>
    <rPh sb="244" eb="246">
      <t>カイセキ</t>
    </rPh>
    <rPh sb="247" eb="248">
      <t>ネツ</t>
    </rPh>
    <rPh sb="248" eb="250">
      <t>ヘンケイ</t>
    </rPh>
    <rPh sb="251" eb="253">
      <t>ジッケン</t>
    </rPh>
    <rPh sb="254" eb="256">
      <t>リロン</t>
    </rPh>
    <rPh sb="256" eb="258">
      <t>カイセキ</t>
    </rPh>
    <rPh sb="269" eb="271">
      <t>ゾウケイ</t>
    </rPh>
    <rPh sb="271" eb="273">
      <t>タイショウ</t>
    </rPh>
    <rPh sb="274" eb="276">
      <t>ケイジョウ</t>
    </rPh>
    <rPh sb="281" eb="283">
      <t>イリネツ</t>
    </rPh>
    <rPh sb="283" eb="284">
      <t>リョウ</t>
    </rPh>
    <rPh sb="285" eb="286">
      <t>ネツ</t>
    </rPh>
    <rPh sb="286" eb="288">
      <t>ヘンケイ</t>
    </rPh>
    <rPh sb="289" eb="291">
      <t>ザンリュウ</t>
    </rPh>
    <rPh sb="291" eb="293">
      <t>オウリョク</t>
    </rPh>
    <rPh sb="294" eb="295">
      <t>オヨ</t>
    </rPh>
    <rPh sb="297" eb="299">
      <t>エイキョウ</t>
    </rPh>
    <rPh sb="312" eb="315">
      <t>ゾウケイブツ</t>
    </rPh>
    <rPh sb="316" eb="319">
      <t>キカイテキ</t>
    </rPh>
    <rPh sb="319" eb="321">
      <t>セイシツ</t>
    </rPh>
    <rPh sb="324" eb="325">
      <t>セイ</t>
    </rPh>
    <rPh sb="340" eb="342">
      <t>カンケイ</t>
    </rPh>
    <phoneticPr fontId="1"/>
  </si>
  <si>
    <t>総額500万</t>
    <rPh sb="0" eb="2">
      <t>ソウガク</t>
    </rPh>
    <rPh sb="5" eb="6">
      <t>マン</t>
    </rPh>
    <phoneticPr fontId="1"/>
  </si>
  <si>
    <t>2025年2月頃</t>
    <rPh sb="4" eb="5">
      <t>ネン</t>
    </rPh>
    <rPh sb="6" eb="7">
      <t>ガツ</t>
    </rPh>
    <rPh sb="7" eb="8">
      <t>コロ</t>
    </rPh>
    <phoneticPr fontId="1"/>
  </si>
  <si>
    <t>-</t>
    <phoneticPr fontId="1"/>
  </si>
  <si>
    <t>https://www.jwes.or.jp/research-grant/theme/</t>
    <phoneticPr fontId="1"/>
  </si>
  <si>
    <t>24-288</t>
    <phoneticPr fontId="1"/>
  </si>
  <si>
    <t>一般社団法人　鶴見奨学研究助成財団</t>
    <rPh sb="0" eb="2">
      <t>イッパン</t>
    </rPh>
    <rPh sb="2" eb="4">
      <t>シャダン</t>
    </rPh>
    <rPh sb="4" eb="6">
      <t>ホウジン</t>
    </rPh>
    <rPh sb="7" eb="9">
      <t>ツルミ</t>
    </rPh>
    <rPh sb="9" eb="11">
      <t>ショウガク</t>
    </rPh>
    <rPh sb="11" eb="13">
      <t>ケンキュウ</t>
    </rPh>
    <rPh sb="13" eb="15">
      <t>ジョセイ</t>
    </rPh>
    <rPh sb="15" eb="17">
      <t>ザイダン</t>
    </rPh>
    <phoneticPr fontId="1"/>
  </si>
  <si>
    <t>2025年度　研究助成</t>
    <rPh sb="4" eb="6">
      <t>ネンド</t>
    </rPh>
    <rPh sb="7" eb="9">
      <t>ケンキュウ</t>
    </rPh>
    <rPh sb="9" eb="11">
      <t>ジョセイ</t>
    </rPh>
    <phoneticPr fontId="1"/>
  </si>
  <si>
    <t>【助成対象】
研究区分は問わないが、設立趣意に合致する次の科学技術分野
①流体力学に関する分野
②鋳造・造形に関する分野（素形材含む）
③水中モータに関する分野</t>
    <rPh sb="1" eb="3">
      <t>ジョセイ</t>
    </rPh>
    <rPh sb="3" eb="5">
      <t>タイショウ</t>
    </rPh>
    <rPh sb="7" eb="9">
      <t>ケンキュウ</t>
    </rPh>
    <rPh sb="9" eb="11">
      <t>クブン</t>
    </rPh>
    <rPh sb="12" eb="13">
      <t>ト</t>
    </rPh>
    <rPh sb="18" eb="20">
      <t>セツリツ</t>
    </rPh>
    <rPh sb="20" eb="22">
      <t>シュイ</t>
    </rPh>
    <rPh sb="23" eb="25">
      <t>ガッチ</t>
    </rPh>
    <rPh sb="27" eb="28">
      <t>ツギ</t>
    </rPh>
    <rPh sb="29" eb="31">
      <t>カガク</t>
    </rPh>
    <rPh sb="31" eb="33">
      <t>ギジュツ</t>
    </rPh>
    <rPh sb="33" eb="35">
      <t>ブンヤ</t>
    </rPh>
    <rPh sb="37" eb="39">
      <t>リュウタイ</t>
    </rPh>
    <rPh sb="39" eb="41">
      <t>リキガク</t>
    </rPh>
    <rPh sb="42" eb="43">
      <t>カン</t>
    </rPh>
    <rPh sb="45" eb="47">
      <t>ブンヤ</t>
    </rPh>
    <rPh sb="49" eb="51">
      <t>チュウゾウ</t>
    </rPh>
    <rPh sb="52" eb="54">
      <t>ゾウケイ</t>
    </rPh>
    <rPh sb="55" eb="56">
      <t>カン</t>
    </rPh>
    <rPh sb="58" eb="60">
      <t>ブンヤ</t>
    </rPh>
    <rPh sb="61" eb="62">
      <t>ソ</t>
    </rPh>
    <rPh sb="62" eb="63">
      <t>カタチ</t>
    </rPh>
    <rPh sb="63" eb="64">
      <t>ザイ</t>
    </rPh>
    <rPh sb="64" eb="65">
      <t>フク</t>
    </rPh>
    <rPh sb="69" eb="71">
      <t>スイチュウ</t>
    </rPh>
    <rPh sb="75" eb="76">
      <t>カン</t>
    </rPh>
    <rPh sb="78" eb="80">
      <t>ブンヤ</t>
    </rPh>
    <phoneticPr fontId="1"/>
  </si>
  <si>
    <t>一般助成：100万
長期研究助成：100万×3年間</t>
    <rPh sb="0" eb="2">
      <t>イッパン</t>
    </rPh>
    <rPh sb="2" eb="4">
      <t>ジョセイ</t>
    </rPh>
    <rPh sb="8" eb="9">
      <t>マン</t>
    </rPh>
    <rPh sb="10" eb="12">
      <t>チョウキ</t>
    </rPh>
    <rPh sb="12" eb="14">
      <t>ケンキュウ</t>
    </rPh>
    <rPh sb="14" eb="16">
      <t>ジョセイ</t>
    </rPh>
    <rPh sb="20" eb="21">
      <t>マン</t>
    </rPh>
    <rPh sb="23" eb="25">
      <t>ネンカン</t>
    </rPh>
    <phoneticPr fontId="1"/>
  </si>
  <si>
    <t>2025年3月頃</t>
    <rPh sb="4" eb="5">
      <t>ネン</t>
    </rPh>
    <rPh sb="6" eb="7">
      <t>ガツ</t>
    </rPh>
    <rPh sb="7" eb="8">
      <t>コロ</t>
    </rPh>
    <phoneticPr fontId="1"/>
  </si>
  <si>
    <t>https://www.tsurumifoundation.or.jp/research/</t>
    <phoneticPr fontId="1"/>
  </si>
  <si>
    <t>24-289</t>
    <phoneticPr fontId="1"/>
  </si>
  <si>
    <t>公益財団法人　藤森科学技術振興財団</t>
    <rPh sb="0" eb="2">
      <t>コウエキ</t>
    </rPh>
    <rPh sb="2" eb="4">
      <t>ザイダン</t>
    </rPh>
    <rPh sb="4" eb="6">
      <t>ホウジン</t>
    </rPh>
    <rPh sb="7" eb="9">
      <t>フジモリ</t>
    </rPh>
    <rPh sb="9" eb="11">
      <t>カガク</t>
    </rPh>
    <rPh sb="11" eb="13">
      <t>ギジュツ</t>
    </rPh>
    <rPh sb="13" eb="15">
      <t>シンコウ</t>
    </rPh>
    <rPh sb="15" eb="17">
      <t>ザイダン</t>
    </rPh>
    <phoneticPr fontId="1"/>
  </si>
  <si>
    <t>2025年度　研究助成</t>
    <rPh sb="4" eb="5">
      <t>ネン</t>
    </rPh>
    <rPh sb="5" eb="6">
      <t>ド</t>
    </rPh>
    <rPh sb="7" eb="9">
      <t>ケンキュウ</t>
    </rPh>
    <rPh sb="9" eb="11">
      <t>ジョセイ</t>
    </rPh>
    <phoneticPr fontId="1"/>
  </si>
  <si>
    <t>【研究助成対象】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ケンキュウ</t>
    </rPh>
    <rPh sb="3" eb="5">
      <t>ジョセイ</t>
    </rPh>
    <rPh sb="5" eb="7">
      <t>タイショウ</t>
    </rPh>
    <rPh sb="19" eb="21">
      <t>ソザイ</t>
    </rPh>
    <rPh sb="21" eb="23">
      <t>ジュンカン</t>
    </rPh>
    <rPh sb="24" eb="26">
      <t>ソクシン</t>
    </rPh>
    <rPh sb="28" eb="30">
      <t>ケンキュウ</t>
    </rPh>
    <rPh sb="32" eb="34">
      <t>カンキョウ</t>
    </rPh>
    <rPh sb="34" eb="36">
      <t>フカ</t>
    </rPh>
    <rPh sb="37" eb="39">
      <t>テイゲン</t>
    </rPh>
    <rPh sb="49" eb="51">
      <t>ケンキュウ</t>
    </rPh>
    <rPh sb="53" eb="55">
      <t>サイセイ</t>
    </rPh>
    <rPh sb="55" eb="57">
      <t>カノウ</t>
    </rPh>
    <rPh sb="57" eb="59">
      <t>シゲン</t>
    </rPh>
    <rPh sb="60" eb="61">
      <t>カン</t>
    </rPh>
    <rPh sb="63" eb="65">
      <t>ザイリョウ</t>
    </rPh>
    <rPh sb="66" eb="68">
      <t>カンキョウ</t>
    </rPh>
    <rPh sb="68" eb="70">
      <t>ホゼン</t>
    </rPh>
    <rPh sb="70" eb="72">
      <t>ザイリョウ</t>
    </rPh>
    <rPh sb="73" eb="75">
      <t>ケンキュウ</t>
    </rPh>
    <rPh sb="77" eb="79">
      <t>カンキョウ</t>
    </rPh>
    <rPh sb="79" eb="81">
      <t>コウリツ</t>
    </rPh>
    <rPh sb="84" eb="86">
      <t>ソクテイ</t>
    </rPh>
    <rPh sb="87" eb="89">
      <t>ヒョウカ</t>
    </rPh>
    <rPh sb="89" eb="91">
      <t>シヒョウ</t>
    </rPh>
    <rPh sb="92" eb="94">
      <t>ヒョウカ</t>
    </rPh>
    <rPh sb="94" eb="96">
      <t>シュホウ</t>
    </rPh>
    <rPh sb="97" eb="99">
      <t>ケンキュウ</t>
    </rPh>
    <rPh sb="101" eb="103">
      <t>カンキョウ</t>
    </rPh>
    <rPh sb="103" eb="105">
      <t>カガク</t>
    </rPh>
    <rPh sb="113" eb="115">
      <t>コウチク</t>
    </rPh>
    <rPh sb="116" eb="118">
      <t>ケンキュウ</t>
    </rPh>
    <rPh sb="120" eb="122">
      <t>イリョウ</t>
    </rPh>
    <rPh sb="123" eb="124">
      <t>シツ</t>
    </rPh>
    <rPh sb="125" eb="127">
      <t>コウジョウ</t>
    </rPh>
    <rPh sb="128" eb="129">
      <t>カン</t>
    </rPh>
    <rPh sb="131" eb="133">
      <t>ケンキュウ</t>
    </rPh>
    <phoneticPr fontId="1"/>
  </si>
  <si>
    <t>100万</t>
    <rPh sb="3" eb="4">
      <t>マン</t>
    </rPh>
    <phoneticPr fontId="1"/>
  </si>
  <si>
    <t>https://www.fujimori-f.or.jp/subsidy/requirements.html</t>
    <phoneticPr fontId="1"/>
  </si>
  <si>
    <t>24-290</t>
    <phoneticPr fontId="1"/>
  </si>
  <si>
    <t>公益財団法人　不二科学技術振興財団</t>
    <rPh sb="0" eb="2">
      <t>コウエキ</t>
    </rPh>
    <rPh sb="2" eb="4">
      <t>ザイダン</t>
    </rPh>
    <rPh sb="4" eb="6">
      <t>ホウジン</t>
    </rPh>
    <rPh sb="7" eb="9">
      <t>フジ</t>
    </rPh>
    <rPh sb="9" eb="11">
      <t>カガク</t>
    </rPh>
    <rPh sb="11" eb="13">
      <t>ギジュツ</t>
    </rPh>
    <rPh sb="13" eb="15">
      <t>シンコウ</t>
    </rPh>
    <rPh sb="15" eb="17">
      <t>ザイダン</t>
    </rPh>
    <phoneticPr fontId="1"/>
  </si>
  <si>
    <t>2025年度　研究助成金</t>
    <rPh sb="4" eb="6">
      <t>ネンド</t>
    </rPh>
    <rPh sb="7" eb="9">
      <t>ケンキュウ</t>
    </rPh>
    <rPh sb="9" eb="12">
      <t>ジョセイキン</t>
    </rPh>
    <phoneticPr fontId="1"/>
  </si>
  <si>
    <t>【助成対象研究】
冷凍・空調・給湯の技術分野における熱・流体・環境に関わる諸現象の基礎研究および技術開発</t>
    <rPh sb="1" eb="3">
      <t>ジョセイ</t>
    </rPh>
    <rPh sb="3" eb="5">
      <t>タイショウ</t>
    </rPh>
    <rPh sb="5" eb="7">
      <t>ケンキュウ</t>
    </rPh>
    <rPh sb="9" eb="11">
      <t>レイトウ</t>
    </rPh>
    <rPh sb="12" eb="14">
      <t>クウチョウ</t>
    </rPh>
    <rPh sb="15" eb="17">
      <t>キュウトウ</t>
    </rPh>
    <rPh sb="18" eb="20">
      <t>ギジュツ</t>
    </rPh>
    <rPh sb="20" eb="22">
      <t>ブンヤ</t>
    </rPh>
    <rPh sb="26" eb="27">
      <t>ネツ</t>
    </rPh>
    <rPh sb="28" eb="30">
      <t>リュウタイ</t>
    </rPh>
    <rPh sb="31" eb="33">
      <t>カンキョウ</t>
    </rPh>
    <rPh sb="34" eb="35">
      <t>カカ</t>
    </rPh>
    <rPh sb="37" eb="40">
      <t>ショゲンショウ</t>
    </rPh>
    <rPh sb="41" eb="43">
      <t>キソ</t>
    </rPh>
    <rPh sb="43" eb="45">
      <t>ケンキュウ</t>
    </rPh>
    <rPh sb="48" eb="50">
      <t>ギジュツ</t>
    </rPh>
    <rPh sb="50" eb="52">
      <t>カイハツ</t>
    </rPh>
    <phoneticPr fontId="1"/>
  </si>
  <si>
    <t>http://www.fuji-foundation.or.jp/</t>
    <phoneticPr fontId="1"/>
  </si>
  <si>
    <t>24-291</t>
    <phoneticPr fontId="1"/>
  </si>
  <si>
    <t>一般財団法人　アズビル山武財団</t>
    <rPh sb="0" eb="2">
      <t>イッパン</t>
    </rPh>
    <rPh sb="2" eb="4">
      <t>ザイダン</t>
    </rPh>
    <rPh sb="4" eb="6">
      <t>ホウジン</t>
    </rPh>
    <rPh sb="11" eb="13">
      <t>ヤマタケ</t>
    </rPh>
    <rPh sb="13" eb="15">
      <t>ザイダン</t>
    </rPh>
    <phoneticPr fontId="1"/>
  </si>
  <si>
    <t>2025年度　研究開発助成</t>
    <rPh sb="4" eb="6">
      <t>ネンド</t>
    </rPh>
    <rPh sb="7" eb="9">
      <t>ケンキュウ</t>
    </rPh>
    <rPh sb="9" eb="11">
      <t>カイハツ</t>
    </rPh>
    <rPh sb="11" eb="13">
      <t>ジョセイ</t>
    </rPh>
    <phoneticPr fontId="1"/>
  </si>
  <si>
    <t>【対象とする研究分野】
1.社会課題解決、環境保全および地域特有の動植物の育成・保全に関する研究
2.人が健康にクラスために必要な研究
3.中長期的に産業界に応用が期待される基礎研究</t>
    <rPh sb="1" eb="3">
      <t>タイショウ</t>
    </rPh>
    <rPh sb="6" eb="8">
      <t>ケンキュウ</t>
    </rPh>
    <rPh sb="8" eb="10">
      <t>ブンヤ</t>
    </rPh>
    <rPh sb="14" eb="16">
      <t>シャカイ</t>
    </rPh>
    <rPh sb="16" eb="18">
      <t>カダイ</t>
    </rPh>
    <rPh sb="18" eb="20">
      <t>カイケツ</t>
    </rPh>
    <rPh sb="21" eb="23">
      <t>カンキョウ</t>
    </rPh>
    <rPh sb="23" eb="25">
      <t>ホゼン</t>
    </rPh>
    <rPh sb="28" eb="30">
      <t>チイキ</t>
    </rPh>
    <rPh sb="30" eb="32">
      <t>トクユウ</t>
    </rPh>
    <rPh sb="33" eb="36">
      <t>ドウショクブツ</t>
    </rPh>
    <rPh sb="37" eb="39">
      <t>イクセイ</t>
    </rPh>
    <rPh sb="40" eb="42">
      <t>ホゼン</t>
    </rPh>
    <rPh sb="43" eb="44">
      <t>カン</t>
    </rPh>
    <rPh sb="46" eb="48">
      <t>ケンキュウ</t>
    </rPh>
    <rPh sb="51" eb="52">
      <t>ヒト</t>
    </rPh>
    <rPh sb="53" eb="55">
      <t>ケンコウ</t>
    </rPh>
    <rPh sb="62" eb="64">
      <t>ヒツヨウ</t>
    </rPh>
    <rPh sb="65" eb="67">
      <t>ケンキュウ</t>
    </rPh>
    <rPh sb="70" eb="73">
      <t>チュウチョウキ</t>
    </rPh>
    <rPh sb="73" eb="74">
      <t>テキ</t>
    </rPh>
    <rPh sb="75" eb="78">
      <t>サンギョウカイ</t>
    </rPh>
    <rPh sb="79" eb="81">
      <t>オウヨウ</t>
    </rPh>
    <rPh sb="82" eb="84">
      <t>キタイ</t>
    </rPh>
    <rPh sb="87" eb="91">
      <t>キソケンキュウ</t>
    </rPh>
    <phoneticPr fontId="1"/>
  </si>
  <si>
    <t>200万（初年度、次年度100万ずつの計2年間）</t>
    <rPh sb="3" eb="4">
      <t>マン</t>
    </rPh>
    <rPh sb="5" eb="7">
      <t>ショネン</t>
    </rPh>
    <rPh sb="7" eb="8">
      <t>ド</t>
    </rPh>
    <rPh sb="9" eb="12">
      <t>ジネンド</t>
    </rPh>
    <rPh sb="15" eb="16">
      <t>マン</t>
    </rPh>
    <rPh sb="19" eb="20">
      <t>ケイ</t>
    </rPh>
    <rPh sb="21" eb="23">
      <t>ネンカン</t>
    </rPh>
    <phoneticPr fontId="1"/>
  </si>
  <si>
    <t>45歳未満</t>
    <rPh sb="2" eb="3">
      <t>サイ</t>
    </rPh>
    <rPh sb="3" eb="5">
      <t>ミマン</t>
    </rPh>
    <phoneticPr fontId="1"/>
  </si>
  <si>
    <t>https://azbilyamatake.or.jp/</t>
    <phoneticPr fontId="1"/>
  </si>
  <si>
    <t>24-292</t>
    <phoneticPr fontId="1"/>
  </si>
  <si>
    <t>https://uffec.com/requirements/findings_r7/</t>
  </si>
  <si>
    <t>公益財団法人　ユニオン造形文化財団</t>
    <rPh sb="0" eb="2">
      <t>コウエキ</t>
    </rPh>
    <rPh sb="2" eb="4">
      <t>ザイダン</t>
    </rPh>
    <rPh sb="4" eb="6">
      <t>ホウジン</t>
    </rPh>
    <rPh sb="11" eb="17">
      <t>ゾウケイブンカザイダン</t>
    </rPh>
    <phoneticPr fontId="1"/>
  </si>
  <si>
    <t>2025年度　調査研究助成</t>
    <rPh sb="4" eb="6">
      <t>ネンド</t>
    </rPh>
    <rPh sb="7" eb="9">
      <t>チョウサ</t>
    </rPh>
    <rPh sb="9" eb="11">
      <t>ケンキュウ</t>
    </rPh>
    <rPh sb="11" eb="13">
      <t>ジョセイ</t>
    </rPh>
    <phoneticPr fontId="1"/>
  </si>
  <si>
    <t>【助成の対象】
空間造形デザインに関する調査研究に対する助成
①エルゴデザインに関する調査研究
②ユニバーサルデザインに関する調査研究
③建築周辺環境に関するデザインの調査研究
　建築デザイン・ランドスケープデザイン・パブリックアート等
④生活環境デザインの調査研究
　住宅環境デザイン・インテリアデザイン・インダストリアルデザイン等</t>
    <rPh sb="1" eb="3">
      <t>ジョセイ</t>
    </rPh>
    <rPh sb="4" eb="6">
      <t>タイショウ</t>
    </rPh>
    <rPh sb="8" eb="10">
      <t>クウカン</t>
    </rPh>
    <rPh sb="10" eb="12">
      <t>ゾウケイ</t>
    </rPh>
    <rPh sb="17" eb="18">
      <t>カン</t>
    </rPh>
    <rPh sb="20" eb="22">
      <t>チョウサ</t>
    </rPh>
    <rPh sb="22" eb="24">
      <t>ケンキュウ</t>
    </rPh>
    <rPh sb="25" eb="26">
      <t>タイ</t>
    </rPh>
    <rPh sb="28" eb="30">
      <t>ジョセイ</t>
    </rPh>
    <rPh sb="40" eb="41">
      <t>カン</t>
    </rPh>
    <rPh sb="43" eb="45">
      <t>チョウサ</t>
    </rPh>
    <rPh sb="45" eb="47">
      <t>ケンキュウ</t>
    </rPh>
    <rPh sb="60" eb="61">
      <t>カン</t>
    </rPh>
    <rPh sb="63" eb="65">
      <t>チョウサ</t>
    </rPh>
    <rPh sb="65" eb="67">
      <t>ケンキュウ</t>
    </rPh>
    <rPh sb="69" eb="71">
      <t>ケンチク</t>
    </rPh>
    <rPh sb="71" eb="73">
      <t>シュウヘン</t>
    </rPh>
    <rPh sb="73" eb="75">
      <t>カンキョウ</t>
    </rPh>
    <rPh sb="76" eb="77">
      <t>カン</t>
    </rPh>
    <rPh sb="84" eb="86">
      <t>チョウサ</t>
    </rPh>
    <rPh sb="86" eb="88">
      <t>ケンキュウ</t>
    </rPh>
    <rPh sb="90" eb="92">
      <t>ケンチク</t>
    </rPh>
    <rPh sb="117" eb="118">
      <t>トウ</t>
    </rPh>
    <rPh sb="120" eb="122">
      <t>セイカツ</t>
    </rPh>
    <rPh sb="122" eb="124">
      <t>カンキョウ</t>
    </rPh>
    <rPh sb="129" eb="131">
      <t>チョウサ</t>
    </rPh>
    <rPh sb="131" eb="133">
      <t>ケンキュウ</t>
    </rPh>
    <rPh sb="135" eb="137">
      <t>ジュウタク</t>
    </rPh>
    <rPh sb="137" eb="139">
      <t>カンキョウ</t>
    </rPh>
    <rPh sb="166" eb="167">
      <t>トウ</t>
    </rPh>
    <phoneticPr fontId="1"/>
  </si>
  <si>
    <t>150万</t>
    <rPh sb="3" eb="4">
      <t>マン</t>
    </rPh>
    <phoneticPr fontId="1"/>
  </si>
  <si>
    <t>24-293</t>
    <phoneticPr fontId="1"/>
  </si>
  <si>
    <t>一般社団法人　日本建設機械施工協会</t>
    <rPh sb="0" eb="2">
      <t>イッパン</t>
    </rPh>
    <rPh sb="2" eb="4">
      <t>シャダン</t>
    </rPh>
    <rPh sb="4" eb="6">
      <t>ホウジン</t>
    </rPh>
    <rPh sb="7" eb="9">
      <t>ニホン</t>
    </rPh>
    <rPh sb="9" eb="11">
      <t>ケンセツ</t>
    </rPh>
    <rPh sb="11" eb="13">
      <t>キカイ</t>
    </rPh>
    <rPh sb="13" eb="15">
      <t>セコウ</t>
    </rPh>
    <rPh sb="15" eb="17">
      <t>キョウカイ</t>
    </rPh>
    <phoneticPr fontId="1"/>
  </si>
  <si>
    <t>2025年度　日本建設機械施工大賞</t>
    <rPh sb="4" eb="6">
      <t>ネンド</t>
    </rPh>
    <rPh sb="7" eb="9">
      <t>ニホン</t>
    </rPh>
    <rPh sb="9" eb="11">
      <t>ケンセツ</t>
    </rPh>
    <rPh sb="11" eb="13">
      <t>キカイ</t>
    </rPh>
    <rPh sb="13" eb="15">
      <t>セコウ</t>
    </rPh>
    <rPh sb="15" eb="17">
      <t>タイショウ</t>
    </rPh>
    <phoneticPr fontId="1"/>
  </si>
  <si>
    <t>【表彰対象】
建設機械及び建設施工に関して、有意な技術の向上または地域の建設事業の課題の解消に、顕著な功績をあげた業績を表彰</t>
    <rPh sb="1" eb="3">
      <t>ヒョウショウ</t>
    </rPh>
    <rPh sb="3" eb="5">
      <t>タイショウ</t>
    </rPh>
    <rPh sb="7" eb="9">
      <t>ケンセツ</t>
    </rPh>
    <rPh sb="9" eb="11">
      <t>キカイ</t>
    </rPh>
    <rPh sb="11" eb="12">
      <t>オヨ</t>
    </rPh>
    <rPh sb="13" eb="15">
      <t>ケンセツ</t>
    </rPh>
    <rPh sb="15" eb="17">
      <t>セコウ</t>
    </rPh>
    <rPh sb="18" eb="19">
      <t>カン</t>
    </rPh>
    <rPh sb="22" eb="24">
      <t>ユウイ</t>
    </rPh>
    <rPh sb="25" eb="27">
      <t>ギジュツ</t>
    </rPh>
    <rPh sb="28" eb="30">
      <t>コウジョウ</t>
    </rPh>
    <rPh sb="33" eb="35">
      <t>チイキ</t>
    </rPh>
    <rPh sb="36" eb="38">
      <t>ケンセツ</t>
    </rPh>
    <rPh sb="38" eb="40">
      <t>ジギョウ</t>
    </rPh>
    <rPh sb="41" eb="43">
      <t>カダイ</t>
    </rPh>
    <rPh sb="44" eb="46">
      <t>カイショウ</t>
    </rPh>
    <rPh sb="48" eb="50">
      <t>ケンチョ</t>
    </rPh>
    <rPh sb="51" eb="53">
      <t>コウセキ</t>
    </rPh>
    <rPh sb="57" eb="59">
      <t>ギョウセキ</t>
    </rPh>
    <rPh sb="60" eb="62">
      <t>ヒョウショウ</t>
    </rPh>
    <phoneticPr fontId="1"/>
  </si>
  <si>
    <t xml:space="preserve">＜大賞部門＞
最優秀賞：30万
＜地域部門賞＞
最優秀賞：20万
</t>
    <rPh sb="1" eb="3">
      <t>タイショウ</t>
    </rPh>
    <rPh sb="3" eb="5">
      <t>ブモン</t>
    </rPh>
    <rPh sb="7" eb="10">
      <t>サイユウシュウ</t>
    </rPh>
    <rPh sb="10" eb="11">
      <t>ショウ</t>
    </rPh>
    <rPh sb="14" eb="15">
      <t>マン</t>
    </rPh>
    <rPh sb="17" eb="19">
      <t>チイキ</t>
    </rPh>
    <rPh sb="19" eb="21">
      <t>ブモン</t>
    </rPh>
    <rPh sb="21" eb="22">
      <t>ショウ</t>
    </rPh>
    <phoneticPr fontId="1"/>
  </si>
  <si>
    <t>2025年5月まで</t>
    <rPh sb="4" eb="5">
      <t>ネン</t>
    </rPh>
    <rPh sb="6" eb="7">
      <t>ガツ</t>
    </rPh>
    <phoneticPr fontId="1"/>
  </si>
  <si>
    <t>https://jcmanet.or.jp/kyokai-katsudo/commendation/seko-taisho/</t>
    <phoneticPr fontId="1"/>
  </si>
  <si>
    <t>24-294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</si>
  <si>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</si>
  <si>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https://www.k-academy.jp/researchgrant/</t>
  </si>
  <si>
    <t>2024年度　生産性研究助成</t>
    <rPh sb="4" eb="6">
      <t>ネンド</t>
    </rPh>
    <rPh sb="7" eb="10">
      <t>セイサンセイ</t>
    </rPh>
    <rPh sb="10" eb="12">
      <t>ケンキュウ</t>
    </rPh>
    <rPh sb="12" eb="14">
      <t>ジョセイ</t>
    </rPh>
    <phoneticPr fontId="1"/>
  </si>
  <si>
    <t>【対象】
広く経営、労働、生産性などに関する領域を研究する個人またはグループ</t>
    <rPh sb="1" eb="3">
      <t>タイショウ</t>
    </rPh>
    <rPh sb="5" eb="6">
      <t>ヒロ</t>
    </rPh>
    <rPh sb="7" eb="9">
      <t>ケイエイ</t>
    </rPh>
    <rPh sb="10" eb="12">
      <t>ロウドウ</t>
    </rPh>
    <rPh sb="13" eb="16">
      <t>セイサンセイ</t>
    </rPh>
    <rPh sb="19" eb="20">
      <t>カン</t>
    </rPh>
    <rPh sb="22" eb="24">
      <t>リョウイキ</t>
    </rPh>
    <rPh sb="25" eb="27">
      <t>ケンキュウ</t>
    </rPh>
    <rPh sb="29" eb="31">
      <t>コジン</t>
    </rPh>
    <phoneticPr fontId="1"/>
  </si>
  <si>
    <t>40歳未満（2024年4月1日時点）</t>
    <rPh sb="2" eb="3">
      <t>サイ</t>
    </rPh>
    <rPh sb="3" eb="5">
      <t>ミマン</t>
    </rPh>
    <rPh sb="10" eb="11">
      <t>ネン</t>
    </rPh>
    <rPh sb="12" eb="13">
      <t>ガツ</t>
    </rPh>
    <rPh sb="14" eb="15">
      <t>ヒ</t>
    </rPh>
    <rPh sb="15" eb="17">
      <t>ジテン</t>
    </rPh>
    <phoneticPr fontId="1"/>
  </si>
  <si>
    <t>-</t>
    <phoneticPr fontId="1"/>
  </si>
  <si>
    <t>①50万
②100万
※どちらかを選択</t>
    <rPh sb="3" eb="4">
      <t>マン</t>
    </rPh>
    <rPh sb="9" eb="10">
      <t>マン</t>
    </rPh>
    <rPh sb="17" eb="19">
      <t>センタク</t>
    </rPh>
    <phoneticPr fontId="1"/>
  </si>
  <si>
    <t>締切：12/24（火）17：00</t>
    <rPh sb="0" eb="2">
      <t>シメキリ</t>
    </rPh>
    <rPh sb="9" eb="10">
      <t>カ</t>
    </rPh>
    <phoneticPr fontId="1"/>
  </si>
  <si>
    <t>24-295</t>
    <phoneticPr fontId="1"/>
  </si>
  <si>
    <t>https://www.nakashima-foundation.org/kieikai/entry/index.html</t>
  </si>
  <si>
    <t>一般財団法人　旗影会</t>
    <rPh sb="0" eb="2">
      <t>イッパン</t>
    </rPh>
    <rPh sb="2" eb="4">
      <t>ザイダン</t>
    </rPh>
    <rPh sb="4" eb="6">
      <t>ホウジン</t>
    </rPh>
    <rPh sb="7" eb="10">
      <t>ハタエイカイ</t>
    </rPh>
    <phoneticPr fontId="1"/>
  </si>
  <si>
    <t>2025年度　研究助成</t>
    <rPh sb="4" eb="6">
      <t>ネンド</t>
    </rPh>
    <rPh sb="7" eb="9">
      <t>ケンキュウ</t>
    </rPh>
    <rPh sb="9" eb="11">
      <t>ジョセイ</t>
    </rPh>
    <phoneticPr fontId="1"/>
  </si>
  <si>
    <t>【助成対象】
＜特別助成＞
タマゴに関する研究（タマゴの新規活用、健康機能、衛生、調理科学、食文化など）
＜一般助成＞
以下の分野に関する研究
a）食品工業および調理科学
b）農産
C）畜産</t>
    <rPh sb="1" eb="3">
      <t>ジョセイ</t>
    </rPh>
    <rPh sb="3" eb="5">
      <t>タイショウ</t>
    </rPh>
    <rPh sb="8" eb="10">
      <t>トクベツ</t>
    </rPh>
    <rPh sb="10" eb="12">
      <t>ジョセイ</t>
    </rPh>
    <rPh sb="18" eb="19">
      <t>カン</t>
    </rPh>
    <rPh sb="21" eb="23">
      <t>ケンキュウ</t>
    </rPh>
    <rPh sb="28" eb="30">
      <t>シンキ</t>
    </rPh>
    <rPh sb="30" eb="32">
      <t>カツヨウ</t>
    </rPh>
    <rPh sb="33" eb="35">
      <t>ケンコウ</t>
    </rPh>
    <rPh sb="35" eb="37">
      <t>キノウ</t>
    </rPh>
    <rPh sb="38" eb="40">
      <t>エイセイ</t>
    </rPh>
    <rPh sb="41" eb="43">
      <t>チョウリ</t>
    </rPh>
    <rPh sb="43" eb="45">
      <t>カガク</t>
    </rPh>
    <rPh sb="46" eb="49">
      <t>ショクブンカ</t>
    </rPh>
    <rPh sb="55" eb="57">
      <t>イッパン</t>
    </rPh>
    <rPh sb="57" eb="59">
      <t>ジョセイ</t>
    </rPh>
    <rPh sb="61" eb="63">
      <t>イカ</t>
    </rPh>
    <rPh sb="64" eb="66">
      <t>ブンヤ</t>
    </rPh>
    <rPh sb="67" eb="68">
      <t>カン</t>
    </rPh>
    <rPh sb="70" eb="72">
      <t>ケンキュウ</t>
    </rPh>
    <rPh sb="75" eb="77">
      <t>ショクヒン</t>
    </rPh>
    <rPh sb="77" eb="79">
      <t>コウギョウ</t>
    </rPh>
    <rPh sb="82" eb="84">
      <t>チョウリ</t>
    </rPh>
    <rPh sb="84" eb="86">
      <t>カガク</t>
    </rPh>
    <rPh sb="89" eb="91">
      <t>ノウサン</t>
    </rPh>
    <rPh sb="94" eb="96">
      <t>チクサン</t>
    </rPh>
    <phoneticPr fontId="1"/>
  </si>
  <si>
    <t>特別：200万
一般：100万</t>
    <rPh sb="0" eb="2">
      <t>トクベツ</t>
    </rPh>
    <rPh sb="6" eb="7">
      <t>マン</t>
    </rPh>
    <rPh sb="8" eb="10">
      <t>イッパン</t>
    </rPh>
    <rPh sb="14" eb="15">
      <t>マン</t>
    </rPh>
    <phoneticPr fontId="1"/>
  </si>
  <si>
    <t>-</t>
    <phoneticPr fontId="1"/>
  </si>
  <si>
    <t>24-296</t>
    <phoneticPr fontId="1"/>
  </si>
  <si>
    <t>公益財団法人　タカノ農芸化学研究助成財団</t>
    <rPh sb="0" eb="4">
      <t>コウエキザイダン</t>
    </rPh>
    <rPh sb="4" eb="6">
      <t>ホウジン</t>
    </rPh>
    <rPh sb="10" eb="12">
      <t>ノウゲイ</t>
    </rPh>
    <rPh sb="12" eb="14">
      <t>カガク</t>
    </rPh>
    <rPh sb="14" eb="16">
      <t>ケンキュウ</t>
    </rPh>
    <rPh sb="16" eb="18">
      <t>ジョセイ</t>
    </rPh>
    <rPh sb="18" eb="20">
      <t>ザイダン</t>
    </rPh>
    <phoneticPr fontId="1"/>
  </si>
  <si>
    <t>2025年度　研究助成対象者募集</t>
    <rPh sb="4" eb="6">
      <t>ネンド</t>
    </rPh>
    <rPh sb="7" eb="9">
      <t>ケンキュウ</t>
    </rPh>
    <rPh sb="9" eb="11">
      <t>ジョセイ</t>
    </rPh>
    <rPh sb="11" eb="14">
      <t>タイショウシャ</t>
    </rPh>
    <rPh sb="14" eb="16">
      <t>ボシュウ</t>
    </rPh>
    <phoneticPr fontId="1"/>
  </si>
  <si>
    <t xml:space="preserve">【研究分野】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1" eb="3">
      <t>ケンキュウ</t>
    </rPh>
    <rPh sb="3" eb="5">
      <t>ブンヤ</t>
    </rPh>
    <rPh sb="9" eb="11">
      <t>マメルイ</t>
    </rPh>
    <rPh sb="12" eb="14">
      <t>コクルイ</t>
    </rPh>
    <rPh sb="15" eb="17">
      <t>セイサン</t>
    </rPh>
    <rPh sb="17" eb="19">
      <t>ギジュツ</t>
    </rPh>
    <rPh sb="20" eb="22">
      <t>サイバイ</t>
    </rPh>
    <rPh sb="23" eb="25">
      <t>イクシュ</t>
    </rPh>
    <rPh sb="26" eb="28">
      <t>ショクブツ</t>
    </rPh>
    <rPh sb="28" eb="30">
      <t>エイヨウ</t>
    </rPh>
    <rPh sb="31" eb="32">
      <t>ネ</t>
    </rPh>
    <rPh sb="32" eb="33">
      <t>ケン</t>
    </rPh>
    <rPh sb="33" eb="36">
      <t>ビセイブツ</t>
    </rPh>
    <rPh sb="36" eb="37">
      <t>トウ</t>
    </rPh>
    <rPh sb="39" eb="40">
      <t>カン</t>
    </rPh>
    <rPh sb="42" eb="44">
      <t>ケンキュウ</t>
    </rPh>
    <rPh sb="53" eb="54">
      <t>ナラ</t>
    </rPh>
    <rPh sb="60" eb="63">
      <t>カコウヒン</t>
    </rPh>
    <rPh sb="64" eb="66">
      <t>ショクヒン</t>
    </rPh>
    <rPh sb="66" eb="68">
      <t>キノウ</t>
    </rPh>
    <rPh sb="69" eb="71">
      <t>エイヨウ</t>
    </rPh>
    <rPh sb="71" eb="73">
      <t>キノウ</t>
    </rPh>
    <rPh sb="74" eb="76">
      <t>シコウ</t>
    </rPh>
    <rPh sb="76" eb="78">
      <t>キノウ</t>
    </rPh>
    <rPh sb="79" eb="81">
      <t>セイタイ</t>
    </rPh>
    <rPh sb="81" eb="83">
      <t>チョウセツ</t>
    </rPh>
    <rPh sb="83" eb="85">
      <t>キノウ</t>
    </rPh>
    <rPh sb="85" eb="86">
      <t>トウ</t>
    </rPh>
    <rPh sb="88" eb="89">
      <t>カン</t>
    </rPh>
    <rPh sb="91" eb="93">
      <t>ケンキュウ</t>
    </rPh>
    <rPh sb="102" eb="104">
      <t>カコウ</t>
    </rPh>
    <rPh sb="105" eb="107">
      <t>ホゾウ</t>
    </rPh>
    <rPh sb="108" eb="110">
      <t>リュウツウ</t>
    </rPh>
    <rPh sb="110" eb="112">
      <t>ギジュツ</t>
    </rPh>
    <rPh sb="113" eb="114">
      <t>カン</t>
    </rPh>
    <rPh sb="116" eb="118">
      <t>ケンキュウ</t>
    </rPh>
    <rPh sb="119" eb="120">
      <t>ナラ</t>
    </rPh>
    <rPh sb="126" eb="128">
      <t>ハッコウ</t>
    </rPh>
    <rPh sb="129" eb="131">
      <t>カンレン</t>
    </rPh>
    <rPh sb="133" eb="136">
      <t>ビセイブツ</t>
    </rPh>
    <rPh sb="137" eb="139">
      <t>コウソ</t>
    </rPh>
    <rPh sb="140" eb="142">
      <t>タンサク</t>
    </rPh>
    <rPh sb="143" eb="145">
      <t>トクセイ</t>
    </rPh>
    <rPh sb="146" eb="148">
      <t>リヨウ</t>
    </rPh>
    <rPh sb="149" eb="150">
      <t>カン</t>
    </rPh>
    <rPh sb="152" eb="154">
      <t>ケンキュウ</t>
    </rPh>
    <phoneticPr fontId="1"/>
  </si>
  <si>
    <t>一般：100万
若手：50万</t>
    <rPh sb="0" eb="2">
      <t>イッパン</t>
    </rPh>
    <rPh sb="6" eb="7">
      <t>マン</t>
    </rPh>
    <rPh sb="8" eb="10">
      <t>ワカテ</t>
    </rPh>
    <rPh sb="13" eb="14">
      <t>マン</t>
    </rPh>
    <phoneticPr fontId="1"/>
  </si>
  <si>
    <t>若手部門は1985年4月1日以降生まれの方</t>
    <rPh sb="0" eb="2">
      <t>ワカテ</t>
    </rPh>
    <rPh sb="2" eb="4">
      <t>ブモン</t>
    </rPh>
    <rPh sb="9" eb="10">
      <t>ネン</t>
    </rPh>
    <rPh sb="11" eb="12">
      <t>ガツ</t>
    </rPh>
    <rPh sb="13" eb="14">
      <t>ヒ</t>
    </rPh>
    <rPh sb="14" eb="16">
      <t>イコウ</t>
    </rPh>
    <rPh sb="16" eb="17">
      <t>ウ</t>
    </rPh>
    <rPh sb="20" eb="21">
      <t>カタ</t>
    </rPh>
    <phoneticPr fontId="1"/>
  </si>
  <si>
    <t>2025年5月まで</t>
    <rPh sb="4" eb="5">
      <t>ネン</t>
    </rPh>
    <rPh sb="6" eb="7">
      <t>ガツ</t>
    </rPh>
    <phoneticPr fontId="1"/>
  </si>
  <si>
    <t>https://www.takanofoods.co.jp/company/foundation/subsidy.html</t>
    <phoneticPr fontId="1"/>
  </si>
  <si>
    <t>24-297</t>
    <phoneticPr fontId="1"/>
  </si>
  <si>
    <t>公益財団法人　日本食品化学研究振興財団</t>
    <rPh sb="0" eb="2">
      <t>コウエキ</t>
    </rPh>
    <rPh sb="2" eb="4">
      <t>ザイダン</t>
    </rPh>
    <rPh sb="4" eb="6">
      <t>ホウジン</t>
    </rPh>
    <rPh sb="7" eb="9">
      <t>ニホン</t>
    </rPh>
    <rPh sb="9" eb="11">
      <t>ショクヒン</t>
    </rPh>
    <rPh sb="11" eb="13">
      <t>カガク</t>
    </rPh>
    <rPh sb="13" eb="15">
      <t>ケンキュウ</t>
    </rPh>
    <rPh sb="15" eb="17">
      <t>シンコウ</t>
    </rPh>
    <rPh sb="17" eb="19">
      <t>ザイダン</t>
    </rPh>
    <phoneticPr fontId="1"/>
  </si>
  <si>
    <t>2025年度　第32回研究助成（一般研究）</t>
    <rPh sb="4" eb="6">
      <t>ネンド</t>
    </rPh>
    <rPh sb="7" eb="8">
      <t>ダイ</t>
    </rPh>
    <rPh sb="10" eb="11">
      <t>カイ</t>
    </rPh>
    <rPh sb="11" eb="13">
      <t>ケンキュウ</t>
    </rPh>
    <rPh sb="13" eb="15">
      <t>ジョセイ</t>
    </rPh>
    <rPh sb="16" eb="18">
      <t>イッパン</t>
    </rPh>
    <rPh sb="18" eb="20">
      <t>ケンキュウ</t>
    </rPh>
    <phoneticPr fontId="1"/>
  </si>
  <si>
    <t>2025年度　第32回研究助成（課題研究）</t>
    <rPh sb="4" eb="6">
      <t>ネンド</t>
    </rPh>
    <rPh sb="7" eb="8">
      <t>ダイ</t>
    </rPh>
    <rPh sb="10" eb="11">
      <t>カイ</t>
    </rPh>
    <rPh sb="11" eb="13">
      <t>ケンキュウ</t>
    </rPh>
    <rPh sb="13" eb="15">
      <t>ジョセイ</t>
    </rPh>
    <rPh sb="16" eb="18">
      <t>カダイ</t>
    </rPh>
    <rPh sb="18" eb="20">
      <t>ケンキュウ</t>
    </rPh>
    <phoneticPr fontId="1"/>
  </si>
  <si>
    <t xml:space="preserve">
【助成対象調査研究分野】
1）食品添加物に関する調査・研究
ア  安全性、食品健康影響評価等
イ  有用性、効果、性能、使用技術等
ウ  品質・性状、規格・基準、不純物、試験検査技術等
エ  製造、貯蔵、流通、販売等に係る食品衛生に関するもの
オ  社会科学（国際比較を含む）的または文献学的調査・研究に関するもの
カ  その他、財団が特に必要と認めた食品衛生学的調査・研究
2）その他の食品化学領域における調査・研究
食品器具、容器、包装および残留農薬等についての食品衛生学的調査・研究
</t>
    <rPh sb="2" eb="4">
      <t>ジョセイ</t>
    </rPh>
    <rPh sb="4" eb="6">
      <t>タイショウ</t>
    </rPh>
    <rPh sb="6" eb="8">
      <t>チョウサ</t>
    </rPh>
    <rPh sb="8" eb="10">
      <t>ケンキュウ</t>
    </rPh>
    <rPh sb="10" eb="12">
      <t>ブンヤ</t>
    </rPh>
    <rPh sb="16" eb="18">
      <t>ショクヒン</t>
    </rPh>
    <rPh sb="18" eb="21">
      <t>テンカブツ</t>
    </rPh>
    <rPh sb="22" eb="23">
      <t>カン</t>
    </rPh>
    <rPh sb="25" eb="27">
      <t>チョウサ</t>
    </rPh>
    <rPh sb="28" eb="30">
      <t>ケンキュウ</t>
    </rPh>
    <rPh sb="34" eb="37">
      <t>アンゼンセイ</t>
    </rPh>
    <rPh sb="38" eb="40">
      <t>ショクヒン</t>
    </rPh>
    <rPh sb="40" eb="42">
      <t>ケンコウ</t>
    </rPh>
    <rPh sb="42" eb="44">
      <t>エイキョウ</t>
    </rPh>
    <rPh sb="44" eb="46">
      <t>ヒョウカ</t>
    </rPh>
    <rPh sb="46" eb="47">
      <t>トウ</t>
    </rPh>
    <rPh sb="51" eb="54">
      <t>ユウヨウセイ</t>
    </rPh>
    <rPh sb="55" eb="57">
      <t>コウカ</t>
    </rPh>
    <rPh sb="58" eb="60">
      <t>セイノウ</t>
    </rPh>
    <rPh sb="61" eb="63">
      <t>シヨウ</t>
    </rPh>
    <rPh sb="63" eb="65">
      <t>ギジュツ</t>
    </rPh>
    <rPh sb="65" eb="66">
      <t>トウ</t>
    </rPh>
    <rPh sb="70" eb="72">
      <t>ヒンシツ</t>
    </rPh>
    <rPh sb="73" eb="74">
      <t>ショウ</t>
    </rPh>
    <rPh sb="74" eb="75">
      <t>ジョウ</t>
    </rPh>
    <rPh sb="76" eb="78">
      <t>キカク</t>
    </rPh>
    <rPh sb="79" eb="81">
      <t>キジュン</t>
    </rPh>
    <rPh sb="82" eb="85">
      <t>フジュンブツ</t>
    </rPh>
    <rPh sb="86" eb="88">
      <t>シケン</t>
    </rPh>
    <rPh sb="88" eb="90">
      <t>ケンサ</t>
    </rPh>
    <rPh sb="90" eb="92">
      <t>ギジュツ</t>
    </rPh>
    <rPh sb="92" eb="93">
      <t>トウ</t>
    </rPh>
    <rPh sb="97" eb="99">
      <t>セイゾウ</t>
    </rPh>
    <rPh sb="100" eb="102">
      <t>チョゾウ</t>
    </rPh>
    <rPh sb="103" eb="105">
      <t>リュウツウ</t>
    </rPh>
    <rPh sb="106" eb="109">
      <t>ハンバイトウ</t>
    </rPh>
    <rPh sb="110" eb="111">
      <t>カカ</t>
    </rPh>
    <rPh sb="112" eb="114">
      <t>ショクヒン</t>
    </rPh>
    <rPh sb="114" eb="116">
      <t>エイセイ</t>
    </rPh>
    <rPh sb="117" eb="118">
      <t>カン</t>
    </rPh>
    <rPh sb="126" eb="128">
      <t>シャカイ</t>
    </rPh>
    <rPh sb="128" eb="130">
      <t>カガク</t>
    </rPh>
    <rPh sb="131" eb="133">
      <t>コクサイ</t>
    </rPh>
    <rPh sb="133" eb="135">
      <t>ヒカク</t>
    </rPh>
    <rPh sb="136" eb="137">
      <t>フク</t>
    </rPh>
    <rPh sb="139" eb="140">
      <t>テキ</t>
    </rPh>
    <rPh sb="143" eb="146">
      <t>ブンケンガク</t>
    </rPh>
    <rPh sb="146" eb="147">
      <t>テキ</t>
    </rPh>
    <rPh sb="147" eb="149">
      <t>チョウサ</t>
    </rPh>
    <rPh sb="150" eb="152">
      <t>ケンキュウ</t>
    </rPh>
    <rPh sb="153" eb="154">
      <t>カン</t>
    </rPh>
    <rPh sb="164" eb="165">
      <t>タ</t>
    </rPh>
    <rPh sb="166" eb="168">
      <t>ザイダン</t>
    </rPh>
    <rPh sb="169" eb="170">
      <t>トク</t>
    </rPh>
    <rPh sb="171" eb="173">
      <t>ヒツヨウ</t>
    </rPh>
    <rPh sb="174" eb="175">
      <t>ミト</t>
    </rPh>
    <rPh sb="177" eb="179">
      <t>ショクヒン</t>
    </rPh>
    <rPh sb="179" eb="181">
      <t>エイセイ</t>
    </rPh>
    <rPh sb="181" eb="182">
      <t>ガク</t>
    </rPh>
    <rPh sb="182" eb="183">
      <t>テキ</t>
    </rPh>
    <rPh sb="183" eb="185">
      <t>チョウサ</t>
    </rPh>
    <rPh sb="186" eb="188">
      <t>ケンキュウ</t>
    </rPh>
    <rPh sb="194" eb="195">
      <t>タ</t>
    </rPh>
    <rPh sb="196" eb="198">
      <t>ショクヒン</t>
    </rPh>
    <rPh sb="198" eb="200">
      <t>カガク</t>
    </rPh>
    <rPh sb="200" eb="202">
      <t>リョウイキ</t>
    </rPh>
    <rPh sb="206" eb="208">
      <t>チョウサ</t>
    </rPh>
    <rPh sb="209" eb="211">
      <t>ケンキュウ</t>
    </rPh>
    <rPh sb="212" eb="214">
      <t>ショクヒン</t>
    </rPh>
    <rPh sb="214" eb="216">
      <t>キグ</t>
    </rPh>
    <rPh sb="217" eb="219">
      <t>ヨウキ</t>
    </rPh>
    <rPh sb="220" eb="222">
      <t>ホウソウ</t>
    </rPh>
    <rPh sb="225" eb="227">
      <t>ザンリュウ</t>
    </rPh>
    <rPh sb="227" eb="230">
      <t>ノウヤクトウ</t>
    </rPh>
    <rPh sb="235" eb="237">
      <t>ショクヒン</t>
    </rPh>
    <rPh sb="237" eb="240">
      <t>エイセイガク</t>
    </rPh>
    <rPh sb="240" eb="241">
      <t>テキ</t>
    </rPh>
    <rPh sb="241" eb="243">
      <t>チョウサ</t>
    </rPh>
    <rPh sb="244" eb="246">
      <t>ケンキュウ</t>
    </rPh>
    <phoneticPr fontId="1"/>
  </si>
  <si>
    <t>【助成対象調査研究分野】
1）食品添加物の体内動態および生体に対する影響に関する研究
2）食品添加物を利用した食品および食品素材の保存・安定性向上に関する研究
ア  食中毒防止対策に関するもの
イ  細菌類等の繁殖による変質対策に関するもの
ウ  その他、保存・安定性向上に関するもの
3）各種精油、果汁、果実等の天然香料の基原動植物および食品に含まれるフレーバー成分の化学的研究
ア  フレーバー成分の化学的研究およびエキストラクト、アロマ等香料素材の抽出手法・装置等に関するもの
イ  食品成分、食品添加物（増粘多糖類等）が関与するフレーバーリリースにおけるフレーバー成分の挙動の物理化学的研究に関するもの
ウ  フレーバー成分の化学構造と官能（香り、味等）活性相関および客観的フレーバー評価法に関するもの</t>
    <rPh sb="1" eb="3">
      <t>ジョセイ</t>
    </rPh>
    <rPh sb="3" eb="5">
      <t>タイショウ</t>
    </rPh>
    <rPh sb="5" eb="7">
      <t>チョウサ</t>
    </rPh>
    <rPh sb="7" eb="9">
      <t>ケンキュウ</t>
    </rPh>
    <rPh sb="9" eb="11">
      <t>ブンヤ</t>
    </rPh>
    <rPh sb="15" eb="17">
      <t>ショクヒン</t>
    </rPh>
    <rPh sb="17" eb="20">
      <t>テンカブツ</t>
    </rPh>
    <rPh sb="21" eb="23">
      <t>タイナイ</t>
    </rPh>
    <rPh sb="23" eb="25">
      <t>ドウタイ</t>
    </rPh>
    <rPh sb="28" eb="30">
      <t>セイタイ</t>
    </rPh>
    <rPh sb="31" eb="32">
      <t>タイ</t>
    </rPh>
    <rPh sb="34" eb="36">
      <t>エイキョウ</t>
    </rPh>
    <rPh sb="37" eb="38">
      <t>カン</t>
    </rPh>
    <rPh sb="40" eb="42">
      <t>ケンキュウ</t>
    </rPh>
    <rPh sb="51" eb="53">
      <t>リヨウ</t>
    </rPh>
    <rPh sb="55" eb="57">
      <t>ショクヒン</t>
    </rPh>
    <rPh sb="60" eb="62">
      <t>ショクヒン</t>
    </rPh>
    <rPh sb="62" eb="64">
      <t>ソザイ</t>
    </rPh>
    <rPh sb="65" eb="67">
      <t>ホゾン</t>
    </rPh>
    <rPh sb="68" eb="71">
      <t>アンテイセイ</t>
    </rPh>
    <rPh sb="71" eb="73">
      <t>コウジョウ</t>
    </rPh>
    <rPh sb="74" eb="75">
      <t>カン</t>
    </rPh>
    <rPh sb="77" eb="79">
      <t>ケンキュウ</t>
    </rPh>
    <rPh sb="83" eb="85">
      <t>ショクチュウ</t>
    </rPh>
    <rPh sb="85" eb="86">
      <t>ドク</t>
    </rPh>
    <rPh sb="86" eb="88">
      <t>ボウシ</t>
    </rPh>
    <rPh sb="88" eb="90">
      <t>タイサク</t>
    </rPh>
    <rPh sb="91" eb="92">
      <t>カン</t>
    </rPh>
    <rPh sb="100" eb="103">
      <t>サイキンルイ</t>
    </rPh>
    <rPh sb="103" eb="104">
      <t>トウ</t>
    </rPh>
    <rPh sb="105" eb="107">
      <t>ハンショク</t>
    </rPh>
    <rPh sb="110" eb="112">
      <t>ヘンシツ</t>
    </rPh>
    <rPh sb="112" eb="114">
      <t>タイサク</t>
    </rPh>
    <rPh sb="115" eb="116">
      <t>カン</t>
    </rPh>
    <rPh sb="126" eb="127">
      <t>タ</t>
    </rPh>
    <rPh sb="128" eb="130">
      <t>ホゾン</t>
    </rPh>
    <rPh sb="131" eb="134">
      <t>アンテイセイ</t>
    </rPh>
    <rPh sb="134" eb="136">
      <t>コウジョウ</t>
    </rPh>
    <rPh sb="137" eb="138">
      <t>カン</t>
    </rPh>
    <rPh sb="145" eb="147">
      <t>カクシュ</t>
    </rPh>
    <rPh sb="147" eb="149">
      <t>セイユ</t>
    </rPh>
    <rPh sb="150" eb="152">
      <t>カジュウ</t>
    </rPh>
    <rPh sb="153" eb="156">
      <t>カジツトウ</t>
    </rPh>
    <rPh sb="157" eb="159">
      <t>テンネン</t>
    </rPh>
    <rPh sb="159" eb="161">
      <t>コウリョウ</t>
    </rPh>
    <rPh sb="162" eb="164">
      <t>キゲン</t>
    </rPh>
    <rPh sb="164" eb="167">
      <t>ドウショクブツ</t>
    </rPh>
    <rPh sb="170" eb="172">
      <t>ショクヒン</t>
    </rPh>
    <rPh sb="173" eb="174">
      <t>フク</t>
    </rPh>
    <rPh sb="182" eb="184">
      <t>セイブン</t>
    </rPh>
    <rPh sb="185" eb="188">
      <t>カガクテキ</t>
    </rPh>
    <rPh sb="188" eb="190">
      <t>ケンキュウ</t>
    </rPh>
    <rPh sb="199" eb="201">
      <t>セイブン</t>
    </rPh>
    <rPh sb="202" eb="205">
      <t>カガクテキ</t>
    </rPh>
    <rPh sb="205" eb="207">
      <t>ケンキュウ</t>
    </rPh>
    <rPh sb="221" eb="222">
      <t>トウ</t>
    </rPh>
    <rPh sb="222" eb="224">
      <t>コウリョウ</t>
    </rPh>
    <rPh sb="224" eb="226">
      <t>ソザイ</t>
    </rPh>
    <rPh sb="227" eb="229">
      <t>チュウシュツ</t>
    </rPh>
    <rPh sb="229" eb="231">
      <t>シュホウ</t>
    </rPh>
    <rPh sb="232" eb="234">
      <t>ソウチ</t>
    </rPh>
    <rPh sb="234" eb="235">
      <t>トウ</t>
    </rPh>
    <rPh sb="236" eb="237">
      <t>カン</t>
    </rPh>
    <rPh sb="245" eb="247">
      <t>ショクヒン</t>
    </rPh>
    <rPh sb="247" eb="249">
      <t>セイブン</t>
    </rPh>
    <rPh sb="250" eb="252">
      <t>ショクヒン</t>
    </rPh>
    <rPh sb="252" eb="255">
      <t>テンカブツ</t>
    </rPh>
    <rPh sb="256" eb="258">
      <t>ゾウネン</t>
    </rPh>
    <rPh sb="258" eb="260">
      <t>タトウ</t>
    </rPh>
    <rPh sb="260" eb="261">
      <t>ルイ</t>
    </rPh>
    <rPh sb="261" eb="262">
      <t>トウ</t>
    </rPh>
    <rPh sb="264" eb="266">
      <t>カンヨ</t>
    </rPh>
    <rPh sb="286" eb="288">
      <t>セイブン</t>
    </rPh>
    <rPh sb="289" eb="291">
      <t>キョドウ</t>
    </rPh>
    <rPh sb="314" eb="316">
      <t>セイブン</t>
    </rPh>
    <rPh sb="317" eb="319">
      <t>カガク</t>
    </rPh>
    <rPh sb="319" eb="321">
      <t>コウゾウ</t>
    </rPh>
    <rPh sb="322" eb="324">
      <t>カンノウ</t>
    </rPh>
    <rPh sb="325" eb="326">
      <t>カオリ</t>
    </rPh>
    <rPh sb="328" eb="329">
      <t>アジ</t>
    </rPh>
    <rPh sb="329" eb="330">
      <t>トウ</t>
    </rPh>
    <rPh sb="331" eb="333">
      <t>カッセイ</t>
    </rPh>
    <rPh sb="333" eb="335">
      <t>ソウカン</t>
    </rPh>
    <rPh sb="338" eb="341">
      <t>キャッカンテキ</t>
    </rPh>
    <rPh sb="346" eb="349">
      <t>ヒョウカホウ</t>
    </rPh>
    <rPh sb="350" eb="351">
      <t>カン</t>
    </rPh>
    <phoneticPr fontId="1"/>
  </si>
  <si>
    <t>50～150万</t>
    <rPh sb="6" eb="7">
      <t>マン</t>
    </rPh>
    <phoneticPr fontId="1"/>
  </si>
  <si>
    <t xml:space="preserve">
4）高齢者・病者・障害者等のための食品添加物を利用した食品・食品成分補給方法の開発研究
ア  食感を中心とした感覚特性の客観化・数値化に関するもの
イ  高齢化社会における食品の食感デザインに関するもの
ウ  健康・栄養改善に関するもの
5）各国における食品添加物規制の実際と比較に関する調査・研究
6）食品化学分野における代替タンパク質（Alternative Protein）の特性、機能、安全性等の研究</t>
    <rPh sb="3" eb="6">
      <t>コウレイシャ</t>
    </rPh>
    <rPh sb="7" eb="9">
      <t>ビョウシャ</t>
    </rPh>
    <rPh sb="10" eb="13">
      <t>ショウガイシャ</t>
    </rPh>
    <rPh sb="13" eb="14">
      <t>トウ</t>
    </rPh>
    <rPh sb="18" eb="20">
      <t>ショクヒン</t>
    </rPh>
    <rPh sb="20" eb="23">
      <t>テンカブツ</t>
    </rPh>
    <rPh sb="24" eb="26">
      <t>リヨウ</t>
    </rPh>
    <rPh sb="28" eb="30">
      <t>ショクヒン</t>
    </rPh>
    <rPh sb="31" eb="33">
      <t>ショクヒン</t>
    </rPh>
    <rPh sb="33" eb="35">
      <t>セイブン</t>
    </rPh>
    <rPh sb="35" eb="37">
      <t>ホキュウ</t>
    </rPh>
    <rPh sb="37" eb="39">
      <t>ホウホウ</t>
    </rPh>
    <rPh sb="40" eb="42">
      <t>カイハツ</t>
    </rPh>
    <rPh sb="42" eb="44">
      <t>ケンキュウ</t>
    </rPh>
    <rPh sb="48" eb="50">
      <t>ショッカン</t>
    </rPh>
    <rPh sb="51" eb="53">
      <t>チュウシン</t>
    </rPh>
    <rPh sb="56" eb="58">
      <t>カンカク</t>
    </rPh>
    <rPh sb="58" eb="60">
      <t>トクセイ</t>
    </rPh>
    <rPh sb="61" eb="64">
      <t>キャッカンカ</t>
    </rPh>
    <rPh sb="65" eb="68">
      <t>スウチカ</t>
    </rPh>
    <rPh sb="69" eb="70">
      <t>カン</t>
    </rPh>
    <rPh sb="78" eb="81">
      <t>コウレイカ</t>
    </rPh>
    <rPh sb="81" eb="83">
      <t>シャカイ</t>
    </rPh>
    <rPh sb="87" eb="89">
      <t>ショクヒン</t>
    </rPh>
    <rPh sb="90" eb="92">
      <t>ショッカン</t>
    </rPh>
    <rPh sb="97" eb="98">
      <t>カン</t>
    </rPh>
    <rPh sb="106" eb="108">
      <t>ケンコウ</t>
    </rPh>
    <rPh sb="109" eb="111">
      <t>エイヨウ</t>
    </rPh>
    <rPh sb="111" eb="113">
      <t>カイゼン</t>
    </rPh>
    <rPh sb="114" eb="115">
      <t>カン</t>
    </rPh>
    <rPh sb="122" eb="124">
      <t>カッコク</t>
    </rPh>
    <rPh sb="128" eb="130">
      <t>ショクヒン</t>
    </rPh>
    <rPh sb="130" eb="133">
      <t>テンカブツ</t>
    </rPh>
    <rPh sb="133" eb="135">
      <t>キセイ</t>
    </rPh>
    <rPh sb="136" eb="138">
      <t>ジッサイ</t>
    </rPh>
    <rPh sb="139" eb="141">
      <t>ヒカク</t>
    </rPh>
    <rPh sb="142" eb="143">
      <t>カン</t>
    </rPh>
    <rPh sb="145" eb="147">
      <t>チョウサ</t>
    </rPh>
    <rPh sb="148" eb="150">
      <t>ケンキュウ</t>
    </rPh>
    <rPh sb="153" eb="155">
      <t>ショクヒン</t>
    </rPh>
    <rPh sb="155" eb="157">
      <t>カガク</t>
    </rPh>
    <rPh sb="157" eb="159">
      <t>ブンヤ</t>
    </rPh>
    <rPh sb="163" eb="165">
      <t>ダイタイ</t>
    </rPh>
    <rPh sb="169" eb="170">
      <t>シツ</t>
    </rPh>
    <rPh sb="192" eb="194">
      <t>トクセイ</t>
    </rPh>
    <rPh sb="195" eb="197">
      <t>キノウ</t>
    </rPh>
    <rPh sb="198" eb="201">
      <t>アンゼンセイ</t>
    </rPh>
    <rPh sb="201" eb="202">
      <t>トウ</t>
    </rPh>
    <rPh sb="203" eb="205">
      <t>ケンキュウ</t>
    </rPh>
    <phoneticPr fontId="1"/>
  </si>
  <si>
    <t>24-297</t>
    <phoneticPr fontId="1"/>
  </si>
  <si>
    <t>https://www.ffcr.or.jp/josei/boshu/post-60.html</t>
    <phoneticPr fontId="1"/>
  </si>
  <si>
    <t>2025年3月中</t>
    <rPh sb="4" eb="5">
      <t>ネン</t>
    </rPh>
    <rPh sb="6" eb="7">
      <t>ガツ</t>
    </rPh>
    <rPh sb="7" eb="8">
      <t>チュウ</t>
    </rPh>
    <phoneticPr fontId="1"/>
  </si>
  <si>
    <t>24-298</t>
    <phoneticPr fontId="1"/>
  </si>
  <si>
    <t>公益財団法人　三菱財団</t>
    <rPh sb="0" eb="2">
      <t>コウエキ</t>
    </rPh>
    <rPh sb="2" eb="4">
      <t>ザイダン</t>
    </rPh>
    <rPh sb="4" eb="6">
      <t>ホウジン</t>
    </rPh>
    <rPh sb="7" eb="9">
      <t>ミツビシ</t>
    </rPh>
    <rPh sb="9" eb="11">
      <t>ザイダン</t>
    </rPh>
    <phoneticPr fontId="1"/>
  </si>
  <si>
    <t>2025年度　第56回自然科学研究助成</t>
    <rPh sb="4" eb="6">
      <t>ネンド</t>
    </rPh>
    <rPh sb="7" eb="8">
      <t>ダイ</t>
    </rPh>
    <rPh sb="10" eb="11">
      <t>カイ</t>
    </rPh>
    <rPh sb="11" eb="13">
      <t>シゼン</t>
    </rPh>
    <rPh sb="13" eb="15">
      <t>カガク</t>
    </rPh>
    <rPh sb="15" eb="17">
      <t>ケンキュウ</t>
    </rPh>
    <rPh sb="17" eb="19">
      <t>ジョセイ</t>
    </rPh>
    <phoneticPr fontId="1"/>
  </si>
  <si>
    <t>-</t>
    <phoneticPr fontId="1"/>
  </si>
  <si>
    <t>【研究分野】
自然科学分野及びそれに関連するすべての分野が対象</t>
    <rPh sb="1" eb="3">
      <t>ケンキュウ</t>
    </rPh>
    <rPh sb="3" eb="5">
      <t>ブンヤ</t>
    </rPh>
    <rPh sb="7" eb="9">
      <t>シゼン</t>
    </rPh>
    <rPh sb="9" eb="11">
      <t>カガク</t>
    </rPh>
    <rPh sb="11" eb="13">
      <t>ブンヤ</t>
    </rPh>
    <rPh sb="13" eb="14">
      <t>オヨ</t>
    </rPh>
    <rPh sb="18" eb="20">
      <t>カンレン</t>
    </rPh>
    <rPh sb="26" eb="28">
      <t>ブンヤ</t>
    </rPh>
    <rPh sb="29" eb="31">
      <t>タイショウ</t>
    </rPh>
    <phoneticPr fontId="1"/>
  </si>
  <si>
    <t>一般：2,000万
若手：400万</t>
    <rPh sb="0" eb="2">
      <t>イッパン</t>
    </rPh>
    <rPh sb="8" eb="9">
      <t>マン</t>
    </rPh>
    <rPh sb="10" eb="12">
      <t>ワカテ</t>
    </rPh>
    <rPh sb="16" eb="17">
      <t>マン</t>
    </rPh>
    <phoneticPr fontId="1"/>
  </si>
  <si>
    <t>若手：40歳未満（2025年4月1日）</t>
    <rPh sb="0" eb="2">
      <t>ワカテ</t>
    </rPh>
    <rPh sb="5" eb="6">
      <t>サイ</t>
    </rPh>
    <rPh sb="6" eb="8">
      <t>ミマン</t>
    </rPh>
    <rPh sb="13" eb="14">
      <t>ネン</t>
    </rPh>
    <rPh sb="15" eb="16">
      <t>ガツ</t>
    </rPh>
    <rPh sb="17" eb="18">
      <t>ヒ</t>
    </rPh>
    <phoneticPr fontId="1"/>
  </si>
  <si>
    <t>面接対象者：5/19（月）までにメール
面接日：5/27（火）、5/28（水）を予定</t>
    <rPh sb="0" eb="2">
      <t>メンセツ</t>
    </rPh>
    <rPh sb="2" eb="4">
      <t>タイショウ</t>
    </rPh>
    <rPh sb="4" eb="5">
      <t>シャ</t>
    </rPh>
    <rPh sb="11" eb="12">
      <t>ゲツ</t>
    </rPh>
    <rPh sb="20" eb="23">
      <t>メンセツビ</t>
    </rPh>
    <rPh sb="29" eb="30">
      <t>カ</t>
    </rPh>
    <rPh sb="37" eb="38">
      <t>スイ</t>
    </rPh>
    <rPh sb="40" eb="42">
      <t>ヨテイ</t>
    </rPh>
    <phoneticPr fontId="1"/>
  </si>
  <si>
    <t>https://www.mitsubishi-zaidan.jp/support/index.html</t>
    <phoneticPr fontId="1"/>
  </si>
  <si>
    <t>決定後</t>
    <rPh sb="0" eb="3">
      <t>ケッテイゴ</t>
    </rPh>
    <phoneticPr fontId="1"/>
  </si>
  <si>
    <t>24-299</t>
    <phoneticPr fontId="1"/>
  </si>
  <si>
    <t>2025年度　第54回人文科学研究助成</t>
    <rPh sb="4" eb="5">
      <t>ネン</t>
    </rPh>
    <rPh sb="5" eb="6">
      <t>ド</t>
    </rPh>
    <rPh sb="7" eb="8">
      <t>ダイ</t>
    </rPh>
    <rPh sb="10" eb="11">
      <t>カイ</t>
    </rPh>
    <rPh sb="11" eb="13">
      <t>ジンブン</t>
    </rPh>
    <rPh sb="13" eb="15">
      <t>カガク</t>
    </rPh>
    <rPh sb="15" eb="17">
      <t>ケンキュウ</t>
    </rPh>
    <rPh sb="17" eb="19">
      <t>ジョセイ</t>
    </rPh>
    <phoneticPr fontId="1"/>
  </si>
  <si>
    <t>https://www.mitsubishi-zaidan.jp/support/humanities.html</t>
  </si>
  <si>
    <t>【研究分野】
人文科学分野及びそれに関連する分野からなる人文社会系研究全般を対象</t>
    <rPh sb="1" eb="3">
      <t>ケンキュウ</t>
    </rPh>
    <rPh sb="3" eb="5">
      <t>ブンヤ</t>
    </rPh>
    <rPh sb="7" eb="9">
      <t>ジンブン</t>
    </rPh>
    <rPh sb="9" eb="11">
      <t>カガク</t>
    </rPh>
    <rPh sb="11" eb="13">
      <t>ブンヤ</t>
    </rPh>
    <rPh sb="13" eb="14">
      <t>オヨ</t>
    </rPh>
    <rPh sb="18" eb="20">
      <t>カンレン</t>
    </rPh>
    <rPh sb="22" eb="24">
      <t>ブンヤ</t>
    </rPh>
    <rPh sb="28" eb="30">
      <t>ジンブン</t>
    </rPh>
    <rPh sb="30" eb="32">
      <t>シャカイ</t>
    </rPh>
    <rPh sb="32" eb="33">
      <t>ケイ</t>
    </rPh>
    <rPh sb="33" eb="35">
      <t>ケンキュウ</t>
    </rPh>
    <rPh sb="35" eb="37">
      <t>ゼンパン</t>
    </rPh>
    <rPh sb="38" eb="40">
      <t>タイショウ</t>
    </rPh>
    <phoneticPr fontId="1"/>
  </si>
  <si>
    <t>一般：500万
大型連携：1,000万</t>
    <rPh sb="0" eb="2">
      <t>イッパン</t>
    </rPh>
    <rPh sb="6" eb="7">
      <t>マン</t>
    </rPh>
    <rPh sb="8" eb="10">
      <t>オオガタ</t>
    </rPh>
    <rPh sb="10" eb="12">
      <t>レンケイ</t>
    </rPh>
    <rPh sb="18" eb="19">
      <t>マン</t>
    </rPh>
    <phoneticPr fontId="1"/>
  </si>
  <si>
    <t>面接対象者：3/31（月）までにメール
面接日：4/7（月）を予定</t>
    <rPh sb="0" eb="2">
      <t>メンセツ</t>
    </rPh>
    <rPh sb="2" eb="4">
      <t>タイショウ</t>
    </rPh>
    <rPh sb="4" eb="5">
      <t>シャ</t>
    </rPh>
    <rPh sb="11" eb="12">
      <t>ゲツ</t>
    </rPh>
    <rPh sb="20" eb="23">
      <t>メンセツビ</t>
    </rPh>
    <rPh sb="28" eb="29">
      <t>ゲツ</t>
    </rPh>
    <rPh sb="31" eb="33">
      <t>ヨテイ</t>
    </rPh>
    <phoneticPr fontId="1"/>
  </si>
  <si>
    <t>24-300</t>
    <phoneticPr fontId="1"/>
  </si>
  <si>
    <t>公益財団法人　サッポロ生物科学振興財団</t>
    <rPh sb="0" eb="2">
      <t>コウエキ</t>
    </rPh>
    <rPh sb="2" eb="4">
      <t>ザイダン</t>
    </rPh>
    <rPh sb="4" eb="6">
      <t>ホウジン</t>
    </rPh>
    <rPh sb="11" eb="13">
      <t>セイブツ</t>
    </rPh>
    <rPh sb="13" eb="15">
      <t>カガク</t>
    </rPh>
    <rPh sb="15" eb="17">
      <t>シンコウ</t>
    </rPh>
    <rPh sb="17" eb="19">
      <t>ザイダン</t>
    </rPh>
    <phoneticPr fontId="1"/>
  </si>
  <si>
    <t>2025年度　研究助成</t>
    <rPh sb="4" eb="6">
      <t>ネンド</t>
    </rPh>
    <rPh sb="7" eb="9">
      <t>ケンキュウ</t>
    </rPh>
    <rPh sb="9" eb="11">
      <t>ジョセイ</t>
    </rPh>
    <phoneticPr fontId="1"/>
  </si>
  <si>
    <t>45歳未満</t>
    <rPh sb="2" eb="3">
      <t>サイ</t>
    </rPh>
    <rPh sb="3" eb="5">
      <t>ミマン</t>
    </rPh>
    <phoneticPr fontId="1"/>
  </si>
  <si>
    <t>100万</t>
    <rPh sb="3" eb="4">
      <t>マン</t>
    </rPh>
    <phoneticPr fontId="1"/>
  </si>
  <si>
    <t>2025年3月末日</t>
    <rPh sb="4" eb="5">
      <t>ネン</t>
    </rPh>
    <rPh sb="6" eb="7">
      <t>ガツ</t>
    </rPh>
    <rPh sb="7" eb="9">
      <t>マツジツ</t>
    </rPh>
    <phoneticPr fontId="1"/>
  </si>
  <si>
    <t>-</t>
    <phoneticPr fontId="1"/>
  </si>
  <si>
    <t>https://www.sapporoholdings.jp/foundation/publicoffering/</t>
    <phoneticPr fontId="1"/>
  </si>
  <si>
    <t>【募集分野】
1.消費者を知るための調査・研究
心理学的実験や情報処理によって、消費者の「味の認知」「嗜好」「購買行動」など
2.食品機能に関する調査・研究
農業・
3.「おいしさ」を創出する調査・研究</t>
    <rPh sb="1" eb="3">
      <t>ボシュウ</t>
    </rPh>
    <rPh sb="3" eb="5">
      <t>ブンヤ</t>
    </rPh>
    <rPh sb="9" eb="12">
      <t>ショウヒシャ</t>
    </rPh>
    <rPh sb="13" eb="14">
      <t>シ</t>
    </rPh>
    <rPh sb="18" eb="20">
      <t>チョウサ</t>
    </rPh>
    <rPh sb="21" eb="23">
      <t>ケンキュウ</t>
    </rPh>
    <rPh sb="24" eb="28">
      <t>シンリガクテキ</t>
    </rPh>
    <rPh sb="28" eb="30">
      <t>ジッケン</t>
    </rPh>
    <rPh sb="31" eb="33">
      <t>ジョウホウ</t>
    </rPh>
    <rPh sb="33" eb="35">
      <t>ショリ</t>
    </rPh>
    <rPh sb="40" eb="43">
      <t>ショウヒシャ</t>
    </rPh>
    <rPh sb="45" eb="46">
      <t>アジ</t>
    </rPh>
    <rPh sb="47" eb="49">
      <t>ニンチ</t>
    </rPh>
    <rPh sb="51" eb="53">
      <t>シコウ</t>
    </rPh>
    <rPh sb="55" eb="57">
      <t>コウバイ</t>
    </rPh>
    <rPh sb="57" eb="59">
      <t>コウドウ</t>
    </rPh>
    <rPh sb="65" eb="67">
      <t>ショクヒン</t>
    </rPh>
    <rPh sb="67" eb="69">
      <t>キノウ</t>
    </rPh>
    <rPh sb="70" eb="71">
      <t>カン</t>
    </rPh>
    <rPh sb="73" eb="75">
      <t>チョウサ</t>
    </rPh>
    <rPh sb="76" eb="78">
      <t>ケンキュウ</t>
    </rPh>
    <rPh sb="79" eb="81">
      <t>ノウギョウ</t>
    </rPh>
    <rPh sb="92" eb="94">
      <t>ソウシュツ</t>
    </rPh>
    <rPh sb="96" eb="98">
      <t>チョウサ</t>
    </rPh>
    <rPh sb="99" eb="101">
      <t>ケンキュウ</t>
    </rPh>
    <phoneticPr fontId="1"/>
  </si>
  <si>
    <t>-</t>
    <phoneticPr fontId="1"/>
  </si>
  <si>
    <t>24-301</t>
    <phoneticPr fontId="1"/>
  </si>
  <si>
    <t>公益財団法人　山田科学振興財団</t>
    <rPh sb="0" eb="2">
      <t>コウエキ</t>
    </rPh>
    <rPh sb="2" eb="4">
      <t>ザイダン</t>
    </rPh>
    <rPh sb="4" eb="6">
      <t>ホウジン</t>
    </rPh>
    <rPh sb="7" eb="9">
      <t>ヤマダ</t>
    </rPh>
    <rPh sb="9" eb="11">
      <t>カガク</t>
    </rPh>
    <rPh sb="11" eb="13">
      <t>シンコウ</t>
    </rPh>
    <rPh sb="13" eb="15">
      <t>ザイダン</t>
    </rPh>
    <phoneticPr fontId="1"/>
  </si>
  <si>
    <t>2025年度　研究援助『学会・個人推薦』</t>
    <rPh sb="4" eb="5">
      <t>ネン</t>
    </rPh>
    <rPh sb="5" eb="6">
      <t>ド</t>
    </rPh>
    <rPh sb="7" eb="9">
      <t>ケンキュウ</t>
    </rPh>
    <rPh sb="9" eb="11">
      <t>エンジョ</t>
    </rPh>
    <rPh sb="12" eb="14">
      <t>ガッカイ</t>
    </rPh>
    <rPh sb="15" eb="17">
      <t>コジン</t>
    </rPh>
    <rPh sb="17" eb="19">
      <t>スイセン</t>
    </rPh>
    <phoneticPr fontId="1"/>
  </si>
  <si>
    <t>【対象分野】
自然科学の基礎的研究</t>
    <rPh sb="1" eb="3">
      <t>タイショウ</t>
    </rPh>
    <rPh sb="3" eb="5">
      <t>ブンヤ</t>
    </rPh>
    <rPh sb="7" eb="9">
      <t>シゼン</t>
    </rPh>
    <rPh sb="9" eb="11">
      <t>カガク</t>
    </rPh>
    <rPh sb="12" eb="15">
      <t>キソテキ</t>
    </rPh>
    <rPh sb="15" eb="17">
      <t>ケンキュウ</t>
    </rPh>
    <phoneticPr fontId="1"/>
  </si>
  <si>
    <t>150～300万</t>
    <rPh sb="7" eb="8">
      <t>マン</t>
    </rPh>
    <phoneticPr fontId="1"/>
  </si>
  <si>
    <t>-</t>
    <phoneticPr fontId="1"/>
  </si>
  <si>
    <t>2025年8月中</t>
    <rPh sb="4" eb="5">
      <t>ネン</t>
    </rPh>
    <rPh sb="6" eb="7">
      <t>ガツ</t>
    </rPh>
    <rPh sb="7" eb="8">
      <t>チュウ</t>
    </rPh>
    <phoneticPr fontId="1"/>
  </si>
  <si>
    <t>https://yamadazaidan.jp/requirements/grant-bosyu_kenkyu/gakkaikojinsuisen/</t>
    <phoneticPr fontId="1"/>
  </si>
  <si>
    <t>24-302</t>
    <phoneticPr fontId="1"/>
  </si>
  <si>
    <t>【対象分野】
自然科学の基礎的研究
1）萌芽的・独創的研究
2）新規研究グループで実施される研究
3）学際性、国際性の観点からみて優れた研究</t>
    <rPh sb="1" eb="3">
      <t>タイショウ</t>
    </rPh>
    <rPh sb="3" eb="5">
      <t>ブンヤ</t>
    </rPh>
    <rPh sb="7" eb="9">
      <t>シゼン</t>
    </rPh>
    <rPh sb="9" eb="11">
      <t>カガク</t>
    </rPh>
    <rPh sb="12" eb="15">
      <t>キソテキ</t>
    </rPh>
    <rPh sb="15" eb="17">
      <t>ケンキュウ</t>
    </rPh>
    <rPh sb="20" eb="23">
      <t>ホウガテキ</t>
    </rPh>
    <rPh sb="24" eb="27">
      <t>ドクソウテキ</t>
    </rPh>
    <rPh sb="27" eb="29">
      <t>ケンキュウ</t>
    </rPh>
    <rPh sb="32" eb="34">
      <t>シンキ</t>
    </rPh>
    <rPh sb="34" eb="36">
      <t>ケンキュウ</t>
    </rPh>
    <rPh sb="41" eb="43">
      <t>ジッシ</t>
    </rPh>
    <rPh sb="46" eb="48">
      <t>ケンキュウ</t>
    </rPh>
    <rPh sb="51" eb="53">
      <t>ガクサイ</t>
    </rPh>
    <rPh sb="53" eb="54">
      <t>セイ</t>
    </rPh>
    <rPh sb="55" eb="58">
      <t>コクサイセイ</t>
    </rPh>
    <rPh sb="59" eb="61">
      <t>カンテン</t>
    </rPh>
    <rPh sb="65" eb="66">
      <t>スグ</t>
    </rPh>
    <rPh sb="68" eb="70">
      <t>ケンキュウ</t>
    </rPh>
    <phoneticPr fontId="1"/>
  </si>
  <si>
    <t>100～200万</t>
    <rPh sb="7" eb="8">
      <t>マン</t>
    </rPh>
    <phoneticPr fontId="1"/>
  </si>
  <si>
    <t>https://yamadazaidan.jp/requirements/grant-bosyu_kenkyu/challenge/</t>
    <phoneticPr fontId="1"/>
  </si>
  <si>
    <t>https://yamadazaidan.jp/requirements/grant-bosyu_kenkyu/josei/</t>
    <phoneticPr fontId="1"/>
  </si>
  <si>
    <t>2025年度　研究援助『チャレンジ支援枠』</t>
    <rPh sb="4" eb="6">
      <t>ネンド</t>
    </rPh>
    <rPh sb="7" eb="9">
      <t>ケンキュウ</t>
    </rPh>
    <rPh sb="9" eb="11">
      <t>エンジョ</t>
    </rPh>
    <rPh sb="17" eb="19">
      <t>シエン</t>
    </rPh>
    <rPh sb="19" eb="20">
      <t>ワク</t>
    </rPh>
    <phoneticPr fontId="1"/>
  </si>
  <si>
    <t>2025年度　研究援助『女性活躍支援枠』</t>
    <rPh sb="4" eb="6">
      <t>ネンド</t>
    </rPh>
    <rPh sb="7" eb="9">
      <t>ケンキュウ</t>
    </rPh>
    <rPh sb="9" eb="11">
      <t>エンジョ</t>
    </rPh>
    <rPh sb="12" eb="14">
      <t>ジョセイ</t>
    </rPh>
    <rPh sb="14" eb="16">
      <t>カツヤク</t>
    </rPh>
    <rPh sb="16" eb="18">
      <t>シエン</t>
    </rPh>
    <rPh sb="18" eb="19">
      <t>ワク</t>
    </rPh>
    <phoneticPr fontId="1"/>
  </si>
  <si>
    <t>24-303</t>
    <phoneticPr fontId="1"/>
  </si>
  <si>
    <t>NPO法人　日本メディカルハーブ協会</t>
    <rPh sb="3" eb="5">
      <t>ホウジン</t>
    </rPh>
    <rPh sb="6" eb="8">
      <t>ニホン</t>
    </rPh>
    <rPh sb="16" eb="18">
      <t>キョウカイ</t>
    </rPh>
    <phoneticPr fontId="1"/>
  </si>
  <si>
    <t>2025年度　メディカルハーブ研究助成</t>
    <rPh sb="4" eb="6">
      <t>ネンド</t>
    </rPh>
    <rPh sb="15" eb="17">
      <t>ケンキュウ</t>
    </rPh>
    <rPh sb="17" eb="19">
      <t>ジョセイ</t>
    </rPh>
    <phoneticPr fontId="1"/>
  </si>
  <si>
    <t>100万</t>
    <rPh sb="3" eb="4">
      <t>マン</t>
    </rPh>
    <phoneticPr fontId="1"/>
  </si>
  <si>
    <t>【助成対象研究】
メディカルハーブの有用性や機能性、相互作用に関する研究など、幅広い調査・研究を対象</t>
    <rPh sb="1" eb="3">
      <t>ジョセイ</t>
    </rPh>
    <rPh sb="3" eb="5">
      <t>タイショウ</t>
    </rPh>
    <rPh sb="5" eb="7">
      <t>ケンキュウ</t>
    </rPh>
    <rPh sb="18" eb="21">
      <t>ユウヨウセイ</t>
    </rPh>
    <rPh sb="22" eb="25">
      <t>キノウセイ</t>
    </rPh>
    <rPh sb="26" eb="30">
      <t>ソウゴサヨウ</t>
    </rPh>
    <rPh sb="31" eb="32">
      <t>カン</t>
    </rPh>
    <rPh sb="34" eb="36">
      <t>ケンキュウ</t>
    </rPh>
    <rPh sb="39" eb="41">
      <t>ハバヒロ</t>
    </rPh>
    <rPh sb="42" eb="44">
      <t>チョウサ</t>
    </rPh>
    <rPh sb="45" eb="47">
      <t>ケンキュウ</t>
    </rPh>
    <rPh sb="48" eb="50">
      <t>タイショウ</t>
    </rPh>
    <phoneticPr fontId="1"/>
  </si>
  <si>
    <t>2025年4月上旬</t>
    <rPh sb="4" eb="5">
      <t>ネン</t>
    </rPh>
    <rPh sb="6" eb="7">
      <t>ガツ</t>
    </rPh>
    <rPh sb="7" eb="9">
      <t>ジョウジュン</t>
    </rPh>
    <phoneticPr fontId="1"/>
  </si>
  <si>
    <t>https://www.medicalherb.or.jp/research/research-grant-program</t>
    <phoneticPr fontId="1"/>
  </si>
  <si>
    <t>24-304</t>
    <phoneticPr fontId="1"/>
  </si>
  <si>
    <t>公益財団法人　小林がん学術振興会</t>
    <rPh sb="0" eb="4">
      <t>コウエキザイダン</t>
    </rPh>
    <rPh sb="4" eb="6">
      <t>ホウジン</t>
    </rPh>
    <rPh sb="7" eb="9">
      <t>コバヤシ</t>
    </rPh>
    <rPh sb="11" eb="13">
      <t>ガクジュツ</t>
    </rPh>
    <rPh sb="13" eb="16">
      <t>シンコウカイ</t>
    </rPh>
    <phoneticPr fontId="1"/>
  </si>
  <si>
    <t>https://kficc.or.jp/introduction/#researcher</t>
  </si>
  <si>
    <t>https://kficc.or.jp/introduction/#researcher</t>
    <phoneticPr fontId="1"/>
  </si>
  <si>
    <t>第19回　公益目的事業１研究助成
小林がん学術賞</t>
    <rPh sb="0" eb="1">
      <t>ダイ</t>
    </rPh>
    <rPh sb="3" eb="4">
      <t>カイ</t>
    </rPh>
    <rPh sb="5" eb="7">
      <t>コウエキ</t>
    </rPh>
    <rPh sb="7" eb="9">
      <t>モクテキ</t>
    </rPh>
    <rPh sb="9" eb="11">
      <t>ジギョウ</t>
    </rPh>
    <rPh sb="12" eb="14">
      <t>ケンキュウ</t>
    </rPh>
    <rPh sb="14" eb="16">
      <t>ジョセイ</t>
    </rPh>
    <rPh sb="17" eb="19">
      <t>コバヤシ</t>
    </rPh>
    <rPh sb="21" eb="24">
      <t>ガクジュツショウ</t>
    </rPh>
    <phoneticPr fontId="1"/>
  </si>
  <si>
    <t>1）がん薬物療法に関する革新的治療法に対する表彰
【研究対象】
がんの薬物療法、創薬に関する研究</t>
    <rPh sb="4" eb="6">
      <t>ヤクブツ</t>
    </rPh>
    <rPh sb="6" eb="8">
      <t>リョウホウ</t>
    </rPh>
    <rPh sb="9" eb="10">
      <t>カン</t>
    </rPh>
    <rPh sb="12" eb="15">
      <t>カクシンテキ</t>
    </rPh>
    <rPh sb="15" eb="18">
      <t>チリョウホウ</t>
    </rPh>
    <rPh sb="19" eb="20">
      <t>タイ</t>
    </rPh>
    <rPh sb="22" eb="24">
      <t>ヒョウショウ</t>
    </rPh>
    <rPh sb="26" eb="28">
      <t>ケンキュウ</t>
    </rPh>
    <rPh sb="28" eb="30">
      <t>タイショウ</t>
    </rPh>
    <rPh sb="35" eb="39">
      <t>ヤクブツリョウホウ</t>
    </rPh>
    <rPh sb="40" eb="42">
      <t>ソウヤク</t>
    </rPh>
    <rPh sb="43" eb="44">
      <t>カン</t>
    </rPh>
    <rPh sb="46" eb="48">
      <t>ケンキュウ</t>
    </rPh>
    <phoneticPr fontId="1"/>
  </si>
  <si>
    <t>1,000万</t>
    <rPh sb="5" eb="6">
      <t>マン</t>
    </rPh>
    <phoneticPr fontId="1"/>
  </si>
  <si>
    <t>2025年4月末頃</t>
    <rPh sb="4" eb="5">
      <t>ネン</t>
    </rPh>
    <rPh sb="6" eb="7">
      <t>ガツ</t>
    </rPh>
    <rPh sb="7" eb="8">
      <t>マツ</t>
    </rPh>
    <rPh sb="8" eb="9">
      <t>コロ</t>
    </rPh>
    <phoneticPr fontId="1"/>
  </si>
  <si>
    <t>締切日：2025/1/10（金）17時</t>
    <rPh sb="0" eb="2">
      <t>シメキリ</t>
    </rPh>
    <rPh sb="2" eb="3">
      <t>ビ</t>
    </rPh>
    <rPh sb="14" eb="15">
      <t>キン</t>
    </rPh>
    <rPh sb="18" eb="19">
      <t>ジ</t>
    </rPh>
    <phoneticPr fontId="1"/>
  </si>
  <si>
    <t>500万</t>
    <rPh sb="3" eb="4">
      <t>マン</t>
    </rPh>
    <phoneticPr fontId="1"/>
  </si>
  <si>
    <t>2）がん薬物療法に関する先駆的治療法に対するがん研究助成
①先駆的研究１
がんの薬物療法に関する研究
②先駆的研究２
ユニークかつ萌芽的研究に対して助成する
③先駆的研究3
創薬研究に対して助成する</t>
    <rPh sb="4" eb="6">
      <t>ヤクブツ</t>
    </rPh>
    <rPh sb="6" eb="8">
      <t>リョウホウ</t>
    </rPh>
    <rPh sb="9" eb="10">
      <t>カン</t>
    </rPh>
    <rPh sb="12" eb="15">
      <t>センクテキ</t>
    </rPh>
    <rPh sb="15" eb="18">
      <t>チリョウホウ</t>
    </rPh>
    <rPh sb="19" eb="20">
      <t>タイ</t>
    </rPh>
    <rPh sb="24" eb="26">
      <t>ケンキュウ</t>
    </rPh>
    <rPh sb="26" eb="28">
      <t>ジョセイ</t>
    </rPh>
    <rPh sb="30" eb="33">
      <t>センクテキ</t>
    </rPh>
    <rPh sb="33" eb="35">
      <t>ケンキュウ</t>
    </rPh>
    <rPh sb="40" eb="44">
      <t>ヤクブツリョウホウ</t>
    </rPh>
    <rPh sb="45" eb="46">
      <t>カン</t>
    </rPh>
    <rPh sb="48" eb="50">
      <t>ケンキュウ</t>
    </rPh>
    <rPh sb="65" eb="68">
      <t>ホウガテキ</t>
    </rPh>
    <rPh sb="68" eb="70">
      <t>ケンキュウ</t>
    </rPh>
    <rPh sb="71" eb="72">
      <t>タイ</t>
    </rPh>
    <rPh sb="74" eb="76">
      <t>ジョセイ</t>
    </rPh>
    <rPh sb="87" eb="89">
      <t>ソウヤク</t>
    </rPh>
    <rPh sb="89" eb="91">
      <t>ケンキュウ</t>
    </rPh>
    <rPh sb="92" eb="93">
      <t>タイ</t>
    </rPh>
    <rPh sb="95" eb="97">
      <t>ジョセイ</t>
    </rPh>
    <phoneticPr fontId="1"/>
  </si>
  <si>
    <t>24-305</t>
    <phoneticPr fontId="1"/>
  </si>
  <si>
    <t>第19回　公益目的事業１研究助成
先駆的研究</t>
    <rPh sb="0" eb="1">
      <t>ダイ</t>
    </rPh>
    <rPh sb="3" eb="4">
      <t>カイ</t>
    </rPh>
    <rPh sb="5" eb="7">
      <t>コウエキ</t>
    </rPh>
    <rPh sb="7" eb="9">
      <t>モクテキ</t>
    </rPh>
    <rPh sb="9" eb="11">
      <t>ジギョウ</t>
    </rPh>
    <rPh sb="12" eb="14">
      <t>ケンキュウ</t>
    </rPh>
    <rPh sb="14" eb="16">
      <t>ジョセイ</t>
    </rPh>
    <rPh sb="17" eb="20">
      <t>センクテキ</t>
    </rPh>
    <rPh sb="20" eb="22">
      <t>ケンキュウ</t>
    </rPh>
    <phoneticPr fontId="1"/>
  </si>
  <si>
    <t xml:space="preserve">
第10回　公益目的事業4研究助成
</t>
    <rPh sb="1" eb="2">
      <t>ダイ</t>
    </rPh>
    <rPh sb="4" eb="5">
      <t>カイ</t>
    </rPh>
    <rPh sb="6" eb="8">
      <t>コウエキ</t>
    </rPh>
    <rPh sb="8" eb="10">
      <t>モクテキ</t>
    </rPh>
    <rPh sb="10" eb="12">
      <t>ジギョウ</t>
    </rPh>
    <rPh sb="13" eb="15">
      <t>ケンキュウ</t>
    </rPh>
    <rPh sb="15" eb="17">
      <t>ジョセイ</t>
    </rPh>
    <phoneticPr fontId="1"/>
  </si>
  <si>
    <t>がんの予防、診断（モニタリングも含む）、治療（薬物療法を除く外科治療、放射線治療など）に関する基礎的研究に対する助成</t>
    <rPh sb="3" eb="5">
      <t>ヨボウ</t>
    </rPh>
    <rPh sb="6" eb="8">
      <t>シンダン</t>
    </rPh>
    <rPh sb="16" eb="17">
      <t>フク</t>
    </rPh>
    <rPh sb="20" eb="22">
      <t>チリョウ</t>
    </rPh>
    <rPh sb="23" eb="25">
      <t>ヤクブツ</t>
    </rPh>
    <rPh sb="25" eb="27">
      <t>リョウホウ</t>
    </rPh>
    <rPh sb="28" eb="29">
      <t>ノゾ</t>
    </rPh>
    <rPh sb="30" eb="34">
      <t>ゲカチリョウ</t>
    </rPh>
    <rPh sb="35" eb="38">
      <t>ホウシャセン</t>
    </rPh>
    <rPh sb="38" eb="40">
      <t>チリョウ</t>
    </rPh>
    <rPh sb="44" eb="45">
      <t>カン</t>
    </rPh>
    <rPh sb="47" eb="50">
      <t>キソテキ</t>
    </rPh>
    <rPh sb="50" eb="52">
      <t>ケンキュウ</t>
    </rPh>
    <rPh sb="53" eb="54">
      <t>タイ</t>
    </rPh>
    <rPh sb="56" eb="58">
      <t>ジョセイ</t>
    </rPh>
    <phoneticPr fontId="1"/>
  </si>
  <si>
    <t>250万</t>
    <rPh sb="3" eb="4">
      <t>マン</t>
    </rPh>
    <phoneticPr fontId="1"/>
  </si>
  <si>
    <t>50歳以下
（1974年4月1日以降生誕者対象）</t>
    <rPh sb="2" eb="3">
      <t>サイ</t>
    </rPh>
    <rPh sb="3" eb="5">
      <t>イカ</t>
    </rPh>
    <rPh sb="11" eb="12">
      <t>ネン</t>
    </rPh>
    <rPh sb="13" eb="14">
      <t>ガツ</t>
    </rPh>
    <rPh sb="15" eb="16">
      <t>ヒ</t>
    </rPh>
    <rPh sb="16" eb="18">
      <t>イコウ</t>
    </rPh>
    <rPh sb="18" eb="21">
      <t>セイタンシャ</t>
    </rPh>
    <rPh sb="21" eb="23">
      <t>タイショウ</t>
    </rPh>
    <phoneticPr fontId="1"/>
  </si>
  <si>
    <t xml:space="preserve">①③50歳以下
（1974年4月1日以降生誕者対象）
②40歳以下
（1984年4月1日以降生誕者対象）
</t>
    <rPh sb="4" eb="5">
      <t>サイ</t>
    </rPh>
    <rPh sb="5" eb="7">
      <t>イカ</t>
    </rPh>
    <rPh sb="13" eb="14">
      <t>ネン</t>
    </rPh>
    <rPh sb="15" eb="16">
      <t>ガツ</t>
    </rPh>
    <rPh sb="17" eb="18">
      <t>ヒ</t>
    </rPh>
    <rPh sb="18" eb="20">
      <t>イコウ</t>
    </rPh>
    <rPh sb="20" eb="23">
      <t>セイタンシャ</t>
    </rPh>
    <rPh sb="23" eb="25">
      <t>タイショウ</t>
    </rPh>
    <rPh sb="30" eb="31">
      <t>サイ</t>
    </rPh>
    <rPh sb="31" eb="33">
      <t>イカ</t>
    </rPh>
    <rPh sb="39" eb="40">
      <t>ネン</t>
    </rPh>
    <rPh sb="41" eb="42">
      <t>ガツ</t>
    </rPh>
    <rPh sb="43" eb="44">
      <t>ヒ</t>
    </rPh>
    <rPh sb="44" eb="46">
      <t>イコウ</t>
    </rPh>
    <rPh sb="46" eb="49">
      <t>セイタンシャ</t>
    </rPh>
    <rPh sb="49" eb="51">
      <t>タイショウ</t>
    </rPh>
    <phoneticPr fontId="1"/>
  </si>
  <si>
    <t>https://www.kousakukikai-zaidan.or.jp/essential/exp-research-a/</t>
  </si>
  <si>
    <t>24-306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</si>
  <si>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</si>
  <si>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</si>
  <si>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t>
    <rPh sb="1" eb="3">
      <t>ジョセイ</t>
    </rPh>
    <rPh sb="3" eb="5">
      <t>タイショウ</t>
    </rPh>
    <rPh sb="7" eb="9">
      <t>コウサク</t>
    </rPh>
    <rPh sb="9" eb="11">
      <t>キカイ</t>
    </rPh>
    <rPh sb="12" eb="14">
      <t>カイハツ</t>
    </rPh>
    <rPh sb="15" eb="17">
      <t>セイサン</t>
    </rPh>
    <rPh sb="18" eb="20">
      <t>リヨウ</t>
    </rPh>
    <rPh sb="20" eb="21">
      <t>トウ</t>
    </rPh>
    <rPh sb="22" eb="23">
      <t>カン</t>
    </rPh>
    <rPh sb="25" eb="27">
      <t>ギジュツ</t>
    </rPh>
    <rPh sb="28" eb="30">
      <t>シンポ</t>
    </rPh>
    <rPh sb="35" eb="37">
      <t>シケン</t>
    </rPh>
    <rPh sb="37" eb="39">
      <t>ケンキュウ</t>
    </rPh>
    <rPh sb="44" eb="46">
      <t>ザンシン</t>
    </rPh>
    <rPh sb="46" eb="47">
      <t>セイ</t>
    </rPh>
    <rPh sb="48" eb="50">
      <t>ソウゾウ</t>
    </rPh>
    <rPh sb="50" eb="51">
      <t>セイ</t>
    </rPh>
    <rPh sb="52" eb="53">
      <t>スグ</t>
    </rPh>
    <rPh sb="58" eb="60">
      <t>ジツヨウ</t>
    </rPh>
    <rPh sb="60" eb="62">
      <t>カノウ</t>
    </rPh>
    <rPh sb="62" eb="63">
      <t>セイ</t>
    </rPh>
    <rPh sb="64" eb="66">
      <t>ジツヨウ</t>
    </rPh>
    <rPh sb="66" eb="67">
      <t>カ</t>
    </rPh>
    <rPh sb="68" eb="69">
      <t>ノチ</t>
    </rPh>
    <rPh sb="70" eb="72">
      <t>ハキュウ</t>
    </rPh>
    <rPh sb="72" eb="74">
      <t>コウカ</t>
    </rPh>
    <rPh sb="77" eb="79">
      <t>シャカイ</t>
    </rPh>
    <rPh sb="79" eb="80">
      <t>テキ</t>
    </rPh>
    <rPh sb="80" eb="82">
      <t>コウケン</t>
    </rPh>
    <rPh sb="82" eb="83">
      <t>ド</t>
    </rPh>
    <rPh sb="84" eb="85">
      <t>ダイ</t>
    </rPh>
    <rPh sb="86" eb="88">
      <t>ミコ</t>
    </rPh>
    <rPh sb="91" eb="93">
      <t>シケン</t>
    </rPh>
    <rPh sb="93" eb="95">
      <t>ケンキュウ</t>
    </rPh>
    <phoneticPr fontId="1"/>
  </si>
  <si>
    <t>400万</t>
    <rPh sb="3" eb="4">
      <t>マン</t>
    </rPh>
    <phoneticPr fontId="1"/>
  </si>
  <si>
    <t>2025年5月頃</t>
    <rPh sb="4" eb="5">
      <t>ネン</t>
    </rPh>
    <rPh sb="6" eb="7">
      <t>ガツ</t>
    </rPh>
    <rPh sb="7" eb="8">
      <t>コロ</t>
    </rPh>
    <phoneticPr fontId="1"/>
  </si>
  <si>
    <t>終了</t>
    <phoneticPr fontId="1"/>
  </si>
  <si>
    <t>24-307</t>
    <phoneticPr fontId="1"/>
  </si>
  <si>
    <t>公益財団法人　生命保険文化センター</t>
    <rPh sb="0" eb="2">
      <t>コウエキ</t>
    </rPh>
    <rPh sb="2" eb="4">
      <t>ザイダン</t>
    </rPh>
    <rPh sb="4" eb="6">
      <t>ホウジン</t>
    </rPh>
    <rPh sb="7" eb="9">
      <t>セイメイ</t>
    </rPh>
    <rPh sb="9" eb="11">
      <t>ホケン</t>
    </rPh>
    <rPh sb="11" eb="13">
      <t>ブンカ</t>
    </rPh>
    <phoneticPr fontId="1"/>
  </si>
  <si>
    <t>2025年度　生命保険文化センター</t>
    <rPh sb="4" eb="6">
      <t>ネンド</t>
    </rPh>
    <rPh sb="7" eb="9">
      <t>セイメイ</t>
    </rPh>
    <rPh sb="9" eb="11">
      <t>ホケン</t>
    </rPh>
    <rPh sb="11" eb="13">
      <t>ブンカ</t>
    </rPh>
    <phoneticPr fontId="1"/>
  </si>
  <si>
    <t>【助成対象】
生命保険及びこれに関連する研究</t>
    <rPh sb="1" eb="3">
      <t>ジョセイ</t>
    </rPh>
    <rPh sb="3" eb="5">
      <t>タイショウ</t>
    </rPh>
    <rPh sb="7" eb="9">
      <t>セイメイ</t>
    </rPh>
    <rPh sb="9" eb="11">
      <t>ホケン</t>
    </rPh>
    <rPh sb="11" eb="12">
      <t>オヨ</t>
    </rPh>
    <rPh sb="16" eb="18">
      <t>カンレン</t>
    </rPh>
    <rPh sb="20" eb="22">
      <t>ケンキュウ</t>
    </rPh>
    <phoneticPr fontId="1"/>
  </si>
  <si>
    <t>50万</t>
    <rPh sb="2" eb="3">
      <t>マン</t>
    </rPh>
    <phoneticPr fontId="1"/>
  </si>
  <si>
    <t>-</t>
    <phoneticPr fontId="1"/>
  </si>
  <si>
    <t>2025年6月中</t>
    <rPh sb="4" eb="5">
      <t>ネン</t>
    </rPh>
    <rPh sb="6" eb="7">
      <t>ガツ</t>
    </rPh>
    <rPh sb="7" eb="8">
      <t>チュウ</t>
    </rPh>
    <phoneticPr fontId="1"/>
  </si>
  <si>
    <t>https://www.jili.or.jp/workshop/josei/index.html</t>
  </si>
  <si>
    <t>24-308</t>
    <phoneticPr fontId="1"/>
  </si>
  <si>
    <t>一般財団法人　サムコ科学技術振興財団</t>
    <rPh sb="0" eb="2">
      <t>イッパン</t>
    </rPh>
    <rPh sb="2" eb="4">
      <t>ザイダン</t>
    </rPh>
    <rPh sb="4" eb="6">
      <t>ホウジン</t>
    </rPh>
    <rPh sb="10" eb="12">
      <t>カガク</t>
    </rPh>
    <rPh sb="12" eb="14">
      <t>ギジュツ</t>
    </rPh>
    <rPh sb="14" eb="16">
      <t>シンコウ</t>
    </rPh>
    <rPh sb="16" eb="18">
      <t>ザイダン</t>
    </rPh>
    <phoneticPr fontId="1"/>
  </si>
  <si>
    <t>第9回（2025年度）研究助成金</t>
    <rPh sb="0" eb="1">
      <t>ダイ</t>
    </rPh>
    <rPh sb="2" eb="3">
      <t>カイ</t>
    </rPh>
    <phoneticPr fontId="1"/>
  </si>
  <si>
    <t>【目的】
薄膜・表面・界面に関する科学技術の発展に貢献する独創的な研究
【研究領域】
①材料科学②ライフサイエンス③環境・エネルギー工学及び④プラズマ工学</t>
    <rPh sb="1" eb="3">
      <t>モクテキ</t>
    </rPh>
    <rPh sb="5" eb="7">
      <t>ハクマク</t>
    </rPh>
    <rPh sb="8" eb="10">
      <t>ヒョウメン</t>
    </rPh>
    <rPh sb="11" eb="13">
      <t>カイメン</t>
    </rPh>
    <rPh sb="14" eb="15">
      <t>カン</t>
    </rPh>
    <rPh sb="17" eb="19">
      <t>カガク</t>
    </rPh>
    <rPh sb="19" eb="21">
      <t>ギジュツ</t>
    </rPh>
    <rPh sb="22" eb="24">
      <t>ハッテン</t>
    </rPh>
    <rPh sb="25" eb="27">
      <t>コウケン</t>
    </rPh>
    <rPh sb="29" eb="32">
      <t>ドクソウテキ</t>
    </rPh>
    <rPh sb="33" eb="35">
      <t>ケンキュウ</t>
    </rPh>
    <rPh sb="37" eb="39">
      <t>ケンキュウ</t>
    </rPh>
    <rPh sb="39" eb="41">
      <t>リョウイキ</t>
    </rPh>
    <rPh sb="44" eb="46">
      <t>ザイリョウ</t>
    </rPh>
    <rPh sb="46" eb="48">
      <t>カガク</t>
    </rPh>
    <rPh sb="58" eb="60">
      <t>カンキョウ</t>
    </rPh>
    <rPh sb="66" eb="68">
      <t>コウガク</t>
    </rPh>
    <rPh sb="68" eb="69">
      <t>オヨ</t>
    </rPh>
    <rPh sb="75" eb="77">
      <t>コウガク</t>
    </rPh>
    <phoneticPr fontId="1"/>
  </si>
  <si>
    <t>200万</t>
    <rPh sb="3" eb="4">
      <t>マン</t>
    </rPh>
    <phoneticPr fontId="1"/>
  </si>
  <si>
    <t>45歳以下（募集期間締切時）</t>
    <rPh sb="2" eb="3">
      <t>サイ</t>
    </rPh>
    <rPh sb="3" eb="5">
      <t>イカ</t>
    </rPh>
    <rPh sb="6" eb="8">
      <t>ボシュウ</t>
    </rPh>
    <rPh sb="8" eb="10">
      <t>キカン</t>
    </rPh>
    <rPh sb="10" eb="13">
      <t>シメキリジ</t>
    </rPh>
    <phoneticPr fontId="1"/>
  </si>
  <si>
    <t>2025年7月末日</t>
    <rPh sb="4" eb="5">
      <t>ネン</t>
    </rPh>
    <rPh sb="6" eb="7">
      <t>ガツ</t>
    </rPh>
    <rPh sb="7" eb="9">
      <t>マツジツ</t>
    </rPh>
    <phoneticPr fontId="1"/>
  </si>
  <si>
    <t>https://www.samco.co.jp/foundation/recruitment/</t>
    <phoneticPr fontId="1"/>
  </si>
  <si>
    <t>24-309</t>
    <phoneticPr fontId="1"/>
  </si>
  <si>
    <t>公益財団法人　榊原記念財団</t>
    <rPh sb="0" eb="2">
      <t>コウエキ</t>
    </rPh>
    <rPh sb="2" eb="4">
      <t>ザイダン</t>
    </rPh>
    <rPh sb="4" eb="6">
      <t>ホウジン</t>
    </rPh>
    <rPh sb="7" eb="9">
      <t>サカキバラ</t>
    </rPh>
    <rPh sb="9" eb="11">
      <t>キネン</t>
    </rPh>
    <rPh sb="11" eb="13">
      <t>ザイダン</t>
    </rPh>
    <phoneticPr fontId="1"/>
  </si>
  <si>
    <t>第23回（2025年度）榊原記念研究助成</t>
    <rPh sb="0" eb="1">
      <t>ダイ</t>
    </rPh>
    <rPh sb="3" eb="4">
      <t>カイ</t>
    </rPh>
    <rPh sb="9" eb="11">
      <t>ネンド</t>
    </rPh>
    <rPh sb="12" eb="14">
      <t>サカキバラ</t>
    </rPh>
    <rPh sb="14" eb="16">
      <t>キネン</t>
    </rPh>
    <rPh sb="16" eb="18">
      <t>ケンキュウ</t>
    </rPh>
    <rPh sb="18" eb="20">
      <t>ジョセイ</t>
    </rPh>
    <phoneticPr fontId="1"/>
  </si>
  <si>
    <t xml:space="preserve">【助成対象課題】
虚血性心疾患の病態と診断・治療研究
</t>
    <rPh sb="1" eb="3">
      <t>ジョセイ</t>
    </rPh>
    <rPh sb="3" eb="5">
      <t>タイショウ</t>
    </rPh>
    <rPh sb="5" eb="7">
      <t>カダイ</t>
    </rPh>
    <rPh sb="9" eb="11">
      <t>キョケツ</t>
    </rPh>
    <rPh sb="11" eb="12">
      <t>セイ</t>
    </rPh>
    <rPh sb="12" eb="15">
      <t>シンシッカン</t>
    </rPh>
    <rPh sb="16" eb="18">
      <t>ビョウタイ</t>
    </rPh>
    <rPh sb="19" eb="21">
      <t>シンダン</t>
    </rPh>
    <rPh sb="22" eb="24">
      <t>チリョウ</t>
    </rPh>
    <rPh sb="24" eb="26">
      <t>ケンキュウ</t>
    </rPh>
    <phoneticPr fontId="1"/>
  </si>
  <si>
    <t>40歳未満</t>
    <rPh sb="2" eb="3">
      <t>サイ</t>
    </rPh>
    <rPh sb="3" eb="5">
      <t>ミマン</t>
    </rPh>
    <phoneticPr fontId="1"/>
  </si>
  <si>
    <t>https://www.hq.heart.or.jp/research-g/guidelines/</t>
    <phoneticPr fontId="1"/>
  </si>
  <si>
    <t>書留便（レターパック可）で送付</t>
    <rPh sb="0" eb="3">
      <t>カキトメビン</t>
    </rPh>
    <rPh sb="10" eb="11">
      <t>カ</t>
    </rPh>
    <rPh sb="13" eb="15">
      <t>ソウフ</t>
    </rPh>
    <phoneticPr fontId="1"/>
  </si>
  <si>
    <t>24-310</t>
    <phoneticPr fontId="1"/>
  </si>
  <si>
    <t>一般財団法人　安藤研究所</t>
    <rPh sb="0" eb="2">
      <t>イッパン</t>
    </rPh>
    <rPh sb="2" eb="4">
      <t>ザイダン</t>
    </rPh>
    <rPh sb="4" eb="6">
      <t>ホウジン</t>
    </rPh>
    <rPh sb="7" eb="9">
      <t>アンドウ</t>
    </rPh>
    <rPh sb="9" eb="12">
      <t>ケンキュウジョ</t>
    </rPh>
    <phoneticPr fontId="1"/>
  </si>
  <si>
    <t>第38回　安藤博記念学術奨励賞表彰候補者</t>
    <rPh sb="0" eb="1">
      <t>ダイ</t>
    </rPh>
    <rPh sb="3" eb="4">
      <t>カイ</t>
    </rPh>
    <rPh sb="5" eb="7">
      <t>アンドウ</t>
    </rPh>
    <rPh sb="7" eb="8">
      <t>ヒロシ</t>
    </rPh>
    <rPh sb="8" eb="10">
      <t>キネン</t>
    </rPh>
    <rPh sb="10" eb="12">
      <t>ガクジュツ</t>
    </rPh>
    <rPh sb="12" eb="15">
      <t>ショウレイショウ</t>
    </rPh>
    <rPh sb="15" eb="17">
      <t>ヒョウショウ</t>
    </rPh>
    <rPh sb="17" eb="20">
      <t>コウホシャ</t>
    </rPh>
    <phoneticPr fontId="1"/>
  </si>
  <si>
    <t>【対象とする研究分野】
エレクトロニクスおよびこれに関連する科学技術
※通信・放送・音響・画像技術、コンピュータ・情報処理システム、半導体・新規エレクトロニクス材料、マイクロエレクトロニクス、オプトエレクトロニクス、マイクロメカトロニクス、センサ、ナノテクノロジーなどの研究分野</t>
    <rPh sb="1" eb="3">
      <t>タイショウ</t>
    </rPh>
    <rPh sb="6" eb="8">
      <t>ケンキュウ</t>
    </rPh>
    <rPh sb="8" eb="10">
      <t>ブンヤ</t>
    </rPh>
    <rPh sb="26" eb="28">
      <t>カンレン</t>
    </rPh>
    <rPh sb="30" eb="32">
      <t>カガク</t>
    </rPh>
    <rPh sb="32" eb="34">
      <t>ギジュツ</t>
    </rPh>
    <rPh sb="36" eb="38">
      <t>ツウシン</t>
    </rPh>
    <rPh sb="39" eb="41">
      <t>ホウソウ</t>
    </rPh>
    <rPh sb="42" eb="44">
      <t>オンキョウ</t>
    </rPh>
    <rPh sb="45" eb="47">
      <t>ガゾウ</t>
    </rPh>
    <rPh sb="47" eb="49">
      <t>ギジュツ</t>
    </rPh>
    <rPh sb="57" eb="59">
      <t>ジョウホウ</t>
    </rPh>
    <rPh sb="59" eb="61">
      <t>ショリ</t>
    </rPh>
    <rPh sb="66" eb="69">
      <t>ハンドウタイ</t>
    </rPh>
    <rPh sb="70" eb="72">
      <t>シンキ</t>
    </rPh>
    <rPh sb="80" eb="82">
      <t>ザイリョウ</t>
    </rPh>
    <rPh sb="135" eb="137">
      <t>ケンキュウ</t>
    </rPh>
    <rPh sb="137" eb="139">
      <t>ブンヤ</t>
    </rPh>
    <phoneticPr fontId="1"/>
  </si>
  <si>
    <t>賞金：50万</t>
    <rPh sb="0" eb="2">
      <t>ショウキン</t>
    </rPh>
    <rPh sb="5" eb="6">
      <t>マン</t>
    </rPh>
    <phoneticPr fontId="1"/>
  </si>
  <si>
    <t>原則として35歳未満</t>
    <rPh sb="0" eb="2">
      <t>ゲンソク</t>
    </rPh>
    <rPh sb="7" eb="8">
      <t>サイ</t>
    </rPh>
    <rPh sb="8" eb="10">
      <t>ミマン</t>
    </rPh>
    <phoneticPr fontId="1"/>
  </si>
  <si>
    <t>http://www.ando-lab.or.jp/bosyu-.html</t>
    <phoneticPr fontId="1"/>
  </si>
  <si>
    <t>2025年5月上旬</t>
    <rPh sb="4" eb="5">
      <t>ネン</t>
    </rPh>
    <rPh sb="6" eb="7">
      <t>ガツ</t>
    </rPh>
    <rPh sb="7" eb="9">
      <t>ジョウジュン</t>
    </rPh>
    <phoneticPr fontId="1"/>
  </si>
  <si>
    <t>24-311</t>
    <phoneticPr fontId="1"/>
  </si>
  <si>
    <t>公益財団法人　船井情報科学振興財団</t>
    <rPh sb="0" eb="2">
      <t>コウエキ</t>
    </rPh>
    <rPh sb="2" eb="4">
      <t>ザイダン</t>
    </rPh>
    <rPh sb="4" eb="6">
      <t>ホウジン</t>
    </rPh>
    <rPh sb="7" eb="9">
      <t>フナイ</t>
    </rPh>
    <rPh sb="9" eb="11">
      <t>ジョウホウ</t>
    </rPh>
    <rPh sb="11" eb="13">
      <t>カガク</t>
    </rPh>
    <rPh sb="13" eb="15">
      <t>シンコウ</t>
    </rPh>
    <rPh sb="15" eb="17">
      <t>ザイダン</t>
    </rPh>
    <phoneticPr fontId="1"/>
  </si>
  <si>
    <t>船井学術賞</t>
    <rPh sb="0" eb="2">
      <t>フナイ</t>
    </rPh>
    <rPh sb="2" eb="4">
      <t>ガクジュツ</t>
    </rPh>
    <rPh sb="4" eb="5">
      <t>ショウ</t>
    </rPh>
    <phoneticPr fontId="1"/>
  </si>
  <si>
    <t>【対象とする研究分野】
情報科学、情報技術分野を中心に広く理工系分野</t>
    <rPh sb="1" eb="3">
      <t>タイショウ</t>
    </rPh>
    <rPh sb="6" eb="8">
      <t>ケンキュウ</t>
    </rPh>
    <rPh sb="8" eb="10">
      <t>ブンヤ</t>
    </rPh>
    <rPh sb="12" eb="14">
      <t>ジョウホウ</t>
    </rPh>
    <rPh sb="14" eb="16">
      <t>カガク</t>
    </rPh>
    <rPh sb="17" eb="19">
      <t>ジョウホウ</t>
    </rPh>
    <rPh sb="19" eb="21">
      <t>ギジュツ</t>
    </rPh>
    <rPh sb="21" eb="23">
      <t>ブンヤ</t>
    </rPh>
    <rPh sb="24" eb="26">
      <t>チュウシン</t>
    </rPh>
    <rPh sb="27" eb="28">
      <t>ヒロ</t>
    </rPh>
    <rPh sb="29" eb="32">
      <t>リコウケイ</t>
    </rPh>
    <rPh sb="32" eb="34">
      <t>ブンヤ</t>
    </rPh>
    <phoneticPr fontId="1"/>
  </si>
  <si>
    <t xml:space="preserve">
A：20万
B：70万
国際：35万
</t>
    <rPh sb="5" eb="6">
      <t>マン</t>
    </rPh>
    <rPh sb="11" eb="12">
      <t>マン</t>
    </rPh>
    <rPh sb="13" eb="15">
      <t>コクサイ</t>
    </rPh>
    <rPh sb="18" eb="19">
      <t>マン</t>
    </rPh>
    <phoneticPr fontId="1"/>
  </si>
  <si>
    <t>150万
特別賞：300万</t>
    <rPh sb="3" eb="4">
      <t>マン</t>
    </rPh>
    <rPh sb="5" eb="8">
      <t>トクベツショウ</t>
    </rPh>
    <rPh sb="12" eb="13">
      <t>マン</t>
    </rPh>
    <phoneticPr fontId="1"/>
  </si>
  <si>
    <t>39歳以下（2024年4月1日現在）</t>
    <rPh sb="2" eb="3">
      <t>サイ</t>
    </rPh>
    <rPh sb="3" eb="5">
      <t>イカ</t>
    </rPh>
    <rPh sb="10" eb="11">
      <t>ネン</t>
    </rPh>
    <rPh sb="12" eb="13">
      <t>ガツ</t>
    </rPh>
    <rPh sb="14" eb="15">
      <t>ヒ</t>
    </rPh>
    <rPh sb="15" eb="17">
      <t>ゲンザイ</t>
    </rPh>
    <phoneticPr fontId="1"/>
  </si>
  <si>
    <t>-</t>
    <phoneticPr fontId="1"/>
  </si>
  <si>
    <t>2025年3月初旬</t>
    <rPh sb="4" eb="5">
      <t>ネン</t>
    </rPh>
    <rPh sb="6" eb="7">
      <t>ガツ</t>
    </rPh>
    <rPh sb="7" eb="9">
      <t>ショジュン</t>
    </rPh>
    <phoneticPr fontId="1"/>
  </si>
  <si>
    <t>https://funaifoundation.jp/grantees/fit_award.html</t>
    <phoneticPr fontId="1"/>
  </si>
  <si>
    <t>締切：2025年1月15日（水）
23：59まで</t>
    <rPh sb="0" eb="2">
      <t>シメキリ</t>
    </rPh>
    <rPh sb="7" eb="8">
      <t>ネン</t>
    </rPh>
    <rPh sb="9" eb="10">
      <t>ガツ</t>
    </rPh>
    <rPh sb="12" eb="13">
      <t>ヒ</t>
    </rPh>
    <rPh sb="14" eb="15">
      <t>スイ</t>
    </rPh>
    <phoneticPr fontId="1"/>
  </si>
  <si>
    <t>24-312</t>
    <phoneticPr fontId="1"/>
  </si>
  <si>
    <t>公益財団法人　牧誠財団</t>
    <rPh sb="0" eb="2">
      <t>コウエキ</t>
    </rPh>
    <rPh sb="2" eb="4">
      <t>ザイダン</t>
    </rPh>
    <rPh sb="4" eb="6">
      <t>ホウジン</t>
    </rPh>
    <rPh sb="7" eb="8">
      <t>マキ</t>
    </rPh>
    <rPh sb="8" eb="9">
      <t>マコト</t>
    </rPh>
    <rPh sb="9" eb="11">
      <t>ザイダン</t>
    </rPh>
    <phoneticPr fontId="1"/>
  </si>
  <si>
    <t>研究助成等候補者三次募集要項</t>
    <rPh sb="0" eb="2">
      <t>ケンキュウ</t>
    </rPh>
    <rPh sb="2" eb="5">
      <t>ジョセイトウ</t>
    </rPh>
    <rPh sb="5" eb="8">
      <t>コウホシャ</t>
    </rPh>
    <rPh sb="8" eb="10">
      <t>サンジ</t>
    </rPh>
    <rPh sb="10" eb="12">
      <t>ボシュウ</t>
    </rPh>
    <rPh sb="12" eb="14">
      <t>ヨウコウ</t>
    </rPh>
    <phoneticPr fontId="1"/>
  </si>
  <si>
    <t>https://melco-foundation.jp/apply/research/</t>
  </si>
  <si>
    <t>30～200万</t>
    <rPh sb="6" eb="7">
      <t>マン</t>
    </rPh>
    <phoneticPr fontId="1"/>
  </si>
  <si>
    <t>24-313</t>
    <phoneticPr fontId="1"/>
  </si>
  <si>
    <t>第67回　京セラ賞</t>
    <rPh sb="0" eb="1">
      <t>ダイ</t>
    </rPh>
    <rPh sb="3" eb="4">
      <t>カイ</t>
    </rPh>
    <rPh sb="5" eb="6">
      <t>キョウ</t>
    </rPh>
    <rPh sb="8" eb="9">
      <t>ショウ</t>
    </rPh>
    <phoneticPr fontId="1"/>
  </si>
  <si>
    <t>50万</t>
    <rPh sb="2" eb="3">
      <t>マン</t>
    </rPh>
    <phoneticPr fontId="1"/>
  </si>
  <si>
    <t>40歳以下</t>
    <rPh sb="2" eb="3">
      <t>サイ</t>
    </rPh>
    <rPh sb="3" eb="5">
      <t>イカ</t>
    </rPh>
    <phoneticPr fontId="1"/>
  </si>
  <si>
    <t>2025年4月頃</t>
    <rPh sb="4" eb="5">
      <t>ネン</t>
    </rPh>
    <rPh sb="6" eb="7">
      <t>ガツ</t>
    </rPh>
    <rPh sb="7" eb="8">
      <t>コロ</t>
    </rPh>
    <phoneticPr fontId="1"/>
  </si>
  <si>
    <t>https://r.lne.st/grant/67-kyocera/</t>
    <phoneticPr fontId="1"/>
  </si>
  <si>
    <t>締切：2025年1月31日（金）
18：00まで</t>
    <rPh sb="0" eb="2">
      <t>シメキリ</t>
    </rPh>
    <rPh sb="7" eb="8">
      <t>ネン</t>
    </rPh>
    <rPh sb="9" eb="10">
      <t>ガツ</t>
    </rPh>
    <rPh sb="12" eb="13">
      <t>ヒ</t>
    </rPh>
    <rPh sb="14" eb="15">
      <t>キン</t>
    </rPh>
    <phoneticPr fontId="1"/>
  </si>
  <si>
    <t>第67回　基盤技術賞</t>
    <rPh sb="0" eb="1">
      <t>ダイ</t>
    </rPh>
    <rPh sb="3" eb="4">
      <t>カイ</t>
    </rPh>
    <rPh sb="5" eb="7">
      <t>キバン</t>
    </rPh>
    <rPh sb="7" eb="9">
      <t>ギジュツ</t>
    </rPh>
    <rPh sb="9" eb="10">
      <t>ショウ</t>
    </rPh>
    <phoneticPr fontId="1"/>
  </si>
  <si>
    <t>【対象分野】
ものづくり、ロボティクス、モビリティ、IoT、人工知能、素材、エネルギー等、様々な技術分野に応用できるアイデア</t>
    <rPh sb="1" eb="3">
      <t>タイショウ</t>
    </rPh>
    <rPh sb="3" eb="5">
      <t>ブンヤ</t>
    </rPh>
    <rPh sb="30" eb="32">
      <t>ジンコウ</t>
    </rPh>
    <rPh sb="32" eb="34">
      <t>チノウ</t>
    </rPh>
    <rPh sb="35" eb="37">
      <t>ソザイ</t>
    </rPh>
    <rPh sb="43" eb="44">
      <t>トウ</t>
    </rPh>
    <rPh sb="45" eb="47">
      <t>サマザマ</t>
    </rPh>
    <rPh sb="48" eb="50">
      <t>ギジュツ</t>
    </rPh>
    <rPh sb="50" eb="52">
      <t>ブンヤ</t>
    </rPh>
    <rPh sb="53" eb="55">
      <t>オウヨウ</t>
    </rPh>
    <phoneticPr fontId="1"/>
  </si>
  <si>
    <t>https://r.lne.st/grant/67-deep/</t>
    <phoneticPr fontId="1"/>
  </si>
  <si>
    <t>第67回　海洋フロンティア賞</t>
    <rPh sb="0" eb="1">
      <t>ダイ</t>
    </rPh>
    <rPh sb="3" eb="4">
      <t>カイ</t>
    </rPh>
    <rPh sb="5" eb="7">
      <t>カイヨウ</t>
    </rPh>
    <rPh sb="13" eb="14">
      <t>ショウ</t>
    </rPh>
    <phoneticPr fontId="1"/>
  </si>
  <si>
    <t>https://r.lne.st/grant/67-marin/</t>
    <phoneticPr fontId="1"/>
  </si>
  <si>
    <t>第67回　生物工学賞</t>
    <rPh sb="0" eb="1">
      <t>ダイ</t>
    </rPh>
    <rPh sb="3" eb="4">
      <t>カイ</t>
    </rPh>
    <rPh sb="5" eb="10">
      <t>セイブツコウガクショウ</t>
    </rPh>
    <phoneticPr fontId="1"/>
  </si>
  <si>
    <t>【対象分野】
微生物や動植物細胞を用いた物質生産、微生物や動植物細胞を高速で進化させる育種方法、ゲノム編集、ＤＮＡ合成、培養方法、分析技術、自動化技術、あるいはバイオものづくりに関する全く新規のアプローチについて、ウェット・ドライにかかわらず募集</t>
    <rPh sb="1" eb="3">
      <t>タイショウ</t>
    </rPh>
    <rPh sb="3" eb="5">
      <t>ブンヤ</t>
    </rPh>
    <rPh sb="7" eb="10">
      <t>ビセイブツ</t>
    </rPh>
    <rPh sb="11" eb="14">
      <t>ドウショクブツ</t>
    </rPh>
    <rPh sb="14" eb="16">
      <t>サイボウ</t>
    </rPh>
    <rPh sb="17" eb="18">
      <t>モチ</t>
    </rPh>
    <rPh sb="20" eb="24">
      <t>ブッシツセイサン</t>
    </rPh>
    <rPh sb="25" eb="28">
      <t>ビセイブツ</t>
    </rPh>
    <rPh sb="29" eb="32">
      <t>ドウショクブツ</t>
    </rPh>
    <rPh sb="32" eb="34">
      <t>サイボウ</t>
    </rPh>
    <rPh sb="35" eb="37">
      <t>コウソク</t>
    </rPh>
    <rPh sb="38" eb="40">
      <t>シンカ</t>
    </rPh>
    <rPh sb="43" eb="47">
      <t>イクシュホウホウ</t>
    </rPh>
    <rPh sb="51" eb="53">
      <t>ヘンシュウ</t>
    </rPh>
    <rPh sb="57" eb="59">
      <t>ゴウセイ</t>
    </rPh>
    <rPh sb="60" eb="64">
      <t>バイヨウホウホウ</t>
    </rPh>
    <rPh sb="65" eb="69">
      <t>ブンセキギジュツ</t>
    </rPh>
    <rPh sb="70" eb="73">
      <t>ジドウカ</t>
    </rPh>
    <rPh sb="73" eb="75">
      <t>ギジュツ</t>
    </rPh>
    <rPh sb="89" eb="90">
      <t>カン</t>
    </rPh>
    <rPh sb="92" eb="93">
      <t>マッタ</t>
    </rPh>
    <rPh sb="94" eb="96">
      <t>シンキ</t>
    </rPh>
    <rPh sb="121" eb="123">
      <t>ボシュウ</t>
    </rPh>
    <phoneticPr fontId="1"/>
  </si>
  <si>
    <t>https://r.lne.st/grant/67-bio/</t>
    <phoneticPr fontId="1"/>
  </si>
  <si>
    <t>https://r.lne.st/grant/67-life/</t>
    <phoneticPr fontId="1"/>
  </si>
  <si>
    <t>第67回　フルライフ賞</t>
    <rPh sb="0" eb="1">
      <t>ダイ</t>
    </rPh>
    <rPh sb="3" eb="4">
      <t>カイ</t>
    </rPh>
    <rPh sb="10" eb="11">
      <t>ショウ</t>
    </rPh>
    <phoneticPr fontId="1"/>
  </si>
  <si>
    <t>24-314</t>
    <phoneticPr fontId="1"/>
  </si>
  <si>
    <t>公益財団法人　永守財団</t>
    <rPh sb="0" eb="4">
      <t>コウエキザイダン</t>
    </rPh>
    <rPh sb="4" eb="6">
      <t>ホウジン</t>
    </rPh>
    <rPh sb="7" eb="9">
      <t>ナガモリ</t>
    </rPh>
    <rPh sb="9" eb="11">
      <t>ザイダン</t>
    </rPh>
    <phoneticPr fontId="1"/>
  </si>
  <si>
    <t>2025年研究助成Ａ</t>
    <rPh sb="4" eb="5">
      <t>ネン</t>
    </rPh>
    <rPh sb="5" eb="7">
      <t>ケンキュウ</t>
    </rPh>
    <rPh sb="7" eb="9">
      <t>ジョセイ</t>
    </rPh>
    <phoneticPr fontId="1"/>
  </si>
  <si>
    <t>承諾</t>
    <rPh sb="0" eb="2">
      <t>ショウダク</t>
    </rPh>
    <phoneticPr fontId="1"/>
  </si>
  <si>
    <t>100万</t>
    <rPh sb="3" eb="4">
      <t>マン</t>
    </rPh>
    <phoneticPr fontId="1"/>
  </si>
  <si>
    <t>2025年研究助成Ｂ</t>
    <rPh sb="4" eb="5">
      <t>ネン</t>
    </rPh>
    <rPh sb="5" eb="7">
      <t>ケンキュウ</t>
    </rPh>
    <rPh sb="7" eb="9">
      <t>ジョセイ</t>
    </rPh>
    <phoneticPr fontId="1"/>
  </si>
  <si>
    <t>24-315</t>
    <phoneticPr fontId="1"/>
  </si>
  <si>
    <t>300万</t>
    <rPh sb="3" eb="4">
      <t>マン</t>
    </rPh>
    <phoneticPr fontId="1"/>
  </si>
  <si>
    <t>36～45歳（2025年4月1日現在）</t>
    <rPh sb="5" eb="6">
      <t>サイ</t>
    </rPh>
    <rPh sb="11" eb="12">
      <t>ネン</t>
    </rPh>
    <rPh sb="13" eb="14">
      <t>ガツ</t>
    </rPh>
    <rPh sb="15" eb="16">
      <t>ヒ</t>
    </rPh>
    <rPh sb="16" eb="18">
      <t>ゲンザイ</t>
    </rPh>
    <phoneticPr fontId="1"/>
  </si>
  <si>
    <t>39歳以下（2025年4月1日現在）</t>
    <rPh sb="2" eb="3">
      <t>サイ</t>
    </rPh>
    <rPh sb="3" eb="5">
      <t>イカ</t>
    </rPh>
    <rPh sb="15" eb="17">
      <t>ゲンザイ</t>
    </rPh>
    <phoneticPr fontId="1"/>
  </si>
  <si>
    <t>2025年7月初旬</t>
    <rPh sb="4" eb="5">
      <t>ネン</t>
    </rPh>
    <rPh sb="6" eb="7">
      <t>ガツ</t>
    </rPh>
    <rPh sb="7" eb="9">
      <t>ショジュン</t>
    </rPh>
    <phoneticPr fontId="1"/>
  </si>
  <si>
    <t>https://www.nidec.com/jp/nagamori-f/subsidy/applicatioguidelines.html</t>
    <phoneticPr fontId="1"/>
  </si>
  <si>
    <t>【助成対象分野】
日本企業で実践されている優れた管理会計実務の定式化又は理論化に関する研究ならびにそれらを含む周辺領域に関する研究。特に管理会計技法、管理会計システム、事業継承システム、およびそれに関連する管理システムを対象</t>
    <rPh sb="1" eb="3">
      <t>ジョセイ</t>
    </rPh>
    <rPh sb="3" eb="5">
      <t>タイショウ</t>
    </rPh>
    <rPh sb="5" eb="7">
      <t>ブンヤ</t>
    </rPh>
    <rPh sb="9" eb="13">
      <t>ニホンキギョウ</t>
    </rPh>
    <rPh sb="14" eb="16">
      <t>ジッセン</t>
    </rPh>
    <rPh sb="21" eb="22">
      <t>スグ</t>
    </rPh>
    <rPh sb="24" eb="30">
      <t>カンリカイケイジツム</t>
    </rPh>
    <rPh sb="31" eb="34">
      <t>テイシキカ</t>
    </rPh>
    <rPh sb="34" eb="35">
      <t>マタ</t>
    </rPh>
    <rPh sb="36" eb="39">
      <t>リロンカ</t>
    </rPh>
    <rPh sb="40" eb="41">
      <t>カン</t>
    </rPh>
    <rPh sb="43" eb="45">
      <t>ケンキュウ</t>
    </rPh>
    <rPh sb="53" eb="54">
      <t>フク</t>
    </rPh>
    <rPh sb="55" eb="57">
      <t>シュウヘン</t>
    </rPh>
    <rPh sb="57" eb="59">
      <t>リョウイキ</t>
    </rPh>
    <rPh sb="60" eb="61">
      <t>カン</t>
    </rPh>
    <rPh sb="63" eb="65">
      <t>ケンキュウ</t>
    </rPh>
    <rPh sb="66" eb="67">
      <t>トク</t>
    </rPh>
    <rPh sb="68" eb="74">
      <t>カンリカイケイギホウ</t>
    </rPh>
    <rPh sb="75" eb="77">
      <t>カンリ</t>
    </rPh>
    <rPh sb="77" eb="79">
      <t>カイケイ</t>
    </rPh>
    <rPh sb="84" eb="88">
      <t>ジギョウケイショウ</t>
    </rPh>
    <rPh sb="99" eb="101">
      <t>カンレン</t>
    </rPh>
    <rPh sb="103" eb="105">
      <t>カンリ</t>
    </rPh>
    <rPh sb="110" eb="112">
      <t>タイショウ</t>
    </rPh>
    <phoneticPr fontId="1"/>
  </si>
  <si>
    <t>【テーマ例】
•カーボンニュートラルやネガティブエミッションに関する研究
•新しい電池や微生物等を活用した新しいエネルギーに関する研究
•チタン酸バリウムを超える誘電体材料に関する研究
•複合材料、特に生体模倣材料等の新しい微構造を造るための研究
•材料のリサイクルに関する研究
•防災や災害復興に関わる研究</t>
    <rPh sb="4" eb="5">
      <t>レイ</t>
    </rPh>
    <rPh sb="31" eb="32">
      <t>カン</t>
    </rPh>
    <rPh sb="34" eb="36">
      <t>ケンキュウ</t>
    </rPh>
    <rPh sb="38" eb="39">
      <t>アタラ</t>
    </rPh>
    <rPh sb="41" eb="43">
      <t>デンチ</t>
    </rPh>
    <rPh sb="44" eb="48">
      <t>ビセイブツトウ</t>
    </rPh>
    <rPh sb="49" eb="51">
      <t>カツヨウ</t>
    </rPh>
    <rPh sb="53" eb="54">
      <t>アタラ</t>
    </rPh>
    <rPh sb="62" eb="63">
      <t>カン</t>
    </rPh>
    <rPh sb="65" eb="67">
      <t>ケンキュウ</t>
    </rPh>
    <rPh sb="72" eb="73">
      <t>サン</t>
    </rPh>
    <rPh sb="78" eb="79">
      <t>コ</t>
    </rPh>
    <rPh sb="121" eb="123">
      <t>ケンキュウ</t>
    </rPh>
    <phoneticPr fontId="1"/>
  </si>
  <si>
    <t>【対象分野】
海洋資源、エネルギー、輸送通信、防災、環境・生態系、モニタリング等、海の可能性を掘り起こし、人類の豊かな暮らしを実現する様々なアイデア</t>
    <rPh sb="1" eb="3">
      <t>タイショウ</t>
    </rPh>
    <rPh sb="3" eb="5">
      <t>ブンヤ</t>
    </rPh>
    <rPh sb="7" eb="9">
      <t>カイヨウ</t>
    </rPh>
    <rPh sb="9" eb="11">
      <t>シゲン</t>
    </rPh>
    <rPh sb="18" eb="22">
      <t>ユソウツウシン</t>
    </rPh>
    <rPh sb="23" eb="25">
      <t>ボウサイ</t>
    </rPh>
    <rPh sb="26" eb="28">
      <t>カンキョウ</t>
    </rPh>
    <rPh sb="29" eb="32">
      <t>セイタイケイ</t>
    </rPh>
    <rPh sb="39" eb="40">
      <t>トウ</t>
    </rPh>
    <rPh sb="41" eb="42">
      <t>ウミ</t>
    </rPh>
    <rPh sb="43" eb="46">
      <t>カノウセイ</t>
    </rPh>
    <rPh sb="47" eb="48">
      <t>ホ</t>
    </rPh>
    <rPh sb="49" eb="50">
      <t>オ</t>
    </rPh>
    <rPh sb="53" eb="55">
      <t>ジンルイ</t>
    </rPh>
    <rPh sb="56" eb="57">
      <t>ユタ</t>
    </rPh>
    <rPh sb="59" eb="60">
      <t>ク</t>
    </rPh>
    <rPh sb="63" eb="65">
      <t>ジツゲン</t>
    </rPh>
    <rPh sb="67" eb="69">
      <t>サマザマ</t>
    </rPh>
    <phoneticPr fontId="1"/>
  </si>
  <si>
    <t>【募集分野】
特定の技術分野に限らず、申請者自身が自分の知る世界を通じて考える「豊かな生き方」の実現へとつながるあらゆる研究</t>
    <rPh sb="1" eb="3">
      <t>ボシュウ</t>
    </rPh>
    <rPh sb="3" eb="5">
      <t>ブンヤ</t>
    </rPh>
    <rPh sb="7" eb="9">
      <t>トクテイ</t>
    </rPh>
    <rPh sb="10" eb="12">
      <t>ギジュツ</t>
    </rPh>
    <rPh sb="12" eb="14">
      <t>ブンヤ</t>
    </rPh>
    <rPh sb="15" eb="16">
      <t>カギ</t>
    </rPh>
    <rPh sb="19" eb="22">
      <t>シンセイシャ</t>
    </rPh>
    <rPh sb="22" eb="24">
      <t>ジシン</t>
    </rPh>
    <rPh sb="25" eb="27">
      <t>ジブン</t>
    </rPh>
    <rPh sb="28" eb="29">
      <t>シ</t>
    </rPh>
    <rPh sb="30" eb="32">
      <t>セカイ</t>
    </rPh>
    <rPh sb="33" eb="34">
      <t>ツウ</t>
    </rPh>
    <rPh sb="36" eb="37">
      <t>カンガ</t>
    </rPh>
    <rPh sb="40" eb="41">
      <t>ユタ</t>
    </rPh>
    <rPh sb="43" eb="44">
      <t>イ</t>
    </rPh>
    <rPh sb="45" eb="46">
      <t>カタ</t>
    </rPh>
    <rPh sb="48" eb="50">
      <t>ジツゲン</t>
    </rPh>
    <rPh sb="60" eb="62">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</si>
</sst>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21" Type="http://schemas.openxmlformats.org/officeDocument/2006/relationships/hyperlink" Target="https://www.lottefoundation.jp/grant/" TargetMode="External"/><Relationship Id="rId63" Type="http://schemas.openxmlformats.org/officeDocument/2006/relationships/hyperlink" Target="https://www.ds-fdn.or.jp/support/studying_abroad.html" TargetMode="External"/><Relationship Id="rId159" Type="http://schemas.openxmlformats.org/officeDocument/2006/relationships/hyperlink" Target="https://www.urakamizaidan.or.jp/research/index.html" TargetMode="External"/><Relationship Id="rId324" Type="http://schemas.openxmlformats.org/officeDocument/2006/relationships/hyperlink" Target="https://www.sgkz.or.jp/download/plant/download.html?sscl=ZD_top_now_plant" TargetMode="External"/><Relationship Id="rId366" Type="http://schemas.openxmlformats.org/officeDocument/2006/relationships/hyperlink" Target="https://jcmanet.or.jp/kyokai-katsudo/commendation/seko-taisho/" TargetMode="External"/><Relationship Id="rId170" Type="http://schemas.openxmlformats.org/officeDocument/2006/relationships/hyperlink" Target="https://www.yanmar.com/jp/shigenjunkan/application/guidelines.html" TargetMode="External"/><Relationship Id="rId226" Type="http://schemas.openxmlformats.org/officeDocument/2006/relationships/hyperlink" Target="https://www.katokinen.or.jp/applications/3_1ken_zyo.html" TargetMode="External"/><Relationship Id="rId107" Type="http://schemas.openxmlformats.org/officeDocument/2006/relationships/hyperlink" Target="https://carbon-recycling-fund.jp/research_grant_activities/grant_application/10131" TargetMode="External"/><Relationship Id="rId268" Type="http://schemas.openxmlformats.org/officeDocument/2006/relationships/hyperlink" Target="https://www.tci-f.or.jp/subsidy" TargetMode="External"/><Relationship Id="rId289" Type="http://schemas.openxmlformats.org/officeDocument/2006/relationships/hyperlink" Target="https://www.panac-f.or.jp/requirements/"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314" Type="http://schemas.openxmlformats.org/officeDocument/2006/relationships/hyperlink" Target="https://www.kyoukaikenpo.or.jp/g7/cat740/sb7210/20240906/" TargetMode="External"/><Relationship Id="rId335" Type="http://schemas.openxmlformats.org/officeDocument/2006/relationships/hyperlink" Target="https://www.secomzaidan.jp/challenge.html" TargetMode="External"/><Relationship Id="rId356" Type="http://schemas.openxmlformats.org/officeDocument/2006/relationships/hyperlink" Target="https://www.toyotariken.jp/research-grant/scholar/recruit/" TargetMode="External"/><Relationship Id="rId377" Type="http://schemas.openxmlformats.org/officeDocument/2006/relationships/hyperlink" Target="https://yamadazaidan.jp/requirements/grant-bosyu_kenkyu/josei/" TargetMode="External"/><Relationship Id="rId398" Type="http://schemas.openxmlformats.org/officeDocument/2006/relationships/comments" Target="../comments1.xm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304" Type="http://schemas.openxmlformats.org/officeDocument/2006/relationships/hyperlink" Target="https://www.nidec.com/jp/nagamori-f/" TargetMode="External"/><Relationship Id="rId325" Type="http://schemas.openxmlformats.org/officeDocument/2006/relationships/hyperlink" Target="https://www.iketani-zaidan.or.jp/system/?page_id=05" TargetMode="External"/><Relationship Id="rId346" Type="http://schemas.openxmlformats.org/officeDocument/2006/relationships/hyperlink" Target="https://www.nikkakyo.org/node/1202" TargetMode="External"/><Relationship Id="rId367" Type="http://schemas.openxmlformats.org/officeDocument/2006/relationships/hyperlink" Target="https://www.k-academy.jp/researchgrant/" TargetMode="External"/><Relationship Id="rId388" Type="http://schemas.openxmlformats.org/officeDocument/2006/relationships/hyperlink" Target="https://melco-foundation.jp/apply/research/6696/"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315" Type="http://schemas.openxmlformats.org/officeDocument/2006/relationships/hyperlink" Target="https://cainz-dif.or.jp/grant/2024/" TargetMode="External"/><Relationship Id="rId336" Type="http://schemas.openxmlformats.org/officeDocument/2006/relationships/hyperlink" Target="https://www.ninjal.ac.jp/research/miyaji-fund/miyaji-award2/" TargetMode="External"/><Relationship Id="rId357" Type="http://schemas.openxmlformats.org/officeDocument/2006/relationships/hyperlink" Target="https://www.ryouken.or.jp/josei/"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378" Type="http://schemas.openxmlformats.org/officeDocument/2006/relationships/hyperlink" Target="https://www.medicalherb.or.jp/research/research-grant-program"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305" Type="http://schemas.openxmlformats.org/officeDocument/2006/relationships/hyperlink" Target="https://www.rri.kyoto-u.ac.jp/inter-univ/kobo" TargetMode="External"/><Relationship Id="rId326" Type="http://schemas.openxmlformats.org/officeDocument/2006/relationships/hyperlink" Target="https://www.iketani-zaidan.or.jp/system/?page_id=05" TargetMode="External"/><Relationship Id="rId347" Type="http://schemas.openxmlformats.org/officeDocument/2006/relationships/hyperlink" Target="https://sugi-zaidan.jp/smf/reward-new/" TargetMode="Externa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368" Type="http://schemas.openxmlformats.org/officeDocument/2006/relationships/hyperlink" Target="https://www.nakashima-foundation.org/kieikai/entry/index.html" TargetMode="External"/><Relationship Id="rId389" Type="http://schemas.openxmlformats.org/officeDocument/2006/relationships/hyperlink" Target="https://r.lne.st/grant/67-kyocera/"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16" Type="http://schemas.openxmlformats.org/officeDocument/2006/relationships/hyperlink" Target="https://www.woodtec-foundation.or.jp/research-assistance/guideline" TargetMode="External"/><Relationship Id="rId337" Type="http://schemas.openxmlformats.org/officeDocument/2006/relationships/hyperlink" Target="https://www.fujikura.co.jp/fujikura-foundation/kenkyuukoubo.html" TargetMode="External"/><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358" Type="http://schemas.openxmlformats.org/officeDocument/2006/relationships/hyperlink" Target="https://kr-fd.or.jp/grant/" TargetMode="External"/><Relationship Id="rId379" Type="http://schemas.openxmlformats.org/officeDocument/2006/relationships/hyperlink" Target="https://kficc.or.jp/introduction/"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390" Type="http://schemas.openxmlformats.org/officeDocument/2006/relationships/hyperlink" Target="https://r.lne.st/grant/67-deep/" TargetMode="External"/><Relationship Id="rId250" Type="http://schemas.openxmlformats.org/officeDocument/2006/relationships/hyperlink" Target="https://tonics.co.jp/kokoku_site/social/foundation/koukai.html" TargetMode="External"/><Relationship Id="rId271" Type="http://schemas.openxmlformats.org/officeDocument/2006/relationships/hyperlink" Target="https://hirose-isf.or.jp/grant/" TargetMode="External"/><Relationship Id="rId292" Type="http://schemas.openxmlformats.org/officeDocument/2006/relationships/hyperlink" Target="https://www.nisr.or.jp/promotion/recruitment/" TargetMode="External"/><Relationship Id="rId306" Type="http://schemas.openxmlformats.org/officeDocument/2006/relationships/hyperlink" Target="https://r.lne.st/grant/" TargetMode="External"/><Relationship Id="rId24" Type="http://schemas.openxmlformats.org/officeDocument/2006/relationships/hyperlink" Target="https://www.mhk.or.jp/essay/"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31" Type="http://schemas.openxmlformats.org/officeDocument/2006/relationships/hyperlink" Target="https://www.amada-f.or.jp/prog/2024_emphasis.html" TargetMode="External"/><Relationship Id="rId327" Type="http://schemas.openxmlformats.org/officeDocument/2006/relationships/hyperlink" Target="https://www.saltscience.or.jp/research/" TargetMode="External"/><Relationship Id="rId348" Type="http://schemas.openxmlformats.org/officeDocument/2006/relationships/hyperlink" Target="https://sugi-zaidan.jp/smf/reward/" TargetMode="External"/><Relationship Id="rId369" Type="http://schemas.openxmlformats.org/officeDocument/2006/relationships/hyperlink" Target="https://www.takanofoods.co.jp/company/foundation/subsidy.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380" Type="http://schemas.openxmlformats.org/officeDocument/2006/relationships/hyperlink" Target="https://kficc.or.jp/introduction/" TargetMode="External"/><Relationship Id="rId240" Type="http://schemas.openxmlformats.org/officeDocument/2006/relationships/hyperlink" Target="https://www.minto.or.jp/products/research/" TargetMode="External"/><Relationship Id="rId261" Type="http://schemas.openxmlformats.org/officeDocument/2006/relationships/hyperlink" Target="https://www.noma.or.jp/keiei/tabid/257/Default.aspx" TargetMode="External"/><Relationship Id="rId14" Type="http://schemas.openxmlformats.org/officeDocument/2006/relationships/hyperlink" Target="https://www.consortium-osaka.gr.jp/staff/other"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282" Type="http://schemas.openxmlformats.org/officeDocument/2006/relationships/hyperlink" Target="http://www.mazak-f.or.jp/05.html" TargetMode="External"/><Relationship Id="rId317" Type="http://schemas.openxmlformats.org/officeDocument/2006/relationships/hyperlink" Target="https://www.kao-foundation.or.jp/science/assist/" TargetMode="External"/><Relationship Id="rId338" Type="http://schemas.openxmlformats.org/officeDocument/2006/relationships/hyperlink" Target="https://www.katof.or.jp/promotion.html" TargetMode="External"/><Relationship Id="rId359" Type="http://schemas.openxmlformats.org/officeDocument/2006/relationships/hyperlink" Target="https://www.jaame.or.jp/mdsi/activity/tech-grant_application.html" TargetMode="External"/><Relationship Id="rId8" Type="http://schemas.openxmlformats.org/officeDocument/2006/relationships/hyperlink" Target="https://www.krf.or.jp/research"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219" Type="http://schemas.openxmlformats.org/officeDocument/2006/relationships/hyperlink" Target="https://www.takano-zaidan.com/" TargetMode="External"/><Relationship Id="rId370" Type="http://schemas.openxmlformats.org/officeDocument/2006/relationships/hyperlink" Target="https://www.ffcr.or.jp/josei/boshu/post-60.html" TargetMode="External"/><Relationship Id="rId391" Type="http://schemas.openxmlformats.org/officeDocument/2006/relationships/hyperlink" Target="https://r.lne.st/grant/67-marin/" TargetMode="External"/><Relationship Id="rId230" Type="http://schemas.openxmlformats.org/officeDocument/2006/relationships/hyperlink" Target="https://www.hokto-kinoko.co.jp/corporate/csr/shinkouzaidan/" TargetMode="External"/><Relationship Id="rId251" Type="http://schemas.openxmlformats.org/officeDocument/2006/relationships/hyperlink" Target="https://tonics.co.jp/kokoku_site/social/foundation/koukai.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7" Type="http://schemas.openxmlformats.org/officeDocument/2006/relationships/hyperlink" Target="https://r.lne.st/grant/" TargetMode="External"/><Relationship Id="rId328" Type="http://schemas.openxmlformats.org/officeDocument/2006/relationships/hyperlink" Target="https://www.saltscience.or.jp/research/" TargetMode="External"/><Relationship Id="rId349" Type="http://schemas.openxmlformats.org/officeDocument/2006/relationships/hyperlink" Target="http://www.pf.chiba-u.ac.jp/joint/offering.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360" Type="http://schemas.openxmlformats.org/officeDocument/2006/relationships/hyperlink" Target="https://www.jwes.or.jp/research-grant/theme/" TargetMode="External"/><Relationship Id="rId381" Type="http://schemas.openxmlformats.org/officeDocument/2006/relationships/hyperlink" Target="https://kficc.or.jp/introduction/" TargetMode="External"/><Relationship Id="rId220" Type="http://schemas.openxmlformats.org/officeDocument/2006/relationships/hyperlink" Target="https://www2.taiyokogyo.co.jp/zaidan/subsidy/yoryo.html" TargetMode="External"/><Relationship Id="rId241" Type="http://schemas.openxmlformats.org/officeDocument/2006/relationships/hyperlink" Target="https://www.pref.aichi.jp/press-release/kagaku/19waka-boshu.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318" Type="http://schemas.openxmlformats.org/officeDocument/2006/relationships/hyperlink" Target="https://www.kiriizaidan.jp/topics/" TargetMode="External"/><Relationship Id="rId339" Type="http://schemas.openxmlformats.org/officeDocument/2006/relationships/hyperlink" Target="https://www.katof.or.jp/promotion.html" TargetMode="External"/><Relationship Id="rId78" Type="http://schemas.openxmlformats.org/officeDocument/2006/relationships/hyperlink" Target="https://www.osawazaidan.or.jp/subsidy/index.html"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64" Type="http://schemas.openxmlformats.org/officeDocument/2006/relationships/hyperlink" Target="https://r.lne.st/grant/65-soken/" TargetMode="External"/><Relationship Id="rId185" Type="http://schemas.openxmlformats.org/officeDocument/2006/relationships/hyperlink" Target="https://www.descente.co.jp/ishimoto/" TargetMode="External"/><Relationship Id="rId350" Type="http://schemas.openxmlformats.org/officeDocument/2006/relationships/hyperlink" Target="http://www.pf.chiba-u.ac.jp/joint/offering.html" TargetMode="External"/><Relationship Id="rId371" Type="http://schemas.openxmlformats.org/officeDocument/2006/relationships/hyperlink" Target="https://www.ffcr.or.jp/josei/boshu/post-60.html" TargetMode="External"/><Relationship Id="rId9" Type="http://schemas.openxmlformats.org/officeDocument/2006/relationships/hyperlink" Target="https://www.krf.or.jp/research" TargetMode="External"/><Relationship Id="rId210" Type="http://schemas.openxmlformats.org/officeDocument/2006/relationships/hyperlink" Target="https://www.hitachi-zaidan.org/activities/kurata/index.html" TargetMode="External"/><Relationship Id="rId392" Type="http://schemas.openxmlformats.org/officeDocument/2006/relationships/hyperlink" Target="https://r.lne.st/grant/67-bio/"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308" Type="http://schemas.openxmlformats.org/officeDocument/2006/relationships/hyperlink" Target="https://r.lne.st/grant/" TargetMode="External"/><Relationship Id="rId329" Type="http://schemas.openxmlformats.org/officeDocument/2006/relationships/hyperlink" Target="https://www.t-hito.or.jp/zaidan/toyamashou/data/boshu.html"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340" Type="http://schemas.openxmlformats.org/officeDocument/2006/relationships/hyperlink" Target="https://www.rimi.or.jp/josei/" TargetMode="External"/><Relationship Id="rId361" Type="http://schemas.openxmlformats.org/officeDocument/2006/relationships/hyperlink" Target="https://www.tsurumifoundation.or.jp/research/"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382" Type="http://schemas.openxmlformats.org/officeDocument/2006/relationships/hyperlink" Target="https://www.kousakukikai-zaidan.or.jp/essential/exp-research-a/"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19" Type="http://schemas.openxmlformats.org/officeDocument/2006/relationships/hyperlink" Target="http://www.tgcfnd.or.jp/products/index.html"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330" Type="http://schemas.openxmlformats.org/officeDocument/2006/relationships/hyperlink" Target="https://www.aluminum.or.jp/"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351" Type="http://schemas.openxmlformats.org/officeDocument/2006/relationships/hyperlink" Target="https://www.nibb.ac.jp/pressroom/news/2024/10/28.html" TargetMode="External"/><Relationship Id="rId372" Type="http://schemas.openxmlformats.org/officeDocument/2006/relationships/hyperlink" Target="https://www.ffcr.or.jp/josei/boshu/post-60.html" TargetMode="External"/><Relationship Id="rId393" Type="http://schemas.openxmlformats.org/officeDocument/2006/relationships/hyperlink" Target="https://r.lne.st/grant/67-life/"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309" Type="http://schemas.openxmlformats.org/officeDocument/2006/relationships/hyperlink" Target="https://r.lne.st/gra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320" Type="http://schemas.openxmlformats.org/officeDocument/2006/relationships/hyperlink" Target="http://takahashi-f.or.jp/entry/"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341" Type="http://schemas.openxmlformats.org/officeDocument/2006/relationships/hyperlink" Target="https://www.naohikofukuoka-mf.or.jp/grant/essential-point/" TargetMode="External"/><Relationship Id="rId362" Type="http://schemas.openxmlformats.org/officeDocument/2006/relationships/hyperlink" Target="https://www.fujimori-f.or.jp/subsidy/requirements.html" TargetMode="External"/><Relationship Id="rId383" Type="http://schemas.openxmlformats.org/officeDocument/2006/relationships/hyperlink" Target="https://www.jili.or.jp/workshop/josei/index.html"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310" Type="http://schemas.openxmlformats.org/officeDocument/2006/relationships/hyperlink" Target="https://r.lne.st/grant/"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331" Type="http://schemas.openxmlformats.org/officeDocument/2006/relationships/hyperlink" Target="https://www.sbs-kamatazaidan.or.jp/skzd/furtherance/" TargetMode="External"/><Relationship Id="rId352" Type="http://schemas.openxmlformats.org/officeDocument/2006/relationships/hyperlink" Target="https://www.roushikyo.or.jp/?p=we-page-menu-1-4&amp;category=19327&amp;key=19410&amp;type=contents&amp;subkey=561690" TargetMode="External"/><Relationship Id="rId373" Type="http://schemas.openxmlformats.org/officeDocument/2006/relationships/hyperlink" Target="https://www.mitsubishi-zaidan.jp/support/index.html" TargetMode="External"/><Relationship Id="rId394" Type="http://schemas.openxmlformats.org/officeDocument/2006/relationships/hyperlink" Target="https://www.nidec.com/jp/nagamori-f/subsidy/applicatioguidelines.html"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hyperlink" Target="https://www.hashimotozaidan.or.jp/scholarship/"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321" Type="http://schemas.openxmlformats.org/officeDocument/2006/relationships/hyperlink" Target="https://madoken.jp/announcement/28606/" TargetMode="External"/><Relationship Id="rId342" Type="http://schemas.openxmlformats.org/officeDocument/2006/relationships/hyperlink" Target="https://www.fujizai.or.jp/" TargetMode="External"/><Relationship Id="rId363" Type="http://schemas.openxmlformats.org/officeDocument/2006/relationships/hyperlink" Target="http://www.fuji-foundation.or.jp/" TargetMode="External"/><Relationship Id="rId384" Type="http://schemas.openxmlformats.org/officeDocument/2006/relationships/hyperlink" Target="https://www.samco.co.jp/foundation/recruitment/" TargetMode="Externa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311" Type="http://schemas.openxmlformats.org/officeDocument/2006/relationships/hyperlink" Target="https://www.taisei-foundation.or.jp/requirements/" TargetMode="External"/><Relationship Id="rId332" Type="http://schemas.openxmlformats.org/officeDocument/2006/relationships/hyperlink" Target="https://m-alliance.j-milk.jp/koubo/2025/huh1j4000000er70-att/a1727682582877.pdf" TargetMode="External"/><Relationship Id="rId353" Type="http://schemas.openxmlformats.org/officeDocument/2006/relationships/hyperlink" Target="https://www.narishige.co.jp/japanese/fund/2025_nnrf.html" TargetMode="External"/><Relationship Id="rId374" Type="http://schemas.openxmlformats.org/officeDocument/2006/relationships/hyperlink" Target="https://www.mitsubishi-zaidan.jp/support/humanities.html" TargetMode="External"/><Relationship Id="rId395" Type="http://schemas.openxmlformats.org/officeDocument/2006/relationships/hyperlink" Target="https://www.nidec.com/jp/nagamori-f/subsidy/applicatioguidelines.html"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5" Type="http://schemas.openxmlformats.org/officeDocument/2006/relationships/hyperlink" Target="https://www.nisr.or.jp/promotion/recruitment/" TargetMode="External"/><Relationship Id="rId276" Type="http://schemas.openxmlformats.org/officeDocument/2006/relationships/hyperlink" Target="https://hagiwara-foundation.or.jp/program/grant2024/" TargetMode="External"/><Relationship Id="rId297" Type="http://schemas.openxmlformats.org/officeDocument/2006/relationships/hyperlink" Target="https://watanabe-zaidan.or.jp/jrequirement/"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refost-hq.jp/activities/research_grant/"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hyperlink" Target="https://www.secomzaidan.jp/tokutei.html" TargetMode="External"/><Relationship Id="rId322" Type="http://schemas.openxmlformats.org/officeDocument/2006/relationships/hyperlink" Target="https://www.taf.or.jp/grant-a/" TargetMode="External"/><Relationship Id="rId343" Type="http://schemas.openxmlformats.org/officeDocument/2006/relationships/hyperlink" Target="https://www.yhmf.jp/aid/" TargetMode="External"/><Relationship Id="rId364" Type="http://schemas.openxmlformats.org/officeDocument/2006/relationships/hyperlink" Target="https://azbilyamatake.or.jp/"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385" Type="http://schemas.openxmlformats.org/officeDocument/2006/relationships/hyperlink" Target="https://www.hq.heart.or.jp/research-g/guidelines/"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5" Type="http://schemas.openxmlformats.org/officeDocument/2006/relationships/hyperlink" Target="https://www.srut.org/subsidize/saboutline/"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 Id="rId30" Type="http://schemas.openxmlformats.org/officeDocument/2006/relationships/hyperlink" Target="https://www.shionogiinfection.or.jp/requirements/jisedai.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312" Type="http://schemas.openxmlformats.org/officeDocument/2006/relationships/hyperlink" Target="https://hojo.keirin-autorace.or.jp/shinsei/shinsei_kikai_hojo.html" TargetMode="External"/><Relationship Id="rId333" Type="http://schemas.openxmlformats.org/officeDocument/2006/relationships/hyperlink" Target="https://m-alliance.j-milk.jp/koubo/2025/huh1j4000000er70-att/a1727682582877.pdf" TargetMode="External"/><Relationship Id="rId354" Type="http://schemas.openxmlformats.org/officeDocument/2006/relationships/hyperlink" Target="https://watanabe-zaidan.or.jp/srequirement/"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189" Type="http://schemas.openxmlformats.org/officeDocument/2006/relationships/hyperlink" Target="https://www.yashimadenki.co.jp/zaidan/enterprise_activity.php" TargetMode="External"/><Relationship Id="rId375" Type="http://schemas.openxmlformats.org/officeDocument/2006/relationships/hyperlink" Target="https://www.sapporoholdings.jp/foundation/publicoffering/" TargetMode="External"/><Relationship Id="rId396" Type="http://schemas.openxmlformats.org/officeDocument/2006/relationships/printerSettings" Target="../printerSettings/printerSettings1.bin"/><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5" Type="http://schemas.openxmlformats.org/officeDocument/2006/relationships/hyperlink" Target="https://www.tateisi-f.org/research/ab/"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302" Type="http://schemas.openxmlformats.org/officeDocument/2006/relationships/hyperlink" Target="https://www.newglass.jp/kenkyu/2025/" TargetMode="External"/><Relationship Id="rId323" Type="http://schemas.openxmlformats.org/officeDocument/2006/relationships/hyperlink" Target="https://www.rohm.co.jp/rd/offer" TargetMode="External"/><Relationship Id="rId344" Type="http://schemas.openxmlformats.org/officeDocument/2006/relationships/hyperlink" Target="https://www.yhmf.jp/aid/"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179" Type="http://schemas.openxmlformats.org/officeDocument/2006/relationships/hyperlink" Target="https://www.rinyaku-fdn.or.jp/jigyou/kaigai/" TargetMode="External"/><Relationship Id="rId365" Type="http://schemas.openxmlformats.org/officeDocument/2006/relationships/hyperlink" Target="https://uffec.com/requirements/findings_r7/" TargetMode="External"/><Relationship Id="rId386" Type="http://schemas.openxmlformats.org/officeDocument/2006/relationships/hyperlink" Target="http://www.ando-lab.or.jp/bosy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5" Type="http://schemas.openxmlformats.org/officeDocument/2006/relationships/hyperlink" Target="https://www.yakusho.org/download/"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313" Type="http://schemas.openxmlformats.org/officeDocument/2006/relationships/hyperlink" Target="https://hojo.keirin-autorace.or.jp/shinsei/shinsei_kikai_hojo.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94" Type="http://schemas.openxmlformats.org/officeDocument/2006/relationships/hyperlink" Target="https://www.ms-ins.com/welfare/research_grant.htm" TargetMode="External"/><Relationship Id="rId148" Type="http://schemas.openxmlformats.org/officeDocument/2006/relationships/hyperlink" Target="https://www.kddi-foundation.or.jp/grant/program.html" TargetMode="External"/><Relationship Id="rId169" Type="http://schemas.openxmlformats.org/officeDocument/2006/relationships/hyperlink" Target="https://zai-amano.or.jp/public" TargetMode="External"/><Relationship Id="rId334" Type="http://schemas.openxmlformats.org/officeDocument/2006/relationships/hyperlink" Target="https://m-alliance.j-milk.jp/koubo/2025/huh1j4000000er70-att/a1727682582877.pdf" TargetMode="External"/><Relationship Id="rId355" Type="http://schemas.openxmlformats.org/officeDocument/2006/relationships/hyperlink" Target="https://www.osakacancer.jp/information.html" TargetMode="External"/><Relationship Id="rId376" Type="http://schemas.openxmlformats.org/officeDocument/2006/relationships/hyperlink" Target="https://yamadazaidan.jp/requirements/grant-bosyu_kenkyu/gakkaikojinsuisen/" TargetMode="External"/><Relationship Id="rId397" Type="http://schemas.openxmlformats.org/officeDocument/2006/relationships/vmlDrawing" Target="../drawings/vmlDrawing1.vml"/><Relationship Id="rId4"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303" Type="http://schemas.openxmlformats.org/officeDocument/2006/relationships/hyperlink" Target="http://www.teet.or.jp/08_4.html" TargetMode="External"/><Relationship Id="rId42" Type="http://schemas.openxmlformats.org/officeDocument/2006/relationships/hyperlink" Target="https://www.jfe-21st-cf.or.jp/furtherance/entrance.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345" Type="http://schemas.openxmlformats.org/officeDocument/2006/relationships/hyperlink" Target="https://inno-vation.jp/" TargetMode="External"/><Relationship Id="rId387" Type="http://schemas.openxmlformats.org/officeDocument/2006/relationships/hyperlink" Target="https://funaifoundation.jp/grantees/fit_award.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47" Type="http://schemas.openxmlformats.org/officeDocument/2006/relationships/hyperlink" Target="https://www.osimo.or.jp/outline/health/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89"/>
  <sheetViews>
    <sheetView tabSelected="1" topLeftCell="A414" zoomScale="90" zoomScaleNormal="90" zoomScaleSheetLayoutView="115" workbookViewId="0">
      <selection activeCell="I418" sqref="I418"/>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45637</v>
      </c>
      <c r="H1" s="2"/>
    </row>
    <row r="2" spans="1:18" ht="19.5">
      <c r="B2" s="112" t="s">
        <v>19</v>
      </c>
      <c r="C2" s="112"/>
      <c r="D2" s="112"/>
      <c r="E2" s="112"/>
      <c r="F2" s="112"/>
      <c r="G2" s="112"/>
      <c r="H2" s="112"/>
      <c r="I2" s="112"/>
      <c r="J2" s="112"/>
      <c r="K2" s="112"/>
      <c r="L2" s="112"/>
      <c r="M2" s="112"/>
      <c r="N2" s="112"/>
      <c r="O2" s="112"/>
      <c r="P2" s="112"/>
      <c r="Q2" s="112"/>
    </row>
    <row r="3" spans="1:18" ht="19.5">
      <c r="B3" s="6"/>
      <c r="C3" s="5"/>
      <c r="D3" s="5"/>
      <c r="E3" s="5"/>
      <c r="F3" s="5"/>
      <c r="G3" s="10"/>
      <c r="H3" s="5"/>
      <c r="I3" s="10"/>
      <c r="J3" s="6"/>
      <c r="K3" s="5"/>
      <c r="L3" s="5"/>
      <c r="M3" s="17"/>
      <c r="N3" s="17"/>
      <c r="O3" s="17"/>
      <c r="P3" s="15"/>
      <c r="Q3" s="113">
        <v>45638</v>
      </c>
      <c r="R3" s="113"/>
    </row>
    <row r="4" spans="1:18" ht="15.75" customHeight="1">
      <c r="B4" s="6"/>
      <c r="C4" s="103" t="s">
        <v>14</v>
      </c>
      <c r="D4" s="103"/>
      <c r="E4" s="103"/>
      <c r="F4" s="103"/>
      <c r="G4" s="103"/>
      <c r="H4" s="103"/>
      <c r="I4" s="103"/>
      <c r="J4" s="103"/>
      <c r="K4" s="103"/>
      <c r="L4" s="103"/>
      <c r="M4" s="103"/>
      <c r="N4" s="103"/>
      <c r="O4" s="103"/>
      <c r="P4" s="103"/>
    </row>
    <row r="5" spans="1:18" ht="15.75" customHeight="1">
      <c r="B5" s="6"/>
      <c r="C5" s="114" t="s">
        <v>17</v>
      </c>
      <c r="D5" s="114"/>
      <c r="E5" s="114"/>
      <c r="F5" s="114"/>
      <c r="G5" s="114"/>
      <c r="H5" s="114"/>
      <c r="I5" s="114"/>
      <c r="J5" s="114"/>
      <c r="K5" s="114"/>
      <c r="L5" s="114"/>
      <c r="M5" s="114"/>
      <c r="N5" s="114"/>
      <c r="O5" s="114"/>
      <c r="P5" s="114"/>
      <c r="Q5" s="13"/>
    </row>
    <row r="6" spans="1:18" ht="15.75" customHeight="1">
      <c r="B6" s="6"/>
      <c r="C6" s="103" t="s">
        <v>16</v>
      </c>
      <c r="D6" s="103"/>
      <c r="E6" s="103"/>
      <c r="F6" s="103"/>
      <c r="G6" s="103"/>
      <c r="H6" s="103"/>
      <c r="I6" s="103"/>
      <c r="J6" s="103"/>
      <c r="K6" s="103"/>
      <c r="L6" s="103"/>
      <c r="M6" s="103"/>
      <c r="N6" s="103"/>
      <c r="O6" s="103"/>
      <c r="P6" s="103"/>
      <c r="Q6" s="13"/>
    </row>
    <row r="7" spans="1:18" ht="15.75" customHeight="1">
      <c r="B7" s="83"/>
      <c r="C7" s="103" t="s">
        <v>15</v>
      </c>
      <c r="D7" s="103"/>
      <c r="E7" s="103"/>
      <c r="F7" s="103"/>
      <c r="G7" s="103"/>
      <c r="H7" s="103"/>
      <c r="I7" s="103"/>
      <c r="J7" s="103"/>
      <c r="K7" s="103"/>
      <c r="L7" s="103"/>
      <c r="M7" s="103"/>
      <c r="N7" s="103"/>
      <c r="O7" s="103"/>
      <c r="P7" s="103"/>
      <c r="Q7" s="13"/>
    </row>
    <row r="8" spans="1:18" ht="15.75">
      <c r="A8" s="95"/>
      <c r="B8" s="84"/>
      <c r="C8" s="110" t="s">
        <v>9</v>
      </c>
      <c r="D8" s="111" t="s">
        <v>18</v>
      </c>
      <c r="E8" s="111"/>
      <c r="F8" s="111"/>
      <c r="G8" s="106" t="s">
        <v>0</v>
      </c>
      <c r="H8" s="106" t="s">
        <v>5</v>
      </c>
      <c r="I8" s="106" t="s">
        <v>20</v>
      </c>
      <c r="J8" s="106" t="s">
        <v>22</v>
      </c>
      <c r="K8" s="108" t="s">
        <v>1</v>
      </c>
      <c r="L8" s="109"/>
      <c r="M8" s="99" t="s">
        <v>10</v>
      </c>
      <c r="N8" s="99" t="s">
        <v>11</v>
      </c>
      <c r="O8" s="99" t="s">
        <v>12</v>
      </c>
      <c r="P8" s="104" t="s">
        <v>13</v>
      </c>
      <c r="Q8" s="101" t="s">
        <v>3</v>
      </c>
      <c r="R8" s="98" t="s">
        <v>4</v>
      </c>
    </row>
    <row r="9" spans="1:18" ht="184.5" customHeight="1">
      <c r="B9" s="85" t="s">
        <v>692</v>
      </c>
      <c r="C9" s="110"/>
      <c r="D9" s="3" t="s">
        <v>6</v>
      </c>
      <c r="E9" s="3" t="s">
        <v>7</v>
      </c>
      <c r="F9" s="3" t="s">
        <v>8</v>
      </c>
      <c r="G9" s="107"/>
      <c r="H9" s="107"/>
      <c r="I9" s="107"/>
      <c r="J9" s="107"/>
      <c r="K9" s="4" t="s">
        <v>21</v>
      </c>
      <c r="L9" s="9" t="s">
        <v>2</v>
      </c>
      <c r="M9" s="100"/>
      <c r="N9" s="100"/>
      <c r="O9" s="100"/>
      <c r="P9" s="105"/>
      <c r="Q9" s="102"/>
      <c r="R9" s="98"/>
    </row>
    <row r="10" spans="1:18" ht="73.5" hidden="1" customHeight="1">
      <c r="B10" s="70" t="s">
        <v>235</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242</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1547</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1547</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1547</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hidden="1" customHeight="1">
      <c r="B15" s="72" t="s">
        <v>58</v>
      </c>
      <c r="C15" s="26" t="str">
        <f t="shared" ref="C15" ca="1" si="2">IF($B$1&gt;O15, "終了", IF(O15 - $B$1 &lt;= 14, "要問合", "受付中"))</f>
        <v>終了</v>
      </c>
      <c r="D15" s="44" t="s">
        <v>31</v>
      </c>
      <c r="E15" s="44"/>
      <c r="F15" s="44" t="s">
        <v>31</v>
      </c>
      <c r="G15" s="45" t="s">
        <v>32</v>
      </c>
      <c r="H15" s="36" t="s">
        <v>53</v>
      </c>
      <c r="I15" s="46" t="s">
        <v>54</v>
      </c>
      <c r="J15" s="37" t="s">
        <v>35</v>
      </c>
      <c r="K15" s="38" t="s">
        <v>36</v>
      </c>
      <c r="L15" s="38" t="s">
        <v>37</v>
      </c>
      <c r="M15" s="39" t="s">
        <v>38</v>
      </c>
      <c r="N15" s="40">
        <f t="shared" ref="N15" si="3">O15-14</f>
        <v>45521</v>
      </c>
      <c r="O15" s="39">
        <v>45535</v>
      </c>
      <c r="P15" s="41" t="s">
        <v>39</v>
      </c>
      <c r="Q15" s="42" t="s">
        <v>40</v>
      </c>
      <c r="R15" s="43"/>
    </row>
    <row r="16" spans="1:18" ht="135" hidden="1" customHeight="1">
      <c r="B16" s="73" t="s">
        <v>58</v>
      </c>
      <c r="C16" s="34" t="s">
        <v>1547</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1547</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1547</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1547</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4">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5">O20-14</f>
        <v>45398</v>
      </c>
      <c r="O20" s="39">
        <v>45412</v>
      </c>
      <c r="P20" s="41" t="s">
        <v>72</v>
      </c>
      <c r="Q20" s="42" t="s">
        <v>73</v>
      </c>
      <c r="R20" s="43"/>
    </row>
    <row r="21" spans="1:18" s="7" customFormat="1" ht="167.25" hidden="1" customHeight="1">
      <c r="B21" s="69" t="s">
        <v>83</v>
      </c>
      <c r="C21" s="34" t="str">
        <f t="shared" ca="1" si="4"/>
        <v>終了</v>
      </c>
      <c r="D21" s="44" t="s">
        <v>31</v>
      </c>
      <c r="E21" s="44"/>
      <c r="F21" s="44" t="s">
        <v>31</v>
      </c>
      <c r="G21" s="45" t="s">
        <v>76</v>
      </c>
      <c r="H21" s="36" t="s">
        <v>77</v>
      </c>
      <c r="I21" s="46" t="s">
        <v>78</v>
      </c>
      <c r="J21" s="37" t="s">
        <v>79</v>
      </c>
      <c r="K21" s="38" t="s">
        <v>80</v>
      </c>
      <c r="L21" s="38" t="s">
        <v>38</v>
      </c>
      <c r="M21" s="39" t="s">
        <v>38</v>
      </c>
      <c r="N21" s="40">
        <f t="shared" si="5"/>
        <v>45398</v>
      </c>
      <c r="O21" s="39">
        <v>45412</v>
      </c>
      <c r="P21" s="41" t="s">
        <v>81</v>
      </c>
      <c r="Q21" s="42" t="s">
        <v>82</v>
      </c>
      <c r="R21" s="43"/>
    </row>
    <row r="22" spans="1:18" s="7" customFormat="1" ht="189" hidden="1" customHeight="1">
      <c r="B22" s="28" t="s">
        <v>92</v>
      </c>
      <c r="C22" s="34" t="str">
        <f t="shared" ca="1" si="4"/>
        <v>終了</v>
      </c>
      <c r="D22" s="44" t="s">
        <v>31</v>
      </c>
      <c r="E22" s="44"/>
      <c r="F22" s="44"/>
      <c r="G22" s="45" t="s">
        <v>84</v>
      </c>
      <c r="H22" s="36" t="s">
        <v>85</v>
      </c>
      <c r="I22" s="46" t="s">
        <v>86</v>
      </c>
      <c r="J22" s="37" t="s">
        <v>87</v>
      </c>
      <c r="K22" s="38" t="s">
        <v>88</v>
      </c>
      <c r="L22" s="38" t="s">
        <v>38</v>
      </c>
      <c r="M22" s="38" t="s">
        <v>38</v>
      </c>
      <c r="N22" s="40">
        <f t="shared" si="5"/>
        <v>45398</v>
      </c>
      <c r="O22" s="39">
        <v>45412</v>
      </c>
      <c r="P22" s="41" t="s">
        <v>89</v>
      </c>
      <c r="Q22" s="42" t="s">
        <v>90</v>
      </c>
      <c r="R22" s="43" t="s">
        <v>91</v>
      </c>
    </row>
    <row r="23" spans="1:18" s="7" customFormat="1" ht="247.5" hidden="1" customHeight="1">
      <c r="B23" s="67" t="s">
        <v>98</v>
      </c>
      <c r="C23" s="34" t="str">
        <f t="shared" ca="1" si="4"/>
        <v>終了</v>
      </c>
      <c r="D23" s="44" t="s">
        <v>31</v>
      </c>
      <c r="E23" s="44" t="s">
        <v>31</v>
      </c>
      <c r="F23" s="44" t="s">
        <v>31</v>
      </c>
      <c r="G23" s="45" t="s">
        <v>93</v>
      </c>
      <c r="H23" s="36" t="s">
        <v>94</v>
      </c>
      <c r="I23" s="46" t="s">
        <v>95</v>
      </c>
      <c r="J23" s="37" t="s">
        <v>35</v>
      </c>
      <c r="K23" s="38" t="s">
        <v>38</v>
      </c>
      <c r="L23" s="38" t="s">
        <v>38</v>
      </c>
      <c r="M23" s="39">
        <v>45383</v>
      </c>
      <c r="N23" s="40">
        <f t="shared" si="5"/>
        <v>45422</v>
      </c>
      <c r="O23" s="39">
        <v>45436</v>
      </c>
      <c r="P23" s="41" t="s">
        <v>96</v>
      </c>
      <c r="Q23" s="42" t="s">
        <v>97</v>
      </c>
      <c r="R23" s="43"/>
    </row>
    <row r="24" spans="1:18" s="7" customFormat="1" ht="99.75" hidden="1" customHeight="1">
      <c r="B24" s="28" t="s">
        <v>99</v>
      </c>
      <c r="C24" s="47" t="str">
        <f t="shared" ca="1" si="4"/>
        <v>終了</v>
      </c>
      <c r="D24" s="44"/>
      <c r="E24" s="52"/>
      <c r="F24" s="44" t="s">
        <v>31</v>
      </c>
      <c r="G24" s="53" t="s">
        <v>100</v>
      </c>
      <c r="H24" s="53" t="s">
        <v>110</v>
      </c>
      <c r="I24" s="36" t="s">
        <v>101</v>
      </c>
      <c r="J24" s="37" t="s">
        <v>102</v>
      </c>
      <c r="K24" s="33" t="s">
        <v>103</v>
      </c>
      <c r="L24" s="50" t="s">
        <v>103</v>
      </c>
      <c r="M24" s="39" t="s">
        <v>103</v>
      </c>
      <c r="N24" s="40">
        <f t="shared" si="5"/>
        <v>45457</v>
      </c>
      <c r="O24" s="39">
        <v>45471</v>
      </c>
      <c r="P24" s="41" t="s">
        <v>106</v>
      </c>
      <c r="Q24" s="42" t="s">
        <v>105</v>
      </c>
      <c r="R24" s="43" t="s">
        <v>104</v>
      </c>
    </row>
    <row r="25" spans="1:18" ht="162.75" hidden="1" customHeight="1">
      <c r="B25" s="69" t="s">
        <v>107</v>
      </c>
      <c r="C25" s="47" t="str">
        <f t="shared" ca="1" si="4"/>
        <v>終了</v>
      </c>
      <c r="D25" s="44"/>
      <c r="E25" s="44" t="s">
        <v>31</v>
      </c>
      <c r="F25" s="44"/>
      <c r="G25" s="45" t="s">
        <v>108</v>
      </c>
      <c r="H25" s="45" t="s">
        <v>109</v>
      </c>
      <c r="I25" s="36" t="s">
        <v>111</v>
      </c>
      <c r="J25" s="37" t="s">
        <v>112</v>
      </c>
      <c r="K25" s="33" t="s">
        <v>113</v>
      </c>
      <c r="L25" s="50" t="s">
        <v>103</v>
      </c>
      <c r="M25" s="50" t="s">
        <v>103</v>
      </c>
      <c r="N25" s="40">
        <f t="shared" si="5"/>
        <v>45429</v>
      </c>
      <c r="O25" s="39">
        <v>45443</v>
      </c>
      <c r="P25" s="41" t="s">
        <v>114</v>
      </c>
      <c r="Q25" s="42" t="s">
        <v>115</v>
      </c>
      <c r="R25" s="43"/>
    </row>
    <row r="26" spans="1:18" ht="162.75" hidden="1" customHeight="1">
      <c r="B26" s="28" t="s">
        <v>116</v>
      </c>
      <c r="C26" s="47" t="str">
        <f t="shared" ca="1" si="4"/>
        <v>終了</v>
      </c>
      <c r="D26" s="54"/>
      <c r="E26" s="44" t="s">
        <v>31</v>
      </c>
      <c r="F26" s="44"/>
      <c r="G26" s="45" t="s">
        <v>108</v>
      </c>
      <c r="H26" s="45" t="s">
        <v>117</v>
      </c>
      <c r="I26" s="36" t="s">
        <v>119</v>
      </c>
      <c r="J26" s="38" t="s">
        <v>103</v>
      </c>
      <c r="K26" s="38" t="s">
        <v>103</v>
      </c>
      <c r="L26" s="38" t="s">
        <v>103</v>
      </c>
      <c r="M26" s="38" t="s">
        <v>103</v>
      </c>
      <c r="N26" s="40">
        <f t="shared" si="5"/>
        <v>45429</v>
      </c>
      <c r="O26" s="39">
        <v>45443</v>
      </c>
      <c r="P26" s="41" t="s">
        <v>114</v>
      </c>
      <c r="Q26" s="42" t="s">
        <v>118</v>
      </c>
      <c r="R26" s="43"/>
    </row>
    <row r="27" spans="1:18" ht="105.75" hidden="1" customHeight="1">
      <c r="B27" s="28" t="s">
        <v>120</v>
      </c>
      <c r="C27" s="47" t="str">
        <f t="shared" ca="1" si="4"/>
        <v>終了</v>
      </c>
      <c r="D27" s="54"/>
      <c r="E27" s="44" t="s">
        <v>31</v>
      </c>
      <c r="F27" s="44"/>
      <c r="G27" s="45" t="s">
        <v>121</v>
      </c>
      <c r="H27" s="45" t="s">
        <v>122</v>
      </c>
      <c r="I27" s="36" t="s">
        <v>123</v>
      </c>
      <c r="J27" s="37" t="s">
        <v>131</v>
      </c>
      <c r="K27" s="33" t="s">
        <v>103</v>
      </c>
      <c r="L27" s="50" t="s">
        <v>124</v>
      </c>
      <c r="M27" s="38" t="s">
        <v>103</v>
      </c>
      <c r="N27" s="40">
        <f t="shared" si="5"/>
        <v>45459</v>
      </c>
      <c r="O27" s="39">
        <v>45473</v>
      </c>
      <c r="P27" s="41" t="s">
        <v>125</v>
      </c>
      <c r="Q27" s="42" t="s">
        <v>126</v>
      </c>
      <c r="R27" s="43"/>
    </row>
    <row r="28" spans="1:18" ht="89.25" hidden="1" customHeight="1">
      <c r="B28" s="28" t="s">
        <v>127</v>
      </c>
      <c r="C28" s="47" t="str">
        <f t="shared" ca="1" si="4"/>
        <v>終了</v>
      </c>
      <c r="D28" s="54"/>
      <c r="E28" s="44" t="s">
        <v>31</v>
      </c>
      <c r="F28" s="44"/>
      <c r="G28" s="45" t="s">
        <v>121</v>
      </c>
      <c r="H28" s="45" t="s">
        <v>128</v>
      </c>
      <c r="I28" s="36" t="s">
        <v>129</v>
      </c>
      <c r="J28" s="37" t="s">
        <v>130</v>
      </c>
      <c r="K28" s="38" t="s">
        <v>103</v>
      </c>
      <c r="L28" s="50" t="s">
        <v>124</v>
      </c>
      <c r="M28" s="38" t="s">
        <v>103</v>
      </c>
      <c r="N28" s="40">
        <f t="shared" ref="N28" si="6">O28-14</f>
        <v>45459</v>
      </c>
      <c r="O28" s="39">
        <v>45473</v>
      </c>
      <c r="P28" s="41" t="s">
        <v>125</v>
      </c>
      <c r="Q28" s="42" t="s">
        <v>126</v>
      </c>
      <c r="R28" s="43"/>
    </row>
    <row r="29" spans="1:18" ht="174" hidden="1" customHeight="1">
      <c r="B29" s="28" t="s">
        <v>135</v>
      </c>
      <c r="C29" s="47" t="str">
        <f t="shared" ca="1" si="4"/>
        <v>終了</v>
      </c>
      <c r="D29" s="74"/>
      <c r="E29" s="44" t="s">
        <v>31</v>
      </c>
      <c r="F29" s="44"/>
      <c r="G29" s="45" t="s">
        <v>121</v>
      </c>
      <c r="H29" s="45" t="s">
        <v>132</v>
      </c>
      <c r="I29" s="36" t="s">
        <v>133</v>
      </c>
      <c r="J29" s="37" t="s">
        <v>134</v>
      </c>
      <c r="K29" s="38" t="s">
        <v>103</v>
      </c>
      <c r="L29" s="50" t="s">
        <v>124</v>
      </c>
      <c r="M29" s="38" t="s">
        <v>103</v>
      </c>
      <c r="N29" s="40">
        <f t="shared" ref="N29:N30" si="7">O29-14</f>
        <v>45459</v>
      </c>
      <c r="O29" s="39">
        <v>45473</v>
      </c>
      <c r="P29" s="41" t="s">
        <v>125</v>
      </c>
      <c r="Q29" s="42" t="s">
        <v>126</v>
      </c>
      <c r="R29" s="43"/>
    </row>
    <row r="30" spans="1:18" ht="123" hidden="1" customHeight="1">
      <c r="B30" s="68" t="s">
        <v>136</v>
      </c>
      <c r="C30" s="47" t="str">
        <f t="shared" ca="1" si="4"/>
        <v>終了</v>
      </c>
      <c r="D30" s="54"/>
      <c r="E30" s="44" t="s">
        <v>31</v>
      </c>
      <c r="F30" s="55"/>
      <c r="G30" s="56" t="s">
        <v>137</v>
      </c>
      <c r="H30" s="56" t="s">
        <v>138</v>
      </c>
      <c r="I30" s="57" t="s">
        <v>139</v>
      </c>
      <c r="J30" s="58" t="s">
        <v>140</v>
      </c>
      <c r="K30" s="59" t="s">
        <v>141</v>
      </c>
      <c r="L30" s="60" t="s">
        <v>124</v>
      </c>
      <c r="M30" s="38" t="s">
        <v>103</v>
      </c>
      <c r="N30" s="62">
        <f t="shared" si="7"/>
        <v>45453</v>
      </c>
      <c r="O30" s="61">
        <v>45467</v>
      </c>
      <c r="P30" s="41" t="s">
        <v>125</v>
      </c>
      <c r="Q30" s="63" t="s">
        <v>153</v>
      </c>
      <c r="R30" s="64" t="s">
        <v>142</v>
      </c>
    </row>
    <row r="31" spans="1:18" ht="85.5" hidden="1" customHeight="1">
      <c r="A31" s="7"/>
      <c r="B31" s="68" t="s">
        <v>143</v>
      </c>
      <c r="C31" s="47" t="str">
        <f t="shared" ca="1" si="4"/>
        <v>終了</v>
      </c>
      <c r="D31" s="44"/>
      <c r="E31" s="44" t="s">
        <v>31</v>
      </c>
      <c r="F31" s="44"/>
      <c r="G31" s="56" t="s">
        <v>137</v>
      </c>
      <c r="H31" s="56" t="s">
        <v>144</v>
      </c>
      <c r="I31" s="57" t="s">
        <v>145</v>
      </c>
      <c r="J31" s="58" t="s">
        <v>140</v>
      </c>
      <c r="K31" s="59" t="s">
        <v>141</v>
      </c>
      <c r="L31" s="50" t="s">
        <v>124</v>
      </c>
      <c r="M31" s="38" t="s">
        <v>103</v>
      </c>
      <c r="N31" s="62">
        <f t="shared" ref="N31:N32" si="8">O31-14</f>
        <v>45453</v>
      </c>
      <c r="O31" s="61">
        <v>45467</v>
      </c>
      <c r="P31" s="41" t="s">
        <v>125</v>
      </c>
      <c r="Q31" s="42" t="s">
        <v>153</v>
      </c>
      <c r="R31" s="43"/>
    </row>
    <row r="32" spans="1:18" ht="90.75" hidden="1" customHeight="1">
      <c r="B32" s="68" t="s">
        <v>146</v>
      </c>
      <c r="C32" s="47" t="str">
        <f t="shared" ca="1" si="4"/>
        <v>終了</v>
      </c>
      <c r="D32" s="19"/>
      <c r="E32" s="19"/>
      <c r="F32" s="44" t="s">
        <v>31</v>
      </c>
      <c r="G32" s="45" t="s">
        <v>147</v>
      </c>
      <c r="H32" s="45" t="s">
        <v>148</v>
      </c>
      <c r="I32" s="36" t="s">
        <v>149</v>
      </c>
      <c r="J32" s="37" t="s">
        <v>150</v>
      </c>
      <c r="K32" s="38" t="s">
        <v>151</v>
      </c>
      <c r="L32" s="50" t="s">
        <v>124</v>
      </c>
      <c r="M32" s="39" t="s">
        <v>103</v>
      </c>
      <c r="N32" s="40">
        <f t="shared" si="8"/>
        <v>45459</v>
      </c>
      <c r="O32" s="39">
        <v>45473</v>
      </c>
      <c r="P32" s="41" t="s">
        <v>152</v>
      </c>
      <c r="Q32" s="23" t="s">
        <v>154</v>
      </c>
      <c r="R32" s="24"/>
    </row>
    <row r="33" spans="2:18" ht="100.5" hidden="1" customHeight="1">
      <c r="B33" s="28" t="s">
        <v>158</v>
      </c>
      <c r="C33" s="47" t="str">
        <f t="shared" ca="1" si="4"/>
        <v>終了</v>
      </c>
      <c r="D33" s="19"/>
      <c r="E33" s="19"/>
      <c r="F33" s="44" t="s">
        <v>31</v>
      </c>
      <c r="G33" s="45" t="s">
        <v>147</v>
      </c>
      <c r="H33" s="45" t="s">
        <v>155</v>
      </c>
      <c r="I33" s="36" t="s">
        <v>149</v>
      </c>
      <c r="J33" s="37" t="s">
        <v>156</v>
      </c>
      <c r="K33" s="38" t="s">
        <v>151</v>
      </c>
      <c r="L33" s="50" t="s">
        <v>124</v>
      </c>
      <c r="M33" s="39" t="s">
        <v>103</v>
      </c>
      <c r="N33" s="40">
        <f t="shared" ref="N33:N40" si="9">O33-14</f>
        <v>45459</v>
      </c>
      <c r="O33" s="39">
        <v>45473</v>
      </c>
      <c r="P33" s="41" t="s">
        <v>152</v>
      </c>
      <c r="Q33" s="23" t="s">
        <v>157</v>
      </c>
      <c r="R33" s="24"/>
    </row>
    <row r="34" spans="2:18" ht="98.25" hidden="1" customHeight="1">
      <c r="B34" s="28" t="s">
        <v>159</v>
      </c>
      <c r="C34" s="47" t="str">
        <f t="shared" ca="1" si="4"/>
        <v>終了</v>
      </c>
      <c r="D34" s="44" t="s">
        <v>31</v>
      </c>
      <c r="E34" s="19"/>
      <c r="F34" s="44" t="s">
        <v>31</v>
      </c>
      <c r="G34" s="45" t="s">
        <v>160</v>
      </c>
      <c r="H34" s="45" t="s">
        <v>161</v>
      </c>
      <c r="I34" s="36" t="s">
        <v>167</v>
      </c>
      <c r="J34" s="37" t="s">
        <v>162</v>
      </c>
      <c r="K34" s="38" t="s">
        <v>163</v>
      </c>
      <c r="L34" s="50" t="s">
        <v>168</v>
      </c>
      <c r="M34" s="39" t="s">
        <v>168</v>
      </c>
      <c r="N34" s="40">
        <f t="shared" si="9"/>
        <v>45459</v>
      </c>
      <c r="O34" s="39">
        <v>45473</v>
      </c>
      <c r="P34" s="41" t="s">
        <v>165</v>
      </c>
      <c r="Q34" s="65" t="s">
        <v>164</v>
      </c>
      <c r="R34" s="24"/>
    </row>
    <row r="35" spans="2:18" ht="68.25" hidden="1" customHeight="1">
      <c r="B35" s="69" t="s">
        <v>166</v>
      </c>
      <c r="C35" s="26" t="str">
        <f t="shared" ca="1" si="4"/>
        <v>終了</v>
      </c>
      <c r="D35" s="19"/>
      <c r="E35" s="19"/>
      <c r="F35" s="44" t="s">
        <v>31</v>
      </c>
      <c r="G35" s="45" t="s">
        <v>169</v>
      </c>
      <c r="H35" s="36" t="s">
        <v>176</v>
      </c>
      <c r="I35" s="36" t="s">
        <v>170</v>
      </c>
      <c r="J35" s="37" t="s">
        <v>171</v>
      </c>
      <c r="K35" s="38" t="s">
        <v>168</v>
      </c>
      <c r="L35" s="50" t="s">
        <v>172</v>
      </c>
      <c r="M35" s="39" t="s">
        <v>168</v>
      </c>
      <c r="N35" s="40">
        <f t="shared" si="9"/>
        <v>45407</v>
      </c>
      <c r="O35" s="39">
        <v>45421</v>
      </c>
      <c r="P35" s="41" t="s">
        <v>175</v>
      </c>
      <c r="Q35" s="66" t="s">
        <v>191</v>
      </c>
      <c r="R35" s="24"/>
    </row>
    <row r="36" spans="2:18" ht="109.5" hidden="1" customHeight="1">
      <c r="B36" s="28" t="s">
        <v>166</v>
      </c>
      <c r="C36" s="26" t="str">
        <f t="shared" ca="1" si="4"/>
        <v>終了</v>
      </c>
      <c r="D36" s="19"/>
      <c r="E36" s="19"/>
      <c r="F36" s="44" t="s">
        <v>31</v>
      </c>
      <c r="G36" s="45" t="s">
        <v>169</v>
      </c>
      <c r="H36" s="36" t="s">
        <v>173</v>
      </c>
      <c r="I36" s="36" t="s">
        <v>178</v>
      </c>
      <c r="J36" s="37" t="s">
        <v>177</v>
      </c>
      <c r="K36" s="38" t="s">
        <v>168</v>
      </c>
      <c r="L36" s="50" t="s">
        <v>172</v>
      </c>
      <c r="M36" s="39" t="s">
        <v>27</v>
      </c>
      <c r="N36" s="40">
        <f t="shared" si="9"/>
        <v>45407</v>
      </c>
      <c r="O36" s="39">
        <v>45421</v>
      </c>
      <c r="P36" s="41" t="s">
        <v>175</v>
      </c>
      <c r="Q36" s="66" t="s">
        <v>192</v>
      </c>
      <c r="R36" s="24"/>
    </row>
    <row r="37" spans="2:18" ht="84.75" hidden="1" customHeight="1">
      <c r="B37" s="28" t="s">
        <v>166</v>
      </c>
      <c r="C37" s="26" t="str">
        <f t="shared" ca="1" si="4"/>
        <v>終了</v>
      </c>
      <c r="D37" s="19"/>
      <c r="E37" s="19"/>
      <c r="F37" s="44" t="s">
        <v>31</v>
      </c>
      <c r="G37" s="45" t="s">
        <v>169</v>
      </c>
      <c r="H37" s="36" t="s">
        <v>174</v>
      </c>
      <c r="I37" s="36" t="s">
        <v>170</v>
      </c>
      <c r="J37" s="37" t="s">
        <v>179</v>
      </c>
      <c r="K37" s="38" t="s">
        <v>168</v>
      </c>
      <c r="L37" s="50" t="s">
        <v>172</v>
      </c>
      <c r="M37" s="39" t="s">
        <v>27</v>
      </c>
      <c r="N37" s="40">
        <f t="shared" si="9"/>
        <v>45407</v>
      </c>
      <c r="O37" s="39">
        <v>45421</v>
      </c>
      <c r="P37" s="41" t="s">
        <v>175</v>
      </c>
      <c r="Q37" s="66" t="s">
        <v>193</v>
      </c>
      <c r="R37" s="24"/>
    </row>
    <row r="38" spans="2:18" ht="135" hidden="1" customHeight="1">
      <c r="B38" s="69" t="s">
        <v>180</v>
      </c>
      <c r="C38" s="26" t="str">
        <f t="shared" ca="1" si="4"/>
        <v>終了</v>
      </c>
      <c r="D38" s="19"/>
      <c r="E38" s="44" t="s">
        <v>31</v>
      </c>
      <c r="F38" s="19"/>
      <c r="G38" s="45" t="s">
        <v>181</v>
      </c>
      <c r="H38" s="36" t="s">
        <v>182</v>
      </c>
      <c r="I38" s="36" t="s">
        <v>183</v>
      </c>
      <c r="J38" s="37" t="s">
        <v>185</v>
      </c>
      <c r="K38" s="38" t="s">
        <v>186</v>
      </c>
      <c r="L38" s="38" t="s">
        <v>187</v>
      </c>
      <c r="M38" s="39" t="s">
        <v>27</v>
      </c>
      <c r="N38" s="48">
        <f t="shared" si="9"/>
        <v>45450</v>
      </c>
      <c r="O38" s="49">
        <v>45464</v>
      </c>
      <c r="P38" s="51" t="s">
        <v>189</v>
      </c>
      <c r="Q38" s="66" t="s">
        <v>190</v>
      </c>
      <c r="R38" s="24"/>
    </row>
    <row r="39" spans="2:18" ht="136.5" hidden="1" customHeight="1">
      <c r="B39" s="28" t="s">
        <v>180</v>
      </c>
      <c r="C39" s="26" t="str">
        <f t="shared" ca="1" si="4"/>
        <v>終了</v>
      </c>
      <c r="D39" s="19"/>
      <c r="E39" s="19"/>
      <c r="F39" s="44" t="s">
        <v>31</v>
      </c>
      <c r="G39" s="45" t="s">
        <v>181</v>
      </c>
      <c r="H39" s="36" t="s">
        <v>182</v>
      </c>
      <c r="I39" s="36" t="s">
        <v>184</v>
      </c>
      <c r="J39" s="37" t="s">
        <v>185</v>
      </c>
      <c r="K39" s="38" t="s">
        <v>188</v>
      </c>
      <c r="L39" s="38" t="s">
        <v>187</v>
      </c>
      <c r="M39" s="39" t="s">
        <v>27</v>
      </c>
      <c r="N39" s="48">
        <f t="shared" si="9"/>
        <v>45450</v>
      </c>
      <c r="O39" s="49">
        <v>45464</v>
      </c>
      <c r="P39" s="51" t="s">
        <v>189</v>
      </c>
      <c r="Q39" s="66" t="s">
        <v>190</v>
      </c>
      <c r="R39" s="24"/>
    </row>
    <row r="40" spans="2:18" ht="135.75" hidden="1" customHeight="1">
      <c r="B40" s="68" t="s">
        <v>194</v>
      </c>
      <c r="C40" s="26" t="str">
        <f t="shared" ca="1" si="4"/>
        <v>終了</v>
      </c>
      <c r="D40" s="19"/>
      <c r="E40" s="44" t="s">
        <v>31</v>
      </c>
      <c r="F40" s="19"/>
      <c r="G40" s="45" t="s">
        <v>181</v>
      </c>
      <c r="H40" s="36" t="s">
        <v>195</v>
      </c>
      <c r="I40" s="36" t="s">
        <v>183</v>
      </c>
      <c r="J40" s="37" t="s">
        <v>196</v>
      </c>
      <c r="K40" s="38" t="s">
        <v>197</v>
      </c>
      <c r="L40" s="38" t="s">
        <v>187</v>
      </c>
      <c r="M40" s="39" t="s">
        <v>27</v>
      </c>
      <c r="N40" s="48">
        <f t="shared" si="9"/>
        <v>45422</v>
      </c>
      <c r="O40" s="49">
        <v>45436</v>
      </c>
      <c r="P40" s="51" t="s">
        <v>189</v>
      </c>
      <c r="Q40" s="66" t="s">
        <v>190</v>
      </c>
      <c r="R40" s="24"/>
    </row>
    <row r="41" spans="2:18" ht="112.5" hidden="1" customHeight="1">
      <c r="B41" s="28" t="s">
        <v>194</v>
      </c>
      <c r="C41" s="26" t="str">
        <f t="shared" ca="1" si="4"/>
        <v>終了</v>
      </c>
      <c r="D41" s="19"/>
      <c r="E41" s="19"/>
      <c r="F41" s="44" t="s">
        <v>31</v>
      </c>
      <c r="G41" s="45" t="s">
        <v>181</v>
      </c>
      <c r="H41" s="36" t="s">
        <v>195</v>
      </c>
      <c r="I41" s="36" t="s">
        <v>184</v>
      </c>
      <c r="J41" s="37" t="s">
        <v>196</v>
      </c>
      <c r="K41" s="38" t="s">
        <v>197</v>
      </c>
      <c r="L41" s="38" t="s">
        <v>187</v>
      </c>
      <c r="M41" s="39" t="s">
        <v>27</v>
      </c>
      <c r="N41" s="48">
        <f t="shared" ref="N41:N45" si="10">O41-14</f>
        <v>45422</v>
      </c>
      <c r="O41" s="49">
        <v>45436</v>
      </c>
      <c r="P41" s="51" t="s">
        <v>189</v>
      </c>
      <c r="Q41" s="66" t="s">
        <v>190</v>
      </c>
      <c r="R41" s="24"/>
    </row>
    <row r="42" spans="2:18" ht="159.75" hidden="1" customHeight="1">
      <c r="B42" s="69" t="s">
        <v>198</v>
      </c>
      <c r="C42" s="26" t="str">
        <f t="shared" ca="1" si="4"/>
        <v>終了</v>
      </c>
      <c r="D42" s="19"/>
      <c r="E42" s="19"/>
      <c r="F42" s="19" t="s">
        <v>31</v>
      </c>
      <c r="G42" s="45" t="s">
        <v>199</v>
      </c>
      <c r="H42" s="36" t="s">
        <v>200</v>
      </c>
      <c r="I42" s="36" t="s">
        <v>201</v>
      </c>
      <c r="J42" s="37" t="s">
        <v>202</v>
      </c>
      <c r="K42" s="38" t="s">
        <v>187</v>
      </c>
      <c r="L42" s="38" t="s">
        <v>187</v>
      </c>
      <c r="M42" s="39" t="s">
        <v>27</v>
      </c>
      <c r="N42" s="48">
        <f t="shared" si="10"/>
        <v>45413</v>
      </c>
      <c r="O42" s="49">
        <v>45427</v>
      </c>
      <c r="P42" s="51" t="s">
        <v>203</v>
      </c>
      <c r="Q42" s="66" t="s">
        <v>217</v>
      </c>
      <c r="R42" s="24"/>
    </row>
    <row r="43" spans="2:18" ht="92.25" hidden="1" customHeight="1">
      <c r="B43" s="68" t="s">
        <v>208</v>
      </c>
      <c r="C43" s="26" t="str">
        <f t="shared" ca="1" si="4"/>
        <v>終了</v>
      </c>
      <c r="D43" s="19"/>
      <c r="E43" s="19"/>
      <c r="F43" s="19" t="s">
        <v>31</v>
      </c>
      <c r="G43" s="45" t="s">
        <v>199</v>
      </c>
      <c r="H43" s="36" t="s">
        <v>204</v>
      </c>
      <c r="I43" s="36" t="s">
        <v>205</v>
      </c>
      <c r="J43" s="37" t="s">
        <v>206</v>
      </c>
      <c r="K43" s="38" t="s">
        <v>187</v>
      </c>
      <c r="L43" s="38" t="s">
        <v>187</v>
      </c>
      <c r="M43" s="39" t="s">
        <v>27</v>
      </c>
      <c r="N43" s="48">
        <f t="shared" si="10"/>
        <v>45551</v>
      </c>
      <c r="O43" s="49">
        <v>45565</v>
      </c>
      <c r="P43" s="51" t="s">
        <v>207</v>
      </c>
      <c r="Q43" s="66" t="s">
        <v>217</v>
      </c>
      <c r="R43" s="24"/>
    </row>
    <row r="44" spans="2:18" ht="188.25" hidden="1" customHeight="1">
      <c r="B44" s="28" t="s">
        <v>211</v>
      </c>
      <c r="C44" s="26" t="str">
        <f t="shared" ca="1" si="4"/>
        <v>終了</v>
      </c>
      <c r="D44" s="19" t="s">
        <v>31</v>
      </c>
      <c r="E44" s="19"/>
      <c r="F44" s="19" t="s">
        <v>31</v>
      </c>
      <c r="G44" s="45" t="s">
        <v>209</v>
      </c>
      <c r="H44" s="36" t="s">
        <v>212</v>
      </c>
      <c r="I44" s="36" t="s">
        <v>216</v>
      </c>
      <c r="J44" s="37" t="s">
        <v>210</v>
      </c>
      <c r="K44" s="38" t="s">
        <v>213</v>
      </c>
      <c r="L44" s="38" t="s">
        <v>187</v>
      </c>
      <c r="M44" s="39" t="s">
        <v>27</v>
      </c>
      <c r="N44" s="48">
        <f t="shared" si="10"/>
        <v>45429</v>
      </c>
      <c r="O44" s="49">
        <v>45443</v>
      </c>
      <c r="P44" s="51" t="s">
        <v>214</v>
      </c>
      <c r="Q44" s="66" t="s">
        <v>215</v>
      </c>
      <c r="R44" s="24"/>
    </row>
    <row r="45" spans="2:18" ht="123.75" hidden="1" customHeight="1">
      <c r="B45" s="69" t="s">
        <v>218</v>
      </c>
      <c r="C45" s="26" t="str">
        <f t="shared" ca="1" si="4"/>
        <v>終了</v>
      </c>
      <c r="D45" s="19"/>
      <c r="E45" s="19" t="s">
        <v>31</v>
      </c>
      <c r="F45" s="19"/>
      <c r="G45" s="45" t="s">
        <v>219</v>
      </c>
      <c r="H45" s="36" t="s">
        <v>220</v>
      </c>
      <c r="I45" s="36" t="s">
        <v>221</v>
      </c>
      <c r="J45" s="37" t="s">
        <v>222</v>
      </c>
      <c r="K45" s="38" t="s">
        <v>27</v>
      </c>
      <c r="L45" s="38" t="s">
        <v>27</v>
      </c>
      <c r="M45" s="39">
        <v>45413</v>
      </c>
      <c r="N45" s="48">
        <f t="shared" si="10"/>
        <v>45459</v>
      </c>
      <c r="O45" s="49">
        <v>45473</v>
      </c>
      <c r="P45" s="51" t="s">
        <v>223</v>
      </c>
      <c r="Q45" s="66" t="s">
        <v>224</v>
      </c>
      <c r="R45" s="24"/>
    </row>
    <row r="46" spans="2:18" ht="92.25" hidden="1" customHeight="1">
      <c r="B46" s="28" t="s">
        <v>218</v>
      </c>
      <c r="C46" s="26" t="str">
        <f t="shared" ca="1" si="4"/>
        <v>終了</v>
      </c>
      <c r="D46" s="19"/>
      <c r="E46" s="19" t="s">
        <v>31</v>
      </c>
      <c r="F46" s="19"/>
      <c r="G46" s="45" t="s">
        <v>219</v>
      </c>
      <c r="H46" s="36" t="s">
        <v>225</v>
      </c>
      <c r="I46" s="36" t="s">
        <v>221</v>
      </c>
      <c r="J46" s="37" t="s">
        <v>234</v>
      </c>
      <c r="K46" s="38" t="s">
        <v>27</v>
      </c>
      <c r="L46" s="38" t="s">
        <v>27</v>
      </c>
      <c r="M46" s="39">
        <v>45413</v>
      </c>
      <c r="N46" s="48">
        <f t="shared" ref="N46:N50" si="11">O46-14</f>
        <v>45459</v>
      </c>
      <c r="O46" s="49">
        <v>45473</v>
      </c>
      <c r="P46" s="51" t="s">
        <v>223</v>
      </c>
      <c r="Q46" s="66" t="s">
        <v>228</v>
      </c>
      <c r="R46" s="24"/>
    </row>
    <row r="47" spans="2:18" ht="92.25" hidden="1" customHeight="1">
      <c r="B47" s="69" t="s">
        <v>218</v>
      </c>
      <c r="C47" s="26" t="str">
        <f t="shared" ca="1" si="4"/>
        <v>終了</v>
      </c>
      <c r="D47" s="19"/>
      <c r="E47" s="19" t="s">
        <v>31</v>
      </c>
      <c r="F47" s="19"/>
      <c r="G47" s="45" t="s">
        <v>219</v>
      </c>
      <c r="H47" s="36" t="s">
        <v>226</v>
      </c>
      <c r="I47" s="36" t="s">
        <v>229</v>
      </c>
      <c r="J47" s="37" t="s">
        <v>234</v>
      </c>
      <c r="K47" s="38" t="s">
        <v>230</v>
      </c>
      <c r="L47" s="38" t="s">
        <v>27</v>
      </c>
      <c r="M47" s="39">
        <v>45413</v>
      </c>
      <c r="N47" s="48">
        <f t="shared" si="11"/>
        <v>45459</v>
      </c>
      <c r="O47" s="49">
        <v>45473</v>
      </c>
      <c r="P47" s="51" t="s">
        <v>223</v>
      </c>
      <c r="Q47" s="66" t="s">
        <v>228</v>
      </c>
      <c r="R47" s="24"/>
    </row>
    <row r="48" spans="2:18" ht="92.25" hidden="1" customHeight="1">
      <c r="B48" s="28" t="s">
        <v>218</v>
      </c>
      <c r="C48" s="26" t="str">
        <f t="shared" ca="1" si="4"/>
        <v>終了</v>
      </c>
      <c r="D48" s="19"/>
      <c r="E48" s="19" t="s">
        <v>31</v>
      </c>
      <c r="F48" s="19"/>
      <c r="G48" s="45" t="s">
        <v>219</v>
      </c>
      <c r="H48" s="36" t="s">
        <v>227</v>
      </c>
      <c r="I48" s="36" t="s">
        <v>232</v>
      </c>
      <c r="J48" s="37" t="s">
        <v>233</v>
      </c>
      <c r="K48" s="38" t="s">
        <v>231</v>
      </c>
      <c r="L48" s="38" t="s">
        <v>27</v>
      </c>
      <c r="M48" s="39">
        <v>45413</v>
      </c>
      <c r="N48" s="48">
        <f t="shared" si="11"/>
        <v>45459</v>
      </c>
      <c r="O48" s="49">
        <v>45473</v>
      </c>
      <c r="P48" s="51" t="s">
        <v>223</v>
      </c>
      <c r="Q48" s="66" t="s">
        <v>228</v>
      </c>
      <c r="R48" s="24"/>
    </row>
    <row r="49" spans="2:18" ht="92.25" hidden="1" customHeight="1">
      <c r="B49" s="28" t="s">
        <v>236</v>
      </c>
      <c r="C49" s="26" t="str">
        <f t="shared" ca="1" si="4"/>
        <v>終了</v>
      </c>
      <c r="D49" s="19" t="s">
        <v>31</v>
      </c>
      <c r="E49" s="19" t="s">
        <v>31</v>
      </c>
      <c r="F49" s="19" t="s">
        <v>31</v>
      </c>
      <c r="G49" s="45" t="s">
        <v>237</v>
      </c>
      <c r="H49" s="36" t="s">
        <v>238</v>
      </c>
      <c r="I49" s="36" t="s">
        <v>239</v>
      </c>
      <c r="J49" s="37" t="s">
        <v>240</v>
      </c>
      <c r="K49" s="38" t="s">
        <v>241</v>
      </c>
      <c r="L49" s="38" t="s">
        <v>246</v>
      </c>
      <c r="M49" s="39" t="s">
        <v>27</v>
      </c>
      <c r="N49" s="48">
        <f t="shared" si="11"/>
        <v>45459</v>
      </c>
      <c r="O49" s="49">
        <v>45473</v>
      </c>
      <c r="P49" s="51" t="s">
        <v>223</v>
      </c>
      <c r="Q49" s="66" t="s">
        <v>243</v>
      </c>
      <c r="R49" s="24"/>
    </row>
    <row r="50" spans="2:18" ht="92.25" hidden="1" customHeight="1">
      <c r="B50" s="28" t="s">
        <v>236</v>
      </c>
      <c r="C50" s="26" t="str">
        <f t="shared" ca="1" si="4"/>
        <v>終了</v>
      </c>
      <c r="D50" s="19" t="s">
        <v>31</v>
      </c>
      <c r="E50" s="19" t="s">
        <v>31</v>
      </c>
      <c r="F50" s="19" t="s">
        <v>31</v>
      </c>
      <c r="G50" s="45" t="s">
        <v>237</v>
      </c>
      <c r="H50" s="36" t="s">
        <v>244</v>
      </c>
      <c r="I50" s="36" t="s">
        <v>239</v>
      </c>
      <c r="J50" s="37" t="s">
        <v>245</v>
      </c>
      <c r="K50" s="38" t="s">
        <v>242</v>
      </c>
      <c r="L50" s="38" t="s">
        <v>246</v>
      </c>
      <c r="M50" s="39" t="s">
        <v>242</v>
      </c>
      <c r="N50" s="48">
        <f t="shared" si="11"/>
        <v>45459</v>
      </c>
      <c r="O50" s="49">
        <v>45473</v>
      </c>
      <c r="P50" s="51" t="s">
        <v>223</v>
      </c>
      <c r="Q50" s="66" t="s">
        <v>247</v>
      </c>
      <c r="R50" s="24"/>
    </row>
    <row r="51" spans="2:18" ht="92.25" hidden="1" customHeight="1">
      <c r="B51" s="69" t="s">
        <v>236</v>
      </c>
      <c r="C51" s="26" t="str">
        <f t="shared" ca="1" si="4"/>
        <v>終了</v>
      </c>
      <c r="D51" s="19" t="s">
        <v>31</v>
      </c>
      <c r="E51" s="19" t="s">
        <v>31</v>
      </c>
      <c r="F51" s="19" t="s">
        <v>31</v>
      </c>
      <c r="G51" s="45" t="s">
        <v>237</v>
      </c>
      <c r="H51" s="36" t="s">
        <v>249</v>
      </c>
      <c r="I51" s="36" t="s">
        <v>239</v>
      </c>
      <c r="J51" s="37" t="s">
        <v>250</v>
      </c>
      <c r="K51" s="38" t="s">
        <v>242</v>
      </c>
      <c r="L51" s="38" t="s">
        <v>246</v>
      </c>
      <c r="M51" s="39" t="s">
        <v>242</v>
      </c>
      <c r="N51" s="48">
        <f t="shared" ref="N51" si="12">O51-14</f>
        <v>45459</v>
      </c>
      <c r="O51" s="49">
        <v>45473</v>
      </c>
      <c r="P51" s="51" t="s">
        <v>223</v>
      </c>
      <c r="Q51" s="66" t="s">
        <v>251</v>
      </c>
      <c r="R51" s="24"/>
    </row>
    <row r="52" spans="2:18" ht="92.25" hidden="1" customHeight="1">
      <c r="B52" s="28" t="s">
        <v>236</v>
      </c>
      <c r="C52" s="26" t="str">
        <f t="shared" ca="1" si="4"/>
        <v>終了</v>
      </c>
      <c r="D52" s="19" t="s">
        <v>31</v>
      </c>
      <c r="E52" s="19" t="s">
        <v>31</v>
      </c>
      <c r="F52" s="19" t="s">
        <v>31</v>
      </c>
      <c r="G52" s="45" t="s">
        <v>237</v>
      </c>
      <c r="H52" s="36" t="s">
        <v>248</v>
      </c>
      <c r="I52" s="36" t="s">
        <v>239</v>
      </c>
      <c r="J52" s="37" t="s">
        <v>252</v>
      </c>
      <c r="K52" s="38" t="s">
        <v>242</v>
      </c>
      <c r="L52" s="38" t="s">
        <v>246</v>
      </c>
      <c r="M52" s="39" t="s">
        <v>242</v>
      </c>
      <c r="N52" s="48">
        <f t="shared" ref="N52" si="13">O52-14</f>
        <v>45459</v>
      </c>
      <c r="O52" s="49">
        <v>45473</v>
      </c>
      <c r="P52" s="51" t="s">
        <v>223</v>
      </c>
      <c r="Q52" s="66" t="s">
        <v>253</v>
      </c>
      <c r="R52" s="24"/>
    </row>
    <row r="53" spans="2:18" ht="92.25" hidden="1" customHeight="1">
      <c r="B53" s="28" t="s">
        <v>236</v>
      </c>
      <c r="C53" s="26" t="str">
        <f t="shared" ca="1" si="4"/>
        <v>終了</v>
      </c>
      <c r="D53" s="19" t="s">
        <v>31</v>
      </c>
      <c r="E53" s="19" t="s">
        <v>31</v>
      </c>
      <c r="F53" s="19" t="s">
        <v>31</v>
      </c>
      <c r="G53" s="45" t="s">
        <v>237</v>
      </c>
      <c r="H53" s="36" t="s">
        <v>254</v>
      </c>
      <c r="I53" s="36" t="s">
        <v>239</v>
      </c>
      <c r="J53" s="37" t="s">
        <v>255</v>
      </c>
      <c r="K53" s="38" t="s">
        <v>242</v>
      </c>
      <c r="L53" s="38" t="s">
        <v>246</v>
      </c>
      <c r="M53" s="39" t="s">
        <v>242</v>
      </c>
      <c r="N53" s="48">
        <f t="shared" ref="N53:N54" si="14">O53-14</f>
        <v>45459</v>
      </c>
      <c r="O53" s="49">
        <v>45473</v>
      </c>
      <c r="P53" s="51" t="s">
        <v>223</v>
      </c>
      <c r="Q53" s="66" t="s">
        <v>256</v>
      </c>
      <c r="R53" s="24"/>
    </row>
    <row r="54" spans="2:18" ht="92.25" hidden="1" customHeight="1">
      <c r="B54" s="28" t="s">
        <v>257</v>
      </c>
      <c r="C54" s="26" t="str">
        <f t="shared" ca="1" si="4"/>
        <v>終了</v>
      </c>
      <c r="D54" s="19"/>
      <c r="E54" s="19" t="s">
        <v>31</v>
      </c>
      <c r="F54" s="19"/>
      <c r="G54" s="45" t="s">
        <v>259</v>
      </c>
      <c r="H54" s="36" t="s">
        <v>260</v>
      </c>
      <c r="I54" s="36" t="s">
        <v>261</v>
      </c>
      <c r="J54" s="37" t="s">
        <v>240</v>
      </c>
      <c r="K54" s="38" t="s">
        <v>242</v>
      </c>
      <c r="L54" s="38" t="s">
        <v>246</v>
      </c>
      <c r="M54" s="39" t="s">
        <v>242</v>
      </c>
      <c r="N54" s="48">
        <f t="shared" si="14"/>
        <v>45429</v>
      </c>
      <c r="O54" s="49">
        <v>45443</v>
      </c>
      <c r="P54" s="51" t="s">
        <v>262</v>
      </c>
      <c r="Q54" s="66" t="s">
        <v>258</v>
      </c>
      <c r="R54" s="24"/>
    </row>
    <row r="55" spans="2:18" ht="92.25" hidden="1" customHeight="1">
      <c r="B55" s="28" t="s">
        <v>257</v>
      </c>
      <c r="C55" s="26" t="str">
        <f t="shared" ca="1" si="4"/>
        <v>終了</v>
      </c>
      <c r="D55" s="19"/>
      <c r="E55" s="19" t="s">
        <v>31</v>
      </c>
      <c r="F55" s="19"/>
      <c r="G55" s="45" t="s">
        <v>259</v>
      </c>
      <c r="H55" s="36" t="s">
        <v>263</v>
      </c>
      <c r="I55" s="36" t="s">
        <v>264</v>
      </c>
      <c r="J55" s="37" t="s">
        <v>265</v>
      </c>
      <c r="K55" s="38" t="s">
        <v>242</v>
      </c>
      <c r="L55" s="38" t="s">
        <v>246</v>
      </c>
      <c r="M55" s="39" t="s">
        <v>242</v>
      </c>
      <c r="N55" s="48">
        <f t="shared" ref="N55:N59" si="15">O55-14</f>
        <v>45429</v>
      </c>
      <c r="O55" s="49">
        <v>45443</v>
      </c>
      <c r="P55" s="51" t="s">
        <v>262</v>
      </c>
      <c r="Q55" s="66" t="s">
        <v>258</v>
      </c>
      <c r="R55" s="75" t="s">
        <v>266</v>
      </c>
    </row>
    <row r="56" spans="2:18" ht="92.25" hidden="1" customHeight="1">
      <c r="B56" s="28" t="s">
        <v>257</v>
      </c>
      <c r="C56" s="26" t="str">
        <f t="shared" ca="1" si="4"/>
        <v>終了</v>
      </c>
      <c r="D56" s="19"/>
      <c r="E56" s="19" t="s">
        <v>31</v>
      </c>
      <c r="F56" s="19"/>
      <c r="G56" s="45" t="s">
        <v>259</v>
      </c>
      <c r="H56" s="36" t="s">
        <v>267</v>
      </c>
      <c r="I56" s="36" t="s">
        <v>261</v>
      </c>
      <c r="J56" s="37" t="s">
        <v>265</v>
      </c>
      <c r="K56" s="38" t="s">
        <v>242</v>
      </c>
      <c r="L56" s="38" t="s">
        <v>246</v>
      </c>
      <c r="M56" s="39" t="s">
        <v>242</v>
      </c>
      <c r="N56" s="48">
        <f t="shared" si="15"/>
        <v>45541</v>
      </c>
      <c r="O56" s="49">
        <v>45555</v>
      </c>
      <c r="P56" s="51" t="s">
        <v>269</v>
      </c>
      <c r="Q56" s="66" t="s">
        <v>258</v>
      </c>
      <c r="R56" s="24" t="s">
        <v>268</v>
      </c>
    </row>
    <row r="57" spans="2:18" ht="92.25" hidden="1" customHeight="1">
      <c r="B57" s="28" t="s">
        <v>257</v>
      </c>
      <c r="C57" s="26" t="str">
        <f t="shared" ca="1" si="4"/>
        <v>終了</v>
      </c>
      <c r="D57" s="19"/>
      <c r="E57" s="19" t="s">
        <v>31</v>
      </c>
      <c r="F57" s="19"/>
      <c r="G57" s="45" t="s">
        <v>259</v>
      </c>
      <c r="H57" s="36" t="s">
        <v>270</v>
      </c>
      <c r="I57" s="36" t="s">
        <v>261</v>
      </c>
      <c r="J57" s="37" t="s">
        <v>271</v>
      </c>
      <c r="K57" s="38" t="s">
        <v>272</v>
      </c>
      <c r="L57" s="38" t="s">
        <v>246</v>
      </c>
      <c r="M57" s="39" t="s">
        <v>242</v>
      </c>
      <c r="N57" s="48">
        <f t="shared" si="15"/>
        <v>45541</v>
      </c>
      <c r="O57" s="49">
        <v>45555</v>
      </c>
      <c r="P57" s="51" t="s">
        <v>269</v>
      </c>
      <c r="Q57" s="66" t="s">
        <v>258</v>
      </c>
      <c r="R57" s="24" t="s">
        <v>273</v>
      </c>
    </row>
    <row r="58" spans="2:18" ht="92.25" hidden="1" customHeight="1">
      <c r="B58" s="28" t="s">
        <v>257</v>
      </c>
      <c r="C58" s="26" t="s">
        <v>2503</v>
      </c>
      <c r="D58" s="19"/>
      <c r="E58" s="19" t="s">
        <v>31</v>
      </c>
      <c r="F58" s="19"/>
      <c r="G58" s="45" t="s">
        <v>259</v>
      </c>
      <c r="H58" s="36" t="s">
        <v>274</v>
      </c>
      <c r="I58" s="36" t="s">
        <v>275</v>
      </c>
      <c r="J58" s="37" t="s">
        <v>276</v>
      </c>
      <c r="K58" s="38" t="s">
        <v>242</v>
      </c>
      <c r="L58" s="38" t="s">
        <v>246</v>
      </c>
      <c r="M58" s="39" t="s">
        <v>242</v>
      </c>
      <c r="N58" s="49" t="s">
        <v>278</v>
      </c>
      <c r="O58" s="49" t="s">
        <v>277</v>
      </c>
      <c r="P58" s="51" t="s">
        <v>279</v>
      </c>
      <c r="Q58" s="66" t="s">
        <v>258</v>
      </c>
      <c r="R58" s="24"/>
    </row>
    <row r="59" spans="2:18" ht="160.5" hidden="1" customHeight="1">
      <c r="B59" s="28" t="s">
        <v>280</v>
      </c>
      <c r="C59" s="26" t="str">
        <f t="shared" ca="1" si="4"/>
        <v>終了</v>
      </c>
      <c r="D59" s="19" t="s">
        <v>31</v>
      </c>
      <c r="E59" s="19" t="s">
        <v>31</v>
      </c>
      <c r="F59" s="19"/>
      <c r="G59" s="45" t="s">
        <v>281</v>
      </c>
      <c r="H59" s="36" t="s">
        <v>282</v>
      </c>
      <c r="I59" s="36" t="s">
        <v>287</v>
      </c>
      <c r="J59" s="37" t="s">
        <v>283</v>
      </c>
      <c r="K59" s="38" t="s">
        <v>27</v>
      </c>
      <c r="L59" s="38" t="s">
        <v>290</v>
      </c>
      <c r="M59" s="39">
        <v>45474</v>
      </c>
      <c r="N59" s="48">
        <f t="shared" si="15"/>
        <v>45490</v>
      </c>
      <c r="O59" s="49">
        <v>45504</v>
      </c>
      <c r="P59" s="51" t="s">
        <v>284</v>
      </c>
      <c r="Q59" s="66" t="s">
        <v>285</v>
      </c>
      <c r="R59" s="24" t="s">
        <v>295</v>
      </c>
    </row>
    <row r="60" spans="2:18" ht="159.75" hidden="1" customHeight="1">
      <c r="B60" s="28" t="s">
        <v>280</v>
      </c>
      <c r="C60" s="26" t="str">
        <f t="shared" ca="1" si="4"/>
        <v>終了</v>
      </c>
      <c r="D60" s="19" t="s">
        <v>31</v>
      </c>
      <c r="E60" s="19" t="s">
        <v>31</v>
      </c>
      <c r="F60" s="19"/>
      <c r="G60" s="45" t="s">
        <v>281</v>
      </c>
      <c r="H60" s="36" t="s">
        <v>286</v>
      </c>
      <c r="I60" s="36" t="s">
        <v>288</v>
      </c>
      <c r="J60" s="37" t="s">
        <v>289</v>
      </c>
      <c r="K60" s="38" t="s">
        <v>27</v>
      </c>
      <c r="L60" s="38" t="s">
        <v>290</v>
      </c>
      <c r="M60" s="39">
        <v>45474</v>
      </c>
      <c r="N60" s="48">
        <f t="shared" ref="N60:N63" si="16">O60-14</f>
        <v>45490</v>
      </c>
      <c r="O60" s="49">
        <v>45504</v>
      </c>
      <c r="P60" s="51" t="s">
        <v>284</v>
      </c>
      <c r="Q60" s="66" t="s">
        <v>508</v>
      </c>
      <c r="R60" s="24" t="s">
        <v>295</v>
      </c>
    </row>
    <row r="61" spans="2:18" ht="101.25" hidden="1" customHeight="1">
      <c r="B61" s="28" t="s">
        <v>280</v>
      </c>
      <c r="C61" s="26" t="str">
        <f t="shared" ca="1" si="4"/>
        <v>終了</v>
      </c>
      <c r="D61" s="19" t="s">
        <v>31</v>
      </c>
      <c r="E61" s="19" t="s">
        <v>31</v>
      </c>
      <c r="F61" s="19"/>
      <c r="G61" s="45" t="s">
        <v>281</v>
      </c>
      <c r="H61" s="36" t="s">
        <v>291</v>
      </c>
      <c r="I61" s="36" t="s">
        <v>292</v>
      </c>
      <c r="J61" s="37" t="s">
        <v>283</v>
      </c>
      <c r="K61" s="38" t="s">
        <v>293</v>
      </c>
      <c r="L61" s="38" t="s">
        <v>290</v>
      </c>
      <c r="M61" s="39">
        <v>45474</v>
      </c>
      <c r="N61" s="48">
        <f t="shared" si="16"/>
        <v>45490</v>
      </c>
      <c r="O61" s="49">
        <v>45504</v>
      </c>
      <c r="P61" s="51" t="s">
        <v>284</v>
      </c>
      <c r="Q61" s="66" t="s">
        <v>294</v>
      </c>
      <c r="R61" s="24" t="s">
        <v>295</v>
      </c>
    </row>
    <row r="62" spans="2:18" ht="108.75" hidden="1" customHeight="1">
      <c r="B62" s="28" t="s">
        <v>280</v>
      </c>
      <c r="C62" s="26" t="str">
        <f t="shared" ca="1" si="4"/>
        <v>終了</v>
      </c>
      <c r="D62" s="19" t="s">
        <v>31</v>
      </c>
      <c r="E62" s="19" t="s">
        <v>31</v>
      </c>
      <c r="F62" s="19"/>
      <c r="G62" s="45" t="s">
        <v>281</v>
      </c>
      <c r="H62" s="36" t="s">
        <v>296</v>
      </c>
      <c r="I62" s="36" t="s">
        <v>297</v>
      </c>
      <c r="J62" s="37" t="s">
        <v>298</v>
      </c>
      <c r="K62" s="38" t="s">
        <v>290</v>
      </c>
      <c r="L62" s="38"/>
      <c r="M62" s="39">
        <v>45474</v>
      </c>
      <c r="N62" s="48">
        <f t="shared" si="16"/>
        <v>45490</v>
      </c>
      <c r="O62" s="49">
        <v>45504</v>
      </c>
      <c r="P62" s="51" t="s">
        <v>284</v>
      </c>
      <c r="Q62" s="76" t="s">
        <v>299</v>
      </c>
      <c r="R62" s="24" t="s">
        <v>295</v>
      </c>
    </row>
    <row r="63" spans="2:18" ht="159" hidden="1" customHeight="1">
      <c r="B63" s="28" t="s">
        <v>307</v>
      </c>
      <c r="C63" s="26" t="str">
        <f t="shared" ca="1" si="4"/>
        <v>終了</v>
      </c>
      <c r="D63" s="19" t="s">
        <v>31</v>
      </c>
      <c r="E63" s="19"/>
      <c r="F63" s="19"/>
      <c r="G63" s="45" t="s">
        <v>300</v>
      </c>
      <c r="H63" s="36" t="s">
        <v>301</v>
      </c>
      <c r="I63" s="36" t="s">
        <v>302</v>
      </c>
      <c r="J63" s="37" t="s">
        <v>303</v>
      </c>
      <c r="K63" s="38" t="s">
        <v>290</v>
      </c>
      <c r="L63" s="38"/>
      <c r="M63" s="39">
        <v>45397</v>
      </c>
      <c r="N63" s="48">
        <f t="shared" si="16"/>
        <v>45453</v>
      </c>
      <c r="O63" s="49">
        <v>45467</v>
      </c>
      <c r="P63" s="51" t="s">
        <v>304</v>
      </c>
      <c r="Q63" s="66" t="s">
        <v>306</v>
      </c>
      <c r="R63" s="24"/>
    </row>
    <row r="64" spans="2:18" ht="90" hidden="1" customHeight="1">
      <c r="B64" s="28" t="s">
        <v>307</v>
      </c>
      <c r="C64" s="26" t="str">
        <f t="shared" ca="1" si="4"/>
        <v>終了</v>
      </c>
      <c r="D64" s="19" t="s">
        <v>31</v>
      </c>
      <c r="E64" s="19"/>
      <c r="F64" s="19"/>
      <c r="G64" s="45" t="s">
        <v>300</v>
      </c>
      <c r="H64" s="36" t="s">
        <v>301</v>
      </c>
      <c r="I64" s="36" t="s">
        <v>308</v>
      </c>
      <c r="J64" s="37" t="s">
        <v>303</v>
      </c>
      <c r="K64" s="38" t="s">
        <v>290</v>
      </c>
      <c r="L64" s="38"/>
      <c r="M64" s="39">
        <v>45397</v>
      </c>
      <c r="N64" s="48">
        <f t="shared" ref="N64" si="17">O64-14</f>
        <v>45453</v>
      </c>
      <c r="O64" s="49">
        <v>45467</v>
      </c>
      <c r="P64" s="51" t="s">
        <v>304</v>
      </c>
      <c r="Q64" s="66" t="s">
        <v>306</v>
      </c>
      <c r="R64" s="24"/>
    </row>
    <row r="65" spans="2:18" ht="157.5" hidden="1" customHeight="1">
      <c r="B65" s="28" t="s">
        <v>307</v>
      </c>
      <c r="C65" s="26" t="str">
        <f t="shared" ca="1" si="4"/>
        <v>終了</v>
      </c>
      <c r="D65" s="19" t="s">
        <v>31</v>
      </c>
      <c r="E65" s="19" t="s">
        <v>31</v>
      </c>
      <c r="F65" s="19" t="s">
        <v>31</v>
      </c>
      <c r="G65" s="45" t="s">
        <v>300</v>
      </c>
      <c r="H65" s="36" t="s">
        <v>309</v>
      </c>
      <c r="I65" s="36" t="s">
        <v>311</v>
      </c>
      <c r="J65" s="37" t="s">
        <v>310</v>
      </c>
      <c r="K65" s="38" t="s">
        <v>290</v>
      </c>
      <c r="L65" s="38"/>
      <c r="M65" s="39">
        <v>45397</v>
      </c>
      <c r="N65" s="48">
        <f t="shared" ref="N65:N77" si="18">O65-14</f>
        <v>45453</v>
      </c>
      <c r="O65" s="49">
        <v>45467</v>
      </c>
      <c r="P65" s="51" t="s">
        <v>304</v>
      </c>
      <c r="Q65" s="66" t="s">
        <v>305</v>
      </c>
      <c r="R65" s="24"/>
    </row>
    <row r="66" spans="2:18" ht="92.25" hidden="1" customHeight="1">
      <c r="B66" s="28" t="s">
        <v>312</v>
      </c>
      <c r="C66" s="26" t="str">
        <f t="shared" ca="1" si="4"/>
        <v>終了</v>
      </c>
      <c r="D66" s="19" t="s">
        <v>31</v>
      </c>
      <c r="E66" s="19" t="s">
        <v>31</v>
      </c>
      <c r="F66" s="19"/>
      <c r="G66" s="45" t="s">
        <v>313</v>
      </c>
      <c r="H66" s="36" t="s">
        <v>314</v>
      </c>
      <c r="I66" s="36" t="s">
        <v>315</v>
      </c>
      <c r="J66" s="37" t="s">
        <v>316</v>
      </c>
      <c r="K66" s="38" t="s">
        <v>317</v>
      </c>
      <c r="L66" s="38"/>
      <c r="M66" s="39"/>
      <c r="N66" s="48">
        <f t="shared" si="18"/>
        <v>45460</v>
      </c>
      <c r="O66" s="49">
        <v>45474</v>
      </c>
      <c r="P66" s="51"/>
      <c r="Q66" s="66" t="s">
        <v>318</v>
      </c>
      <c r="R66" s="24"/>
    </row>
    <row r="67" spans="2:18" ht="92.25" hidden="1" customHeight="1">
      <c r="B67" s="28" t="s">
        <v>319</v>
      </c>
      <c r="C67" s="26" t="str">
        <f t="shared" ca="1" si="4"/>
        <v>終了</v>
      </c>
      <c r="D67" s="19" t="s">
        <v>31</v>
      </c>
      <c r="E67" s="19"/>
      <c r="F67" s="19"/>
      <c r="G67" s="45" t="s">
        <v>320</v>
      </c>
      <c r="H67" s="36" t="s">
        <v>322</v>
      </c>
      <c r="I67" s="36" t="s">
        <v>323</v>
      </c>
      <c r="J67" s="37" t="s">
        <v>324</v>
      </c>
      <c r="K67" s="38" t="s">
        <v>290</v>
      </c>
      <c r="L67" s="38"/>
      <c r="M67" s="39"/>
      <c r="N67" s="48">
        <f t="shared" si="18"/>
        <v>45443</v>
      </c>
      <c r="O67" s="49">
        <v>45457</v>
      </c>
      <c r="P67" s="51"/>
      <c r="Q67" s="66" t="s">
        <v>321</v>
      </c>
      <c r="R67" s="24"/>
    </row>
    <row r="68" spans="2:18" ht="92.25" hidden="1" customHeight="1">
      <c r="B68" s="28" t="s">
        <v>325</v>
      </c>
      <c r="C68" s="26" t="str">
        <f t="shared" ca="1" si="4"/>
        <v>終了</v>
      </c>
      <c r="D68" s="19"/>
      <c r="E68" s="19"/>
      <c r="F68" s="19" t="s">
        <v>31</v>
      </c>
      <c r="G68" s="45" t="s">
        <v>326</v>
      </c>
      <c r="H68" s="36" t="s">
        <v>327</v>
      </c>
      <c r="I68" s="36" t="s">
        <v>332</v>
      </c>
      <c r="J68" s="37" t="s">
        <v>328</v>
      </c>
      <c r="K68" s="38" t="s">
        <v>290</v>
      </c>
      <c r="L68" s="38"/>
      <c r="M68" s="39">
        <v>45413</v>
      </c>
      <c r="N68" s="48">
        <f t="shared" si="18"/>
        <v>45429</v>
      </c>
      <c r="O68" s="49">
        <v>45443</v>
      </c>
      <c r="P68" s="51" t="s">
        <v>329</v>
      </c>
      <c r="Q68" s="66" t="s">
        <v>330</v>
      </c>
      <c r="R68" s="24"/>
    </row>
    <row r="69" spans="2:18" ht="145.5" hidden="1" customHeight="1">
      <c r="B69" s="28" t="s">
        <v>325</v>
      </c>
      <c r="C69" s="26" t="str">
        <f t="shared" ref="C69:C87" ca="1" si="19">IF($B$1&gt;O69, "終了", IF(O69 - $B$1 &lt;= 14, "要問合", "受付中"))</f>
        <v>終了</v>
      </c>
      <c r="D69" s="19"/>
      <c r="E69" s="19"/>
      <c r="F69" s="19" t="s">
        <v>31</v>
      </c>
      <c r="G69" s="45" t="s">
        <v>326</v>
      </c>
      <c r="H69" s="36" t="s">
        <v>331</v>
      </c>
      <c r="I69" s="36" t="s">
        <v>333</v>
      </c>
      <c r="J69" s="37" t="s">
        <v>334</v>
      </c>
      <c r="K69" s="38" t="s">
        <v>290</v>
      </c>
      <c r="L69" s="38"/>
      <c r="M69" s="39">
        <v>45413</v>
      </c>
      <c r="N69" s="48">
        <f t="shared" si="18"/>
        <v>45457</v>
      </c>
      <c r="O69" s="49">
        <v>45471</v>
      </c>
      <c r="P69" s="51" t="s">
        <v>329</v>
      </c>
      <c r="Q69" s="66" t="s">
        <v>335</v>
      </c>
      <c r="R69" s="24"/>
    </row>
    <row r="70" spans="2:18" ht="92.25" hidden="1" customHeight="1">
      <c r="B70" s="28" t="s">
        <v>336</v>
      </c>
      <c r="C70" s="26" t="str">
        <f t="shared" ca="1" si="19"/>
        <v>終了</v>
      </c>
      <c r="D70" s="19"/>
      <c r="E70" s="19" t="s">
        <v>31</v>
      </c>
      <c r="F70" s="19"/>
      <c r="G70" s="45" t="s">
        <v>337</v>
      </c>
      <c r="H70" s="36" t="s">
        <v>322</v>
      </c>
      <c r="I70" s="36" t="s">
        <v>338</v>
      </c>
      <c r="J70" s="37" t="s">
        <v>316</v>
      </c>
      <c r="K70" s="38" t="s">
        <v>339</v>
      </c>
      <c r="L70" s="38" t="s">
        <v>340</v>
      </c>
      <c r="M70" s="39" t="s">
        <v>385</v>
      </c>
      <c r="N70" s="48">
        <f t="shared" si="18"/>
        <v>45459</v>
      </c>
      <c r="O70" s="49">
        <v>45473</v>
      </c>
      <c r="P70" s="51" t="s">
        <v>341</v>
      </c>
      <c r="Q70" s="66" t="s">
        <v>342</v>
      </c>
      <c r="R70" s="24" t="s">
        <v>343</v>
      </c>
    </row>
    <row r="71" spans="2:18" ht="126.75" hidden="1" customHeight="1">
      <c r="B71" s="28" t="s">
        <v>344</v>
      </c>
      <c r="C71" s="26" t="str">
        <f t="shared" ca="1" si="19"/>
        <v>終了</v>
      </c>
      <c r="D71" s="19" t="s">
        <v>31</v>
      </c>
      <c r="E71" s="19" t="s">
        <v>31</v>
      </c>
      <c r="F71" s="19"/>
      <c r="G71" s="45" t="s">
        <v>345</v>
      </c>
      <c r="H71" s="36" t="s">
        <v>346</v>
      </c>
      <c r="I71" s="36" t="s">
        <v>348</v>
      </c>
      <c r="J71" s="37" t="s">
        <v>349</v>
      </c>
      <c r="K71" s="38" t="s">
        <v>350</v>
      </c>
      <c r="L71" s="38" t="s">
        <v>351</v>
      </c>
      <c r="M71" s="39" t="s">
        <v>385</v>
      </c>
      <c r="N71" s="48">
        <f t="shared" si="18"/>
        <v>45539</v>
      </c>
      <c r="O71" s="49">
        <v>45553</v>
      </c>
      <c r="P71" s="51" t="s">
        <v>352</v>
      </c>
      <c r="Q71" s="66" t="s">
        <v>347</v>
      </c>
      <c r="R71" s="24" t="s">
        <v>353</v>
      </c>
    </row>
    <row r="72" spans="2:18" ht="92.25" hidden="1" customHeight="1">
      <c r="B72" s="28" t="s">
        <v>359</v>
      </c>
      <c r="C72" s="26" t="str">
        <f t="shared" ca="1" si="19"/>
        <v>終了</v>
      </c>
      <c r="D72" s="19" t="s">
        <v>31</v>
      </c>
      <c r="E72" s="19" t="s">
        <v>31</v>
      </c>
      <c r="F72" s="19"/>
      <c r="G72" s="45" t="s">
        <v>345</v>
      </c>
      <c r="H72" s="36" t="s">
        <v>354</v>
      </c>
      <c r="I72" s="36" t="s">
        <v>355</v>
      </c>
      <c r="J72" s="37" t="s">
        <v>328</v>
      </c>
      <c r="K72" s="38" t="s">
        <v>357</v>
      </c>
      <c r="L72" s="38" t="s">
        <v>358</v>
      </c>
      <c r="M72" s="39" t="s">
        <v>385</v>
      </c>
      <c r="N72" s="48">
        <f t="shared" si="18"/>
        <v>45490</v>
      </c>
      <c r="O72" s="49">
        <v>45504</v>
      </c>
      <c r="P72" s="51" t="s">
        <v>352</v>
      </c>
      <c r="Q72" s="66" t="s">
        <v>356</v>
      </c>
      <c r="R72" s="24"/>
    </row>
    <row r="73" spans="2:18" ht="92.25" hidden="1" customHeight="1">
      <c r="B73" s="28" t="s">
        <v>361</v>
      </c>
      <c r="C73" s="26" t="str">
        <f t="shared" ca="1" si="19"/>
        <v>終了</v>
      </c>
      <c r="D73" s="19" t="s">
        <v>31</v>
      </c>
      <c r="E73" s="19"/>
      <c r="F73" s="19"/>
      <c r="G73" s="45" t="s">
        <v>362</v>
      </c>
      <c r="H73" s="36" t="s">
        <v>370</v>
      </c>
      <c r="I73" s="36" t="s">
        <v>372</v>
      </c>
      <c r="J73" s="37" t="s">
        <v>371</v>
      </c>
      <c r="K73" s="38" t="s">
        <v>373</v>
      </c>
      <c r="L73" s="38" t="s">
        <v>373</v>
      </c>
      <c r="M73" s="39" t="s">
        <v>385</v>
      </c>
      <c r="N73" s="48">
        <f t="shared" si="18"/>
        <v>45490</v>
      </c>
      <c r="O73" s="49">
        <v>45504</v>
      </c>
      <c r="P73" s="51" t="s">
        <v>374</v>
      </c>
      <c r="Q73" s="66" t="s">
        <v>360</v>
      </c>
      <c r="R73" s="24"/>
    </row>
    <row r="74" spans="2:18" ht="92.25" hidden="1" customHeight="1">
      <c r="B74" s="28" t="s">
        <v>363</v>
      </c>
      <c r="C74" s="26" t="str">
        <f t="shared" ca="1" si="19"/>
        <v>終了</v>
      </c>
      <c r="D74" s="19" t="s">
        <v>31</v>
      </c>
      <c r="E74" s="19"/>
      <c r="F74" s="19"/>
      <c r="G74" s="45" t="s">
        <v>365</v>
      </c>
      <c r="H74" s="36" t="s">
        <v>366</v>
      </c>
      <c r="I74" s="36" t="s">
        <v>375</v>
      </c>
      <c r="J74" s="37" t="s">
        <v>369</v>
      </c>
      <c r="K74" s="38" t="s">
        <v>27</v>
      </c>
      <c r="L74" s="38" t="s">
        <v>27</v>
      </c>
      <c r="M74" s="39" t="s">
        <v>385</v>
      </c>
      <c r="N74" s="48">
        <f t="shared" si="18"/>
        <v>45460</v>
      </c>
      <c r="O74" s="49">
        <v>45474</v>
      </c>
      <c r="P74" s="51" t="s">
        <v>376</v>
      </c>
      <c r="Q74" s="66" t="s">
        <v>364</v>
      </c>
      <c r="R74" s="24"/>
    </row>
    <row r="75" spans="2:18" ht="123.75" hidden="1" customHeight="1">
      <c r="B75" s="28" t="s">
        <v>377</v>
      </c>
      <c r="C75" s="26" t="str">
        <f t="shared" ca="1" si="19"/>
        <v>終了</v>
      </c>
      <c r="D75" s="19" t="s">
        <v>31</v>
      </c>
      <c r="E75" s="19"/>
      <c r="F75" s="19"/>
      <c r="G75" s="45" t="s">
        <v>365</v>
      </c>
      <c r="H75" s="36" t="s">
        <v>368</v>
      </c>
      <c r="I75" s="46" t="s">
        <v>378</v>
      </c>
      <c r="J75" s="37" t="s">
        <v>379</v>
      </c>
      <c r="K75" s="38" t="s">
        <v>27</v>
      </c>
      <c r="L75" s="38" t="s">
        <v>27</v>
      </c>
      <c r="M75" s="39" t="s">
        <v>385</v>
      </c>
      <c r="N75" s="48">
        <f t="shared" si="18"/>
        <v>45460</v>
      </c>
      <c r="O75" s="49">
        <v>45474</v>
      </c>
      <c r="P75" s="51" t="s">
        <v>376</v>
      </c>
      <c r="Q75" s="66" t="s">
        <v>367</v>
      </c>
      <c r="R75" s="24"/>
    </row>
    <row r="76" spans="2:18" ht="355.5" hidden="1" customHeight="1">
      <c r="B76" s="28" t="s">
        <v>380</v>
      </c>
      <c r="C76" s="26" t="str">
        <f t="shared" ca="1" si="19"/>
        <v>終了</v>
      </c>
      <c r="D76" s="19" t="s">
        <v>31</v>
      </c>
      <c r="E76" s="19"/>
      <c r="F76" s="19" t="s">
        <v>31</v>
      </c>
      <c r="G76" s="45" t="s">
        <v>381</v>
      </c>
      <c r="H76" s="36" t="s">
        <v>382</v>
      </c>
      <c r="I76" s="36" t="s">
        <v>400</v>
      </c>
      <c r="J76" s="37" t="s">
        <v>383</v>
      </c>
      <c r="K76" s="38" t="s">
        <v>384</v>
      </c>
      <c r="L76" s="38" t="s">
        <v>385</v>
      </c>
      <c r="M76" s="39" t="s">
        <v>385</v>
      </c>
      <c r="N76" s="48">
        <f t="shared" si="18"/>
        <v>45429</v>
      </c>
      <c r="O76" s="49">
        <v>45443</v>
      </c>
      <c r="P76" s="51" t="s">
        <v>386</v>
      </c>
      <c r="Q76" s="76" t="s">
        <v>387</v>
      </c>
      <c r="R76" s="24"/>
    </row>
    <row r="77" spans="2:18" ht="108.75" hidden="1" customHeight="1">
      <c r="B77" s="28" t="s">
        <v>388</v>
      </c>
      <c r="C77" s="26" t="str">
        <f t="shared" ca="1" si="19"/>
        <v>終了</v>
      </c>
      <c r="D77" s="19"/>
      <c r="E77" s="19"/>
      <c r="F77" s="19" t="s">
        <v>31</v>
      </c>
      <c r="G77" s="45" t="s">
        <v>390</v>
      </c>
      <c r="H77" s="36" t="s">
        <v>391</v>
      </c>
      <c r="I77" s="36" t="s">
        <v>392</v>
      </c>
      <c r="J77" s="37" t="s">
        <v>393</v>
      </c>
      <c r="K77" s="38" t="s">
        <v>385</v>
      </c>
      <c r="L77" s="38" t="s">
        <v>394</v>
      </c>
      <c r="M77" s="39" t="s">
        <v>385</v>
      </c>
      <c r="N77" s="48">
        <f t="shared" si="18"/>
        <v>45429</v>
      </c>
      <c r="O77" s="49">
        <v>45443</v>
      </c>
      <c r="P77" s="51" t="s">
        <v>395</v>
      </c>
      <c r="Q77" s="66" t="s">
        <v>389</v>
      </c>
      <c r="R77" s="24"/>
    </row>
    <row r="78" spans="2:18" ht="92.25" hidden="1" customHeight="1">
      <c r="B78" s="28" t="s">
        <v>388</v>
      </c>
      <c r="C78" s="26" t="str">
        <f t="shared" ca="1" si="19"/>
        <v>終了</v>
      </c>
      <c r="D78" s="19"/>
      <c r="E78" s="19"/>
      <c r="F78" s="19" t="s">
        <v>31</v>
      </c>
      <c r="G78" s="45" t="s">
        <v>390</v>
      </c>
      <c r="H78" s="36" t="s">
        <v>396</v>
      </c>
      <c r="I78" s="36" t="s">
        <v>397</v>
      </c>
      <c r="J78" s="37" t="s">
        <v>398</v>
      </c>
      <c r="K78" s="38" t="s">
        <v>385</v>
      </c>
      <c r="L78" s="38" t="s">
        <v>394</v>
      </c>
      <c r="M78" s="39" t="s">
        <v>385</v>
      </c>
      <c r="N78" s="48">
        <f t="shared" ref="N78:N85" si="20">O78-14</f>
        <v>45429</v>
      </c>
      <c r="O78" s="49">
        <v>45443</v>
      </c>
      <c r="P78" s="51" t="s">
        <v>395</v>
      </c>
      <c r="Q78" s="66" t="s">
        <v>399</v>
      </c>
      <c r="R78" s="24"/>
    </row>
    <row r="79" spans="2:18" ht="111.75" hidden="1" customHeight="1">
      <c r="B79" s="28" t="s">
        <v>401</v>
      </c>
      <c r="C79" s="26" t="str">
        <f t="shared" ca="1" si="19"/>
        <v>終了</v>
      </c>
      <c r="D79" s="19" t="s">
        <v>31</v>
      </c>
      <c r="E79" s="19"/>
      <c r="F79" s="19"/>
      <c r="G79" s="45" t="s">
        <v>402</v>
      </c>
      <c r="H79" s="36" t="s">
        <v>404</v>
      </c>
      <c r="I79" s="36" t="s">
        <v>405</v>
      </c>
      <c r="J79" s="37" t="s">
        <v>406</v>
      </c>
      <c r="K79" s="38" t="s">
        <v>407</v>
      </c>
      <c r="L79" s="38" t="s">
        <v>407</v>
      </c>
      <c r="M79" s="39" t="s">
        <v>407</v>
      </c>
      <c r="N79" s="48">
        <f t="shared" si="20"/>
        <v>45429</v>
      </c>
      <c r="O79" s="49">
        <v>45443</v>
      </c>
      <c r="P79" s="51" t="s">
        <v>408</v>
      </c>
      <c r="Q79" s="66" t="s">
        <v>403</v>
      </c>
      <c r="R79" s="75" t="s">
        <v>578</v>
      </c>
    </row>
    <row r="80" spans="2:18" ht="92.25" hidden="1" customHeight="1">
      <c r="B80" s="28" t="s">
        <v>409</v>
      </c>
      <c r="C80" s="26" t="str">
        <f t="shared" ca="1" si="19"/>
        <v>終了</v>
      </c>
      <c r="D80" s="19" t="s">
        <v>31</v>
      </c>
      <c r="E80" s="19" t="s">
        <v>31</v>
      </c>
      <c r="F80" s="19"/>
      <c r="G80" s="45" t="s">
        <v>410</v>
      </c>
      <c r="H80" s="36" t="s">
        <v>411</v>
      </c>
      <c r="I80" s="36" t="s">
        <v>412</v>
      </c>
      <c r="J80" s="37" t="s">
        <v>406</v>
      </c>
      <c r="K80" s="38" t="s">
        <v>407</v>
      </c>
      <c r="L80" s="38" t="s">
        <v>407</v>
      </c>
      <c r="M80" s="39" t="s">
        <v>407</v>
      </c>
      <c r="N80" s="48">
        <f t="shared" si="20"/>
        <v>45439</v>
      </c>
      <c r="O80" s="49">
        <v>45453</v>
      </c>
      <c r="P80" s="51" t="s">
        <v>413</v>
      </c>
      <c r="Q80" s="66" t="s">
        <v>414</v>
      </c>
      <c r="R80" s="75" t="s">
        <v>577</v>
      </c>
    </row>
    <row r="81" spans="2:18" ht="92.25" hidden="1" customHeight="1">
      <c r="B81" s="28" t="s">
        <v>415</v>
      </c>
      <c r="C81" s="26" t="str">
        <f t="shared" ca="1" si="19"/>
        <v>終了</v>
      </c>
      <c r="D81" s="19" t="s">
        <v>31</v>
      </c>
      <c r="E81" s="19"/>
      <c r="F81" s="19"/>
      <c r="G81" s="45" t="s">
        <v>416</v>
      </c>
      <c r="H81" s="36" t="s">
        <v>417</v>
      </c>
      <c r="I81" s="36" t="s">
        <v>576</v>
      </c>
      <c r="J81" s="37" t="s">
        <v>418</v>
      </c>
      <c r="K81" s="38" t="s">
        <v>407</v>
      </c>
      <c r="L81" s="38" t="s">
        <v>407</v>
      </c>
      <c r="M81" s="39" t="s">
        <v>407</v>
      </c>
      <c r="N81" s="48">
        <f t="shared" si="20"/>
        <v>45459</v>
      </c>
      <c r="O81" s="49">
        <v>45473</v>
      </c>
      <c r="P81" s="51" t="s">
        <v>419</v>
      </c>
      <c r="Q81" s="66" t="s">
        <v>420</v>
      </c>
      <c r="R81" s="24"/>
    </row>
    <row r="82" spans="2:18" ht="207" hidden="1" customHeight="1">
      <c r="B82" s="28" t="s">
        <v>421</v>
      </c>
      <c r="C82" s="26" t="str">
        <f t="shared" ca="1" si="19"/>
        <v>終了</v>
      </c>
      <c r="D82" s="19" t="s">
        <v>31</v>
      </c>
      <c r="E82" s="19" t="s">
        <v>31</v>
      </c>
      <c r="F82" s="19" t="s">
        <v>31</v>
      </c>
      <c r="G82" s="45" t="s">
        <v>416</v>
      </c>
      <c r="H82" s="36" t="s">
        <v>422</v>
      </c>
      <c r="I82" s="46" t="s">
        <v>574</v>
      </c>
      <c r="J82" s="37" t="s">
        <v>423</v>
      </c>
      <c r="K82" s="38" t="s">
        <v>407</v>
      </c>
      <c r="L82" s="38" t="s">
        <v>407</v>
      </c>
      <c r="M82" s="39" t="s">
        <v>407</v>
      </c>
      <c r="N82" s="48">
        <f t="shared" si="20"/>
        <v>45459</v>
      </c>
      <c r="O82" s="49">
        <v>45473</v>
      </c>
      <c r="P82" s="51" t="s">
        <v>419</v>
      </c>
      <c r="Q82" s="66" t="s">
        <v>424</v>
      </c>
      <c r="R82" s="24" t="s">
        <v>575</v>
      </c>
    </row>
    <row r="83" spans="2:18" ht="221.25" hidden="1" customHeight="1">
      <c r="B83" s="28" t="s">
        <v>431</v>
      </c>
      <c r="C83" s="26" t="str">
        <f t="shared" ca="1" si="19"/>
        <v>終了</v>
      </c>
      <c r="D83" s="19" t="s">
        <v>31</v>
      </c>
      <c r="E83" s="19" t="s">
        <v>31</v>
      </c>
      <c r="F83" s="19"/>
      <c r="G83" s="45" t="s">
        <v>426</v>
      </c>
      <c r="H83" s="36" t="s">
        <v>427</v>
      </c>
      <c r="I83" s="46" t="s">
        <v>573</v>
      </c>
      <c r="J83" s="37" t="s">
        <v>429</v>
      </c>
      <c r="K83" s="38" t="s">
        <v>407</v>
      </c>
      <c r="L83" s="38" t="s">
        <v>407</v>
      </c>
      <c r="M83" s="39">
        <v>45444</v>
      </c>
      <c r="N83" s="48">
        <f t="shared" si="20"/>
        <v>45490</v>
      </c>
      <c r="O83" s="49">
        <v>45504</v>
      </c>
      <c r="P83" s="51" t="s">
        <v>430</v>
      </c>
      <c r="Q83" s="66" t="s">
        <v>425</v>
      </c>
      <c r="R83" s="24"/>
    </row>
    <row r="84" spans="2:18" ht="123.75" hidden="1" customHeight="1">
      <c r="B84" s="28" t="s">
        <v>432</v>
      </c>
      <c r="C84" s="26" t="str">
        <f t="shared" ca="1" si="19"/>
        <v>終了</v>
      </c>
      <c r="D84" s="19" t="s">
        <v>31</v>
      </c>
      <c r="E84" s="19" t="s">
        <v>31</v>
      </c>
      <c r="F84" s="19"/>
      <c r="G84" s="45" t="s">
        <v>426</v>
      </c>
      <c r="H84" s="36" t="s">
        <v>434</v>
      </c>
      <c r="I84" s="36" t="s">
        <v>428</v>
      </c>
      <c r="J84" s="37" t="s">
        <v>435</v>
      </c>
      <c r="K84" s="38" t="s">
        <v>572</v>
      </c>
      <c r="L84" s="38" t="s">
        <v>436</v>
      </c>
      <c r="M84" s="39">
        <v>45444</v>
      </c>
      <c r="N84" s="48">
        <f t="shared" si="20"/>
        <v>45490</v>
      </c>
      <c r="O84" s="49">
        <v>45504</v>
      </c>
      <c r="P84" s="51" t="s">
        <v>430</v>
      </c>
      <c r="Q84" s="66" t="s">
        <v>433</v>
      </c>
      <c r="R84" s="24" t="s">
        <v>437</v>
      </c>
    </row>
    <row r="85" spans="2:18" ht="92.25" hidden="1" customHeight="1">
      <c r="B85" s="28" t="s">
        <v>438</v>
      </c>
      <c r="C85" s="26" t="str">
        <f t="shared" ca="1" si="19"/>
        <v>終了</v>
      </c>
      <c r="D85" s="19"/>
      <c r="E85" s="19" t="s">
        <v>31</v>
      </c>
      <c r="F85" s="19"/>
      <c r="G85" s="45" t="s">
        <v>439</v>
      </c>
      <c r="H85" s="36" t="s">
        <v>440</v>
      </c>
      <c r="I85" s="36" t="s">
        <v>443</v>
      </c>
      <c r="J85" s="37" t="s">
        <v>289</v>
      </c>
      <c r="K85" s="38" t="s">
        <v>27</v>
      </c>
      <c r="L85" s="38" t="s">
        <v>37</v>
      </c>
      <c r="M85" s="39" t="s">
        <v>444</v>
      </c>
      <c r="N85" s="48">
        <f t="shared" si="20"/>
        <v>45459</v>
      </c>
      <c r="O85" s="49">
        <v>45473</v>
      </c>
      <c r="P85" s="51" t="s">
        <v>442</v>
      </c>
      <c r="Q85" s="66" t="s">
        <v>441</v>
      </c>
      <c r="R85" s="24"/>
    </row>
    <row r="86" spans="2:18" ht="92.25" hidden="1" customHeight="1">
      <c r="B86" s="28" t="s">
        <v>438</v>
      </c>
      <c r="C86" s="26" t="str">
        <f t="shared" ca="1" si="19"/>
        <v>終了</v>
      </c>
      <c r="D86" s="19"/>
      <c r="E86" s="19" t="s">
        <v>31</v>
      </c>
      <c r="F86" s="19"/>
      <c r="G86" s="45" t="s">
        <v>439</v>
      </c>
      <c r="H86" s="36" t="s">
        <v>445</v>
      </c>
      <c r="I86" s="36" t="s">
        <v>446</v>
      </c>
      <c r="J86" s="37" t="s">
        <v>71</v>
      </c>
      <c r="K86" s="38" t="s">
        <v>27</v>
      </c>
      <c r="L86" s="38" t="s">
        <v>37</v>
      </c>
      <c r="M86" s="38" t="s">
        <v>27</v>
      </c>
      <c r="N86" s="48">
        <f t="shared" ref="N86" si="21">O86-14</f>
        <v>45459</v>
      </c>
      <c r="O86" s="49">
        <v>45473</v>
      </c>
      <c r="P86" s="51" t="s">
        <v>442</v>
      </c>
      <c r="Q86" s="66" t="s">
        <v>441</v>
      </c>
      <c r="R86" s="24" t="s">
        <v>570</v>
      </c>
    </row>
    <row r="87" spans="2:18" ht="60" hidden="1" customHeight="1">
      <c r="B87" s="28" t="s">
        <v>438</v>
      </c>
      <c r="C87" s="26" t="str">
        <f t="shared" ca="1" si="19"/>
        <v>終了</v>
      </c>
      <c r="D87" s="19"/>
      <c r="E87" s="19" t="s">
        <v>31</v>
      </c>
      <c r="F87" s="19"/>
      <c r="G87" s="45" t="s">
        <v>439</v>
      </c>
      <c r="H87" s="36" t="s">
        <v>447</v>
      </c>
      <c r="I87" s="38" t="s">
        <v>448</v>
      </c>
      <c r="J87" s="37" t="s">
        <v>35</v>
      </c>
      <c r="K87" s="38" t="s">
        <v>27</v>
      </c>
      <c r="L87" s="38" t="s">
        <v>37</v>
      </c>
      <c r="M87" s="38" t="s">
        <v>27</v>
      </c>
      <c r="N87" s="48">
        <f t="shared" ref="N87" si="22">O87-14</f>
        <v>45459</v>
      </c>
      <c r="O87" s="49">
        <v>45473</v>
      </c>
      <c r="P87" s="51" t="s">
        <v>442</v>
      </c>
      <c r="Q87" s="66" t="s">
        <v>441</v>
      </c>
      <c r="R87" s="24"/>
    </row>
    <row r="88" spans="2:18" ht="60" hidden="1" customHeight="1">
      <c r="B88" s="28" t="s">
        <v>438</v>
      </c>
      <c r="C88" s="26" t="str">
        <f t="shared" ref="C88:C101" ca="1" si="23">IF($B$1&gt;O88, "終了", IF(O88 - $B$1 &lt;= 14, "要問合", "受付中"))</f>
        <v>終了</v>
      </c>
      <c r="D88" s="19"/>
      <c r="E88" s="19" t="s">
        <v>31</v>
      </c>
      <c r="F88" s="19"/>
      <c r="G88" s="45" t="s">
        <v>439</v>
      </c>
      <c r="H88" s="36" t="s">
        <v>449</v>
      </c>
      <c r="I88" s="38" t="s">
        <v>448</v>
      </c>
      <c r="J88" s="37" t="s">
        <v>179</v>
      </c>
      <c r="K88" s="38" t="s">
        <v>27</v>
      </c>
      <c r="L88" s="38" t="s">
        <v>37</v>
      </c>
      <c r="M88" s="38" t="s">
        <v>27</v>
      </c>
      <c r="N88" s="48">
        <f t="shared" ref="N88" si="24">O88-14</f>
        <v>45459</v>
      </c>
      <c r="O88" s="49">
        <v>45473</v>
      </c>
      <c r="P88" s="51" t="s">
        <v>442</v>
      </c>
      <c r="Q88" s="66" t="s">
        <v>441</v>
      </c>
      <c r="R88" s="24"/>
    </row>
    <row r="89" spans="2:18" ht="60" hidden="1" customHeight="1">
      <c r="B89" s="28" t="s">
        <v>438</v>
      </c>
      <c r="C89" s="26" t="str">
        <f t="shared" ca="1" si="23"/>
        <v>終了</v>
      </c>
      <c r="D89" s="19"/>
      <c r="E89" s="19" t="s">
        <v>31</v>
      </c>
      <c r="F89" s="19"/>
      <c r="G89" s="45" t="s">
        <v>439</v>
      </c>
      <c r="H89" s="36" t="s">
        <v>450</v>
      </c>
      <c r="I89" s="38" t="s">
        <v>448</v>
      </c>
      <c r="J89" s="37" t="s">
        <v>571</v>
      </c>
      <c r="K89" s="38" t="s">
        <v>27</v>
      </c>
      <c r="L89" s="38" t="s">
        <v>37</v>
      </c>
      <c r="M89" s="38" t="s">
        <v>27</v>
      </c>
      <c r="N89" s="48">
        <f t="shared" ref="N89:N90" si="25">O89-14</f>
        <v>45459</v>
      </c>
      <c r="O89" s="49">
        <v>45473</v>
      </c>
      <c r="P89" s="51" t="s">
        <v>442</v>
      </c>
      <c r="Q89" s="66" t="s">
        <v>441</v>
      </c>
      <c r="R89" s="24"/>
    </row>
    <row r="90" spans="2:18" ht="183.75" hidden="1" customHeight="1">
      <c r="B90" s="28" t="s">
        <v>451</v>
      </c>
      <c r="C90" s="26" t="str">
        <f t="shared" ca="1" si="23"/>
        <v>終了</v>
      </c>
      <c r="D90" s="19"/>
      <c r="E90" s="19" t="s">
        <v>31</v>
      </c>
      <c r="F90" s="19"/>
      <c r="G90" s="45" t="s">
        <v>452</v>
      </c>
      <c r="H90" s="36" t="s">
        <v>453</v>
      </c>
      <c r="I90" s="46" t="s">
        <v>569</v>
      </c>
      <c r="J90" s="37" t="s">
        <v>454</v>
      </c>
      <c r="K90" s="38" t="s">
        <v>27</v>
      </c>
      <c r="L90" s="38" t="s">
        <v>37</v>
      </c>
      <c r="M90" s="38" t="s">
        <v>27</v>
      </c>
      <c r="N90" s="48">
        <f t="shared" si="25"/>
        <v>45459</v>
      </c>
      <c r="O90" s="49">
        <v>45473</v>
      </c>
      <c r="P90" s="51" t="s">
        <v>125</v>
      </c>
      <c r="Q90" s="66" t="s">
        <v>455</v>
      </c>
      <c r="R90" s="24"/>
    </row>
    <row r="91" spans="2:18" ht="92.25" hidden="1" customHeight="1">
      <c r="B91" s="28" t="s">
        <v>451</v>
      </c>
      <c r="C91" s="26" t="str">
        <f t="shared" ca="1" si="23"/>
        <v>終了</v>
      </c>
      <c r="D91" s="19"/>
      <c r="E91" s="19" t="s">
        <v>31</v>
      </c>
      <c r="F91" s="19"/>
      <c r="G91" s="45" t="s">
        <v>452</v>
      </c>
      <c r="H91" s="36" t="s">
        <v>456</v>
      </c>
      <c r="I91" s="38" t="s">
        <v>448</v>
      </c>
      <c r="J91" s="37" t="s">
        <v>196</v>
      </c>
      <c r="K91" s="38" t="s">
        <v>241</v>
      </c>
      <c r="L91" s="38" t="s">
        <v>37</v>
      </c>
      <c r="M91" s="38" t="s">
        <v>27</v>
      </c>
      <c r="N91" s="48">
        <f t="shared" ref="N91:N116" si="26">O91-14</f>
        <v>45459</v>
      </c>
      <c r="O91" s="49">
        <v>45473</v>
      </c>
      <c r="P91" s="51" t="s">
        <v>125</v>
      </c>
      <c r="Q91" s="66" t="s">
        <v>455</v>
      </c>
      <c r="R91" s="24"/>
    </row>
    <row r="92" spans="2:18" ht="247.5" hidden="1" customHeight="1">
      <c r="B92" s="28" t="s">
        <v>457</v>
      </c>
      <c r="C92" s="26" t="str">
        <f t="shared" ca="1" si="23"/>
        <v>終了</v>
      </c>
      <c r="D92" s="19"/>
      <c r="E92" s="19" t="s">
        <v>31</v>
      </c>
      <c r="F92" s="19" t="s">
        <v>31</v>
      </c>
      <c r="G92" s="45" t="s">
        <v>458</v>
      </c>
      <c r="H92" s="36" t="s">
        <v>459</v>
      </c>
      <c r="I92" s="46" t="s">
        <v>568</v>
      </c>
      <c r="J92" s="37" t="s">
        <v>35</v>
      </c>
      <c r="K92" s="38" t="s">
        <v>27</v>
      </c>
      <c r="L92" s="38" t="s">
        <v>460</v>
      </c>
      <c r="M92" s="38" t="s">
        <v>27</v>
      </c>
      <c r="N92" s="48">
        <f t="shared" si="26"/>
        <v>45429</v>
      </c>
      <c r="O92" s="49">
        <v>45443</v>
      </c>
      <c r="P92" s="51" t="s">
        <v>329</v>
      </c>
      <c r="Q92" s="66" t="s">
        <v>461</v>
      </c>
      <c r="R92" s="24"/>
    </row>
    <row r="93" spans="2:18" ht="199.5" hidden="1" customHeight="1">
      <c r="B93" s="28" t="s">
        <v>462</v>
      </c>
      <c r="C93" s="26" t="str">
        <f t="shared" ca="1" si="23"/>
        <v>終了</v>
      </c>
      <c r="D93" s="19" t="s">
        <v>31</v>
      </c>
      <c r="E93" s="19"/>
      <c r="F93" s="19"/>
      <c r="G93" s="45" t="s">
        <v>463</v>
      </c>
      <c r="H93" s="36" t="s">
        <v>459</v>
      </c>
      <c r="I93" s="46" t="s">
        <v>566</v>
      </c>
      <c r="J93" s="37" t="s">
        <v>567</v>
      </c>
      <c r="K93" s="38" t="s">
        <v>27</v>
      </c>
      <c r="L93" s="38" t="s">
        <v>460</v>
      </c>
      <c r="M93" s="38" t="s">
        <v>27</v>
      </c>
      <c r="N93" s="48">
        <f t="shared" si="26"/>
        <v>45490</v>
      </c>
      <c r="O93" s="49">
        <v>45504</v>
      </c>
      <c r="P93" s="51" t="s">
        <v>464</v>
      </c>
      <c r="Q93" s="66" t="s">
        <v>465</v>
      </c>
      <c r="R93" s="24"/>
    </row>
    <row r="94" spans="2:18" ht="66" hidden="1" customHeight="1">
      <c r="B94" s="28" t="s">
        <v>466</v>
      </c>
      <c r="C94" s="26" t="str">
        <f t="shared" ca="1" si="23"/>
        <v>終了</v>
      </c>
      <c r="D94" s="19" t="s">
        <v>31</v>
      </c>
      <c r="E94" s="19"/>
      <c r="F94" s="19"/>
      <c r="G94" s="45" t="s">
        <v>468</v>
      </c>
      <c r="H94" s="36" t="s">
        <v>459</v>
      </c>
      <c r="I94" s="46" t="s">
        <v>469</v>
      </c>
      <c r="J94" s="37" t="s">
        <v>470</v>
      </c>
      <c r="K94" s="38" t="s">
        <v>27</v>
      </c>
      <c r="L94" s="38" t="s">
        <v>471</v>
      </c>
      <c r="M94" s="39"/>
      <c r="N94" s="48">
        <f t="shared" si="26"/>
        <v>45490</v>
      </c>
      <c r="O94" s="49">
        <v>45504</v>
      </c>
      <c r="P94" s="51" t="s">
        <v>214</v>
      </c>
      <c r="Q94" s="66" t="s">
        <v>467</v>
      </c>
      <c r="R94" s="24"/>
    </row>
    <row r="95" spans="2:18" ht="146.25" hidden="1" customHeight="1">
      <c r="B95" s="28" t="s">
        <v>472</v>
      </c>
      <c r="C95" s="26" t="str">
        <f t="shared" ca="1" si="23"/>
        <v>終了</v>
      </c>
      <c r="D95" s="19"/>
      <c r="E95" s="19"/>
      <c r="F95" s="19" t="s">
        <v>31</v>
      </c>
      <c r="G95" s="45" t="s">
        <v>473</v>
      </c>
      <c r="H95" s="36" t="s">
        <v>474</v>
      </c>
      <c r="I95" s="36" t="s">
        <v>475</v>
      </c>
      <c r="J95" s="37" t="s">
        <v>71</v>
      </c>
      <c r="K95" s="38" t="s">
        <v>27</v>
      </c>
      <c r="L95" s="38" t="s">
        <v>37</v>
      </c>
      <c r="M95" s="39"/>
      <c r="N95" s="48">
        <f t="shared" si="26"/>
        <v>45429</v>
      </c>
      <c r="O95" s="49">
        <v>45443</v>
      </c>
      <c r="P95" s="51" t="s">
        <v>214</v>
      </c>
      <c r="Q95" s="66" t="s">
        <v>509</v>
      </c>
      <c r="R95" s="24" t="s">
        <v>476</v>
      </c>
    </row>
    <row r="96" spans="2:18" ht="359.25" hidden="1" customHeight="1">
      <c r="B96" s="28" t="s">
        <v>477</v>
      </c>
      <c r="C96" s="26" t="str">
        <f t="shared" ca="1" si="23"/>
        <v>終了</v>
      </c>
      <c r="D96" s="19" t="s">
        <v>31</v>
      </c>
      <c r="E96" s="19"/>
      <c r="F96" s="19" t="s">
        <v>31</v>
      </c>
      <c r="G96" s="45" t="s">
        <v>478</v>
      </c>
      <c r="H96" s="36" t="s">
        <v>479</v>
      </c>
      <c r="I96" s="79" t="s">
        <v>565</v>
      </c>
      <c r="J96" s="37" t="s">
        <v>480</v>
      </c>
      <c r="K96" s="38" t="s">
        <v>482</v>
      </c>
      <c r="L96" s="38" t="s">
        <v>37</v>
      </c>
      <c r="M96" s="39" t="s">
        <v>483</v>
      </c>
      <c r="N96" s="48">
        <f t="shared" si="26"/>
        <v>45551</v>
      </c>
      <c r="O96" s="49">
        <v>45565</v>
      </c>
      <c r="P96" s="51" t="s">
        <v>481</v>
      </c>
      <c r="Q96" s="66" t="s">
        <v>510</v>
      </c>
      <c r="R96" s="24" t="s">
        <v>484</v>
      </c>
    </row>
    <row r="97" spans="2:18" ht="92.25" hidden="1" customHeight="1">
      <c r="B97" s="28" t="s">
        <v>485</v>
      </c>
      <c r="C97" s="26" t="str">
        <f t="shared" ca="1" si="23"/>
        <v>終了</v>
      </c>
      <c r="D97" s="19" t="s">
        <v>31</v>
      </c>
      <c r="E97" s="19"/>
      <c r="F97" s="19"/>
      <c r="G97" s="45" t="s">
        <v>486</v>
      </c>
      <c r="H97" s="36" t="s">
        <v>563</v>
      </c>
      <c r="I97" s="36" t="s">
        <v>488</v>
      </c>
      <c r="J97" s="37" t="s">
        <v>564</v>
      </c>
      <c r="K97" s="38" t="s">
        <v>483</v>
      </c>
      <c r="L97" s="38" t="s">
        <v>561</v>
      </c>
      <c r="M97" s="39" t="s">
        <v>561</v>
      </c>
      <c r="N97" s="48">
        <f t="shared" si="26"/>
        <v>45408</v>
      </c>
      <c r="O97" s="49">
        <v>45422</v>
      </c>
      <c r="P97" s="78" t="s">
        <v>489</v>
      </c>
      <c r="Q97" s="66" t="s">
        <v>490</v>
      </c>
      <c r="R97" s="24"/>
    </row>
    <row r="98" spans="2:18" ht="315.75" hidden="1" customHeight="1">
      <c r="B98" s="28" t="s">
        <v>491</v>
      </c>
      <c r="C98" s="26" t="str">
        <f t="shared" ca="1" si="23"/>
        <v>終了</v>
      </c>
      <c r="D98" s="19" t="s">
        <v>31</v>
      </c>
      <c r="E98" s="19" t="s">
        <v>31</v>
      </c>
      <c r="F98" s="19" t="s">
        <v>31</v>
      </c>
      <c r="G98" s="45" t="s">
        <v>492</v>
      </c>
      <c r="H98" s="36" t="s">
        <v>493</v>
      </c>
      <c r="I98" s="46" t="s">
        <v>562</v>
      </c>
      <c r="J98" s="37" t="s">
        <v>289</v>
      </c>
      <c r="K98" s="38" t="s">
        <v>483</v>
      </c>
      <c r="L98" s="38" t="s">
        <v>494</v>
      </c>
      <c r="M98" s="39" t="s">
        <v>561</v>
      </c>
      <c r="N98" s="48">
        <f t="shared" si="26"/>
        <v>45418</v>
      </c>
      <c r="O98" s="49">
        <v>45432</v>
      </c>
      <c r="P98" s="51" t="s">
        <v>495</v>
      </c>
      <c r="Q98" s="66" t="s">
        <v>497</v>
      </c>
      <c r="R98" s="24"/>
    </row>
    <row r="99" spans="2:18" ht="71.25" hidden="1" customHeight="1">
      <c r="B99" s="28" t="s">
        <v>503</v>
      </c>
      <c r="C99" s="26" t="str">
        <f t="shared" ca="1" si="23"/>
        <v>終了</v>
      </c>
      <c r="D99" s="19" t="s">
        <v>31</v>
      </c>
      <c r="E99" s="19"/>
      <c r="F99" s="19"/>
      <c r="G99" s="45" t="s">
        <v>496</v>
      </c>
      <c r="H99" s="36" t="s">
        <v>498</v>
      </c>
      <c r="I99" s="36" t="s">
        <v>501</v>
      </c>
      <c r="J99" s="37" t="s">
        <v>500</v>
      </c>
      <c r="K99" s="38" t="s">
        <v>499</v>
      </c>
      <c r="L99" s="38" t="s">
        <v>494</v>
      </c>
      <c r="M99" s="39" t="s">
        <v>561</v>
      </c>
      <c r="N99" s="48">
        <f t="shared" si="26"/>
        <v>45429</v>
      </c>
      <c r="O99" s="49">
        <v>45443</v>
      </c>
      <c r="P99" s="51" t="s">
        <v>495</v>
      </c>
      <c r="Q99" s="66" t="s">
        <v>502</v>
      </c>
      <c r="R99" s="24"/>
    </row>
    <row r="100" spans="2:18" ht="409.5" hidden="1" customHeight="1">
      <c r="B100" s="28" t="s">
        <v>505</v>
      </c>
      <c r="C100" s="26" t="str">
        <f t="shared" ca="1" si="23"/>
        <v>終了</v>
      </c>
      <c r="D100" s="19" t="s">
        <v>31</v>
      </c>
      <c r="E100" s="19" t="s">
        <v>31</v>
      </c>
      <c r="F100" s="19"/>
      <c r="G100" s="45" t="s">
        <v>504</v>
      </c>
      <c r="H100" s="36" t="s">
        <v>506</v>
      </c>
      <c r="I100" s="80" t="s">
        <v>579</v>
      </c>
      <c r="J100" s="37" t="s">
        <v>35</v>
      </c>
      <c r="K100" s="38" t="s">
        <v>483</v>
      </c>
      <c r="L100" s="38" t="s">
        <v>494</v>
      </c>
      <c r="M100" s="39">
        <v>45505</v>
      </c>
      <c r="N100" s="48">
        <f t="shared" si="26"/>
        <v>45582</v>
      </c>
      <c r="O100" s="49">
        <v>45596</v>
      </c>
      <c r="P100" s="51" t="s">
        <v>511</v>
      </c>
      <c r="Q100" s="66" t="s">
        <v>507</v>
      </c>
      <c r="R100" s="24"/>
    </row>
    <row r="101" spans="2:18" ht="92.25" hidden="1" customHeight="1">
      <c r="B101" s="28" t="s">
        <v>513</v>
      </c>
      <c r="C101" s="26" t="str">
        <f t="shared" ca="1" si="23"/>
        <v>終了</v>
      </c>
      <c r="D101" s="19" t="s">
        <v>31</v>
      </c>
      <c r="E101" s="19" t="s">
        <v>31</v>
      </c>
      <c r="F101" s="19" t="s">
        <v>31</v>
      </c>
      <c r="G101" s="45" t="s">
        <v>512</v>
      </c>
      <c r="H101" s="36" t="s">
        <v>514</v>
      </c>
      <c r="I101" s="36" t="s">
        <v>559</v>
      </c>
      <c r="J101" s="37" t="s">
        <v>516</v>
      </c>
      <c r="K101" s="38" t="s">
        <v>483</v>
      </c>
      <c r="L101" s="38" t="s">
        <v>494</v>
      </c>
      <c r="M101" s="39">
        <v>45444</v>
      </c>
      <c r="N101" s="48">
        <f t="shared" si="26"/>
        <v>45521</v>
      </c>
      <c r="O101" s="49">
        <v>45535</v>
      </c>
      <c r="P101" s="51" t="s">
        <v>517</v>
      </c>
      <c r="Q101" s="66" t="s">
        <v>515</v>
      </c>
      <c r="R101" s="24"/>
    </row>
    <row r="102" spans="2:18" ht="92.25" hidden="1" customHeight="1">
      <c r="B102" s="28" t="s">
        <v>513</v>
      </c>
      <c r="C102" s="26" t="str">
        <f t="shared" ref="C102:C145" ca="1" si="27">IF($B$1&gt;O102, "終了", IF(O102 - $B$1 &lt;= 14, "要問合", "受付中"))</f>
        <v>終了</v>
      </c>
      <c r="D102" s="19" t="s">
        <v>31</v>
      </c>
      <c r="E102" s="19" t="s">
        <v>31</v>
      </c>
      <c r="F102" s="19" t="s">
        <v>31</v>
      </c>
      <c r="G102" s="45" t="s">
        <v>512</v>
      </c>
      <c r="H102" s="36" t="s">
        <v>518</v>
      </c>
      <c r="I102" s="36" t="s">
        <v>559</v>
      </c>
      <c r="J102" s="37" t="s">
        <v>520</v>
      </c>
      <c r="K102" s="38" t="s">
        <v>519</v>
      </c>
      <c r="L102" s="38" t="s">
        <v>37</v>
      </c>
      <c r="M102" s="39">
        <v>45444</v>
      </c>
      <c r="N102" s="48">
        <f t="shared" si="26"/>
        <v>45521</v>
      </c>
      <c r="O102" s="49">
        <v>45535</v>
      </c>
      <c r="P102" s="51" t="s">
        <v>517</v>
      </c>
      <c r="Q102" s="66" t="s">
        <v>515</v>
      </c>
      <c r="R102" s="24"/>
    </row>
    <row r="103" spans="2:18" ht="157.5" hidden="1" customHeight="1">
      <c r="B103" s="28" t="s">
        <v>521</v>
      </c>
      <c r="C103" s="26" t="str">
        <f t="shared" ca="1" si="27"/>
        <v>終了</v>
      </c>
      <c r="D103" s="19" t="s">
        <v>31</v>
      </c>
      <c r="E103" s="19" t="s">
        <v>31</v>
      </c>
      <c r="F103" s="19"/>
      <c r="G103" s="45" t="s">
        <v>522</v>
      </c>
      <c r="H103" s="36" t="s">
        <v>523</v>
      </c>
      <c r="I103" s="36" t="s">
        <v>524</v>
      </c>
      <c r="J103" s="37" t="s">
        <v>516</v>
      </c>
      <c r="K103" s="38" t="s">
        <v>27</v>
      </c>
      <c r="L103" s="38" t="s">
        <v>560</v>
      </c>
      <c r="M103" s="39" t="s">
        <v>483</v>
      </c>
      <c r="N103" s="48">
        <f t="shared" si="26"/>
        <v>45429</v>
      </c>
      <c r="O103" s="49">
        <v>45443</v>
      </c>
      <c r="P103" s="51" t="s">
        <v>525</v>
      </c>
      <c r="Q103" s="66" t="s">
        <v>526</v>
      </c>
      <c r="R103" s="24"/>
    </row>
    <row r="104" spans="2:18" ht="148.5" hidden="1" customHeight="1">
      <c r="B104" s="28" t="s">
        <v>528</v>
      </c>
      <c r="C104" s="26" t="str">
        <f t="shared" ca="1" si="27"/>
        <v>終了</v>
      </c>
      <c r="D104" s="19" t="s">
        <v>31</v>
      </c>
      <c r="E104" s="19"/>
      <c r="F104" s="19"/>
      <c r="G104" s="45" t="s">
        <v>527</v>
      </c>
      <c r="H104" s="36" t="s">
        <v>529</v>
      </c>
      <c r="I104" s="46" t="s">
        <v>534</v>
      </c>
      <c r="J104" s="37" t="s">
        <v>532</v>
      </c>
      <c r="K104" s="38" t="s">
        <v>530</v>
      </c>
      <c r="L104" s="38" t="s">
        <v>494</v>
      </c>
      <c r="M104" s="39">
        <v>45400</v>
      </c>
      <c r="N104" s="48">
        <f t="shared" si="26"/>
        <v>45446</v>
      </c>
      <c r="O104" s="49">
        <v>45460</v>
      </c>
      <c r="P104" s="51" t="s">
        <v>531</v>
      </c>
      <c r="Q104" s="66" t="s">
        <v>533</v>
      </c>
      <c r="R104" s="24"/>
    </row>
    <row r="105" spans="2:18" ht="92.25" hidden="1" customHeight="1">
      <c r="B105" s="28" t="s">
        <v>535</v>
      </c>
      <c r="C105" s="26" t="str">
        <f t="shared" ca="1" si="27"/>
        <v>終了</v>
      </c>
      <c r="D105" s="19" t="s">
        <v>31</v>
      </c>
      <c r="E105" s="19"/>
      <c r="F105" s="19"/>
      <c r="G105" s="45" t="s">
        <v>536</v>
      </c>
      <c r="H105" s="36" t="s">
        <v>537</v>
      </c>
      <c r="I105" s="36" t="s">
        <v>539</v>
      </c>
      <c r="J105" s="37" t="s">
        <v>540</v>
      </c>
      <c r="K105" s="38" t="s">
        <v>541</v>
      </c>
      <c r="L105" s="38" t="s">
        <v>494</v>
      </c>
      <c r="M105" s="39">
        <v>45434</v>
      </c>
      <c r="N105" s="48">
        <f t="shared" si="26"/>
        <v>45497</v>
      </c>
      <c r="O105" s="49">
        <v>45511</v>
      </c>
      <c r="P105" s="51" t="s">
        <v>545</v>
      </c>
      <c r="Q105" s="66" t="s">
        <v>546</v>
      </c>
      <c r="R105" s="24"/>
    </row>
    <row r="106" spans="2:18" ht="92.25" hidden="1" customHeight="1">
      <c r="B106" s="28" t="s">
        <v>535</v>
      </c>
      <c r="C106" s="26" t="str">
        <f t="shared" ca="1" si="27"/>
        <v>終了</v>
      </c>
      <c r="D106" s="19" t="s">
        <v>31</v>
      </c>
      <c r="E106" s="19"/>
      <c r="F106" s="19" t="s">
        <v>31</v>
      </c>
      <c r="G106" s="45" t="s">
        <v>536</v>
      </c>
      <c r="H106" s="36" t="s">
        <v>542</v>
      </c>
      <c r="I106" s="36" t="s">
        <v>543</v>
      </c>
      <c r="J106" s="37" t="s">
        <v>520</v>
      </c>
      <c r="K106" s="45" t="s">
        <v>544</v>
      </c>
      <c r="L106" s="38" t="s">
        <v>494</v>
      </c>
      <c r="M106" s="39">
        <v>45474</v>
      </c>
      <c r="N106" s="48">
        <f t="shared" si="26"/>
        <v>45490</v>
      </c>
      <c r="O106" s="49">
        <v>45504</v>
      </c>
      <c r="P106" s="51" t="s">
        <v>545</v>
      </c>
      <c r="Q106" s="66" t="s">
        <v>538</v>
      </c>
      <c r="R106" s="24"/>
    </row>
    <row r="107" spans="2:18" ht="278.25" hidden="1" customHeight="1">
      <c r="B107" s="28" t="s">
        <v>547</v>
      </c>
      <c r="C107" s="26" t="str">
        <f t="shared" ca="1" si="27"/>
        <v>終了</v>
      </c>
      <c r="D107" s="19"/>
      <c r="E107" s="19" t="s">
        <v>31</v>
      </c>
      <c r="F107" s="19"/>
      <c r="G107" s="45" t="s">
        <v>548</v>
      </c>
      <c r="H107" s="36" t="s">
        <v>549</v>
      </c>
      <c r="I107" s="46" t="s">
        <v>558</v>
      </c>
      <c r="J107" s="37" t="s">
        <v>520</v>
      </c>
      <c r="K107" s="38" t="s">
        <v>483</v>
      </c>
      <c r="L107" s="38" t="s">
        <v>483</v>
      </c>
      <c r="M107" s="39" t="s">
        <v>483</v>
      </c>
      <c r="N107" s="48">
        <f t="shared" si="26"/>
        <v>45408</v>
      </c>
      <c r="O107" s="49">
        <v>45422</v>
      </c>
      <c r="P107" s="51"/>
      <c r="Q107" s="77" t="s">
        <v>550</v>
      </c>
      <c r="R107" s="24" t="s">
        <v>551</v>
      </c>
    </row>
    <row r="108" spans="2:18" ht="134.25" hidden="1" customHeight="1">
      <c r="B108" s="28" t="s">
        <v>552</v>
      </c>
      <c r="C108" s="26" t="str">
        <f t="shared" ca="1" si="27"/>
        <v>終了</v>
      </c>
      <c r="D108" s="19"/>
      <c r="E108" s="19" t="s">
        <v>31</v>
      </c>
      <c r="F108" s="19"/>
      <c r="G108" s="45" t="s">
        <v>553</v>
      </c>
      <c r="H108" s="36" t="s">
        <v>487</v>
      </c>
      <c r="I108" s="36" t="s">
        <v>554</v>
      </c>
      <c r="J108" s="37" t="s">
        <v>555</v>
      </c>
      <c r="K108" s="38" t="s">
        <v>483</v>
      </c>
      <c r="L108" s="38" t="s">
        <v>494</v>
      </c>
      <c r="M108" s="39">
        <v>45446</v>
      </c>
      <c r="N108" s="48">
        <f t="shared" si="26"/>
        <v>45490</v>
      </c>
      <c r="O108" s="49">
        <v>45504</v>
      </c>
      <c r="P108" s="51" t="s">
        <v>517</v>
      </c>
      <c r="Q108" s="66" t="s">
        <v>556</v>
      </c>
      <c r="R108" s="24" t="s">
        <v>557</v>
      </c>
    </row>
    <row r="109" spans="2:18" ht="141" hidden="1" customHeight="1">
      <c r="B109" s="28" t="s">
        <v>580</v>
      </c>
      <c r="C109" s="26" t="str">
        <f t="shared" ca="1" si="27"/>
        <v>終了</v>
      </c>
      <c r="D109" s="19"/>
      <c r="E109" s="19" t="s">
        <v>31</v>
      </c>
      <c r="F109" s="19"/>
      <c r="G109" s="45" t="s">
        <v>588</v>
      </c>
      <c r="H109" s="36" t="s">
        <v>582</v>
      </c>
      <c r="I109" s="36" t="s">
        <v>587</v>
      </c>
      <c r="J109" s="37" t="s">
        <v>583</v>
      </c>
      <c r="K109" s="38" t="s">
        <v>584</v>
      </c>
      <c r="L109" s="38" t="s">
        <v>585</v>
      </c>
      <c r="M109" s="39" t="s">
        <v>585</v>
      </c>
      <c r="N109" s="48">
        <f t="shared" si="26"/>
        <v>45450</v>
      </c>
      <c r="O109" s="49">
        <v>45464</v>
      </c>
      <c r="P109" s="51" t="s">
        <v>586</v>
      </c>
      <c r="Q109" s="66" t="s">
        <v>581</v>
      </c>
      <c r="R109" s="24"/>
    </row>
    <row r="110" spans="2:18" ht="112.5" hidden="1" customHeight="1">
      <c r="B110" s="28" t="s">
        <v>589</v>
      </c>
      <c r="C110" s="26" t="str">
        <f t="shared" ca="1" si="27"/>
        <v>終了</v>
      </c>
      <c r="D110" s="19" t="s">
        <v>598</v>
      </c>
      <c r="E110" s="19"/>
      <c r="F110" s="19"/>
      <c r="G110" s="45" t="s">
        <v>591</v>
      </c>
      <c r="H110" s="36" t="s">
        <v>592</v>
      </c>
      <c r="I110" s="36" t="s">
        <v>594</v>
      </c>
      <c r="J110" s="37" t="s">
        <v>595</v>
      </c>
      <c r="K110" s="38" t="s">
        <v>593</v>
      </c>
      <c r="L110" s="38" t="s">
        <v>596</v>
      </c>
      <c r="M110" s="38" t="s">
        <v>596</v>
      </c>
      <c r="N110" s="48">
        <f t="shared" si="26"/>
        <v>45455</v>
      </c>
      <c r="O110" s="49">
        <v>45469</v>
      </c>
      <c r="P110" s="51" t="s">
        <v>597</v>
      </c>
      <c r="Q110" s="66" t="s">
        <v>590</v>
      </c>
      <c r="R110" s="24"/>
    </row>
    <row r="111" spans="2:18" ht="92.25" hidden="1" customHeight="1">
      <c r="B111" s="28" t="s">
        <v>600</v>
      </c>
      <c r="C111" s="26" t="str">
        <f t="shared" ca="1" si="27"/>
        <v>終了</v>
      </c>
      <c r="D111" s="19" t="s">
        <v>598</v>
      </c>
      <c r="E111" s="19"/>
      <c r="F111" s="19"/>
      <c r="G111" s="25" t="s">
        <v>601</v>
      </c>
      <c r="H111" s="20" t="s">
        <v>602</v>
      </c>
      <c r="I111" s="36" t="s">
        <v>603</v>
      </c>
      <c r="J111" s="37" t="s">
        <v>595</v>
      </c>
      <c r="K111" s="21" t="s">
        <v>596</v>
      </c>
      <c r="L111" s="21" t="s">
        <v>358</v>
      </c>
      <c r="M111" s="22" t="s">
        <v>596</v>
      </c>
      <c r="N111" s="30">
        <f t="shared" si="26"/>
        <v>45444</v>
      </c>
      <c r="O111" s="27">
        <v>45458</v>
      </c>
      <c r="P111" s="51" t="s">
        <v>604</v>
      </c>
      <c r="Q111" s="66" t="s">
        <v>599</v>
      </c>
      <c r="R111" s="24"/>
    </row>
    <row r="112" spans="2:18" ht="139.5" hidden="1" customHeight="1">
      <c r="B112" s="28" t="s">
        <v>605</v>
      </c>
      <c r="C112" s="26" t="str">
        <f t="shared" ca="1" si="27"/>
        <v>終了</v>
      </c>
      <c r="D112" s="19" t="s">
        <v>598</v>
      </c>
      <c r="E112" s="19" t="s">
        <v>598</v>
      </c>
      <c r="F112" s="19"/>
      <c r="G112" s="25" t="s">
        <v>606</v>
      </c>
      <c r="H112" s="20" t="s">
        <v>607</v>
      </c>
      <c r="I112" s="36" t="s">
        <v>608</v>
      </c>
      <c r="J112" s="37" t="s">
        <v>610</v>
      </c>
      <c r="K112" s="21" t="s">
        <v>611</v>
      </c>
      <c r="L112" s="21" t="s">
        <v>609</v>
      </c>
      <c r="M112" s="22">
        <v>45444</v>
      </c>
      <c r="N112" s="30">
        <f t="shared" si="26"/>
        <v>45490</v>
      </c>
      <c r="O112" s="27">
        <v>45504</v>
      </c>
      <c r="P112" s="51" t="s">
        <v>612</v>
      </c>
      <c r="Q112" s="66" t="s">
        <v>613</v>
      </c>
      <c r="R112" s="24" t="s">
        <v>614</v>
      </c>
    </row>
    <row r="113" spans="2:18" ht="137.25" hidden="1" customHeight="1">
      <c r="B113" s="28" t="s">
        <v>623</v>
      </c>
      <c r="C113" s="26" t="str">
        <f t="shared" ca="1" si="27"/>
        <v>終了</v>
      </c>
      <c r="D113" s="19" t="s">
        <v>31</v>
      </c>
      <c r="E113" s="19" t="s">
        <v>31</v>
      </c>
      <c r="F113" s="19" t="s">
        <v>31</v>
      </c>
      <c r="G113" s="25" t="s">
        <v>616</v>
      </c>
      <c r="H113" s="20" t="s">
        <v>617</v>
      </c>
      <c r="I113" s="36" t="s">
        <v>618</v>
      </c>
      <c r="J113" s="37" t="s">
        <v>610</v>
      </c>
      <c r="K113" s="21" t="s">
        <v>596</v>
      </c>
      <c r="L113" s="21" t="s">
        <v>596</v>
      </c>
      <c r="M113" s="22" t="s">
        <v>596</v>
      </c>
      <c r="N113" s="30">
        <f t="shared" si="26"/>
        <v>45459</v>
      </c>
      <c r="O113" s="27">
        <v>45473</v>
      </c>
      <c r="P113" s="51" t="s">
        <v>619</v>
      </c>
      <c r="Q113" s="66" t="s">
        <v>615</v>
      </c>
      <c r="R113" s="24"/>
    </row>
    <row r="114" spans="2:18" ht="171.75" hidden="1" customHeight="1">
      <c r="B114" s="28" t="s">
        <v>623</v>
      </c>
      <c r="C114" s="26" t="str">
        <f t="shared" ca="1" si="27"/>
        <v>終了</v>
      </c>
      <c r="D114" s="19" t="s">
        <v>31</v>
      </c>
      <c r="E114" s="19" t="s">
        <v>31</v>
      </c>
      <c r="F114" s="19" t="s">
        <v>31</v>
      </c>
      <c r="G114" s="25" t="s">
        <v>616</v>
      </c>
      <c r="H114" s="20" t="s">
        <v>620</v>
      </c>
      <c r="I114" s="36" t="s">
        <v>621</v>
      </c>
      <c r="J114" s="81" t="s">
        <v>622</v>
      </c>
      <c r="K114" s="21" t="s">
        <v>596</v>
      </c>
      <c r="L114" s="21" t="s">
        <v>631</v>
      </c>
      <c r="M114" s="22" t="s">
        <v>596</v>
      </c>
      <c r="N114" s="30">
        <f t="shared" si="26"/>
        <v>45459</v>
      </c>
      <c r="O114" s="27">
        <v>45473</v>
      </c>
      <c r="P114" s="51" t="s">
        <v>619</v>
      </c>
      <c r="Q114" s="66" t="s">
        <v>615</v>
      </c>
      <c r="R114" s="24"/>
    </row>
    <row r="115" spans="2:18" ht="92.25" hidden="1" customHeight="1">
      <c r="B115" s="28" t="s">
        <v>624</v>
      </c>
      <c r="C115" s="26" t="str">
        <f t="shared" ca="1" si="27"/>
        <v>終了</v>
      </c>
      <c r="D115" s="19" t="s">
        <v>31</v>
      </c>
      <c r="E115" s="19" t="s">
        <v>31</v>
      </c>
      <c r="F115" s="19" t="s">
        <v>31</v>
      </c>
      <c r="G115" s="25" t="s">
        <v>625</v>
      </c>
      <c r="H115" s="20" t="s">
        <v>628</v>
      </c>
      <c r="I115" s="36" t="s">
        <v>630</v>
      </c>
      <c r="J115" s="81" t="s">
        <v>629</v>
      </c>
      <c r="K115" s="21" t="s">
        <v>626</v>
      </c>
      <c r="L115" s="21" t="s">
        <v>596</v>
      </c>
      <c r="M115" s="22" t="s">
        <v>596</v>
      </c>
      <c r="N115" s="30">
        <f t="shared" si="26"/>
        <v>45429</v>
      </c>
      <c r="O115" s="27">
        <v>45443</v>
      </c>
      <c r="P115" s="51" t="s">
        <v>632</v>
      </c>
      <c r="Q115" s="66" t="s">
        <v>627</v>
      </c>
      <c r="R115" s="24"/>
    </row>
    <row r="116" spans="2:18" ht="69.75" hidden="1" customHeight="1">
      <c r="B116" s="28" t="s">
        <v>633</v>
      </c>
      <c r="C116" s="26" t="str">
        <f t="shared" ca="1" si="27"/>
        <v>終了</v>
      </c>
      <c r="D116" s="19" t="s">
        <v>31</v>
      </c>
      <c r="E116" s="19"/>
      <c r="F116" s="19"/>
      <c r="G116" s="25" t="s">
        <v>634</v>
      </c>
      <c r="H116" s="20" t="s">
        <v>635</v>
      </c>
      <c r="I116" s="36" t="s">
        <v>636</v>
      </c>
      <c r="J116" s="81" t="s">
        <v>595</v>
      </c>
      <c r="K116" s="21" t="s">
        <v>596</v>
      </c>
      <c r="L116" s="21" t="s">
        <v>631</v>
      </c>
      <c r="M116" s="22">
        <v>45412</v>
      </c>
      <c r="N116" s="30">
        <f t="shared" si="26"/>
        <v>45457</v>
      </c>
      <c r="O116" s="27">
        <v>45471</v>
      </c>
      <c r="P116" s="51" t="s">
        <v>637</v>
      </c>
      <c r="Q116" s="66" t="s">
        <v>638</v>
      </c>
      <c r="R116" s="24" t="s">
        <v>639</v>
      </c>
    </row>
    <row r="117" spans="2:18" ht="69.75" hidden="1" customHeight="1">
      <c r="B117" s="28" t="s">
        <v>633</v>
      </c>
      <c r="C117" s="26" t="str">
        <f t="shared" ca="1" si="27"/>
        <v>終了</v>
      </c>
      <c r="D117" s="19" t="s">
        <v>31</v>
      </c>
      <c r="E117" s="19"/>
      <c r="F117" s="19"/>
      <c r="G117" s="25" t="s">
        <v>634</v>
      </c>
      <c r="H117" s="20" t="s">
        <v>640</v>
      </c>
      <c r="I117" s="36" t="s">
        <v>641</v>
      </c>
      <c r="J117" s="81" t="s">
        <v>595</v>
      </c>
      <c r="K117" s="21" t="s">
        <v>596</v>
      </c>
      <c r="L117" s="21" t="s">
        <v>631</v>
      </c>
      <c r="M117" s="22">
        <v>45412</v>
      </c>
      <c r="N117" s="30">
        <f t="shared" ref="N117:N143" si="28">O117-14</f>
        <v>45457</v>
      </c>
      <c r="O117" s="27">
        <v>45471</v>
      </c>
      <c r="P117" s="51" t="s">
        <v>637</v>
      </c>
      <c r="Q117" s="66" t="s">
        <v>638</v>
      </c>
      <c r="R117" s="24" t="s">
        <v>639</v>
      </c>
    </row>
    <row r="118" spans="2:18" ht="72" hidden="1" customHeight="1">
      <c r="B118" s="28" t="s">
        <v>633</v>
      </c>
      <c r="C118" s="26" t="str">
        <f t="shared" ca="1" si="27"/>
        <v>終了</v>
      </c>
      <c r="D118" s="19" t="s">
        <v>31</v>
      </c>
      <c r="E118" s="19"/>
      <c r="F118" s="19"/>
      <c r="G118" s="25" t="s">
        <v>634</v>
      </c>
      <c r="H118" s="20" t="s">
        <v>643</v>
      </c>
      <c r="I118" s="36" t="s">
        <v>691</v>
      </c>
      <c r="J118" s="81" t="s">
        <v>629</v>
      </c>
      <c r="K118" s="21" t="s">
        <v>642</v>
      </c>
      <c r="L118" s="21" t="s">
        <v>631</v>
      </c>
      <c r="M118" s="22">
        <v>45412</v>
      </c>
      <c r="N118" s="30">
        <f t="shared" si="28"/>
        <v>45457</v>
      </c>
      <c r="O118" s="27">
        <v>45471</v>
      </c>
      <c r="P118" s="51" t="s">
        <v>637</v>
      </c>
      <c r="Q118" s="66" t="s">
        <v>638</v>
      </c>
      <c r="R118" s="24" t="s">
        <v>639</v>
      </c>
    </row>
    <row r="119" spans="2:18" ht="66.75" hidden="1" customHeight="1">
      <c r="B119" s="28" t="s">
        <v>644</v>
      </c>
      <c r="C119" s="26" t="str">
        <f t="shared" ca="1" si="27"/>
        <v>終了</v>
      </c>
      <c r="D119" s="19"/>
      <c r="E119" s="19"/>
      <c r="F119" s="19" t="s">
        <v>31</v>
      </c>
      <c r="G119" s="25" t="s">
        <v>645</v>
      </c>
      <c r="H119" s="20" t="s">
        <v>646</v>
      </c>
      <c r="I119" s="36" t="s">
        <v>647</v>
      </c>
      <c r="J119" s="81" t="s">
        <v>35</v>
      </c>
      <c r="K119" s="21" t="s">
        <v>27</v>
      </c>
      <c r="L119" s="21"/>
      <c r="M119" s="22"/>
      <c r="N119" s="30">
        <f t="shared" si="28"/>
        <v>45449</v>
      </c>
      <c r="O119" s="27">
        <v>45463</v>
      </c>
      <c r="P119" s="82" t="s">
        <v>649</v>
      </c>
      <c r="Q119" s="66" t="s">
        <v>648</v>
      </c>
      <c r="R119" s="24"/>
    </row>
    <row r="120" spans="2:18" ht="147.75" hidden="1" customHeight="1">
      <c r="B120" s="28" t="s">
        <v>650</v>
      </c>
      <c r="C120" s="26" t="str">
        <f t="shared" ca="1" si="27"/>
        <v>終了</v>
      </c>
      <c r="D120" s="19" t="s">
        <v>31</v>
      </c>
      <c r="E120" s="19" t="s">
        <v>31</v>
      </c>
      <c r="F120" s="19" t="s">
        <v>31</v>
      </c>
      <c r="G120" s="25" t="s">
        <v>651</v>
      </c>
      <c r="H120" s="20" t="s">
        <v>652</v>
      </c>
      <c r="I120" s="20" t="s">
        <v>655</v>
      </c>
      <c r="J120" s="81" t="s">
        <v>71</v>
      </c>
      <c r="K120" s="21" t="s">
        <v>27</v>
      </c>
      <c r="L120" s="21" t="s">
        <v>654</v>
      </c>
      <c r="M120" s="22"/>
      <c r="N120" s="30">
        <f t="shared" si="28"/>
        <v>45436</v>
      </c>
      <c r="O120" s="27">
        <v>45450</v>
      </c>
      <c r="P120" s="51" t="s">
        <v>214</v>
      </c>
      <c r="Q120" s="66" t="s">
        <v>653</v>
      </c>
      <c r="R120" s="24"/>
    </row>
    <row r="121" spans="2:18" ht="169.5" hidden="1" customHeight="1">
      <c r="B121" s="28" t="s">
        <v>656</v>
      </c>
      <c r="C121" s="26" t="str">
        <f t="shared" ca="1" si="27"/>
        <v>終了</v>
      </c>
      <c r="D121" s="19" t="s">
        <v>31</v>
      </c>
      <c r="E121" s="19"/>
      <c r="F121" s="19" t="s">
        <v>31</v>
      </c>
      <c r="G121" s="25" t="s">
        <v>657</v>
      </c>
      <c r="H121" s="20" t="s">
        <v>658</v>
      </c>
      <c r="I121" s="20" t="s">
        <v>660</v>
      </c>
      <c r="J121" s="81" t="s">
        <v>35</v>
      </c>
      <c r="K121" s="21" t="s">
        <v>661</v>
      </c>
      <c r="L121" s="21" t="s">
        <v>631</v>
      </c>
      <c r="M121" s="22" t="s">
        <v>662</v>
      </c>
      <c r="N121" s="30">
        <f t="shared" si="28"/>
        <v>45490</v>
      </c>
      <c r="O121" s="27">
        <v>45504</v>
      </c>
      <c r="P121" s="51" t="s">
        <v>352</v>
      </c>
      <c r="Q121" s="66" t="s">
        <v>659</v>
      </c>
      <c r="R121" s="24"/>
    </row>
    <row r="122" spans="2:18" ht="195.75" hidden="1" customHeight="1">
      <c r="B122" s="28" t="s">
        <v>663</v>
      </c>
      <c r="C122" s="26" t="str">
        <f t="shared" ca="1" si="27"/>
        <v>終了</v>
      </c>
      <c r="D122" s="19" t="s">
        <v>31</v>
      </c>
      <c r="E122" s="19"/>
      <c r="F122" s="19"/>
      <c r="G122" s="25" t="s">
        <v>665</v>
      </c>
      <c r="H122" s="20" t="s">
        <v>669</v>
      </c>
      <c r="I122" s="20" t="s">
        <v>666</v>
      </c>
      <c r="J122" s="81" t="s">
        <v>667</v>
      </c>
      <c r="K122" s="21" t="s">
        <v>661</v>
      </c>
      <c r="L122" s="21" t="s">
        <v>631</v>
      </c>
      <c r="M122" s="22" t="s">
        <v>662</v>
      </c>
      <c r="N122" s="30">
        <f t="shared" si="28"/>
        <v>45539</v>
      </c>
      <c r="O122" s="27">
        <v>45553</v>
      </c>
      <c r="P122" s="82" t="s">
        <v>668</v>
      </c>
      <c r="Q122" s="66" t="s">
        <v>664</v>
      </c>
      <c r="R122" s="24"/>
    </row>
    <row r="123" spans="2:18" ht="248.25" hidden="1" customHeight="1">
      <c r="B123" s="28" t="s">
        <v>663</v>
      </c>
      <c r="C123" s="26" t="s">
        <v>2503</v>
      </c>
      <c r="D123" s="19" t="s">
        <v>31</v>
      </c>
      <c r="E123" s="19"/>
      <c r="F123" s="19"/>
      <c r="G123" s="25" t="s">
        <v>665</v>
      </c>
      <c r="H123" s="20" t="s">
        <v>670</v>
      </c>
      <c r="I123" s="20" t="s">
        <v>671</v>
      </c>
      <c r="J123" s="29" t="s">
        <v>672</v>
      </c>
      <c r="K123" s="21" t="s">
        <v>673</v>
      </c>
      <c r="L123" s="21" t="s">
        <v>631</v>
      </c>
      <c r="M123" s="22" t="s">
        <v>662</v>
      </c>
      <c r="N123" s="27" t="s">
        <v>675</v>
      </c>
      <c r="O123" s="27" t="s">
        <v>674</v>
      </c>
      <c r="P123" s="82" t="s">
        <v>678</v>
      </c>
      <c r="Q123" s="66" t="s">
        <v>664</v>
      </c>
      <c r="R123" s="24"/>
    </row>
    <row r="124" spans="2:18" ht="92.25" hidden="1" customHeight="1">
      <c r="B124" s="28" t="s">
        <v>663</v>
      </c>
      <c r="C124" s="26" t="str">
        <f t="shared" ca="1" si="27"/>
        <v>終了</v>
      </c>
      <c r="D124" s="19" t="s">
        <v>31</v>
      </c>
      <c r="E124" s="19"/>
      <c r="F124" s="19"/>
      <c r="G124" s="25" t="s">
        <v>665</v>
      </c>
      <c r="H124" s="20" t="s">
        <v>676</v>
      </c>
      <c r="I124" s="20" t="s">
        <v>677</v>
      </c>
      <c r="J124" s="29" t="s">
        <v>681</v>
      </c>
      <c r="K124" s="21" t="s">
        <v>662</v>
      </c>
      <c r="L124" s="21"/>
      <c r="M124" s="22"/>
      <c r="N124" s="30">
        <f t="shared" si="28"/>
        <v>45497</v>
      </c>
      <c r="O124" s="27">
        <v>45511</v>
      </c>
      <c r="P124" s="82" t="s">
        <v>679</v>
      </c>
      <c r="Q124" s="66" t="s">
        <v>664</v>
      </c>
      <c r="R124" s="24"/>
    </row>
    <row r="125" spans="2:18" ht="92.25" hidden="1" customHeight="1">
      <c r="B125" s="28" t="s">
        <v>663</v>
      </c>
      <c r="C125" s="26" t="str">
        <f t="shared" ca="1" si="27"/>
        <v>終了</v>
      </c>
      <c r="D125" s="19" t="s">
        <v>31</v>
      </c>
      <c r="E125" s="19"/>
      <c r="F125" s="19"/>
      <c r="G125" s="25" t="s">
        <v>665</v>
      </c>
      <c r="H125" s="20" t="s">
        <v>680</v>
      </c>
      <c r="I125" s="20" t="s">
        <v>682</v>
      </c>
      <c r="J125" s="81" t="s">
        <v>683</v>
      </c>
      <c r="K125" s="21" t="s">
        <v>662</v>
      </c>
      <c r="L125" s="21"/>
      <c r="M125" s="22"/>
      <c r="N125" s="30">
        <f t="shared" si="28"/>
        <v>45497</v>
      </c>
      <c r="O125" s="27">
        <v>45511</v>
      </c>
      <c r="P125" s="82" t="s">
        <v>679</v>
      </c>
      <c r="Q125" s="66" t="s">
        <v>664</v>
      </c>
      <c r="R125" s="24"/>
    </row>
    <row r="126" spans="2:18" ht="137.25" hidden="1" customHeight="1">
      <c r="B126" s="28" t="s">
        <v>689</v>
      </c>
      <c r="C126" s="26" t="str">
        <f t="shared" ca="1" si="27"/>
        <v>終了</v>
      </c>
      <c r="D126" s="19" t="s">
        <v>31</v>
      </c>
      <c r="E126" s="19" t="s">
        <v>31</v>
      </c>
      <c r="F126" s="19" t="s">
        <v>31</v>
      </c>
      <c r="G126" s="25" t="s">
        <v>684</v>
      </c>
      <c r="H126" s="20" t="s">
        <v>685</v>
      </c>
      <c r="I126" s="20" t="s">
        <v>690</v>
      </c>
      <c r="J126" s="81" t="s">
        <v>686</v>
      </c>
      <c r="K126" s="21" t="s">
        <v>662</v>
      </c>
      <c r="L126" s="21"/>
      <c r="M126" s="22">
        <v>45419</v>
      </c>
      <c r="N126" s="30">
        <f t="shared" si="28"/>
        <v>45436</v>
      </c>
      <c r="O126" s="27">
        <v>45450</v>
      </c>
      <c r="P126" s="82" t="s">
        <v>687</v>
      </c>
      <c r="Q126" s="66" t="s">
        <v>688</v>
      </c>
      <c r="R126" s="24"/>
    </row>
    <row r="127" spans="2:18" ht="245.25" hidden="1" customHeight="1">
      <c r="B127" s="28" t="s">
        <v>693</v>
      </c>
      <c r="C127" s="26" t="str">
        <f t="shared" ca="1" si="27"/>
        <v>終了</v>
      </c>
      <c r="D127" s="19" t="s">
        <v>31</v>
      </c>
      <c r="E127" s="19"/>
      <c r="F127" s="19"/>
      <c r="G127" s="25" t="s">
        <v>696</v>
      </c>
      <c r="H127" s="25" t="s">
        <v>695</v>
      </c>
      <c r="I127" s="80" t="s">
        <v>698</v>
      </c>
      <c r="J127" s="81" t="s">
        <v>35</v>
      </c>
      <c r="K127" s="21" t="s">
        <v>697</v>
      </c>
      <c r="L127" s="21" t="s">
        <v>358</v>
      </c>
      <c r="M127" s="22">
        <v>45444</v>
      </c>
      <c r="N127" s="30">
        <f t="shared" si="28"/>
        <v>45459</v>
      </c>
      <c r="O127" s="27">
        <v>45473</v>
      </c>
      <c r="P127" s="82" t="s">
        <v>408</v>
      </c>
      <c r="Q127" s="66" t="s">
        <v>694</v>
      </c>
      <c r="R127" s="24"/>
    </row>
    <row r="128" spans="2:18" ht="137.25" hidden="1" customHeight="1">
      <c r="B128" s="28" t="s">
        <v>699</v>
      </c>
      <c r="C128" s="26" t="str">
        <f t="shared" ca="1" si="27"/>
        <v>終了</v>
      </c>
      <c r="D128" s="19"/>
      <c r="E128" s="19"/>
      <c r="F128" s="19" t="s">
        <v>31</v>
      </c>
      <c r="G128" s="25" t="s">
        <v>701</v>
      </c>
      <c r="H128" s="25" t="s">
        <v>702</v>
      </c>
      <c r="I128" s="20" t="s">
        <v>703</v>
      </c>
      <c r="J128" s="81" t="s">
        <v>704</v>
      </c>
      <c r="K128" s="21" t="s">
        <v>697</v>
      </c>
      <c r="L128" s="21" t="s">
        <v>697</v>
      </c>
      <c r="M128" s="22" t="s">
        <v>697</v>
      </c>
      <c r="N128" s="30">
        <f t="shared" si="28"/>
        <v>45429</v>
      </c>
      <c r="O128" s="27">
        <v>45443</v>
      </c>
      <c r="P128" s="82" t="s">
        <v>705</v>
      </c>
      <c r="Q128" s="66" t="s">
        <v>700</v>
      </c>
      <c r="R128" s="24"/>
    </row>
    <row r="129" spans="2:18" ht="137.25" hidden="1" customHeight="1">
      <c r="B129" s="28" t="s">
        <v>706</v>
      </c>
      <c r="C129" s="26" t="str">
        <f t="shared" ca="1" si="27"/>
        <v>終了</v>
      </c>
      <c r="D129" s="19" t="s">
        <v>31</v>
      </c>
      <c r="E129" s="19" t="s">
        <v>31</v>
      </c>
      <c r="F129" s="19"/>
      <c r="G129" s="25" t="s">
        <v>707</v>
      </c>
      <c r="H129" s="20" t="s">
        <v>708</v>
      </c>
      <c r="I129" s="20" t="s">
        <v>709</v>
      </c>
      <c r="J129" s="81" t="s">
        <v>710</v>
      </c>
      <c r="K129" s="21" t="s">
        <v>697</v>
      </c>
      <c r="L129" s="21" t="s">
        <v>358</v>
      </c>
      <c r="M129" s="22"/>
      <c r="N129" s="30">
        <f t="shared" si="28"/>
        <v>45459</v>
      </c>
      <c r="O129" s="27">
        <v>45473</v>
      </c>
      <c r="P129" s="82" t="s">
        <v>712</v>
      </c>
      <c r="Q129" s="66" t="s">
        <v>711</v>
      </c>
      <c r="R129" s="24"/>
    </row>
    <row r="130" spans="2:18" ht="137.25" hidden="1" customHeight="1">
      <c r="B130" s="28" t="s">
        <v>706</v>
      </c>
      <c r="C130" s="26" t="str">
        <f t="shared" ref="C130" ca="1" si="29">IF($B$1&gt;O130, "終了", IF(O130 - $B$1 &lt;= 14, "要問合", "受付中"))</f>
        <v>終了</v>
      </c>
      <c r="D130" s="19" t="s">
        <v>31</v>
      </c>
      <c r="E130" s="19" t="s">
        <v>31</v>
      </c>
      <c r="F130" s="19"/>
      <c r="G130" s="25" t="s">
        <v>707</v>
      </c>
      <c r="H130" s="20" t="s">
        <v>754</v>
      </c>
      <c r="I130" s="20" t="s">
        <v>755</v>
      </c>
      <c r="J130" s="81" t="s">
        <v>245</v>
      </c>
      <c r="K130" s="21" t="s">
        <v>27</v>
      </c>
      <c r="L130" s="21" t="s">
        <v>358</v>
      </c>
      <c r="M130" s="22"/>
      <c r="N130" s="30">
        <f t="shared" ref="N130" si="30">O130-14</f>
        <v>45459</v>
      </c>
      <c r="O130" s="27">
        <v>45473</v>
      </c>
      <c r="P130" s="82" t="s">
        <v>712</v>
      </c>
      <c r="Q130" s="66" t="s">
        <v>711</v>
      </c>
      <c r="R130" s="24"/>
    </row>
    <row r="131" spans="2:18" ht="137.25" hidden="1" customHeight="1">
      <c r="B131" s="28" t="s">
        <v>713</v>
      </c>
      <c r="C131" s="26" t="str">
        <f t="shared" ca="1" si="27"/>
        <v>終了</v>
      </c>
      <c r="D131" s="19"/>
      <c r="E131" s="19"/>
      <c r="F131" s="19" t="s">
        <v>31</v>
      </c>
      <c r="G131" s="25" t="s">
        <v>721</v>
      </c>
      <c r="H131" s="20" t="s">
        <v>714</v>
      </c>
      <c r="I131" s="20" t="s">
        <v>717</v>
      </c>
      <c r="J131" s="81" t="s">
        <v>715</v>
      </c>
      <c r="K131" s="21" t="s">
        <v>697</v>
      </c>
      <c r="L131" s="21" t="s">
        <v>27</v>
      </c>
      <c r="M131" s="21" t="s">
        <v>27</v>
      </c>
      <c r="N131" s="30">
        <f t="shared" si="28"/>
        <v>45440</v>
      </c>
      <c r="O131" s="27">
        <v>45454</v>
      </c>
      <c r="P131" s="82" t="s">
        <v>604</v>
      </c>
      <c r="Q131" s="66" t="s">
        <v>716</v>
      </c>
      <c r="R131" s="24" t="s">
        <v>720</v>
      </c>
    </row>
    <row r="132" spans="2:18" ht="137.25" hidden="1" customHeight="1">
      <c r="B132" s="28" t="s">
        <v>713</v>
      </c>
      <c r="C132" s="26" t="str">
        <f t="shared" ca="1" si="27"/>
        <v>終了</v>
      </c>
      <c r="D132" s="19"/>
      <c r="E132" s="19"/>
      <c r="F132" s="19" t="s">
        <v>31</v>
      </c>
      <c r="G132" s="25" t="s">
        <v>721</v>
      </c>
      <c r="H132" s="20" t="s">
        <v>714</v>
      </c>
      <c r="I132" s="80" t="s">
        <v>718</v>
      </c>
      <c r="J132" s="81" t="s">
        <v>719</v>
      </c>
      <c r="K132" s="21" t="s">
        <v>27</v>
      </c>
      <c r="L132" s="21" t="s">
        <v>27</v>
      </c>
      <c r="M132" s="21" t="s">
        <v>27</v>
      </c>
      <c r="N132" s="30">
        <f t="shared" si="28"/>
        <v>45440</v>
      </c>
      <c r="O132" s="27">
        <v>45454</v>
      </c>
      <c r="P132" s="82" t="s">
        <v>604</v>
      </c>
      <c r="Q132" s="66" t="s">
        <v>716</v>
      </c>
      <c r="R132" s="24" t="s">
        <v>720</v>
      </c>
    </row>
    <row r="133" spans="2:18" ht="137.25" hidden="1" customHeight="1">
      <c r="B133" s="28" t="s">
        <v>722</v>
      </c>
      <c r="C133" s="26" t="str">
        <f t="shared" ca="1" si="27"/>
        <v>終了</v>
      </c>
      <c r="D133" s="19" t="s">
        <v>31</v>
      </c>
      <c r="E133" s="19" t="s">
        <v>31</v>
      </c>
      <c r="F133" s="19" t="s">
        <v>31</v>
      </c>
      <c r="G133" s="25" t="s">
        <v>721</v>
      </c>
      <c r="H133" s="20" t="s">
        <v>727</v>
      </c>
      <c r="I133" s="20" t="s">
        <v>726</v>
      </c>
      <c r="J133" s="81" t="s">
        <v>724</v>
      </c>
      <c r="K133" s="21" t="s">
        <v>725</v>
      </c>
      <c r="L133" s="21" t="s">
        <v>27</v>
      </c>
      <c r="M133" s="21" t="s">
        <v>27</v>
      </c>
      <c r="N133" s="30">
        <f t="shared" si="28"/>
        <v>45446</v>
      </c>
      <c r="O133" s="27">
        <v>45460</v>
      </c>
      <c r="P133" s="82" t="s">
        <v>604</v>
      </c>
      <c r="Q133" s="66" t="s">
        <v>723</v>
      </c>
      <c r="R133" s="24" t="s">
        <v>728</v>
      </c>
    </row>
    <row r="134" spans="2:18" ht="137.25" hidden="1" customHeight="1">
      <c r="B134" s="28" t="s">
        <v>729</v>
      </c>
      <c r="C134" s="26" t="str">
        <f t="shared" ca="1" si="27"/>
        <v>終了</v>
      </c>
      <c r="D134" s="19" t="s">
        <v>31</v>
      </c>
      <c r="E134" s="19" t="s">
        <v>31</v>
      </c>
      <c r="F134" s="19"/>
      <c r="G134" s="25" t="s">
        <v>730</v>
      </c>
      <c r="H134" s="20" t="s">
        <v>731</v>
      </c>
      <c r="I134" s="20" t="s">
        <v>732</v>
      </c>
      <c r="J134" s="81" t="s">
        <v>733</v>
      </c>
      <c r="K134" s="21" t="s">
        <v>697</v>
      </c>
      <c r="L134" s="21" t="s">
        <v>697</v>
      </c>
      <c r="M134" s="21" t="s">
        <v>697</v>
      </c>
      <c r="N134" s="30">
        <f t="shared" si="28"/>
        <v>45429</v>
      </c>
      <c r="O134" s="27">
        <v>45443</v>
      </c>
      <c r="P134" s="82" t="s">
        <v>619</v>
      </c>
      <c r="Q134" s="66" t="s">
        <v>734</v>
      </c>
      <c r="R134" s="24" t="s">
        <v>735</v>
      </c>
    </row>
    <row r="135" spans="2:18" ht="137.25" hidden="1" customHeight="1">
      <c r="B135" s="28" t="s">
        <v>736</v>
      </c>
      <c r="C135" s="26" t="str">
        <f t="shared" ca="1" si="27"/>
        <v>終了</v>
      </c>
      <c r="D135" s="19" t="s">
        <v>31</v>
      </c>
      <c r="E135" s="19"/>
      <c r="F135" s="19"/>
      <c r="G135" s="25" t="s">
        <v>738</v>
      </c>
      <c r="H135" s="20" t="s">
        <v>739</v>
      </c>
      <c r="I135" s="20" t="s">
        <v>740</v>
      </c>
      <c r="J135" s="81" t="s">
        <v>741</v>
      </c>
      <c r="K135" s="21" t="s">
        <v>697</v>
      </c>
      <c r="L135" s="21" t="s">
        <v>697</v>
      </c>
      <c r="M135" s="21" t="s">
        <v>697</v>
      </c>
      <c r="N135" s="30">
        <f t="shared" si="28"/>
        <v>45474</v>
      </c>
      <c r="O135" s="27">
        <v>45488</v>
      </c>
      <c r="P135" s="82" t="s">
        <v>742</v>
      </c>
      <c r="Q135" s="66" t="s">
        <v>737</v>
      </c>
      <c r="R135" s="24"/>
    </row>
    <row r="136" spans="2:18" ht="348" hidden="1" customHeight="1">
      <c r="B136" s="28" t="s">
        <v>743</v>
      </c>
      <c r="C136" s="26" t="str">
        <f t="shared" ca="1" si="27"/>
        <v>終了</v>
      </c>
      <c r="D136" s="19" t="s">
        <v>31</v>
      </c>
      <c r="E136" s="19"/>
      <c r="F136" s="19"/>
      <c r="G136" s="25" t="s">
        <v>745</v>
      </c>
      <c r="H136" s="20" t="s">
        <v>746</v>
      </c>
      <c r="I136" s="20" t="s">
        <v>747</v>
      </c>
      <c r="J136" s="81" t="s">
        <v>733</v>
      </c>
      <c r="K136" s="21" t="s">
        <v>697</v>
      </c>
      <c r="L136" s="21" t="s">
        <v>697</v>
      </c>
      <c r="M136" s="21" t="s">
        <v>697</v>
      </c>
      <c r="N136" s="30">
        <f t="shared" si="28"/>
        <v>45459</v>
      </c>
      <c r="O136" s="27">
        <v>45473</v>
      </c>
      <c r="P136" s="82" t="s">
        <v>748</v>
      </c>
      <c r="Q136" s="66" t="s">
        <v>744</v>
      </c>
      <c r="R136" s="24"/>
    </row>
    <row r="137" spans="2:18" ht="137.25" hidden="1" customHeight="1">
      <c r="B137" s="28" t="s">
        <v>749</v>
      </c>
      <c r="C137" s="26" t="str">
        <f t="shared" ca="1" si="27"/>
        <v>終了</v>
      </c>
      <c r="D137" s="19" t="s">
        <v>31</v>
      </c>
      <c r="E137" s="19" t="s">
        <v>31</v>
      </c>
      <c r="F137" s="19" t="s">
        <v>31</v>
      </c>
      <c r="G137" s="25" t="s">
        <v>750</v>
      </c>
      <c r="H137" s="20" t="s">
        <v>669</v>
      </c>
      <c r="I137" s="20" t="s">
        <v>751</v>
      </c>
      <c r="J137" s="81" t="s">
        <v>752</v>
      </c>
      <c r="K137" s="21" t="s">
        <v>27</v>
      </c>
      <c r="L137" s="21" t="s">
        <v>27</v>
      </c>
      <c r="M137" s="21" t="s">
        <v>27</v>
      </c>
      <c r="N137" s="30">
        <f t="shared" si="28"/>
        <v>45463</v>
      </c>
      <c r="O137" s="27">
        <v>45477</v>
      </c>
      <c r="P137" s="82" t="s">
        <v>374</v>
      </c>
      <c r="Q137" s="66" t="s">
        <v>753</v>
      </c>
      <c r="R137" s="24"/>
    </row>
    <row r="138" spans="2:18" ht="137.25" hidden="1" customHeight="1">
      <c r="B138" s="28" t="s">
        <v>756</v>
      </c>
      <c r="C138" s="26" t="str">
        <f t="shared" ca="1" si="27"/>
        <v>終了</v>
      </c>
      <c r="D138" s="19" t="s">
        <v>31</v>
      </c>
      <c r="E138" s="19" t="s">
        <v>31</v>
      </c>
      <c r="F138" s="19"/>
      <c r="G138" s="25" t="s">
        <v>757</v>
      </c>
      <c r="H138" s="20" t="s">
        <v>758</v>
      </c>
      <c r="I138" s="20" t="s">
        <v>759</v>
      </c>
      <c r="J138" s="81" t="s">
        <v>35</v>
      </c>
      <c r="K138" s="21" t="s">
        <v>760</v>
      </c>
      <c r="L138" s="21" t="s">
        <v>761</v>
      </c>
      <c r="M138" s="22" t="s">
        <v>761</v>
      </c>
      <c r="N138" s="30">
        <f t="shared" si="28"/>
        <v>45446</v>
      </c>
      <c r="O138" s="27">
        <v>45460</v>
      </c>
      <c r="P138" s="82" t="s">
        <v>762</v>
      </c>
      <c r="Q138" s="66" t="s">
        <v>763</v>
      </c>
      <c r="R138" s="24"/>
    </row>
    <row r="139" spans="2:18" ht="221.25" hidden="1" customHeight="1">
      <c r="B139" s="28" t="s">
        <v>764</v>
      </c>
      <c r="C139" s="26" t="str">
        <f t="shared" ca="1" si="27"/>
        <v>終了</v>
      </c>
      <c r="D139" s="19" t="s">
        <v>31</v>
      </c>
      <c r="E139" s="19" t="s">
        <v>31</v>
      </c>
      <c r="F139" s="19" t="s">
        <v>31</v>
      </c>
      <c r="G139" s="25" t="s">
        <v>765</v>
      </c>
      <c r="H139" s="20" t="s">
        <v>766</v>
      </c>
      <c r="I139" s="20" t="s">
        <v>768</v>
      </c>
      <c r="J139" s="81" t="s">
        <v>769</v>
      </c>
      <c r="K139" s="21" t="s">
        <v>761</v>
      </c>
      <c r="L139" s="21" t="s">
        <v>761</v>
      </c>
      <c r="M139" s="22" t="s">
        <v>761</v>
      </c>
      <c r="N139" s="30">
        <f t="shared" si="28"/>
        <v>45459</v>
      </c>
      <c r="O139" s="27">
        <v>45473</v>
      </c>
      <c r="P139" s="82" t="s">
        <v>770</v>
      </c>
      <c r="Q139" s="66" t="s">
        <v>767</v>
      </c>
      <c r="R139" s="24"/>
    </row>
    <row r="140" spans="2:18" ht="311.25" hidden="1" customHeight="1">
      <c r="B140" s="28" t="s">
        <v>771</v>
      </c>
      <c r="C140" s="26" t="str">
        <f t="shared" ca="1" si="27"/>
        <v>終了</v>
      </c>
      <c r="D140" s="19" t="s">
        <v>31</v>
      </c>
      <c r="E140" s="19"/>
      <c r="F140" s="19" t="s">
        <v>31</v>
      </c>
      <c r="G140" s="25" t="s">
        <v>772</v>
      </c>
      <c r="H140" s="20" t="s">
        <v>773</v>
      </c>
      <c r="I140" s="20" t="s">
        <v>776</v>
      </c>
      <c r="J140" s="81" t="s">
        <v>179</v>
      </c>
      <c r="K140" s="21" t="s">
        <v>775</v>
      </c>
      <c r="L140" s="21" t="s">
        <v>27</v>
      </c>
      <c r="M140" s="22">
        <v>45446</v>
      </c>
      <c r="N140" s="30">
        <f t="shared" si="28"/>
        <v>45460</v>
      </c>
      <c r="O140" s="27">
        <v>45474</v>
      </c>
      <c r="P140" s="82" t="s">
        <v>777</v>
      </c>
      <c r="Q140" s="66" t="s">
        <v>774</v>
      </c>
      <c r="R140" s="24"/>
    </row>
    <row r="141" spans="2:18" ht="173.25" hidden="1" customHeight="1">
      <c r="B141" s="28" t="s">
        <v>778</v>
      </c>
      <c r="C141" s="26" t="str">
        <f t="shared" ca="1" si="27"/>
        <v>終了</v>
      </c>
      <c r="D141" s="19"/>
      <c r="E141" s="19" t="s">
        <v>31</v>
      </c>
      <c r="F141" s="19"/>
      <c r="G141" s="25" t="s">
        <v>779</v>
      </c>
      <c r="H141" s="20" t="s">
        <v>780</v>
      </c>
      <c r="I141" s="20" t="s">
        <v>781</v>
      </c>
      <c r="J141" s="81" t="s">
        <v>782</v>
      </c>
      <c r="K141" s="21" t="s">
        <v>783</v>
      </c>
      <c r="L141" s="21" t="s">
        <v>786</v>
      </c>
      <c r="M141" s="22" t="s">
        <v>786</v>
      </c>
      <c r="N141" s="30">
        <f t="shared" si="28"/>
        <v>45490</v>
      </c>
      <c r="O141" s="27">
        <v>45504</v>
      </c>
      <c r="P141" s="82" t="s">
        <v>785</v>
      </c>
      <c r="Q141" s="66" t="s">
        <v>784</v>
      </c>
      <c r="R141" s="24"/>
    </row>
    <row r="142" spans="2:18" ht="137.25" hidden="1" customHeight="1">
      <c r="B142" s="28" t="s">
        <v>787</v>
      </c>
      <c r="C142" s="26" t="str">
        <f t="shared" ca="1" si="27"/>
        <v>終了</v>
      </c>
      <c r="D142" s="19"/>
      <c r="E142" s="19"/>
      <c r="F142" s="19" t="s">
        <v>31</v>
      </c>
      <c r="G142" s="25" t="s">
        <v>788</v>
      </c>
      <c r="H142" s="20" t="s">
        <v>789</v>
      </c>
      <c r="I142" s="20" t="s">
        <v>790</v>
      </c>
      <c r="J142" s="81" t="s">
        <v>791</v>
      </c>
      <c r="K142" s="21" t="s">
        <v>786</v>
      </c>
      <c r="L142" s="21" t="s">
        <v>786</v>
      </c>
      <c r="M142" s="22">
        <v>45444</v>
      </c>
      <c r="N142" s="30">
        <f t="shared" si="28"/>
        <v>45521</v>
      </c>
      <c r="O142" s="27">
        <v>45535</v>
      </c>
      <c r="P142" s="82" t="s">
        <v>792</v>
      </c>
      <c r="Q142" s="66" t="s">
        <v>793</v>
      </c>
      <c r="R142" s="24"/>
    </row>
    <row r="143" spans="2:18" ht="243.75" hidden="1" customHeight="1">
      <c r="B143" s="28" t="s">
        <v>794</v>
      </c>
      <c r="C143" s="26" t="str">
        <f t="shared" ca="1" si="27"/>
        <v>終了</v>
      </c>
      <c r="D143" s="19" t="s">
        <v>31</v>
      </c>
      <c r="E143" s="19"/>
      <c r="F143" s="19"/>
      <c r="G143" s="25" t="s">
        <v>795</v>
      </c>
      <c r="H143" s="20" t="s">
        <v>796</v>
      </c>
      <c r="I143" s="80" t="s">
        <v>799</v>
      </c>
      <c r="J143" s="81" t="s">
        <v>800</v>
      </c>
      <c r="K143" s="21" t="s">
        <v>786</v>
      </c>
      <c r="L143" s="21" t="s">
        <v>786</v>
      </c>
      <c r="M143" s="21" t="s">
        <v>786</v>
      </c>
      <c r="N143" s="30">
        <f t="shared" si="28"/>
        <v>45490</v>
      </c>
      <c r="O143" s="27">
        <v>45504</v>
      </c>
      <c r="P143" s="82" t="s">
        <v>801</v>
      </c>
      <c r="Q143" s="66" t="s">
        <v>802</v>
      </c>
      <c r="R143" s="24" t="s">
        <v>803</v>
      </c>
    </row>
    <row r="144" spans="2:18" ht="308.25" hidden="1" customHeight="1">
      <c r="B144" s="28" t="s">
        <v>794</v>
      </c>
      <c r="C144" s="26" t="str">
        <f t="shared" ca="1" si="27"/>
        <v>終了</v>
      </c>
      <c r="D144" s="19" t="s">
        <v>31</v>
      </c>
      <c r="E144" s="19"/>
      <c r="F144" s="19"/>
      <c r="G144" s="25" t="s">
        <v>795</v>
      </c>
      <c r="H144" s="20" t="s">
        <v>796</v>
      </c>
      <c r="I144" s="80" t="s">
        <v>804</v>
      </c>
      <c r="J144" s="81" t="s">
        <v>800</v>
      </c>
      <c r="K144" s="21" t="s">
        <v>786</v>
      </c>
      <c r="L144" s="21" t="s">
        <v>786</v>
      </c>
      <c r="M144" s="21" t="s">
        <v>786</v>
      </c>
      <c r="N144" s="30">
        <f t="shared" ref="N144" si="31">O144-14</f>
        <v>45490</v>
      </c>
      <c r="O144" s="27">
        <v>45504</v>
      </c>
      <c r="P144" s="82" t="s">
        <v>801</v>
      </c>
      <c r="Q144" s="66" t="s">
        <v>802</v>
      </c>
      <c r="R144" s="24" t="s">
        <v>803</v>
      </c>
    </row>
    <row r="145" spans="2:18" ht="73.5" hidden="1" customHeight="1">
      <c r="B145" s="28" t="s">
        <v>794</v>
      </c>
      <c r="C145" s="26" t="str">
        <f t="shared" ca="1" si="27"/>
        <v>終了</v>
      </c>
      <c r="D145" s="19" t="s">
        <v>31</v>
      </c>
      <c r="E145" s="19"/>
      <c r="F145" s="19"/>
      <c r="G145" s="25" t="s">
        <v>795</v>
      </c>
      <c r="H145" s="20" t="s">
        <v>797</v>
      </c>
      <c r="I145" s="20" t="s">
        <v>805</v>
      </c>
      <c r="J145" s="81" t="s">
        <v>806</v>
      </c>
      <c r="K145" s="21" t="s">
        <v>786</v>
      </c>
      <c r="L145" s="21" t="s">
        <v>786</v>
      </c>
      <c r="M145" s="21" t="s">
        <v>786</v>
      </c>
      <c r="N145" s="30">
        <f t="shared" ref="N145" si="32">O145-14</f>
        <v>45490</v>
      </c>
      <c r="O145" s="27">
        <v>45504</v>
      </c>
      <c r="P145" s="82" t="s">
        <v>801</v>
      </c>
      <c r="Q145" s="66" t="s">
        <v>802</v>
      </c>
      <c r="R145" s="24" t="s">
        <v>803</v>
      </c>
    </row>
    <row r="146" spans="2:18" ht="82.5" hidden="1" customHeight="1">
      <c r="B146" s="28" t="s">
        <v>794</v>
      </c>
      <c r="C146" s="26" t="str">
        <f t="shared" ref="C146:C157" ca="1" si="33">IF($B$1&gt;O146, "終了", IF(O146 - $B$1 &lt;= 14, "要問合", "受付中"))</f>
        <v>終了</v>
      </c>
      <c r="D146" s="19" t="s">
        <v>31</v>
      </c>
      <c r="E146" s="19"/>
      <c r="F146" s="19"/>
      <c r="G146" s="25" t="s">
        <v>795</v>
      </c>
      <c r="H146" s="20" t="s">
        <v>798</v>
      </c>
      <c r="I146" s="20" t="s">
        <v>807</v>
      </c>
      <c r="J146" s="81" t="s">
        <v>808</v>
      </c>
      <c r="K146" s="21" t="s">
        <v>812</v>
      </c>
      <c r="L146" s="21" t="s">
        <v>786</v>
      </c>
      <c r="M146" s="21" t="s">
        <v>786</v>
      </c>
      <c r="N146" s="30">
        <f t="shared" ref="N146" si="34">O146-14</f>
        <v>45490</v>
      </c>
      <c r="O146" s="27">
        <v>45504</v>
      </c>
      <c r="P146" s="82" t="s">
        <v>801</v>
      </c>
      <c r="Q146" s="66" t="s">
        <v>802</v>
      </c>
      <c r="R146" s="24" t="s">
        <v>803</v>
      </c>
    </row>
    <row r="147" spans="2:18" ht="91.5" hidden="1" customHeight="1">
      <c r="B147" s="28" t="s">
        <v>794</v>
      </c>
      <c r="C147" s="26" t="str">
        <f t="shared" ca="1" si="33"/>
        <v>終了</v>
      </c>
      <c r="D147" s="19" t="s">
        <v>31</v>
      </c>
      <c r="E147" s="19"/>
      <c r="F147" s="19"/>
      <c r="G147" s="25" t="s">
        <v>795</v>
      </c>
      <c r="H147" s="20" t="s">
        <v>809</v>
      </c>
      <c r="I147" s="20" t="s">
        <v>810</v>
      </c>
      <c r="J147" s="81" t="s">
        <v>811</v>
      </c>
      <c r="K147" s="21" t="s">
        <v>786</v>
      </c>
      <c r="L147" s="21" t="s">
        <v>786</v>
      </c>
      <c r="M147" s="21" t="s">
        <v>786</v>
      </c>
      <c r="N147" s="30">
        <f t="shared" ref="N147" si="35">O147-14</f>
        <v>45490</v>
      </c>
      <c r="O147" s="27">
        <v>45504</v>
      </c>
      <c r="P147" s="82" t="s">
        <v>801</v>
      </c>
      <c r="Q147" s="66" t="s">
        <v>802</v>
      </c>
      <c r="R147" s="24" t="s">
        <v>803</v>
      </c>
    </row>
    <row r="148" spans="2:18" ht="84.75" hidden="1" customHeight="1">
      <c r="B148" s="28" t="s">
        <v>794</v>
      </c>
      <c r="C148" s="26" t="str">
        <f t="shared" ca="1" si="33"/>
        <v>終了</v>
      </c>
      <c r="D148" s="19" t="s">
        <v>31</v>
      </c>
      <c r="E148" s="19"/>
      <c r="F148" s="19"/>
      <c r="G148" s="25" t="s">
        <v>795</v>
      </c>
      <c r="H148" s="20" t="s">
        <v>813</v>
      </c>
      <c r="I148" s="20" t="s">
        <v>810</v>
      </c>
      <c r="J148" s="81" t="s">
        <v>814</v>
      </c>
      <c r="K148" s="21" t="s">
        <v>786</v>
      </c>
      <c r="L148" s="21" t="s">
        <v>786</v>
      </c>
      <c r="M148" s="21" t="s">
        <v>786</v>
      </c>
      <c r="N148" s="30">
        <f t="shared" ref="N148" si="36">O148-14</f>
        <v>45490</v>
      </c>
      <c r="O148" s="27">
        <v>45504</v>
      </c>
      <c r="P148" s="82" t="s">
        <v>801</v>
      </c>
      <c r="Q148" s="66" t="s">
        <v>802</v>
      </c>
      <c r="R148" s="24" t="s">
        <v>803</v>
      </c>
    </row>
    <row r="149" spans="2:18" ht="76.5" hidden="1" customHeight="1">
      <c r="B149" s="28" t="s">
        <v>794</v>
      </c>
      <c r="C149" s="26" t="str">
        <f t="shared" ca="1" si="33"/>
        <v>終了</v>
      </c>
      <c r="D149" s="19" t="s">
        <v>31</v>
      </c>
      <c r="E149" s="19"/>
      <c r="F149" s="19"/>
      <c r="G149" s="25" t="s">
        <v>795</v>
      </c>
      <c r="H149" s="20" t="s">
        <v>815</v>
      </c>
      <c r="I149" s="20" t="s">
        <v>817</v>
      </c>
      <c r="J149" s="81" t="s">
        <v>816</v>
      </c>
      <c r="K149" s="21" t="s">
        <v>786</v>
      </c>
      <c r="L149" s="21" t="s">
        <v>786</v>
      </c>
      <c r="M149" s="21" t="s">
        <v>786</v>
      </c>
      <c r="N149" s="30">
        <f t="shared" ref="N149" si="37">O149-14</f>
        <v>45490</v>
      </c>
      <c r="O149" s="27">
        <v>45504</v>
      </c>
      <c r="P149" s="82" t="s">
        <v>801</v>
      </c>
      <c r="Q149" s="66" t="s">
        <v>802</v>
      </c>
      <c r="R149" s="24" t="s">
        <v>803</v>
      </c>
    </row>
    <row r="150" spans="2:18" ht="82.5" hidden="1" customHeight="1">
      <c r="B150" s="28" t="s">
        <v>794</v>
      </c>
      <c r="C150" s="26" t="str">
        <f t="shared" ca="1" si="33"/>
        <v>終了</v>
      </c>
      <c r="D150" s="19" t="s">
        <v>31</v>
      </c>
      <c r="E150" s="19"/>
      <c r="F150" s="19"/>
      <c r="G150" s="25" t="s">
        <v>795</v>
      </c>
      <c r="H150" s="20" t="s">
        <v>818</v>
      </c>
      <c r="I150" s="20" t="s">
        <v>817</v>
      </c>
      <c r="J150" s="81" t="s">
        <v>819</v>
      </c>
      <c r="K150" s="21" t="s">
        <v>812</v>
      </c>
      <c r="L150" s="21" t="s">
        <v>786</v>
      </c>
      <c r="M150" s="21" t="s">
        <v>786</v>
      </c>
      <c r="N150" s="30">
        <f t="shared" ref="N150" si="38">O150-14</f>
        <v>45490</v>
      </c>
      <c r="O150" s="27">
        <v>45504</v>
      </c>
      <c r="P150" s="82" t="s">
        <v>801</v>
      </c>
      <c r="Q150" s="66" t="s">
        <v>802</v>
      </c>
      <c r="R150" s="24" t="s">
        <v>803</v>
      </c>
    </row>
    <row r="151" spans="2:18" ht="102.75" hidden="1" customHeight="1">
      <c r="B151" s="28" t="s">
        <v>794</v>
      </c>
      <c r="C151" s="26" t="str">
        <f t="shared" ca="1" si="33"/>
        <v>終了</v>
      </c>
      <c r="D151" s="19" t="s">
        <v>31</v>
      </c>
      <c r="E151" s="19"/>
      <c r="F151" s="19"/>
      <c r="G151" s="25" t="s">
        <v>795</v>
      </c>
      <c r="H151" s="20" t="s">
        <v>820</v>
      </c>
      <c r="I151" s="20" t="s">
        <v>821</v>
      </c>
      <c r="J151" s="81" t="s">
        <v>822</v>
      </c>
      <c r="K151" s="21" t="s">
        <v>786</v>
      </c>
      <c r="L151" s="21" t="s">
        <v>786</v>
      </c>
      <c r="M151" s="21" t="s">
        <v>786</v>
      </c>
      <c r="N151" s="30">
        <f t="shared" ref="N151:N154" si="39">O151-14</f>
        <v>45490</v>
      </c>
      <c r="O151" s="27">
        <v>45504</v>
      </c>
      <c r="P151" s="82" t="s">
        <v>801</v>
      </c>
      <c r="Q151" s="66" t="s">
        <v>802</v>
      </c>
      <c r="R151" s="24" t="s">
        <v>803</v>
      </c>
    </row>
    <row r="152" spans="2:18" ht="137.25" hidden="1" customHeight="1">
      <c r="B152" s="28" t="s">
        <v>823</v>
      </c>
      <c r="C152" s="26" t="str">
        <f t="shared" ca="1" si="33"/>
        <v>終了</v>
      </c>
      <c r="D152" s="19"/>
      <c r="E152" s="19"/>
      <c r="F152" s="19" t="s">
        <v>31</v>
      </c>
      <c r="G152" s="25" t="s">
        <v>824</v>
      </c>
      <c r="H152" s="20" t="s">
        <v>826</v>
      </c>
      <c r="I152" s="20" t="s">
        <v>827</v>
      </c>
      <c r="J152" s="81" t="s">
        <v>829</v>
      </c>
      <c r="K152" s="21" t="s">
        <v>27</v>
      </c>
      <c r="L152" s="21" t="s">
        <v>27</v>
      </c>
      <c r="M152" s="21" t="s">
        <v>27</v>
      </c>
      <c r="N152" s="30">
        <f t="shared" si="39"/>
        <v>45490</v>
      </c>
      <c r="O152" s="27">
        <v>45504</v>
      </c>
      <c r="P152" s="82" t="s">
        <v>214</v>
      </c>
      <c r="Q152" s="66" t="s">
        <v>825</v>
      </c>
      <c r="R152" s="24" t="s">
        <v>828</v>
      </c>
    </row>
    <row r="153" spans="2:18" ht="94.5" hidden="1" customHeight="1">
      <c r="B153" s="28" t="s">
        <v>830</v>
      </c>
      <c r="C153" s="26" t="str">
        <f t="shared" ca="1" si="33"/>
        <v>終了</v>
      </c>
      <c r="D153" s="19"/>
      <c r="E153" s="19" t="s">
        <v>31</v>
      </c>
      <c r="F153" s="19"/>
      <c r="G153" s="25" t="s">
        <v>831</v>
      </c>
      <c r="H153" s="20" t="s">
        <v>833</v>
      </c>
      <c r="I153" s="20" t="s">
        <v>834</v>
      </c>
      <c r="J153" s="81" t="s">
        <v>835</v>
      </c>
      <c r="K153" s="21" t="s">
        <v>836</v>
      </c>
      <c r="L153" s="21" t="s">
        <v>631</v>
      </c>
      <c r="M153" s="22" t="s">
        <v>837</v>
      </c>
      <c r="N153" s="30">
        <f t="shared" si="39"/>
        <v>45453</v>
      </c>
      <c r="O153" s="27">
        <v>45467</v>
      </c>
      <c r="P153" s="82" t="s">
        <v>838</v>
      </c>
      <c r="Q153" s="66" t="s">
        <v>832</v>
      </c>
      <c r="R153" s="24"/>
    </row>
    <row r="154" spans="2:18" ht="148.5" hidden="1" customHeight="1">
      <c r="B154" s="28" t="s">
        <v>839</v>
      </c>
      <c r="C154" s="26" t="str">
        <f t="shared" ca="1" si="33"/>
        <v>終了</v>
      </c>
      <c r="D154" s="19"/>
      <c r="E154" s="19" t="s">
        <v>31</v>
      </c>
      <c r="F154" s="19"/>
      <c r="G154" s="25" t="s">
        <v>840</v>
      </c>
      <c r="H154" s="20" t="s">
        <v>841</v>
      </c>
      <c r="I154" s="20" t="s">
        <v>842</v>
      </c>
      <c r="J154" s="81" t="s">
        <v>843</v>
      </c>
      <c r="K154" s="21" t="s">
        <v>846</v>
      </c>
      <c r="L154" s="21" t="s">
        <v>631</v>
      </c>
      <c r="M154" s="22" t="s">
        <v>846</v>
      </c>
      <c r="N154" s="30">
        <f t="shared" si="39"/>
        <v>45490</v>
      </c>
      <c r="O154" s="27">
        <v>45504</v>
      </c>
      <c r="P154" s="82" t="s">
        <v>848</v>
      </c>
      <c r="Q154" s="66" t="s">
        <v>849</v>
      </c>
      <c r="R154" s="24"/>
    </row>
    <row r="155" spans="2:18" ht="137.25" hidden="1" customHeight="1">
      <c r="B155" s="28" t="s">
        <v>839</v>
      </c>
      <c r="C155" s="26" t="str">
        <f t="shared" ca="1" si="33"/>
        <v>終了</v>
      </c>
      <c r="D155" s="19"/>
      <c r="E155" s="19" t="s">
        <v>31</v>
      </c>
      <c r="F155" s="19"/>
      <c r="G155" s="25" t="s">
        <v>840</v>
      </c>
      <c r="H155" s="20" t="s">
        <v>844</v>
      </c>
      <c r="I155" s="20" t="s">
        <v>842</v>
      </c>
      <c r="J155" s="81" t="s">
        <v>845</v>
      </c>
      <c r="K155" s="21" t="s">
        <v>847</v>
      </c>
      <c r="L155" s="21" t="s">
        <v>631</v>
      </c>
      <c r="M155" s="22" t="s">
        <v>846</v>
      </c>
      <c r="N155" s="30">
        <f t="shared" ref="N155:N157" si="40">O155-14</f>
        <v>45490</v>
      </c>
      <c r="O155" s="27">
        <v>45504</v>
      </c>
      <c r="P155" s="82" t="s">
        <v>848</v>
      </c>
      <c r="Q155" s="66" t="s">
        <v>849</v>
      </c>
      <c r="R155" s="24"/>
    </row>
    <row r="156" spans="2:18" ht="137.25" hidden="1" customHeight="1">
      <c r="B156" s="28" t="s">
        <v>850</v>
      </c>
      <c r="C156" s="26" t="str">
        <f t="shared" ca="1" si="33"/>
        <v>終了</v>
      </c>
      <c r="D156" s="19"/>
      <c r="E156" s="19" t="s">
        <v>31</v>
      </c>
      <c r="F156" s="19"/>
      <c r="G156" s="25" t="s">
        <v>750</v>
      </c>
      <c r="H156" s="20" t="s">
        <v>851</v>
      </c>
      <c r="I156" s="20" t="s">
        <v>852</v>
      </c>
      <c r="J156" s="81" t="s">
        <v>853</v>
      </c>
      <c r="K156" s="21" t="s">
        <v>854</v>
      </c>
      <c r="L156" s="21" t="s">
        <v>631</v>
      </c>
      <c r="M156" s="22"/>
      <c r="N156" s="30">
        <f t="shared" si="40"/>
        <v>45463</v>
      </c>
      <c r="O156" s="27">
        <v>45477</v>
      </c>
      <c r="P156" s="82" t="s">
        <v>855</v>
      </c>
      <c r="Q156" s="66" t="s">
        <v>856</v>
      </c>
      <c r="R156" s="24"/>
    </row>
    <row r="157" spans="2:18" ht="137.25" hidden="1" customHeight="1">
      <c r="B157" s="28" t="s">
        <v>857</v>
      </c>
      <c r="C157" s="26" t="str">
        <f t="shared" ca="1" si="33"/>
        <v>終了</v>
      </c>
      <c r="D157" s="19"/>
      <c r="E157" s="19"/>
      <c r="F157" s="19" t="s">
        <v>31</v>
      </c>
      <c r="G157" s="25" t="s">
        <v>859</v>
      </c>
      <c r="H157" s="20" t="s">
        <v>860</v>
      </c>
      <c r="I157" s="20" t="s">
        <v>861</v>
      </c>
      <c r="J157" s="81" t="s">
        <v>862</v>
      </c>
      <c r="K157" s="21" t="s">
        <v>864</v>
      </c>
      <c r="L157" s="21" t="s">
        <v>854</v>
      </c>
      <c r="M157" s="22">
        <v>45474</v>
      </c>
      <c r="N157" s="30">
        <f t="shared" si="40"/>
        <v>45521</v>
      </c>
      <c r="O157" s="27">
        <v>45535</v>
      </c>
      <c r="P157" s="82" t="s">
        <v>863</v>
      </c>
      <c r="Q157" s="66" t="s">
        <v>858</v>
      </c>
      <c r="R157" s="24"/>
    </row>
    <row r="158" spans="2:18" ht="154.5" hidden="1" customHeight="1">
      <c r="B158" s="28" t="s">
        <v>857</v>
      </c>
      <c r="C158" s="26" t="str">
        <f t="shared" ref="C158:C167" ca="1" si="41">IF($B$1&gt;O158, "終了", IF(O158 - $B$1 &lt;= 14, "要問合", "受付中"))</f>
        <v>終了</v>
      </c>
      <c r="D158" s="19"/>
      <c r="E158" s="19"/>
      <c r="F158" s="19" t="s">
        <v>31</v>
      </c>
      <c r="G158" s="25" t="s">
        <v>859</v>
      </c>
      <c r="H158" s="20" t="s">
        <v>865</v>
      </c>
      <c r="I158" s="20" t="s">
        <v>867</v>
      </c>
      <c r="J158" s="81" t="s">
        <v>866</v>
      </c>
      <c r="K158" s="21" t="s">
        <v>864</v>
      </c>
      <c r="L158" s="21" t="s">
        <v>854</v>
      </c>
      <c r="M158" s="22">
        <v>45474</v>
      </c>
      <c r="N158" s="30">
        <f t="shared" ref="N158:N165" si="42">O158-14</f>
        <v>45521</v>
      </c>
      <c r="O158" s="27">
        <v>45535</v>
      </c>
      <c r="P158" s="82" t="s">
        <v>863</v>
      </c>
      <c r="Q158" s="66" t="s">
        <v>858</v>
      </c>
      <c r="R158" s="24"/>
    </row>
    <row r="159" spans="2:18" ht="267.75" hidden="1" customHeight="1">
      <c r="B159" s="28" t="s">
        <v>868</v>
      </c>
      <c r="C159" s="26" t="str">
        <f t="shared" ca="1" si="41"/>
        <v>終了</v>
      </c>
      <c r="D159" s="19" t="s">
        <v>873</v>
      </c>
      <c r="E159" s="19" t="s">
        <v>873</v>
      </c>
      <c r="F159" s="19"/>
      <c r="G159" s="25" t="s">
        <v>869</v>
      </c>
      <c r="H159" s="20" t="s">
        <v>870</v>
      </c>
      <c r="I159" s="20" t="s">
        <v>872</v>
      </c>
      <c r="J159" s="81" t="s">
        <v>871</v>
      </c>
      <c r="K159" s="21"/>
      <c r="L159" s="21"/>
      <c r="M159" s="22">
        <v>45444</v>
      </c>
      <c r="N159" s="30">
        <f t="shared" si="42"/>
        <v>45490</v>
      </c>
      <c r="O159" s="27">
        <v>45504</v>
      </c>
      <c r="P159" s="82" t="s">
        <v>875</v>
      </c>
      <c r="Q159" s="66" t="s">
        <v>874</v>
      </c>
      <c r="R159" s="24"/>
    </row>
    <row r="160" spans="2:18" ht="109.5" hidden="1" customHeight="1">
      <c r="B160" s="28" t="s">
        <v>876</v>
      </c>
      <c r="C160" s="26" t="str">
        <f t="shared" ca="1" si="41"/>
        <v>終了</v>
      </c>
      <c r="D160" s="19" t="s">
        <v>31</v>
      </c>
      <c r="E160" s="19" t="s">
        <v>31</v>
      </c>
      <c r="F160" s="19" t="s">
        <v>31</v>
      </c>
      <c r="G160" s="25" t="s">
        <v>877</v>
      </c>
      <c r="H160" s="20" t="s">
        <v>878</v>
      </c>
      <c r="I160" s="80" t="s">
        <v>881</v>
      </c>
      <c r="J160" s="81" t="s">
        <v>880</v>
      </c>
      <c r="K160" s="21" t="s">
        <v>882</v>
      </c>
      <c r="L160" s="21"/>
      <c r="M160" s="22" t="s">
        <v>882</v>
      </c>
      <c r="N160" s="30">
        <f t="shared" si="42"/>
        <v>45490</v>
      </c>
      <c r="O160" s="27">
        <v>45504</v>
      </c>
      <c r="P160" s="82" t="s">
        <v>883</v>
      </c>
      <c r="Q160" s="66" t="s">
        <v>879</v>
      </c>
      <c r="R160" s="24" t="s">
        <v>884</v>
      </c>
    </row>
    <row r="161" spans="2:18" ht="137.25" hidden="1" customHeight="1">
      <c r="B161" s="28" t="s">
        <v>885</v>
      </c>
      <c r="C161" s="26" t="str">
        <f t="shared" ca="1" si="41"/>
        <v>終了</v>
      </c>
      <c r="D161" s="19" t="s">
        <v>31</v>
      </c>
      <c r="E161" s="19"/>
      <c r="F161" s="19"/>
      <c r="G161" s="25" t="s">
        <v>1423</v>
      </c>
      <c r="H161" s="20" t="s">
        <v>886</v>
      </c>
      <c r="I161" s="20" t="s">
        <v>887</v>
      </c>
      <c r="J161" s="81" t="s">
        <v>888</v>
      </c>
      <c r="K161" s="21" t="s">
        <v>889</v>
      </c>
      <c r="L161" s="21" t="s">
        <v>631</v>
      </c>
      <c r="M161" s="22" t="s">
        <v>889</v>
      </c>
      <c r="N161" s="30">
        <f t="shared" si="42"/>
        <v>45490</v>
      </c>
      <c r="O161" s="27">
        <v>45504</v>
      </c>
      <c r="P161" s="82" t="s">
        <v>890</v>
      </c>
      <c r="Q161" s="66" t="s">
        <v>891</v>
      </c>
      <c r="R161" s="24" t="s">
        <v>892</v>
      </c>
    </row>
    <row r="162" spans="2:18" ht="137.25" hidden="1" customHeight="1">
      <c r="B162" s="28" t="s">
        <v>893</v>
      </c>
      <c r="C162" s="26" t="str">
        <f t="shared" ca="1" si="41"/>
        <v>終了</v>
      </c>
      <c r="D162" s="19" t="s">
        <v>31</v>
      </c>
      <c r="E162" s="19" t="s">
        <v>31</v>
      </c>
      <c r="F162" s="19"/>
      <c r="G162" s="25" t="s">
        <v>894</v>
      </c>
      <c r="H162" s="20" t="s">
        <v>895</v>
      </c>
      <c r="I162" s="20" t="s">
        <v>896</v>
      </c>
      <c r="J162" s="81" t="s">
        <v>898</v>
      </c>
      <c r="K162" s="21" t="s">
        <v>889</v>
      </c>
      <c r="L162" s="21" t="s">
        <v>897</v>
      </c>
      <c r="M162" s="22"/>
      <c r="N162" s="30">
        <f t="shared" si="42"/>
        <v>45490</v>
      </c>
      <c r="O162" s="27">
        <v>45504</v>
      </c>
      <c r="P162" s="82" t="s">
        <v>899</v>
      </c>
      <c r="Q162" s="66" t="s">
        <v>900</v>
      </c>
      <c r="R162" s="24" t="s">
        <v>901</v>
      </c>
    </row>
    <row r="163" spans="2:18" ht="137.25" hidden="1" customHeight="1">
      <c r="B163" s="28" t="s">
        <v>902</v>
      </c>
      <c r="C163" s="26" t="str">
        <f t="shared" ca="1" si="41"/>
        <v>終了</v>
      </c>
      <c r="D163" s="19" t="s">
        <v>31</v>
      </c>
      <c r="E163" s="19" t="s">
        <v>31</v>
      </c>
      <c r="F163" s="19"/>
      <c r="G163" s="25" t="s">
        <v>903</v>
      </c>
      <c r="H163" s="20" t="s">
        <v>904</v>
      </c>
      <c r="I163" s="20" t="s">
        <v>905</v>
      </c>
      <c r="J163" s="81" t="s">
        <v>906</v>
      </c>
      <c r="K163" s="21" t="s">
        <v>27</v>
      </c>
      <c r="L163" s="21" t="s">
        <v>631</v>
      </c>
      <c r="M163" s="22"/>
      <c r="N163" s="30">
        <f t="shared" si="42"/>
        <v>45490</v>
      </c>
      <c r="O163" s="27">
        <v>45504</v>
      </c>
      <c r="P163" s="82" t="s">
        <v>907</v>
      </c>
      <c r="Q163" s="66" t="s">
        <v>908</v>
      </c>
      <c r="R163" s="24" t="s">
        <v>909</v>
      </c>
    </row>
    <row r="164" spans="2:18" ht="188.25" hidden="1" customHeight="1">
      <c r="B164" s="28" t="s">
        <v>910</v>
      </c>
      <c r="C164" s="26" t="str">
        <f t="shared" ca="1" si="41"/>
        <v>終了</v>
      </c>
      <c r="D164" s="19" t="s">
        <v>31</v>
      </c>
      <c r="E164" s="19" t="s">
        <v>31</v>
      </c>
      <c r="F164" s="19" t="s">
        <v>31</v>
      </c>
      <c r="G164" s="25" t="s">
        <v>911</v>
      </c>
      <c r="H164" s="20" t="s">
        <v>912</v>
      </c>
      <c r="I164" s="20" t="s">
        <v>913</v>
      </c>
      <c r="J164" s="81" t="s">
        <v>914</v>
      </c>
      <c r="K164" s="21" t="s">
        <v>915</v>
      </c>
      <c r="L164" s="21" t="s">
        <v>631</v>
      </c>
      <c r="M164" s="22">
        <v>45474</v>
      </c>
      <c r="N164" s="30">
        <f t="shared" si="42"/>
        <v>45551</v>
      </c>
      <c r="O164" s="27">
        <v>45565</v>
      </c>
      <c r="P164" s="82" t="s">
        <v>223</v>
      </c>
      <c r="Q164" s="66" t="s">
        <v>916</v>
      </c>
      <c r="R164" s="24"/>
    </row>
    <row r="165" spans="2:18" ht="103.5" hidden="1" customHeight="1">
      <c r="B165" s="28" t="s">
        <v>917</v>
      </c>
      <c r="C165" s="26" t="str">
        <f t="shared" ca="1" si="41"/>
        <v>終了</v>
      </c>
      <c r="D165" s="19" t="s">
        <v>31</v>
      </c>
      <c r="E165" s="19" t="s">
        <v>31</v>
      </c>
      <c r="F165" s="19" t="s">
        <v>31</v>
      </c>
      <c r="G165" s="25" t="s">
        <v>918</v>
      </c>
      <c r="H165" s="20" t="s">
        <v>920</v>
      </c>
      <c r="I165" s="20" t="s">
        <v>921</v>
      </c>
      <c r="J165" s="81" t="s">
        <v>922</v>
      </c>
      <c r="K165" s="21" t="s">
        <v>27</v>
      </c>
      <c r="L165" s="21" t="s">
        <v>27</v>
      </c>
      <c r="M165" s="22">
        <v>45474</v>
      </c>
      <c r="N165" s="30">
        <f t="shared" si="42"/>
        <v>45471</v>
      </c>
      <c r="O165" s="27">
        <v>45485</v>
      </c>
      <c r="P165" s="82" t="s">
        <v>923</v>
      </c>
      <c r="Q165" s="66" t="s">
        <v>919</v>
      </c>
      <c r="R165" s="24"/>
    </row>
    <row r="166" spans="2:18" ht="137.25" hidden="1" customHeight="1">
      <c r="B166" s="28" t="s">
        <v>926</v>
      </c>
      <c r="C166" s="26" t="str">
        <f t="shared" ca="1" si="41"/>
        <v>終了</v>
      </c>
      <c r="D166" s="19" t="s">
        <v>31</v>
      </c>
      <c r="E166" s="19" t="s">
        <v>31</v>
      </c>
      <c r="F166" s="19" t="s">
        <v>31</v>
      </c>
      <c r="G166" s="25" t="s">
        <v>918</v>
      </c>
      <c r="H166" s="20" t="s">
        <v>924</v>
      </c>
      <c r="I166" s="20" t="s">
        <v>925</v>
      </c>
      <c r="J166" s="81" t="s">
        <v>922</v>
      </c>
      <c r="K166" s="21" t="s">
        <v>27</v>
      </c>
      <c r="L166" s="21" t="s">
        <v>27</v>
      </c>
      <c r="M166" s="22">
        <v>45474</v>
      </c>
      <c r="N166" s="30">
        <f t="shared" ref="N166" si="43">O166-14</f>
        <v>45471</v>
      </c>
      <c r="O166" s="27">
        <v>45485</v>
      </c>
      <c r="P166" s="82" t="s">
        <v>923</v>
      </c>
      <c r="Q166" s="66" t="s">
        <v>919</v>
      </c>
      <c r="R166" s="24"/>
    </row>
    <row r="167" spans="2:18" ht="137.25" hidden="1" customHeight="1">
      <c r="B167" s="28" t="s">
        <v>926</v>
      </c>
      <c r="C167" s="26" t="str">
        <f t="shared" ca="1" si="41"/>
        <v>終了</v>
      </c>
      <c r="D167" s="19" t="s">
        <v>31</v>
      </c>
      <c r="E167" s="19" t="s">
        <v>31</v>
      </c>
      <c r="F167" s="19" t="s">
        <v>31</v>
      </c>
      <c r="G167" s="25" t="s">
        <v>918</v>
      </c>
      <c r="H167" s="20" t="s">
        <v>927</v>
      </c>
      <c r="I167" s="20" t="s">
        <v>928</v>
      </c>
      <c r="J167" s="81" t="s">
        <v>929</v>
      </c>
      <c r="K167" s="21" t="s">
        <v>27</v>
      </c>
      <c r="L167" s="21" t="s">
        <v>27</v>
      </c>
      <c r="M167" s="22">
        <v>45474</v>
      </c>
      <c r="N167" s="30">
        <f t="shared" ref="N167:N171" si="44">O167-14</f>
        <v>45471</v>
      </c>
      <c r="O167" s="27">
        <v>45485</v>
      </c>
      <c r="P167" s="82" t="s">
        <v>923</v>
      </c>
      <c r="Q167" s="66" t="s">
        <v>919</v>
      </c>
      <c r="R167" s="24"/>
    </row>
    <row r="168" spans="2:18" ht="180" hidden="1" customHeight="1">
      <c r="B168" s="28" t="s">
        <v>930</v>
      </c>
      <c r="C168" s="26" t="str">
        <f t="shared" ref="C168:C239" ca="1" si="45">IF($B$1&gt;O168, "終了", IF(O168 - $B$1 &lt;= 14, "要問合", "受付中"))</f>
        <v>終了</v>
      </c>
      <c r="D168" s="19" t="s">
        <v>31</v>
      </c>
      <c r="E168" s="19" t="s">
        <v>31</v>
      </c>
      <c r="F168" s="19" t="s">
        <v>31</v>
      </c>
      <c r="G168" s="25" t="s">
        <v>931</v>
      </c>
      <c r="H168" s="20" t="s">
        <v>932</v>
      </c>
      <c r="I168" s="20" t="s">
        <v>934</v>
      </c>
      <c r="J168" s="29" t="s">
        <v>933</v>
      </c>
      <c r="K168" s="21" t="s">
        <v>27</v>
      </c>
      <c r="L168" s="21" t="s">
        <v>27</v>
      </c>
      <c r="M168" s="22">
        <v>45476</v>
      </c>
      <c r="N168" s="30">
        <f t="shared" si="44"/>
        <v>45490</v>
      </c>
      <c r="O168" s="27">
        <v>45504</v>
      </c>
      <c r="P168" s="82" t="s">
        <v>936</v>
      </c>
      <c r="Q168" s="66" t="s">
        <v>935</v>
      </c>
      <c r="R168" s="24"/>
    </row>
    <row r="169" spans="2:18" ht="137.25" hidden="1" customHeight="1">
      <c r="B169" s="28" t="s">
        <v>937</v>
      </c>
      <c r="C169" s="26" t="str">
        <f t="shared" ca="1" si="45"/>
        <v>終了</v>
      </c>
      <c r="D169" s="19" t="s">
        <v>31</v>
      </c>
      <c r="E169" s="19" t="s">
        <v>31</v>
      </c>
      <c r="F169" s="19" t="s">
        <v>31</v>
      </c>
      <c r="G169" s="25" t="s">
        <v>939</v>
      </c>
      <c r="H169" s="20" t="s">
        <v>940</v>
      </c>
      <c r="I169" s="20" t="s">
        <v>941</v>
      </c>
      <c r="J169" s="81" t="s">
        <v>942</v>
      </c>
      <c r="K169" s="21" t="s">
        <v>944</v>
      </c>
      <c r="L169" s="21" t="s">
        <v>27</v>
      </c>
      <c r="M169" s="22" t="s">
        <v>945</v>
      </c>
      <c r="N169" s="30">
        <f t="shared" si="44"/>
        <v>45460</v>
      </c>
      <c r="O169" s="27">
        <v>45474</v>
      </c>
      <c r="P169" s="82" t="s">
        <v>943</v>
      </c>
      <c r="Q169" s="66" t="s">
        <v>938</v>
      </c>
      <c r="R169" s="24" t="s">
        <v>946</v>
      </c>
    </row>
    <row r="170" spans="2:18" ht="137.25" hidden="1" customHeight="1">
      <c r="B170" s="28" t="s">
        <v>953</v>
      </c>
      <c r="C170" s="26" t="str">
        <f t="shared" ca="1" si="45"/>
        <v>終了</v>
      </c>
      <c r="D170" s="19" t="s">
        <v>31</v>
      </c>
      <c r="E170" s="19"/>
      <c r="F170" s="19"/>
      <c r="G170" s="25" t="s">
        <v>947</v>
      </c>
      <c r="H170" s="20" t="s">
        <v>949</v>
      </c>
      <c r="I170" s="20" t="s">
        <v>950</v>
      </c>
      <c r="J170" s="81" t="s">
        <v>951</v>
      </c>
      <c r="K170" s="21" t="s">
        <v>945</v>
      </c>
      <c r="L170" s="21" t="s">
        <v>27</v>
      </c>
      <c r="M170" s="22" t="s">
        <v>945</v>
      </c>
      <c r="N170" s="30">
        <f t="shared" si="44"/>
        <v>45490</v>
      </c>
      <c r="O170" s="27">
        <v>45504</v>
      </c>
      <c r="P170" s="82" t="s">
        <v>952</v>
      </c>
      <c r="Q170" s="66" t="s">
        <v>948</v>
      </c>
      <c r="R170" s="24"/>
    </row>
    <row r="171" spans="2:18" ht="137.25" hidden="1" customHeight="1">
      <c r="B171" s="28" t="s">
        <v>954</v>
      </c>
      <c r="C171" s="26" t="str">
        <f t="shared" ca="1" si="45"/>
        <v>終了</v>
      </c>
      <c r="D171" s="19"/>
      <c r="E171" s="19" t="s">
        <v>31</v>
      </c>
      <c r="F171" s="19"/>
      <c r="G171" s="25" t="s">
        <v>955</v>
      </c>
      <c r="H171" s="20" t="s">
        <v>956</v>
      </c>
      <c r="I171" s="25" t="s">
        <v>1068</v>
      </c>
      <c r="J171" s="81" t="s">
        <v>957</v>
      </c>
      <c r="K171" s="21" t="s">
        <v>958</v>
      </c>
      <c r="L171" s="21" t="s">
        <v>631</v>
      </c>
      <c r="M171" s="22" t="s">
        <v>959</v>
      </c>
      <c r="N171" s="30">
        <f t="shared" si="44"/>
        <v>45541</v>
      </c>
      <c r="O171" s="27">
        <v>45555</v>
      </c>
      <c r="P171" s="82" t="s">
        <v>269</v>
      </c>
      <c r="Q171" s="66" t="s">
        <v>258</v>
      </c>
      <c r="R171" s="24"/>
    </row>
    <row r="172" spans="2:18" ht="137.25" hidden="1" customHeight="1">
      <c r="B172" s="28" t="s">
        <v>965</v>
      </c>
      <c r="C172" s="26" t="str">
        <f t="shared" ca="1" si="45"/>
        <v>終了</v>
      </c>
      <c r="D172" s="19" t="s">
        <v>31</v>
      </c>
      <c r="E172" s="19" t="s">
        <v>31</v>
      </c>
      <c r="F172" s="19"/>
      <c r="G172" s="25" t="s">
        <v>955</v>
      </c>
      <c r="H172" s="20" t="s">
        <v>960</v>
      </c>
      <c r="I172" s="20" t="s">
        <v>961</v>
      </c>
      <c r="J172" s="81" t="s">
        <v>962</v>
      </c>
      <c r="K172" s="21" t="s">
        <v>963</v>
      </c>
      <c r="L172" s="21" t="s">
        <v>631</v>
      </c>
      <c r="M172" s="22" t="s">
        <v>27</v>
      </c>
      <c r="N172" s="30">
        <f t="shared" ref="N172:N173" si="46">O172-14</f>
        <v>45541</v>
      </c>
      <c r="O172" s="27">
        <v>45555</v>
      </c>
      <c r="P172" s="82" t="s">
        <v>269</v>
      </c>
      <c r="Q172" s="66" t="s">
        <v>258</v>
      </c>
      <c r="R172" s="24"/>
    </row>
    <row r="173" spans="2:18" ht="146.25" hidden="1" customHeight="1">
      <c r="B173" s="28" t="s">
        <v>966</v>
      </c>
      <c r="C173" s="26" t="str">
        <f t="shared" ca="1" si="45"/>
        <v>終了</v>
      </c>
      <c r="D173" s="19" t="s">
        <v>31</v>
      </c>
      <c r="E173" s="19" t="s">
        <v>31</v>
      </c>
      <c r="F173" s="19" t="s">
        <v>31</v>
      </c>
      <c r="G173" s="25" t="s">
        <v>967</v>
      </c>
      <c r="H173" s="20" t="s">
        <v>968</v>
      </c>
      <c r="I173" s="20" t="s">
        <v>970</v>
      </c>
      <c r="J173" s="81" t="s">
        <v>1067</v>
      </c>
      <c r="K173" s="21" t="s">
        <v>971</v>
      </c>
      <c r="L173" s="21" t="s">
        <v>631</v>
      </c>
      <c r="M173" s="22" t="s">
        <v>27</v>
      </c>
      <c r="N173" s="30">
        <f t="shared" si="46"/>
        <v>45469</v>
      </c>
      <c r="O173" s="27">
        <v>45483</v>
      </c>
      <c r="P173" s="82" t="s">
        <v>969</v>
      </c>
      <c r="Q173" s="66" t="s">
        <v>964</v>
      </c>
      <c r="R173" s="24" t="s">
        <v>972</v>
      </c>
    </row>
    <row r="174" spans="2:18" ht="137.25" hidden="1" customHeight="1">
      <c r="B174" s="28" t="s">
        <v>966</v>
      </c>
      <c r="C174" s="26" t="str">
        <f t="shared" ca="1" si="45"/>
        <v>終了</v>
      </c>
      <c r="D174" s="19" t="s">
        <v>31</v>
      </c>
      <c r="E174" s="19" t="s">
        <v>31</v>
      </c>
      <c r="F174" s="19" t="s">
        <v>31</v>
      </c>
      <c r="G174" s="25" t="s">
        <v>967</v>
      </c>
      <c r="H174" s="20" t="s">
        <v>973</v>
      </c>
      <c r="I174" s="20" t="s">
        <v>1061</v>
      </c>
      <c r="J174" s="81" t="s">
        <v>974</v>
      </c>
      <c r="K174" s="21" t="s">
        <v>976</v>
      </c>
      <c r="L174" s="22" t="s">
        <v>358</v>
      </c>
      <c r="M174" s="22" t="s">
        <v>27</v>
      </c>
      <c r="N174" s="30">
        <f t="shared" ref="N174" si="47">O174-14</f>
        <v>45469</v>
      </c>
      <c r="O174" s="27">
        <v>45483</v>
      </c>
      <c r="P174" s="82" t="s">
        <v>969</v>
      </c>
      <c r="Q174" s="66" t="s">
        <v>964</v>
      </c>
      <c r="R174" s="24" t="s">
        <v>972</v>
      </c>
    </row>
    <row r="175" spans="2:18" ht="204.75" hidden="1" customHeight="1">
      <c r="B175" s="28" t="s">
        <v>966</v>
      </c>
      <c r="C175" s="26" t="str">
        <f t="shared" ca="1" si="45"/>
        <v>終了</v>
      </c>
      <c r="D175" s="19" t="s">
        <v>31</v>
      </c>
      <c r="E175" s="19" t="s">
        <v>31</v>
      </c>
      <c r="F175" s="19" t="s">
        <v>31</v>
      </c>
      <c r="G175" s="25" t="s">
        <v>967</v>
      </c>
      <c r="H175" s="20" t="s">
        <v>975</v>
      </c>
      <c r="I175" s="20" t="s">
        <v>978</v>
      </c>
      <c r="J175" s="81" t="s">
        <v>977</v>
      </c>
      <c r="K175" s="21" t="s">
        <v>971</v>
      </c>
      <c r="L175" s="21" t="s">
        <v>631</v>
      </c>
      <c r="M175" s="22" t="s">
        <v>27</v>
      </c>
      <c r="N175" s="30">
        <f t="shared" ref="N175" si="48">O175-14</f>
        <v>45469</v>
      </c>
      <c r="O175" s="27">
        <v>45483</v>
      </c>
      <c r="P175" s="82" t="s">
        <v>969</v>
      </c>
      <c r="Q175" s="66" t="s">
        <v>964</v>
      </c>
      <c r="R175" s="24" t="s">
        <v>972</v>
      </c>
    </row>
    <row r="176" spans="2:18" ht="156" hidden="1" customHeight="1">
      <c r="B176" s="28" t="s">
        <v>979</v>
      </c>
      <c r="C176" s="26" t="str">
        <f t="shared" ca="1" si="45"/>
        <v>終了</v>
      </c>
      <c r="D176" s="19" t="s">
        <v>31</v>
      </c>
      <c r="E176" s="19" t="s">
        <v>31</v>
      </c>
      <c r="F176" s="19" t="s">
        <v>31</v>
      </c>
      <c r="G176" s="25" t="s">
        <v>967</v>
      </c>
      <c r="H176" s="20" t="s">
        <v>980</v>
      </c>
      <c r="I176" s="20" t="s">
        <v>1066</v>
      </c>
      <c r="J176" s="81" t="s">
        <v>982</v>
      </c>
      <c r="K176" s="21" t="s">
        <v>983</v>
      </c>
      <c r="L176" s="21" t="s">
        <v>631</v>
      </c>
      <c r="M176" s="22" t="s">
        <v>27</v>
      </c>
      <c r="N176" s="30">
        <f t="shared" ref="N176:N180" si="49">O176-14</f>
        <v>45490</v>
      </c>
      <c r="O176" s="27">
        <v>45504</v>
      </c>
      <c r="P176" s="82" t="s">
        <v>984</v>
      </c>
      <c r="Q176" s="66" t="s">
        <v>981</v>
      </c>
      <c r="R176" s="24"/>
    </row>
    <row r="177" spans="2:18" ht="162" hidden="1" customHeight="1">
      <c r="B177" s="28" t="s">
        <v>985</v>
      </c>
      <c r="C177" s="26" t="str">
        <f t="shared" ca="1" si="45"/>
        <v>終了</v>
      </c>
      <c r="D177" s="19"/>
      <c r="E177" s="19"/>
      <c r="F177" s="19" t="s">
        <v>31</v>
      </c>
      <c r="G177" s="25" t="s">
        <v>986</v>
      </c>
      <c r="H177" s="20" t="s">
        <v>987</v>
      </c>
      <c r="I177" s="20" t="s">
        <v>988</v>
      </c>
      <c r="J177" s="81" t="s">
        <v>989</v>
      </c>
      <c r="K177" s="21" t="s">
        <v>971</v>
      </c>
      <c r="L177" s="21" t="s">
        <v>971</v>
      </c>
      <c r="M177" s="22" t="s">
        <v>27</v>
      </c>
      <c r="N177" s="30">
        <f t="shared" si="49"/>
        <v>45490</v>
      </c>
      <c r="O177" s="27">
        <v>45504</v>
      </c>
      <c r="P177" s="82" t="s">
        <v>990</v>
      </c>
      <c r="Q177" s="66" t="s">
        <v>991</v>
      </c>
      <c r="R177" s="24" t="s">
        <v>1065</v>
      </c>
    </row>
    <row r="178" spans="2:18" ht="207" hidden="1" customHeight="1">
      <c r="B178" s="28" t="s">
        <v>992</v>
      </c>
      <c r="C178" s="26" t="str">
        <f t="shared" ca="1" si="45"/>
        <v>終了</v>
      </c>
      <c r="D178" s="19"/>
      <c r="E178" s="19" t="s">
        <v>31</v>
      </c>
      <c r="F178" s="19"/>
      <c r="G178" s="25" t="s">
        <v>993</v>
      </c>
      <c r="H178" s="20" t="s">
        <v>994</v>
      </c>
      <c r="I178" s="20" t="s">
        <v>1064</v>
      </c>
      <c r="J178" s="81" t="s">
        <v>995</v>
      </c>
      <c r="K178" s="21" t="s">
        <v>971</v>
      </c>
      <c r="L178" s="21" t="s">
        <v>971</v>
      </c>
      <c r="M178" s="22" t="s">
        <v>27</v>
      </c>
      <c r="N178" s="30">
        <f t="shared" si="49"/>
        <v>45469</v>
      </c>
      <c r="O178" s="27">
        <v>45483</v>
      </c>
      <c r="P178" s="82" t="s">
        <v>996</v>
      </c>
      <c r="Q178" s="66" t="s">
        <v>997</v>
      </c>
      <c r="R178" s="24"/>
    </row>
    <row r="179" spans="2:18" ht="137.25" hidden="1" customHeight="1">
      <c r="B179" s="28" t="s">
        <v>998</v>
      </c>
      <c r="C179" s="26" t="str">
        <f t="shared" ca="1" si="45"/>
        <v>終了</v>
      </c>
      <c r="D179" s="19" t="s">
        <v>31</v>
      </c>
      <c r="E179" s="19" t="s">
        <v>31</v>
      </c>
      <c r="F179" s="19" t="s">
        <v>31</v>
      </c>
      <c r="G179" s="25" t="s">
        <v>999</v>
      </c>
      <c r="H179" s="20" t="s">
        <v>1000</v>
      </c>
      <c r="I179" s="20" t="s">
        <v>1063</v>
      </c>
      <c r="J179" s="81" t="s">
        <v>1001</v>
      </c>
      <c r="K179" s="21" t="s">
        <v>1002</v>
      </c>
      <c r="L179" s="21" t="s">
        <v>27</v>
      </c>
      <c r="M179" s="22" t="s">
        <v>27</v>
      </c>
      <c r="N179" s="30">
        <f t="shared" si="49"/>
        <v>45490</v>
      </c>
      <c r="O179" s="27">
        <v>45504</v>
      </c>
      <c r="P179" s="82" t="s">
        <v>1003</v>
      </c>
      <c r="Q179" s="66" t="s">
        <v>1004</v>
      </c>
      <c r="R179" s="43" t="s">
        <v>91</v>
      </c>
    </row>
    <row r="180" spans="2:18" ht="137.25" hidden="1" customHeight="1">
      <c r="B180" s="28" t="s">
        <v>1005</v>
      </c>
      <c r="C180" s="26" t="str">
        <f t="shared" ca="1" si="45"/>
        <v>終了</v>
      </c>
      <c r="D180" s="19" t="s">
        <v>31</v>
      </c>
      <c r="E180" s="19" t="s">
        <v>31</v>
      </c>
      <c r="F180" s="19" t="s">
        <v>31</v>
      </c>
      <c r="G180" s="25" t="s">
        <v>999</v>
      </c>
      <c r="H180" s="20" t="s">
        <v>1006</v>
      </c>
      <c r="I180" s="20" t="s">
        <v>1007</v>
      </c>
      <c r="J180" s="81" t="s">
        <v>1062</v>
      </c>
      <c r="K180" s="21" t="s">
        <v>1008</v>
      </c>
      <c r="L180" s="21" t="s">
        <v>27</v>
      </c>
      <c r="M180" s="22" t="s">
        <v>27</v>
      </c>
      <c r="N180" s="30">
        <f t="shared" si="49"/>
        <v>45490</v>
      </c>
      <c r="O180" s="27">
        <v>45504</v>
      </c>
      <c r="P180" s="82" t="s">
        <v>1009</v>
      </c>
      <c r="Q180" s="66" t="s">
        <v>1010</v>
      </c>
      <c r="R180" s="43" t="s">
        <v>91</v>
      </c>
    </row>
    <row r="181" spans="2:18" ht="137.25" hidden="1" customHeight="1">
      <c r="B181" s="28" t="s">
        <v>1011</v>
      </c>
      <c r="C181" s="26" t="str">
        <f t="shared" ca="1" si="45"/>
        <v>終了</v>
      </c>
      <c r="D181" s="19" t="s">
        <v>31</v>
      </c>
      <c r="E181" s="19" t="s">
        <v>31</v>
      </c>
      <c r="F181" s="19" t="s">
        <v>31</v>
      </c>
      <c r="G181" s="25" t="s">
        <v>999</v>
      </c>
      <c r="H181" s="20" t="s">
        <v>1012</v>
      </c>
      <c r="I181" s="20" t="s">
        <v>1013</v>
      </c>
      <c r="J181" s="81" t="s">
        <v>1001</v>
      </c>
      <c r="K181" s="21" t="s">
        <v>1002</v>
      </c>
      <c r="L181" s="21" t="s">
        <v>27</v>
      </c>
      <c r="M181" s="22" t="s">
        <v>27</v>
      </c>
      <c r="N181" s="30">
        <f t="shared" ref="N181:N184" si="50">O181-14</f>
        <v>45490</v>
      </c>
      <c r="O181" s="27">
        <v>45504</v>
      </c>
      <c r="P181" s="82" t="s">
        <v>1009</v>
      </c>
      <c r="Q181" s="66" t="s">
        <v>1014</v>
      </c>
      <c r="R181" s="43" t="s">
        <v>91</v>
      </c>
    </row>
    <row r="182" spans="2:18" ht="137.25" hidden="1" customHeight="1">
      <c r="B182" s="28" t="s">
        <v>1015</v>
      </c>
      <c r="C182" s="26" t="str">
        <f t="shared" ca="1" si="45"/>
        <v>終了</v>
      </c>
      <c r="D182" s="19" t="s">
        <v>31</v>
      </c>
      <c r="E182" s="19" t="s">
        <v>31</v>
      </c>
      <c r="F182" s="19" t="s">
        <v>31</v>
      </c>
      <c r="G182" s="25" t="s">
        <v>999</v>
      </c>
      <c r="H182" s="20" t="s">
        <v>1016</v>
      </c>
      <c r="I182" s="20" t="s">
        <v>1017</v>
      </c>
      <c r="J182" s="81" t="s">
        <v>1018</v>
      </c>
      <c r="K182" s="21" t="s">
        <v>1002</v>
      </c>
      <c r="L182" s="21" t="s">
        <v>27</v>
      </c>
      <c r="M182" s="22" t="s">
        <v>27</v>
      </c>
      <c r="N182" s="30">
        <f t="shared" si="50"/>
        <v>45520</v>
      </c>
      <c r="O182" s="27">
        <v>45534</v>
      </c>
      <c r="P182" s="82" t="s">
        <v>1019</v>
      </c>
      <c r="Q182" s="66" t="s">
        <v>1020</v>
      </c>
      <c r="R182" s="43" t="s">
        <v>91</v>
      </c>
    </row>
    <row r="183" spans="2:18" ht="137.25" hidden="1" customHeight="1">
      <c r="B183" s="28" t="s">
        <v>1021</v>
      </c>
      <c r="C183" s="26" t="str">
        <f t="shared" ca="1" si="45"/>
        <v>終了</v>
      </c>
      <c r="D183" s="19" t="s">
        <v>31</v>
      </c>
      <c r="E183" s="19" t="s">
        <v>31</v>
      </c>
      <c r="F183" s="19"/>
      <c r="G183" s="25" t="s">
        <v>999</v>
      </c>
      <c r="H183" s="20" t="s">
        <v>1022</v>
      </c>
      <c r="I183" s="20" t="s">
        <v>1023</v>
      </c>
      <c r="J183" s="81" t="s">
        <v>1001</v>
      </c>
      <c r="K183" s="21" t="s">
        <v>1002</v>
      </c>
      <c r="L183" s="21" t="s">
        <v>27</v>
      </c>
      <c r="M183" s="22" t="s">
        <v>27</v>
      </c>
      <c r="N183" s="30">
        <f t="shared" si="50"/>
        <v>45490</v>
      </c>
      <c r="O183" s="27">
        <v>45504</v>
      </c>
      <c r="P183" s="82" t="s">
        <v>1009</v>
      </c>
      <c r="Q183" s="66" t="s">
        <v>1024</v>
      </c>
      <c r="R183" s="43" t="s">
        <v>91</v>
      </c>
    </row>
    <row r="184" spans="2:18" ht="212.25" hidden="1" customHeight="1">
      <c r="B184" s="28" t="s">
        <v>1032</v>
      </c>
      <c r="C184" s="26" t="str">
        <f t="shared" ca="1" si="45"/>
        <v>終了</v>
      </c>
      <c r="D184" s="19"/>
      <c r="E184" s="19" t="s">
        <v>31</v>
      </c>
      <c r="F184" s="19"/>
      <c r="G184" s="25" t="s">
        <v>1026</v>
      </c>
      <c r="H184" s="20" t="s">
        <v>1027</v>
      </c>
      <c r="I184" s="20" t="s">
        <v>1028</v>
      </c>
      <c r="J184" s="81" t="s">
        <v>1029</v>
      </c>
      <c r="K184" s="21" t="s">
        <v>1030</v>
      </c>
      <c r="L184" s="21" t="s">
        <v>1030</v>
      </c>
      <c r="M184" s="22" t="s">
        <v>27</v>
      </c>
      <c r="N184" s="30">
        <f t="shared" si="50"/>
        <v>45551</v>
      </c>
      <c r="O184" s="27">
        <v>45565</v>
      </c>
      <c r="P184" s="82" t="s">
        <v>1031</v>
      </c>
      <c r="Q184" s="66" t="s">
        <v>1025</v>
      </c>
      <c r="R184" s="24"/>
    </row>
    <row r="185" spans="2:18" ht="137.25" hidden="1" customHeight="1">
      <c r="B185" s="28" t="s">
        <v>1033</v>
      </c>
      <c r="C185" s="26" t="str">
        <f t="shared" ca="1" si="45"/>
        <v>終了</v>
      </c>
      <c r="D185" s="19"/>
      <c r="E185" s="19" t="s">
        <v>31</v>
      </c>
      <c r="F185" s="19"/>
      <c r="G185" s="25" t="s">
        <v>1026</v>
      </c>
      <c r="H185" s="20" t="s">
        <v>1036</v>
      </c>
      <c r="I185" s="20" t="s">
        <v>1037</v>
      </c>
      <c r="J185" s="81" t="s">
        <v>1034</v>
      </c>
      <c r="K185" s="21" t="s">
        <v>1035</v>
      </c>
      <c r="L185" s="21" t="s">
        <v>631</v>
      </c>
      <c r="M185" s="22" t="s">
        <v>27</v>
      </c>
      <c r="N185" s="30">
        <f t="shared" ref="N185" si="51">O185-14</f>
        <v>45551</v>
      </c>
      <c r="O185" s="27">
        <v>45565</v>
      </c>
      <c r="P185" s="82" t="s">
        <v>1031</v>
      </c>
      <c r="Q185" s="66" t="s">
        <v>1038</v>
      </c>
      <c r="R185" s="24"/>
    </row>
    <row r="186" spans="2:18" ht="137.25" hidden="1" customHeight="1">
      <c r="B186" s="28" t="s">
        <v>1039</v>
      </c>
      <c r="C186" s="26" t="str">
        <f t="shared" ca="1" si="45"/>
        <v>終了</v>
      </c>
      <c r="D186" s="19"/>
      <c r="E186" s="19" t="s">
        <v>31</v>
      </c>
      <c r="F186" s="19"/>
      <c r="G186" s="25" t="s">
        <v>1026</v>
      </c>
      <c r="H186" s="20" t="s">
        <v>1040</v>
      </c>
      <c r="I186" s="20" t="s">
        <v>1037</v>
      </c>
      <c r="J186" s="81" t="s">
        <v>1029</v>
      </c>
      <c r="K186" s="21" t="s">
        <v>1041</v>
      </c>
      <c r="L186" s="21" t="s">
        <v>631</v>
      </c>
      <c r="M186" s="22" t="s">
        <v>27</v>
      </c>
      <c r="N186" s="30">
        <f t="shared" ref="N186:N188" si="52">O186-14</f>
        <v>45551</v>
      </c>
      <c r="O186" s="27">
        <v>45565</v>
      </c>
      <c r="P186" s="82" t="s">
        <v>1031</v>
      </c>
      <c r="Q186" s="66" t="s">
        <v>1043</v>
      </c>
      <c r="R186" s="24"/>
    </row>
    <row r="187" spans="2:18" ht="137.25" hidden="1" customHeight="1">
      <c r="B187" s="28" t="s">
        <v>1045</v>
      </c>
      <c r="C187" s="26" t="str">
        <f t="shared" ca="1" si="45"/>
        <v>終了</v>
      </c>
      <c r="D187" s="19"/>
      <c r="E187" s="19" t="s">
        <v>31</v>
      </c>
      <c r="F187" s="19"/>
      <c r="G187" s="25" t="s">
        <v>1026</v>
      </c>
      <c r="H187" s="20" t="s">
        <v>1042</v>
      </c>
      <c r="I187" s="20" t="s">
        <v>1037</v>
      </c>
      <c r="J187" s="81" t="s">
        <v>1029</v>
      </c>
      <c r="K187" s="21" t="s">
        <v>1030</v>
      </c>
      <c r="L187" s="21" t="s">
        <v>631</v>
      </c>
      <c r="M187" s="22" t="s">
        <v>27</v>
      </c>
      <c r="N187" s="30">
        <f t="shared" si="52"/>
        <v>45551</v>
      </c>
      <c r="O187" s="27">
        <v>45565</v>
      </c>
      <c r="P187" s="82" t="s">
        <v>1031</v>
      </c>
      <c r="Q187" s="66" t="s">
        <v>1044</v>
      </c>
      <c r="R187" s="24"/>
    </row>
    <row r="188" spans="2:18" ht="137.25" hidden="1" customHeight="1">
      <c r="B188" s="28" t="s">
        <v>1046</v>
      </c>
      <c r="C188" s="26" t="str">
        <f t="shared" ca="1" si="45"/>
        <v>終了</v>
      </c>
      <c r="D188" s="19" t="s">
        <v>31</v>
      </c>
      <c r="E188" s="19" t="s">
        <v>31</v>
      </c>
      <c r="F188" s="19"/>
      <c r="G188" s="25" t="s">
        <v>1047</v>
      </c>
      <c r="H188" s="20" t="s">
        <v>1048</v>
      </c>
      <c r="I188" s="20" t="s">
        <v>1049</v>
      </c>
      <c r="J188" s="81" t="s">
        <v>1029</v>
      </c>
      <c r="K188" s="21" t="s">
        <v>1030</v>
      </c>
      <c r="L188" s="21" t="s">
        <v>631</v>
      </c>
      <c r="M188" s="22" t="s">
        <v>27</v>
      </c>
      <c r="N188" s="30">
        <f t="shared" si="52"/>
        <v>45534</v>
      </c>
      <c r="O188" s="27">
        <v>45548</v>
      </c>
      <c r="P188" s="82" t="s">
        <v>1050</v>
      </c>
      <c r="Q188" s="66"/>
      <c r="R188" s="24"/>
    </row>
    <row r="189" spans="2:18" ht="137.25" hidden="1" customHeight="1">
      <c r="B189" s="28" t="s">
        <v>1051</v>
      </c>
      <c r="C189" s="26" t="str">
        <f t="shared" ca="1" si="45"/>
        <v>終了</v>
      </c>
      <c r="D189" s="19" t="s">
        <v>31</v>
      </c>
      <c r="E189" s="19" t="s">
        <v>31</v>
      </c>
      <c r="F189" s="19"/>
      <c r="G189" s="25" t="s">
        <v>1047</v>
      </c>
      <c r="H189" s="20" t="s">
        <v>1052</v>
      </c>
      <c r="I189" s="20" t="s">
        <v>1053</v>
      </c>
      <c r="J189" s="81" t="s">
        <v>1054</v>
      </c>
      <c r="K189" s="21" t="s">
        <v>1030</v>
      </c>
      <c r="L189" s="21" t="s">
        <v>631</v>
      </c>
      <c r="M189" s="22" t="s">
        <v>27</v>
      </c>
      <c r="N189" s="30">
        <f t="shared" ref="N189:N191" si="53">O189-14</f>
        <v>45534</v>
      </c>
      <c r="O189" s="27">
        <v>45548</v>
      </c>
      <c r="P189" s="82" t="s">
        <v>1050</v>
      </c>
      <c r="Q189" s="66"/>
      <c r="R189" s="24"/>
    </row>
    <row r="190" spans="2:18" ht="179.25" hidden="1" customHeight="1">
      <c r="B190" s="28" t="s">
        <v>1055</v>
      </c>
      <c r="C190" s="26" t="str">
        <f t="shared" ca="1" si="45"/>
        <v>終了</v>
      </c>
      <c r="D190" s="19" t="s">
        <v>31</v>
      </c>
      <c r="E190" s="19"/>
      <c r="F190" s="19"/>
      <c r="G190" s="25" t="s">
        <v>1056</v>
      </c>
      <c r="H190" s="20" t="s">
        <v>1057</v>
      </c>
      <c r="I190" s="20" t="s">
        <v>1058</v>
      </c>
      <c r="J190" s="81" t="s">
        <v>1059</v>
      </c>
      <c r="K190" s="21" t="s">
        <v>1060</v>
      </c>
      <c r="L190" s="21" t="s">
        <v>631</v>
      </c>
      <c r="M190" s="22" t="s">
        <v>27</v>
      </c>
      <c r="N190" s="30">
        <f t="shared" si="53"/>
        <v>45490</v>
      </c>
      <c r="O190" s="27">
        <v>45504</v>
      </c>
      <c r="P190" s="82" t="s">
        <v>1050</v>
      </c>
      <c r="Q190" s="66" t="s">
        <v>67</v>
      </c>
      <c r="R190" s="24"/>
    </row>
    <row r="191" spans="2:18" ht="110.25" hidden="1" customHeight="1">
      <c r="B191" s="28" t="s">
        <v>1069</v>
      </c>
      <c r="C191" s="26" t="str">
        <f t="shared" ca="1" si="45"/>
        <v>終了</v>
      </c>
      <c r="D191" s="19" t="s">
        <v>31</v>
      </c>
      <c r="E191" s="19" t="s">
        <v>31</v>
      </c>
      <c r="F191" s="19"/>
      <c r="G191" s="25" t="s">
        <v>1070</v>
      </c>
      <c r="H191" s="20" t="s">
        <v>1071</v>
      </c>
      <c r="I191" s="20" t="s">
        <v>1072</v>
      </c>
      <c r="J191" s="81" t="s">
        <v>1073</v>
      </c>
      <c r="K191" s="21" t="s">
        <v>1114</v>
      </c>
      <c r="L191" s="21" t="s">
        <v>631</v>
      </c>
      <c r="M191" s="22">
        <v>45505</v>
      </c>
      <c r="N191" s="30">
        <f t="shared" si="53"/>
        <v>45510</v>
      </c>
      <c r="O191" s="27">
        <v>45524</v>
      </c>
      <c r="P191" s="82" t="s">
        <v>1074</v>
      </c>
      <c r="Q191" s="66" t="s">
        <v>1075</v>
      </c>
      <c r="R191" s="24" t="s">
        <v>1116</v>
      </c>
    </row>
    <row r="192" spans="2:18" ht="99" hidden="1" customHeight="1">
      <c r="B192" s="28" t="s">
        <v>1069</v>
      </c>
      <c r="C192" s="26" t="str">
        <f t="shared" ca="1" si="45"/>
        <v>終了</v>
      </c>
      <c r="D192" s="19" t="s">
        <v>31</v>
      </c>
      <c r="E192" s="19" t="s">
        <v>31</v>
      </c>
      <c r="F192" s="19" t="s">
        <v>31</v>
      </c>
      <c r="G192" s="25" t="s">
        <v>1070</v>
      </c>
      <c r="H192" s="20" t="s">
        <v>1076</v>
      </c>
      <c r="I192" s="20" t="s">
        <v>1077</v>
      </c>
      <c r="J192" s="81" t="s">
        <v>1078</v>
      </c>
      <c r="K192" s="21" t="s">
        <v>1115</v>
      </c>
      <c r="L192" s="21" t="s">
        <v>1079</v>
      </c>
      <c r="M192" s="22">
        <v>45505</v>
      </c>
      <c r="N192" s="30">
        <f t="shared" ref="N192" si="54">O192-14</f>
        <v>45510</v>
      </c>
      <c r="O192" s="27">
        <v>45524</v>
      </c>
      <c r="P192" s="82" t="s">
        <v>1074</v>
      </c>
      <c r="Q192" s="66" t="s">
        <v>1075</v>
      </c>
      <c r="R192" s="24" t="s">
        <v>1116</v>
      </c>
    </row>
    <row r="193" spans="2:18" ht="96" hidden="1" customHeight="1">
      <c r="B193" s="28" t="s">
        <v>1069</v>
      </c>
      <c r="C193" s="26" t="str">
        <f t="shared" ca="1" si="45"/>
        <v>終了</v>
      </c>
      <c r="D193" s="19" t="s">
        <v>31</v>
      </c>
      <c r="E193" s="19" t="s">
        <v>31</v>
      </c>
      <c r="F193" s="19"/>
      <c r="G193" s="25" t="s">
        <v>1070</v>
      </c>
      <c r="H193" s="20" t="s">
        <v>1080</v>
      </c>
      <c r="I193" s="20" t="s">
        <v>1081</v>
      </c>
      <c r="J193" s="81" t="s">
        <v>1082</v>
      </c>
      <c r="K193" s="21" t="s">
        <v>1083</v>
      </c>
      <c r="L193" s="21" t="s">
        <v>1079</v>
      </c>
      <c r="M193" s="22">
        <v>45505</v>
      </c>
      <c r="N193" s="30">
        <f t="shared" ref="N193:N200" si="55">O193-14</f>
        <v>45510</v>
      </c>
      <c r="O193" s="27">
        <v>45524</v>
      </c>
      <c r="P193" s="82" t="s">
        <v>1074</v>
      </c>
      <c r="Q193" s="66" t="s">
        <v>1075</v>
      </c>
      <c r="R193" s="24" t="s">
        <v>1116</v>
      </c>
    </row>
    <row r="194" spans="2:18" ht="137.25" hidden="1" customHeight="1">
      <c r="B194" s="28" t="s">
        <v>1084</v>
      </c>
      <c r="C194" s="26" t="str">
        <f t="shared" ca="1" si="45"/>
        <v>終了</v>
      </c>
      <c r="D194" s="19" t="s">
        <v>31</v>
      </c>
      <c r="E194" s="19"/>
      <c r="F194" s="19"/>
      <c r="G194" s="25" t="s">
        <v>1085</v>
      </c>
      <c r="H194" s="20" t="s">
        <v>1086</v>
      </c>
      <c r="I194" s="20" t="s">
        <v>1087</v>
      </c>
      <c r="J194" s="81" t="s">
        <v>1112</v>
      </c>
      <c r="K194" s="21" t="s">
        <v>1113</v>
      </c>
      <c r="L194" s="21" t="s">
        <v>1079</v>
      </c>
      <c r="M194" s="22" t="s">
        <v>1079</v>
      </c>
      <c r="N194" s="30">
        <f t="shared" si="55"/>
        <v>45521</v>
      </c>
      <c r="O194" s="27">
        <v>45535</v>
      </c>
      <c r="P194" s="82" t="s">
        <v>1096</v>
      </c>
      <c r="Q194" s="66" t="s">
        <v>1094</v>
      </c>
      <c r="R194" s="24"/>
    </row>
    <row r="195" spans="2:18" ht="137.25" hidden="1" customHeight="1">
      <c r="B195" s="28" t="s">
        <v>1088</v>
      </c>
      <c r="C195" s="26" t="str">
        <f t="shared" ca="1" si="45"/>
        <v>終了</v>
      </c>
      <c r="D195" s="19" t="s">
        <v>31</v>
      </c>
      <c r="E195" s="19" t="s">
        <v>31</v>
      </c>
      <c r="F195" s="19"/>
      <c r="G195" s="25" t="s">
        <v>1089</v>
      </c>
      <c r="H195" s="20" t="s">
        <v>1090</v>
      </c>
      <c r="I195" s="20" t="s">
        <v>1092</v>
      </c>
      <c r="J195" s="81" t="s">
        <v>1093</v>
      </c>
      <c r="K195" s="21" t="s">
        <v>1079</v>
      </c>
      <c r="L195" s="21" t="s">
        <v>1095</v>
      </c>
      <c r="M195" s="22" t="s">
        <v>1079</v>
      </c>
      <c r="N195" s="30">
        <f t="shared" si="55"/>
        <v>45521</v>
      </c>
      <c r="O195" s="27">
        <v>45535</v>
      </c>
      <c r="P195" s="82" t="s">
        <v>1097</v>
      </c>
      <c r="Q195" s="66" t="s">
        <v>1091</v>
      </c>
      <c r="R195" s="24"/>
    </row>
    <row r="196" spans="2:18" ht="137.25" hidden="1" customHeight="1">
      <c r="B196" s="28" t="s">
        <v>1098</v>
      </c>
      <c r="C196" s="26" t="str">
        <f t="shared" ca="1" si="45"/>
        <v>終了</v>
      </c>
      <c r="D196" s="19"/>
      <c r="E196" s="19" t="s">
        <v>31</v>
      </c>
      <c r="F196" s="19"/>
      <c r="G196" s="25" t="s">
        <v>1099</v>
      </c>
      <c r="H196" s="20" t="s">
        <v>1086</v>
      </c>
      <c r="I196" s="20" t="s">
        <v>1100</v>
      </c>
      <c r="J196" s="81" t="s">
        <v>1101</v>
      </c>
      <c r="K196" s="21" t="s">
        <v>1102</v>
      </c>
      <c r="L196" s="21" t="s">
        <v>27</v>
      </c>
      <c r="M196" s="22">
        <v>45474</v>
      </c>
      <c r="N196" s="30">
        <f t="shared" si="55"/>
        <v>45510</v>
      </c>
      <c r="O196" s="27">
        <v>45524</v>
      </c>
      <c r="P196" s="82" t="s">
        <v>1104</v>
      </c>
      <c r="Q196" s="66" t="s">
        <v>1103</v>
      </c>
      <c r="R196" s="24"/>
    </row>
    <row r="197" spans="2:18" ht="137.25" hidden="1" customHeight="1">
      <c r="B197" s="28" t="s">
        <v>1105</v>
      </c>
      <c r="C197" s="26" t="str">
        <f t="shared" ca="1" si="45"/>
        <v>終了</v>
      </c>
      <c r="D197" s="19"/>
      <c r="E197" s="19" t="s">
        <v>31</v>
      </c>
      <c r="F197" s="19"/>
      <c r="G197" s="25" t="s">
        <v>1106</v>
      </c>
      <c r="H197" s="20" t="s">
        <v>1107</v>
      </c>
      <c r="I197" s="20" t="s">
        <v>1109</v>
      </c>
      <c r="J197" s="81" t="s">
        <v>1108</v>
      </c>
      <c r="K197" s="21" t="s">
        <v>593</v>
      </c>
      <c r="L197" s="21" t="s">
        <v>27</v>
      </c>
      <c r="M197" s="21" t="s">
        <v>27</v>
      </c>
      <c r="N197" s="30">
        <f t="shared" si="55"/>
        <v>45551</v>
      </c>
      <c r="O197" s="27">
        <v>45565</v>
      </c>
      <c r="P197" s="82" t="s">
        <v>1110</v>
      </c>
      <c r="Q197" s="66" t="s">
        <v>1111</v>
      </c>
      <c r="R197" s="24"/>
    </row>
    <row r="198" spans="2:18" ht="211.5" hidden="1" customHeight="1">
      <c r="B198" s="28" t="s">
        <v>1117</v>
      </c>
      <c r="C198" s="26" t="str">
        <f t="shared" ca="1" si="45"/>
        <v>終了</v>
      </c>
      <c r="D198" s="19" t="s">
        <v>31</v>
      </c>
      <c r="E198" s="19" t="s">
        <v>31</v>
      </c>
      <c r="F198" s="19"/>
      <c r="G198" s="25" t="s">
        <v>1118</v>
      </c>
      <c r="H198" s="20" t="s">
        <v>1119</v>
      </c>
      <c r="I198" s="20" t="s">
        <v>1121</v>
      </c>
      <c r="J198" s="81" t="s">
        <v>1120</v>
      </c>
      <c r="K198" s="21" t="s">
        <v>1122</v>
      </c>
      <c r="L198" s="21" t="s">
        <v>631</v>
      </c>
      <c r="M198" s="21" t="s">
        <v>27</v>
      </c>
      <c r="N198" s="30">
        <f t="shared" si="55"/>
        <v>45525</v>
      </c>
      <c r="O198" s="27">
        <v>45539</v>
      </c>
      <c r="P198" s="82" t="s">
        <v>1123</v>
      </c>
      <c r="Q198" s="66" t="s">
        <v>1124</v>
      </c>
      <c r="R198" s="24"/>
    </row>
    <row r="199" spans="2:18" ht="137.25" hidden="1" customHeight="1">
      <c r="B199" s="28" t="s">
        <v>1117</v>
      </c>
      <c r="C199" s="26" t="str">
        <f t="shared" ca="1" si="45"/>
        <v>終了</v>
      </c>
      <c r="D199" s="19" t="s">
        <v>31</v>
      </c>
      <c r="E199" s="19" t="s">
        <v>31</v>
      </c>
      <c r="F199" s="19"/>
      <c r="G199" s="25" t="s">
        <v>1118</v>
      </c>
      <c r="H199" s="20" t="s">
        <v>1126</v>
      </c>
      <c r="I199" s="20" t="s">
        <v>1127</v>
      </c>
      <c r="J199" s="81" t="s">
        <v>1128</v>
      </c>
      <c r="K199" s="21" t="s">
        <v>1129</v>
      </c>
      <c r="L199" s="21" t="s">
        <v>631</v>
      </c>
      <c r="M199" s="21" t="s">
        <v>27</v>
      </c>
      <c r="N199" s="30">
        <f t="shared" si="55"/>
        <v>45525</v>
      </c>
      <c r="O199" s="27">
        <v>45539</v>
      </c>
      <c r="P199" s="82" t="s">
        <v>1123</v>
      </c>
      <c r="Q199" s="66" t="s">
        <v>1124</v>
      </c>
      <c r="R199" s="24"/>
    </row>
    <row r="200" spans="2:18" ht="137.25" hidden="1" customHeight="1">
      <c r="B200" s="28" t="s">
        <v>1117</v>
      </c>
      <c r="C200" s="26" t="str">
        <f t="shared" ca="1" si="45"/>
        <v>終了</v>
      </c>
      <c r="D200" s="19" t="s">
        <v>31</v>
      </c>
      <c r="E200" s="19" t="s">
        <v>31</v>
      </c>
      <c r="F200" s="19"/>
      <c r="G200" s="25" t="s">
        <v>1118</v>
      </c>
      <c r="H200" s="20" t="s">
        <v>1131</v>
      </c>
      <c r="I200" s="20" t="s">
        <v>1127</v>
      </c>
      <c r="J200" s="81" t="s">
        <v>1130</v>
      </c>
      <c r="K200" s="21" t="s">
        <v>1129</v>
      </c>
      <c r="L200" s="21" t="s">
        <v>631</v>
      </c>
      <c r="M200" s="22" t="s">
        <v>1122</v>
      </c>
      <c r="N200" s="30">
        <f t="shared" si="55"/>
        <v>45525</v>
      </c>
      <c r="O200" s="27">
        <v>45539</v>
      </c>
      <c r="P200" s="82" t="s">
        <v>1123</v>
      </c>
      <c r="Q200" s="66" t="s">
        <v>1124</v>
      </c>
      <c r="R200" s="24"/>
    </row>
    <row r="201" spans="2:18" ht="137.25" hidden="1" customHeight="1">
      <c r="B201" s="28" t="s">
        <v>1117</v>
      </c>
      <c r="C201" s="26" t="str">
        <f t="shared" ca="1" si="45"/>
        <v>終了</v>
      </c>
      <c r="D201" s="19" t="s">
        <v>31</v>
      </c>
      <c r="E201" s="19" t="s">
        <v>31</v>
      </c>
      <c r="F201" s="19"/>
      <c r="G201" s="25" t="s">
        <v>1118</v>
      </c>
      <c r="H201" s="20" t="s">
        <v>1132</v>
      </c>
      <c r="I201" s="20" t="s">
        <v>1133</v>
      </c>
      <c r="J201" s="81" t="s">
        <v>1134</v>
      </c>
      <c r="K201" s="21" t="s">
        <v>1129</v>
      </c>
      <c r="L201" s="21" t="s">
        <v>631</v>
      </c>
      <c r="M201" s="22" t="s">
        <v>1122</v>
      </c>
      <c r="N201" s="30">
        <f t="shared" ref="N201:N202" si="56">O201-14</f>
        <v>45525</v>
      </c>
      <c r="O201" s="27">
        <v>45539</v>
      </c>
      <c r="P201" s="82" t="s">
        <v>1123</v>
      </c>
      <c r="Q201" s="66" t="s">
        <v>1124</v>
      </c>
      <c r="R201" s="24"/>
    </row>
    <row r="202" spans="2:18" ht="137.25" hidden="1" customHeight="1">
      <c r="B202" s="28" t="s">
        <v>1125</v>
      </c>
      <c r="C202" s="26" t="str">
        <f t="shared" ca="1" si="45"/>
        <v>終了</v>
      </c>
      <c r="D202" s="19"/>
      <c r="E202" s="19" t="s">
        <v>31</v>
      </c>
      <c r="F202" s="19"/>
      <c r="G202" s="25" t="s">
        <v>1135</v>
      </c>
      <c r="H202" s="20" t="s">
        <v>1136</v>
      </c>
      <c r="I202" s="20" t="s">
        <v>1138</v>
      </c>
      <c r="J202" s="81" t="s">
        <v>1139</v>
      </c>
      <c r="K202" s="21" t="s">
        <v>1140</v>
      </c>
      <c r="L202" s="21" t="s">
        <v>631</v>
      </c>
      <c r="M202" s="22" t="s">
        <v>1122</v>
      </c>
      <c r="N202" s="30">
        <f t="shared" si="56"/>
        <v>45520</v>
      </c>
      <c r="O202" s="27">
        <v>45534</v>
      </c>
      <c r="P202" s="82" t="s">
        <v>1142</v>
      </c>
      <c r="Q202" s="66" t="s">
        <v>1137</v>
      </c>
      <c r="R202" s="24" t="s">
        <v>1141</v>
      </c>
    </row>
    <row r="203" spans="2:18" ht="137.25" hidden="1" customHeight="1">
      <c r="B203" s="28" t="s">
        <v>1125</v>
      </c>
      <c r="C203" s="26" t="str">
        <f t="shared" ca="1" si="45"/>
        <v>終了</v>
      </c>
      <c r="D203" s="19"/>
      <c r="E203" s="19" t="s">
        <v>31</v>
      </c>
      <c r="F203" s="19"/>
      <c r="G203" s="25" t="s">
        <v>1135</v>
      </c>
      <c r="H203" s="20" t="s">
        <v>1143</v>
      </c>
      <c r="I203" s="20" t="s">
        <v>1145</v>
      </c>
      <c r="J203" s="81" t="s">
        <v>1144</v>
      </c>
      <c r="K203" s="21" t="s">
        <v>1140</v>
      </c>
      <c r="L203" s="21" t="s">
        <v>631</v>
      </c>
      <c r="M203" s="22" t="s">
        <v>1122</v>
      </c>
      <c r="N203" s="30">
        <f t="shared" ref="N203:N239" si="57">O203-14</f>
        <v>45520</v>
      </c>
      <c r="O203" s="27">
        <v>45534</v>
      </c>
      <c r="P203" s="82" t="s">
        <v>1142</v>
      </c>
      <c r="Q203" s="66" t="s">
        <v>1146</v>
      </c>
      <c r="R203" s="24" t="s">
        <v>1141</v>
      </c>
    </row>
    <row r="204" spans="2:18" ht="137.25" hidden="1" customHeight="1">
      <c r="B204" s="28" t="s">
        <v>1125</v>
      </c>
      <c r="C204" s="26" t="str">
        <f t="shared" ca="1" si="45"/>
        <v>終了</v>
      </c>
      <c r="D204" s="19"/>
      <c r="E204" s="19" t="s">
        <v>31</v>
      </c>
      <c r="F204" s="19"/>
      <c r="G204" s="25" t="s">
        <v>1135</v>
      </c>
      <c r="H204" s="20" t="s">
        <v>1147</v>
      </c>
      <c r="I204" s="20" t="s">
        <v>1148</v>
      </c>
      <c r="J204" s="81" t="s">
        <v>1149</v>
      </c>
      <c r="K204" s="21" t="s">
        <v>1196</v>
      </c>
      <c r="L204" s="21" t="s">
        <v>631</v>
      </c>
      <c r="M204" s="22" t="s">
        <v>27</v>
      </c>
      <c r="N204" s="30">
        <f t="shared" si="57"/>
        <v>45520</v>
      </c>
      <c r="O204" s="27">
        <v>45534</v>
      </c>
      <c r="P204" s="82" t="s">
        <v>1142</v>
      </c>
      <c r="Q204" s="66" t="s">
        <v>1146</v>
      </c>
      <c r="R204" s="24" t="s">
        <v>1141</v>
      </c>
    </row>
    <row r="205" spans="2:18" ht="137.25" hidden="1" customHeight="1">
      <c r="B205" s="28" t="s">
        <v>1150</v>
      </c>
      <c r="C205" s="26" t="str">
        <f t="shared" ca="1" si="45"/>
        <v>終了</v>
      </c>
      <c r="D205" s="19"/>
      <c r="E205" s="19"/>
      <c r="F205" s="19" t="s">
        <v>31</v>
      </c>
      <c r="G205" s="25" t="s">
        <v>1151</v>
      </c>
      <c r="H205" s="20" t="s">
        <v>1152</v>
      </c>
      <c r="I205" s="20" t="s">
        <v>1153</v>
      </c>
      <c r="J205" s="81" t="s">
        <v>1154</v>
      </c>
      <c r="K205" s="21" t="s">
        <v>1155</v>
      </c>
      <c r="L205" s="21" t="s">
        <v>27</v>
      </c>
      <c r="M205" s="22"/>
      <c r="N205" s="30">
        <f t="shared" si="57"/>
        <v>45611</v>
      </c>
      <c r="O205" s="27">
        <v>45625</v>
      </c>
      <c r="P205" s="82"/>
      <c r="Q205" s="66" t="s">
        <v>1156</v>
      </c>
      <c r="R205" s="24"/>
    </row>
    <row r="206" spans="2:18" ht="137.25" hidden="1" customHeight="1">
      <c r="B206" s="28" t="s">
        <v>1157</v>
      </c>
      <c r="C206" s="26" t="str">
        <f t="shared" ca="1" si="45"/>
        <v>終了</v>
      </c>
      <c r="D206" s="19"/>
      <c r="E206" s="19"/>
      <c r="F206" s="19" t="s">
        <v>31</v>
      </c>
      <c r="G206" s="25" t="s">
        <v>1158</v>
      </c>
      <c r="H206" s="20" t="s">
        <v>1159</v>
      </c>
      <c r="I206" s="20" t="s">
        <v>1160</v>
      </c>
      <c r="J206" s="81" t="s">
        <v>1161</v>
      </c>
      <c r="K206" s="21" t="s">
        <v>27</v>
      </c>
      <c r="L206" s="21" t="s">
        <v>27</v>
      </c>
      <c r="M206" s="22"/>
      <c r="N206" s="30">
        <f t="shared" si="57"/>
        <v>45527</v>
      </c>
      <c r="O206" s="27">
        <v>45541</v>
      </c>
      <c r="P206" s="82" t="s">
        <v>1162</v>
      </c>
      <c r="Q206" s="87" t="s">
        <v>1221</v>
      </c>
      <c r="R206" s="24"/>
    </row>
    <row r="207" spans="2:18" ht="152.25" hidden="1" customHeight="1">
      <c r="B207" s="28" t="s">
        <v>1163</v>
      </c>
      <c r="C207" s="26" t="str">
        <f t="shared" ca="1" si="45"/>
        <v>終了</v>
      </c>
      <c r="D207" s="19" t="s">
        <v>31</v>
      </c>
      <c r="E207" s="19"/>
      <c r="F207" s="19"/>
      <c r="G207" s="25" t="s">
        <v>1164</v>
      </c>
      <c r="H207" s="20" t="s">
        <v>1170</v>
      </c>
      <c r="I207" s="20" t="s">
        <v>1165</v>
      </c>
      <c r="J207" s="81" t="s">
        <v>1166</v>
      </c>
      <c r="K207" s="21" t="s">
        <v>1167</v>
      </c>
      <c r="L207" s="21"/>
      <c r="M207" s="22">
        <v>45505</v>
      </c>
      <c r="N207" s="30">
        <f t="shared" si="57"/>
        <v>45520</v>
      </c>
      <c r="O207" s="27">
        <v>45534</v>
      </c>
      <c r="P207" s="82" t="s">
        <v>1168</v>
      </c>
      <c r="Q207" s="66" t="s">
        <v>1169</v>
      </c>
      <c r="R207" s="24"/>
    </row>
    <row r="208" spans="2:18" ht="210" hidden="1" customHeight="1">
      <c r="B208" s="28" t="s">
        <v>1163</v>
      </c>
      <c r="C208" s="26" t="str">
        <f t="shared" ca="1" si="45"/>
        <v>終了</v>
      </c>
      <c r="D208" s="19" t="s">
        <v>31</v>
      </c>
      <c r="E208" s="19"/>
      <c r="F208" s="19" t="s">
        <v>31</v>
      </c>
      <c r="G208" s="25" t="s">
        <v>1164</v>
      </c>
      <c r="H208" s="20" t="s">
        <v>1171</v>
      </c>
      <c r="I208" s="20" t="s">
        <v>1172</v>
      </c>
      <c r="J208" s="81" t="s">
        <v>1173</v>
      </c>
      <c r="K208" s="21" t="s">
        <v>1174</v>
      </c>
      <c r="L208" s="21"/>
      <c r="M208" s="22">
        <v>45505</v>
      </c>
      <c r="N208" s="30">
        <f t="shared" si="57"/>
        <v>45562</v>
      </c>
      <c r="O208" s="27">
        <v>45576</v>
      </c>
      <c r="P208" s="82" t="s">
        <v>1168</v>
      </c>
      <c r="Q208" s="66" t="s">
        <v>1169</v>
      </c>
      <c r="R208" s="24"/>
    </row>
    <row r="209" spans="2:19" ht="207" hidden="1" customHeight="1">
      <c r="B209" s="28" t="s">
        <v>1163</v>
      </c>
      <c r="C209" s="26" t="str">
        <f t="shared" ca="1" si="45"/>
        <v>終了</v>
      </c>
      <c r="D209" s="19" t="s">
        <v>31</v>
      </c>
      <c r="E209" s="19"/>
      <c r="F209" s="19" t="s">
        <v>31</v>
      </c>
      <c r="G209" s="25" t="s">
        <v>1164</v>
      </c>
      <c r="H209" s="20" t="s">
        <v>1175</v>
      </c>
      <c r="I209" s="20" t="s">
        <v>1172</v>
      </c>
      <c r="J209" s="81" t="s">
        <v>1176</v>
      </c>
      <c r="K209" s="27" t="s">
        <v>1177</v>
      </c>
      <c r="L209" s="21"/>
      <c r="M209" s="22">
        <v>45505</v>
      </c>
      <c r="N209" s="30">
        <f t="shared" si="57"/>
        <v>45534</v>
      </c>
      <c r="O209" s="27">
        <v>45548</v>
      </c>
      <c r="P209" s="82" t="s">
        <v>1168</v>
      </c>
      <c r="Q209" s="66" t="s">
        <v>1169</v>
      </c>
      <c r="R209" s="24"/>
    </row>
    <row r="210" spans="2:19" ht="137.25" hidden="1" customHeight="1">
      <c r="B210" s="28" t="s">
        <v>1163</v>
      </c>
      <c r="C210" s="26" t="str">
        <f t="shared" ca="1" si="45"/>
        <v>終了</v>
      </c>
      <c r="D210" s="19" t="s">
        <v>31</v>
      </c>
      <c r="E210" s="19"/>
      <c r="F210" s="19" t="s">
        <v>31</v>
      </c>
      <c r="G210" s="25" t="s">
        <v>1164</v>
      </c>
      <c r="H210" s="20" t="s">
        <v>1178</v>
      </c>
      <c r="I210" s="20" t="s">
        <v>1179</v>
      </c>
      <c r="J210" s="81" t="s">
        <v>1180</v>
      </c>
      <c r="K210" s="27" t="s">
        <v>1177</v>
      </c>
      <c r="L210" s="21"/>
      <c r="M210" s="22">
        <v>45505</v>
      </c>
      <c r="N210" s="30">
        <f t="shared" si="57"/>
        <v>45527</v>
      </c>
      <c r="O210" s="27">
        <v>45541</v>
      </c>
      <c r="P210" s="82" t="s">
        <v>1168</v>
      </c>
      <c r="Q210" s="66" t="s">
        <v>1169</v>
      </c>
      <c r="R210" s="24"/>
    </row>
    <row r="211" spans="2:19" ht="203.25" hidden="1" customHeight="1">
      <c r="B211" s="28" t="s">
        <v>1181</v>
      </c>
      <c r="C211" s="26" t="str">
        <f t="shared" ca="1" si="45"/>
        <v>終了</v>
      </c>
      <c r="D211" s="19" t="s">
        <v>31</v>
      </c>
      <c r="E211" s="19" t="s">
        <v>31</v>
      </c>
      <c r="F211" s="19" t="s">
        <v>31</v>
      </c>
      <c r="G211" s="25" t="s">
        <v>1182</v>
      </c>
      <c r="H211" s="20" t="s">
        <v>1183</v>
      </c>
      <c r="I211" s="20" t="s">
        <v>1184</v>
      </c>
      <c r="J211" s="29" t="s">
        <v>1185</v>
      </c>
      <c r="K211" s="21" t="s">
        <v>1186</v>
      </c>
      <c r="L211" s="21"/>
      <c r="M211" s="22"/>
      <c r="N211" s="30">
        <f t="shared" si="57"/>
        <v>45492</v>
      </c>
      <c r="O211" s="27">
        <v>45506</v>
      </c>
      <c r="P211" s="82" t="s">
        <v>1187</v>
      </c>
      <c r="Q211" s="66" t="s">
        <v>1188</v>
      </c>
      <c r="R211" s="24"/>
    </row>
    <row r="212" spans="2:19" ht="166.5" hidden="1" customHeight="1">
      <c r="B212" s="28" t="s">
        <v>1189</v>
      </c>
      <c r="C212" s="26" t="str">
        <f t="shared" ca="1" si="45"/>
        <v>終了</v>
      </c>
      <c r="D212" s="19" t="s">
        <v>31</v>
      </c>
      <c r="E212" s="19"/>
      <c r="F212" s="19"/>
      <c r="G212" s="25" t="s">
        <v>1190</v>
      </c>
      <c r="H212" s="20" t="s">
        <v>1197</v>
      </c>
      <c r="I212" s="20" t="s">
        <v>1191</v>
      </c>
      <c r="J212" s="81" t="s">
        <v>1192</v>
      </c>
      <c r="K212" s="21" t="s">
        <v>1193</v>
      </c>
      <c r="L212" s="86" t="s">
        <v>1193</v>
      </c>
      <c r="M212" s="22">
        <v>45474</v>
      </c>
      <c r="N212" s="30">
        <f t="shared" si="57"/>
        <v>45582</v>
      </c>
      <c r="O212" s="27">
        <v>45596</v>
      </c>
      <c r="P212" s="82" t="s">
        <v>1194</v>
      </c>
      <c r="Q212" s="66" t="s">
        <v>1195</v>
      </c>
      <c r="R212" s="24"/>
    </row>
    <row r="213" spans="2:19" ht="165" hidden="1" customHeight="1">
      <c r="B213" s="28" t="s">
        <v>1204</v>
      </c>
      <c r="C213" s="26" t="str">
        <f t="shared" ca="1" si="45"/>
        <v>終了</v>
      </c>
      <c r="D213" s="19" t="s">
        <v>31</v>
      </c>
      <c r="E213" s="19"/>
      <c r="F213" s="19"/>
      <c r="G213" s="25" t="s">
        <v>1190</v>
      </c>
      <c r="H213" s="20" t="s">
        <v>1198</v>
      </c>
      <c r="I213" s="20" t="s">
        <v>1199</v>
      </c>
      <c r="J213" s="81" t="s">
        <v>1200</v>
      </c>
      <c r="K213" s="21" t="s">
        <v>1201</v>
      </c>
      <c r="L213" s="21" t="s">
        <v>1201</v>
      </c>
      <c r="M213" s="22">
        <v>45474</v>
      </c>
      <c r="N213" s="30">
        <f t="shared" si="57"/>
        <v>45582</v>
      </c>
      <c r="O213" s="27">
        <v>45596</v>
      </c>
      <c r="P213" s="82" t="s">
        <v>1203</v>
      </c>
      <c r="Q213" s="66" t="s">
        <v>1202</v>
      </c>
      <c r="R213" s="24"/>
    </row>
    <row r="214" spans="2:19" ht="189.75" hidden="1" customHeight="1">
      <c r="B214" s="28" t="s">
        <v>1205</v>
      </c>
      <c r="C214" s="26" t="str">
        <f t="shared" ca="1" si="45"/>
        <v>終了</v>
      </c>
      <c r="D214" s="19" t="s">
        <v>31</v>
      </c>
      <c r="E214" s="19"/>
      <c r="F214" s="19"/>
      <c r="G214" s="25" t="s">
        <v>1206</v>
      </c>
      <c r="H214" s="20" t="s">
        <v>1207</v>
      </c>
      <c r="I214" s="20" t="s">
        <v>1208</v>
      </c>
      <c r="J214" s="81" t="s">
        <v>1209</v>
      </c>
      <c r="K214" s="21" t="s">
        <v>27</v>
      </c>
      <c r="L214" s="21" t="s">
        <v>27</v>
      </c>
      <c r="M214" s="22">
        <v>45505</v>
      </c>
      <c r="N214" s="30">
        <f t="shared" si="57"/>
        <v>45582</v>
      </c>
      <c r="O214" s="27">
        <v>45596</v>
      </c>
      <c r="P214" s="82" t="s">
        <v>1211</v>
      </c>
      <c r="Q214" s="66" t="s">
        <v>1210</v>
      </c>
      <c r="R214" s="89"/>
    </row>
    <row r="215" spans="2:19" ht="189.75" hidden="1" customHeight="1">
      <c r="B215" s="28" t="s">
        <v>1212</v>
      </c>
      <c r="C215" s="26" t="str">
        <f t="shared" ca="1" si="45"/>
        <v>終了</v>
      </c>
      <c r="D215" s="19"/>
      <c r="E215" s="19" t="s">
        <v>31</v>
      </c>
      <c r="F215" s="19"/>
      <c r="G215" s="25" t="s">
        <v>1213</v>
      </c>
      <c r="H215" s="20" t="s">
        <v>1214</v>
      </c>
      <c r="I215" s="20" t="s">
        <v>1215</v>
      </c>
      <c r="J215" s="81" t="s">
        <v>1216</v>
      </c>
      <c r="K215" s="21" t="s">
        <v>1220</v>
      </c>
      <c r="L215" s="21" t="s">
        <v>631</v>
      </c>
      <c r="M215" s="22" t="s">
        <v>1219</v>
      </c>
      <c r="N215" s="30">
        <f t="shared" si="57"/>
        <v>45490</v>
      </c>
      <c r="O215" s="27">
        <v>45504</v>
      </c>
      <c r="P215" s="82" t="s">
        <v>1218</v>
      </c>
      <c r="Q215" s="88" t="s">
        <v>1217</v>
      </c>
      <c r="R215" s="92"/>
      <c r="S215" s="91"/>
    </row>
    <row r="216" spans="2:19" ht="90" hidden="1" customHeight="1">
      <c r="B216" s="28" t="s">
        <v>1222</v>
      </c>
      <c r="C216" s="26" t="str">
        <f t="shared" ca="1" si="45"/>
        <v>終了</v>
      </c>
      <c r="D216" s="19" t="s">
        <v>31</v>
      </c>
      <c r="E216" s="19"/>
      <c r="F216" s="19"/>
      <c r="G216" s="25" t="s">
        <v>1223</v>
      </c>
      <c r="H216" s="20" t="s">
        <v>1224</v>
      </c>
      <c r="I216" s="20" t="s">
        <v>1232</v>
      </c>
      <c r="J216" s="81" t="s">
        <v>1225</v>
      </c>
      <c r="K216" s="21" t="s">
        <v>1226</v>
      </c>
      <c r="L216" s="21" t="s">
        <v>1226</v>
      </c>
      <c r="M216" s="22" t="s">
        <v>27</v>
      </c>
      <c r="N216" s="30">
        <f t="shared" si="57"/>
        <v>45513</v>
      </c>
      <c r="O216" s="27">
        <v>45527</v>
      </c>
      <c r="P216" s="82" t="s">
        <v>1227</v>
      </c>
      <c r="Q216" s="88" t="s">
        <v>1228</v>
      </c>
      <c r="R216" s="93" t="s">
        <v>1231</v>
      </c>
      <c r="S216" s="91"/>
    </row>
    <row r="217" spans="2:19" ht="90" hidden="1" customHeight="1">
      <c r="B217" s="28" t="s">
        <v>1222</v>
      </c>
      <c r="C217" s="26" t="str">
        <f t="shared" ca="1" si="45"/>
        <v>終了</v>
      </c>
      <c r="D217" s="19" t="s">
        <v>31</v>
      </c>
      <c r="E217" s="19"/>
      <c r="F217" s="19"/>
      <c r="G217" s="25" t="s">
        <v>1223</v>
      </c>
      <c r="H217" s="20" t="s">
        <v>1229</v>
      </c>
      <c r="I217" s="20" t="s">
        <v>1233</v>
      </c>
      <c r="J217" s="81" t="s">
        <v>1230</v>
      </c>
      <c r="K217" s="21" t="s">
        <v>1226</v>
      </c>
      <c r="L217" s="21" t="s">
        <v>1226</v>
      </c>
      <c r="M217" s="22" t="s">
        <v>27</v>
      </c>
      <c r="N217" s="30">
        <f t="shared" si="57"/>
        <v>45513</v>
      </c>
      <c r="O217" s="27">
        <v>45527</v>
      </c>
      <c r="P217" s="82" t="s">
        <v>1227</v>
      </c>
      <c r="Q217" s="88" t="s">
        <v>1228</v>
      </c>
      <c r="R217" s="94" t="s">
        <v>1231</v>
      </c>
      <c r="S217" s="91"/>
    </row>
    <row r="218" spans="2:19" ht="120" hidden="1" customHeight="1">
      <c r="B218" s="28" t="s">
        <v>1234</v>
      </c>
      <c r="C218" s="26" t="str">
        <f t="shared" ca="1" si="45"/>
        <v>終了</v>
      </c>
      <c r="D218" s="19"/>
      <c r="E218" s="19"/>
      <c r="F218" s="19" t="s">
        <v>31</v>
      </c>
      <c r="G218" s="25" t="s">
        <v>1235</v>
      </c>
      <c r="H218" s="20" t="s">
        <v>1236</v>
      </c>
      <c r="I218" s="20" t="s">
        <v>1237</v>
      </c>
      <c r="J218" s="81" t="s">
        <v>1238</v>
      </c>
      <c r="K218" s="21" t="s">
        <v>1239</v>
      </c>
      <c r="L218" s="21" t="s">
        <v>1239</v>
      </c>
      <c r="M218" s="22" t="s">
        <v>27</v>
      </c>
      <c r="N218" s="30">
        <f t="shared" si="57"/>
        <v>45541</v>
      </c>
      <c r="O218" s="27">
        <v>45555</v>
      </c>
      <c r="P218" s="82" t="s">
        <v>223</v>
      </c>
      <c r="Q218" s="88" t="s">
        <v>1240</v>
      </c>
      <c r="R218" s="90"/>
      <c r="S218" s="91"/>
    </row>
    <row r="219" spans="2:19" ht="274.5" hidden="1" customHeight="1">
      <c r="B219" s="28" t="s">
        <v>1241</v>
      </c>
      <c r="C219" s="26" t="str">
        <f t="shared" ca="1" si="45"/>
        <v>終了</v>
      </c>
      <c r="D219" s="19" t="s">
        <v>31</v>
      </c>
      <c r="E219" s="19" t="s">
        <v>31</v>
      </c>
      <c r="F219" s="19"/>
      <c r="G219" s="25" t="s">
        <v>1242</v>
      </c>
      <c r="H219" s="20" t="s">
        <v>1243</v>
      </c>
      <c r="I219" s="20" t="s">
        <v>1346</v>
      </c>
      <c r="J219" s="81" t="s">
        <v>1244</v>
      </c>
      <c r="K219" s="21" t="s">
        <v>27</v>
      </c>
      <c r="L219" s="22" t="s">
        <v>27</v>
      </c>
      <c r="M219" s="22" t="s">
        <v>27</v>
      </c>
      <c r="N219" s="30">
        <f t="shared" si="57"/>
        <v>45551</v>
      </c>
      <c r="O219" s="27">
        <v>45565</v>
      </c>
      <c r="P219" s="82" t="s">
        <v>1245</v>
      </c>
      <c r="Q219" s="66" t="s">
        <v>1246</v>
      </c>
      <c r="R219" s="90"/>
    </row>
    <row r="220" spans="2:19" ht="336" hidden="1" customHeight="1">
      <c r="B220" s="28" t="s">
        <v>1247</v>
      </c>
      <c r="C220" s="26" t="str">
        <f t="shared" ca="1" si="45"/>
        <v>終了</v>
      </c>
      <c r="D220" s="19" t="s">
        <v>31</v>
      </c>
      <c r="E220" s="19" t="s">
        <v>31</v>
      </c>
      <c r="F220" s="19"/>
      <c r="G220" s="25" t="s">
        <v>1248</v>
      </c>
      <c r="H220" s="20" t="s">
        <v>1249</v>
      </c>
      <c r="I220" s="20" t="s">
        <v>1347</v>
      </c>
      <c r="J220" s="81" t="s">
        <v>1252</v>
      </c>
      <c r="K220" s="21" t="s">
        <v>1251</v>
      </c>
      <c r="L220" s="22" t="s">
        <v>27</v>
      </c>
      <c r="M220" s="22" t="s">
        <v>27</v>
      </c>
      <c r="N220" s="30">
        <f t="shared" si="57"/>
        <v>45551</v>
      </c>
      <c r="O220" s="27">
        <v>45565</v>
      </c>
      <c r="P220" s="82" t="s">
        <v>1253</v>
      </c>
      <c r="Q220" s="66" t="s">
        <v>1250</v>
      </c>
      <c r="R220" s="90"/>
    </row>
    <row r="221" spans="2:19" ht="90" hidden="1" customHeight="1">
      <c r="B221" s="28" t="s">
        <v>1254</v>
      </c>
      <c r="C221" s="26" t="str">
        <f t="shared" ca="1" si="45"/>
        <v>終了</v>
      </c>
      <c r="D221" s="19" t="s">
        <v>31</v>
      </c>
      <c r="E221" s="19"/>
      <c r="F221" s="19"/>
      <c r="G221" s="25" t="s">
        <v>1255</v>
      </c>
      <c r="H221" s="20" t="s">
        <v>1256</v>
      </c>
      <c r="I221" s="20" t="s">
        <v>1257</v>
      </c>
      <c r="J221" s="81" t="s">
        <v>1258</v>
      </c>
      <c r="K221" s="21" t="s">
        <v>1259</v>
      </c>
      <c r="L221" s="22" t="s">
        <v>27</v>
      </c>
      <c r="M221" s="22" t="s">
        <v>27</v>
      </c>
      <c r="N221" s="30">
        <f t="shared" si="57"/>
        <v>45510</v>
      </c>
      <c r="O221" s="27">
        <v>45524</v>
      </c>
      <c r="P221" s="82" t="s">
        <v>1262</v>
      </c>
      <c r="Q221" s="66" t="s">
        <v>1261</v>
      </c>
      <c r="R221" s="90" t="s">
        <v>1348</v>
      </c>
    </row>
    <row r="222" spans="2:19" ht="189.75" hidden="1" customHeight="1">
      <c r="B222" s="28" t="s">
        <v>1260</v>
      </c>
      <c r="C222" s="26" t="str">
        <f t="shared" ca="1" si="45"/>
        <v>終了</v>
      </c>
      <c r="D222" s="19" t="s">
        <v>31</v>
      </c>
      <c r="E222" s="19" t="s">
        <v>31</v>
      </c>
      <c r="F222" s="19" t="s">
        <v>31</v>
      </c>
      <c r="G222" s="25" t="s">
        <v>1263</v>
      </c>
      <c r="H222" s="20" t="s">
        <v>1264</v>
      </c>
      <c r="I222" s="20" t="s">
        <v>1265</v>
      </c>
      <c r="J222" s="81" t="s">
        <v>1266</v>
      </c>
      <c r="K222" s="22" t="s">
        <v>27</v>
      </c>
      <c r="L222" s="22" t="s">
        <v>27</v>
      </c>
      <c r="M222" s="22" t="s">
        <v>27</v>
      </c>
      <c r="N222" s="30">
        <f t="shared" si="57"/>
        <v>45566</v>
      </c>
      <c r="O222" s="27">
        <v>45580</v>
      </c>
      <c r="P222" s="82" t="s">
        <v>1269</v>
      </c>
      <c r="Q222" s="66" t="s">
        <v>1270</v>
      </c>
      <c r="R222" s="90"/>
    </row>
    <row r="223" spans="2:19" ht="105.75" hidden="1" customHeight="1">
      <c r="B223" s="28" t="s">
        <v>1260</v>
      </c>
      <c r="C223" s="26" t="str">
        <f t="shared" ca="1" si="45"/>
        <v>終了</v>
      </c>
      <c r="D223" s="19" t="s">
        <v>31</v>
      </c>
      <c r="E223" s="19" t="s">
        <v>31</v>
      </c>
      <c r="F223" s="19" t="s">
        <v>31</v>
      </c>
      <c r="G223" s="25" t="s">
        <v>1263</v>
      </c>
      <c r="H223" s="20" t="s">
        <v>1264</v>
      </c>
      <c r="I223" s="20" t="s">
        <v>1267</v>
      </c>
      <c r="J223" s="81" t="s">
        <v>1268</v>
      </c>
      <c r="K223" s="22" t="s">
        <v>27</v>
      </c>
      <c r="L223" s="22" t="s">
        <v>27</v>
      </c>
      <c r="M223" s="22" t="s">
        <v>27</v>
      </c>
      <c r="N223" s="30">
        <f t="shared" ref="N223" si="58">O223-14</f>
        <v>45566</v>
      </c>
      <c r="O223" s="27">
        <v>45580</v>
      </c>
      <c r="P223" s="82" t="s">
        <v>1269</v>
      </c>
      <c r="Q223" s="66" t="s">
        <v>1270</v>
      </c>
      <c r="R223" s="90"/>
    </row>
    <row r="224" spans="2:19" ht="144" hidden="1" customHeight="1">
      <c r="B224" s="28" t="s">
        <v>1271</v>
      </c>
      <c r="C224" s="26" t="str">
        <f t="shared" ca="1" si="45"/>
        <v>終了</v>
      </c>
      <c r="D224" s="19"/>
      <c r="E224" s="19"/>
      <c r="F224" s="19" t="s">
        <v>31</v>
      </c>
      <c r="G224" s="25" t="s">
        <v>1272</v>
      </c>
      <c r="H224" s="20" t="s">
        <v>1273</v>
      </c>
      <c r="I224" s="20" t="s">
        <v>1274</v>
      </c>
      <c r="J224" s="81" t="s">
        <v>1275</v>
      </c>
      <c r="K224" s="21" t="s">
        <v>1276</v>
      </c>
      <c r="L224" s="21" t="s">
        <v>631</v>
      </c>
      <c r="M224" s="22" t="s">
        <v>1288</v>
      </c>
      <c r="N224" s="30">
        <f t="shared" si="57"/>
        <v>45579</v>
      </c>
      <c r="O224" s="27">
        <v>45593</v>
      </c>
      <c r="P224" s="82" t="s">
        <v>1277</v>
      </c>
      <c r="Q224" s="66" t="s">
        <v>1278</v>
      </c>
      <c r="R224" s="90"/>
    </row>
    <row r="225" spans="2:18" ht="90" hidden="1" customHeight="1">
      <c r="B225" s="28" t="s">
        <v>1279</v>
      </c>
      <c r="C225" s="26" t="str">
        <f t="shared" ca="1" si="45"/>
        <v>終了</v>
      </c>
      <c r="D225" s="19" t="s">
        <v>31</v>
      </c>
      <c r="E225" s="19"/>
      <c r="F225" s="19"/>
      <c r="G225" s="25" t="s">
        <v>1280</v>
      </c>
      <c r="H225" s="20" t="s">
        <v>1281</v>
      </c>
      <c r="I225" s="20" t="s">
        <v>1282</v>
      </c>
      <c r="J225" s="81" t="s">
        <v>1283</v>
      </c>
      <c r="K225" s="21" t="s">
        <v>1284</v>
      </c>
      <c r="L225" s="21" t="s">
        <v>1288</v>
      </c>
      <c r="M225" s="22" t="s">
        <v>1288</v>
      </c>
      <c r="N225" s="30">
        <f t="shared" si="57"/>
        <v>45548</v>
      </c>
      <c r="O225" s="27">
        <v>45562</v>
      </c>
      <c r="P225" s="82" t="s">
        <v>1285</v>
      </c>
      <c r="Q225" s="66" t="s">
        <v>1286</v>
      </c>
      <c r="R225" s="90" t="s">
        <v>1287</v>
      </c>
    </row>
    <row r="226" spans="2:18" ht="90" hidden="1" customHeight="1">
      <c r="B226" s="28" t="s">
        <v>1289</v>
      </c>
      <c r="C226" s="26" t="str">
        <f t="shared" ca="1" si="45"/>
        <v>終了</v>
      </c>
      <c r="D226" s="19" t="s">
        <v>31</v>
      </c>
      <c r="E226" s="19"/>
      <c r="F226" s="19"/>
      <c r="G226" s="25" t="s">
        <v>1290</v>
      </c>
      <c r="H226" s="20" t="s">
        <v>1291</v>
      </c>
      <c r="I226" s="20" t="s">
        <v>1292</v>
      </c>
      <c r="J226" s="81" t="s">
        <v>1293</v>
      </c>
      <c r="K226" s="21" t="s">
        <v>1294</v>
      </c>
      <c r="L226" s="21" t="s">
        <v>1288</v>
      </c>
      <c r="M226" s="22" t="s">
        <v>1288</v>
      </c>
      <c r="N226" s="30">
        <f t="shared" si="57"/>
        <v>45551</v>
      </c>
      <c r="O226" s="27">
        <v>45565</v>
      </c>
      <c r="P226" s="82" t="s">
        <v>1296</v>
      </c>
      <c r="Q226" s="66" t="s">
        <v>1295</v>
      </c>
      <c r="R226" s="90"/>
    </row>
    <row r="227" spans="2:18" ht="90" hidden="1" customHeight="1">
      <c r="B227" s="28" t="s">
        <v>1297</v>
      </c>
      <c r="C227" s="26" t="str">
        <f t="shared" ca="1" si="45"/>
        <v>終了</v>
      </c>
      <c r="D227" s="19" t="s">
        <v>31</v>
      </c>
      <c r="E227" s="19"/>
      <c r="F227" s="19"/>
      <c r="G227" s="25" t="s">
        <v>1298</v>
      </c>
      <c r="H227" s="20" t="s">
        <v>1299</v>
      </c>
      <c r="I227" s="20" t="s">
        <v>1300</v>
      </c>
      <c r="J227" s="81" t="s">
        <v>1301</v>
      </c>
      <c r="K227" s="21" t="s">
        <v>1302</v>
      </c>
      <c r="L227" s="21" t="s">
        <v>1288</v>
      </c>
      <c r="M227" s="22" t="s">
        <v>1288</v>
      </c>
      <c r="N227" s="30">
        <f t="shared" si="57"/>
        <v>45551</v>
      </c>
      <c r="O227" s="27">
        <v>45565</v>
      </c>
      <c r="P227" s="82" t="s">
        <v>1349</v>
      </c>
      <c r="Q227" s="66" t="s">
        <v>1304</v>
      </c>
      <c r="R227" s="90"/>
    </row>
    <row r="228" spans="2:18" ht="90" hidden="1" customHeight="1">
      <c r="B228" s="28" t="s">
        <v>1303</v>
      </c>
      <c r="C228" s="26" t="str">
        <f t="shared" ca="1" si="45"/>
        <v>終了</v>
      </c>
      <c r="D228" s="19" t="s">
        <v>31</v>
      </c>
      <c r="E228" s="19" t="s">
        <v>31</v>
      </c>
      <c r="F228" s="19" t="s">
        <v>31</v>
      </c>
      <c r="G228" s="25" t="s">
        <v>1305</v>
      </c>
      <c r="H228" s="20" t="s">
        <v>1307</v>
      </c>
      <c r="I228" s="20" t="s">
        <v>1350</v>
      </c>
      <c r="J228" s="81" t="s">
        <v>1283</v>
      </c>
      <c r="K228" s="21" t="s">
        <v>1308</v>
      </c>
      <c r="L228" s="21" t="s">
        <v>631</v>
      </c>
      <c r="M228" s="22" t="s">
        <v>1288</v>
      </c>
      <c r="N228" s="30">
        <f t="shared" si="57"/>
        <v>45521</v>
      </c>
      <c r="O228" s="27">
        <v>45535</v>
      </c>
      <c r="P228" s="82" t="s">
        <v>1309</v>
      </c>
      <c r="Q228" s="66" t="s">
        <v>1306</v>
      </c>
      <c r="R228" s="90"/>
    </row>
    <row r="229" spans="2:18" ht="90" hidden="1" customHeight="1">
      <c r="B229" s="28" t="s">
        <v>1310</v>
      </c>
      <c r="C229" s="26" t="str">
        <f t="shared" ca="1" si="45"/>
        <v>終了</v>
      </c>
      <c r="D229" s="19" t="s">
        <v>31</v>
      </c>
      <c r="E229" s="19"/>
      <c r="F229" s="19" t="s">
        <v>31</v>
      </c>
      <c r="G229" s="25" t="s">
        <v>536</v>
      </c>
      <c r="H229" s="20" t="s">
        <v>1311</v>
      </c>
      <c r="I229" s="20" t="s">
        <v>1312</v>
      </c>
      <c r="J229" s="81" t="s">
        <v>1283</v>
      </c>
      <c r="K229" s="21" t="s">
        <v>1313</v>
      </c>
      <c r="L229" s="21" t="s">
        <v>1314</v>
      </c>
      <c r="M229" s="22" t="s">
        <v>1288</v>
      </c>
      <c r="N229" s="30">
        <f t="shared" si="57"/>
        <v>45490</v>
      </c>
      <c r="O229" s="27">
        <v>45504</v>
      </c>
      <c r="P229" s="82" t="s">
        <v>1316</v>
      </c>
      <c r="Q229" s="66" t="s">
        <v>1315</v>
      </c>
      <c r="R229" s="90" t="s">
        <v>1317</v>
      </c>
    </row>
    <row r="230" spans="2:18" ht="126.75" hidden="1" customHeight="1">
      <c r="B230" s="28" t="s">
        <v>1318</v>
      </c>
      <c r="C230" s="26" t="str">
        <f t="shared" ca="1" si="45"/>
        <v>終了</v>
      </c>
      <c r="D230" s="19" t="s">
        <v>31</v>
      </c>
      <c r="E230" s="19"/>
      <c r="F230" s="19"/>
      <c r="G230" s="25" t="s">
        <v>1320</v>
      </c>
      <c r="H230" s="20" t="s">
        <v>1321</v>
      </c>
      <c r="I230" s="20" t="s">
        <v>1345</v>
      </c>
      <c r="J230" s="81" t="s">
        <v>1322</v>
      </c>
      <c r="K230" s="21" t="s">
        <v>1323</v>
      </c>
      <c r="L230" s="21" t="s">
        <v>631</v>
      </c>
      <c r="M230" s="22" t="s">
        <v>1288</v>
      </c>
      <c r="N230" s="30">
        <f t="shared" si="57"/>
        <v>45576</v>
      </c>
      <c r="O230" s="27">
        <v>45590</v>
      </c>
      <c r="P230" s="82" t="s">
        <v>1324</v>
      </c>
      <c r="Q230" s="66" t="s">
        <v>1319</v>
      </c>
      <c r="R230" s="90"/>
    </row>
    <row r="231" spans="2:18" ht="90" hidden="1" customHeight="1">
      <c r="B231" s="28" t="s">
        <v>1318</v>
      </c>
      <c r="C231" s="26" t="str">
        <f t="shared" ca="1" si="45"/>
        <v>終了</v>
      </c>
      <c r="D231" s="19" t="s">
        <v>31</v>
      </c>
      <c r="E231" s="19"/>
      <c r="F231" s="19"/>
      <c r="G231" s="25" t="s">
        <v>1320</v>
      </c>
      <c r="H231" s="20" t="s">
        <v>1327</v>
      </c>
      <c r="I231" s="20" t="s">
        <v>1325</v>
      </c>
      <c r="J231" s="81" t="s">
        <v>1293</v>
      </c>
      <c r="K231" s="21" t="s">
        <v>1326</v>
      </c>
      <c r="L231" s="21" t="s">
        <v>631</v>
      </c>
      <c r="M231" s="22" t="s">
        <v>1288</v>
      </c>
      <c r="N231" s="30">
        <f t="shared" si="57"/>
        <v>45576</v>
      </c>
      <c r="O231" s="27">
        <v>45590</v>
      </c>
      <c r="P231" s="82" t="s">
        <v>1324</v>
      </c>
      <c r="Q231" s="66" t="s">
        <v>1319</v>
      </c>
      <c r="R231" s="90"/>
    </row>
    <row r="232" spans="2:18" ht="99.75" hidden="1" customHeight="1">
      <c r="B232" s="28" t="s">
        <v>1328</v>
      </c>
      <c r="C232" s="26" t="str">
        <f t="shared" ca="1" si="45"/>
        <v>終了</v>
      </c>
      <c r="D232" s="19" t="s">
        <v>31</v>
      </c>
      <c r="E232" s="19" t="s">
        <v>31</v>
      </c>
      <c r="F232" s="19"/>
      <c r="G232" s="25" t="s">
        <v>1329</v>
      </c>
      <c r="H232" s="20" t="s">
        <v>1330</v>
      </c>
      <c r="I232" s="20" t="s">
        <v>1331</v>
      </c>
      <c r="J232" s="81" t="s">
        <v>1333</v>
      </c>
      <c r="K232" s="21" t="s">
        <v>1332</v>
      </c>
      <c r="L232" s="21" t="s">
        <v>631</v>
      </c>
      <c r="M232" s="22" t="s">
        <v>1288</v>
      </c>
      <c r="N232" s="30">
        <f t="shared" si="57"/>
        <v>45537</v>
      </c>
      <c r="O232" s="27">
        <v>45551</v>
      </c>
      <c r="P232" s="82" t="s">
        <v>1334</v>
      </c>
      <c r="Q232" s="66" t="s">
        <v>1335</v>
      </c>
      <c r="R232" s="24" t="s">
        <v>1338</v>
      </c>
    </row>
    <row r="233" spans="2:18" ht="210" hidden="1" customHeight="1">
      <c r="B233" s="28" t="s">
        <v>1336</v>
      </c>
      <c r="C233" s="26" t="str">
        <f t="shared" ca="1" si="45"/>
        <v>終了</v>
      </c>
      <c r="D233" s="19"/>
      <c r="E233" s="19"/>
      <c r="F233" s="19" t="s">
        <v>31</v>
      </c>
      <c r="G233" s="25" t="s">
        <v>1329</v>
      </c>
      <c r="H233" s="20" t="s">
        <v>1330</v>
      </c>
      <c r="I233" s="20" t="s">
        <v>1337</v>
      </c>
      <c r="J233" s="81" t="s">
        <v>1283</v>
      </c>
      <c r="K233" s="21" t="s">
        <v>1288</v>
      </c>
      <c r="L233" s="21" t="s">
        <v>631</v>
      </c>
      <c r="M233" s="22" t="s">
        <v>1288</v>
      </c>
      <c r="N233" s="30">
        <f t="shared" si="57"/>
        <v>45537</v>
      </c>
      <c r="O233" s="27">
        <v>45551</v>
      </c>
      <c r="P233" s="82" t="s">
        <v>1334</v>
      </c>
      <c r="Q233" s="66" t="s">
        <v>1335</v>
      </c>
      <c r="R233" s="90" t="s">
        <v>1338</v>
      </c>
    </row>
    <row r="234" spans="2:18" ht="114.75" hidden="1" customHeight="1">
      <c r="B234" s="28" t="s">
        <v>1339</v>
      </c>
      <c r="C234" s="26" t="str">
        <f t="shared" ca="1" si="45"/>
        <v>終了</v>
      </c>
      <c r="D234" s="19"/>
      <c r="E234" s="19"/>
      <c r="F234" s="19" t="s">
        <v>31</v>
      </c>
      <c r="G234" s="25" t="s">
        <v>1341</v>
      </c>
      <c r="H234" s="20" t="s">
        <v>1342</v>
      </c>
      <c r="I234" s="20" t="s">
        <v>1343</v>
      </c>
      <c r="J234" s="81" t="s">
        <v>1283</v>
      </c>
      <c r="K234" s="21" t="s">
        <v>1288</v>
      </c>
      <c r="L234" s="21" t="s">
        <v>631</v>
      </c>
      <c r="M234" s="22" t="s">
        <v>27</v>
      </c>
      <c r="N234" s="30">
        <f t="shared" si="57"/>
        <v>45530</v>
      </c>
      <c r="O234" s="27">
        <v>45544</v>
      </c>
      <c r="P234" s="82" t="s">
        <v>1324</v>
      </c>
      <c r="Q234" s="66" t="s">
        <v>1340</v>
      </c>
      <c r="R234" s="90"/>
    </row>
    <row r="235" spans="2:18" ht="219" hidden="1" customHeight="1">
      <c r="B235" s="28" t="s">
        <v>1344</v>
      </c>
      <c r="C235" s="26" t="str">
        <f t="shared" ca="1" si="45"/>
        <v>終了</v>
      </c>
      <c r="D235" s="19" t="s">
        <v>31</v>
      </c>
      <c r="E235" s="19"/>
      <c r="F235" s="19"/>
      <c r="G235" s="25" t="s">
        <v>1351</v>
      </c>
      <c r="H235" s="20" t="s">
        <v>1352</v>
      </c>
      <c r="I235" s="20" t="s">
        <v>1357</v>
      </c>
      <c r="J235" s="81" t="s">
        <v>1353</v>
      </c>
      <c r="K235" s="21" t="s">
        <v>27</v>
      </c>
      <c r="L235" s="21" t="s">
        <v>1354</v>
      </c>
      <c r="M235" s="22" t="s">
        <v>27</v>
      </c>
      <c r="N235" s="30">
        <f t="shared" si="57"/>
        <v>45551</v>
      </c>
      <c r="O235" s="27">
        <v>45565</v>
      </c>
      <c r="P235" s="82" t="s">
        <v>1355</v>
      </c>
      <c r="Q235" s="66" t="s">
        <v>1358</v>
      </c>
      <c r="R235" s="90"/>
    </row>
    <row r="236" spans="2:18" ht="128.25" hidden="1" customHeight="1">
      <c r="B236" s="28" t="s">
        <v>1356</v>
      </c>
      <c r="C236" s="26" t="str">
        <f t="shared" ca="1" si="45"/>
        <v>終了</v>
      </c>
      <c r="D236" s="19" t="s">
        <v>31</v>
      </c>
      <c r="E236" s="19"/>
      <c r="F236" s="19"/>
      <c r="G236" s="25" t="s">
        <v>1351</v>
      </c>
      <c r="H236" s="20" t="s">
        <v>1352</v>
      </c>
      <c r="I236" s="96" t="s">
        <v>1359</v>
      </c>
      <c r="J236" s="81" t="s">
        <v>1353</v>
      </c>
      <c r="K236" s="21" t="s">
        <v>27</v>
      </c>
      <c r="L236" s="21" t="s">
        <v>1354</v>
      </c>
      <c r="M236" s="22" t="s">
        <v>27</v>
      </c>
      <c r="N236" s="30">
        <f t="shared" ref="N236" si="59">O236-14</f>
        <v>45551</v>
      </c>
      <c r="O236" s="27">
        <v>45565</v>
      </c>
      <c r="P236" s="82" t="s">
        <v>1355</v>
      </c>
      <c r="Q236" s="66" t="s">
        <v>1358</v>
      </c>
      <c r="R236" s="90"/>
    </row>
    <row r="237" spans="2:18" ht="354.75" hidden="1" customHeight="1">
      <c r="B237" s="28" t="s">
        <v>1360</v>
      </c>
      <c r="C237" s="26" t="str">
        <f t="shared" ca="1" si="45"/>
        <v>終了</v>
      </c>
      <c r="D237" s="19" t="s">
        <v>31</v>
      </c>
      <c r="E237" s="19" t="s">
        <v>31</v>
      </c>
      <c r="F237" s="19"/>
      <c r="G237" s="25" t="s">
        <v>1362</v>
      </c>
      <c r="H237" s="20" t="s">
        <v>1363</v>
      </c>
      <c r="I237" s="20" t="s">
        <v>1439</v>
      </c>
      <c r="J237" s="81" t="s">
        <v>1419</v>
      </c>
      <c r="K237" s="21" t="s">
        <v>1421</v>
      </c>
      <c r="L237" s="21" t="s">
        <v>631</v>
      </c>
      <c r="M237" s="22"/>
      <c r="N237" s="30">
        <f t="shared" si="57"/>
        <v>45551</v>
      </c>
      <c r="O237" s="27">
        <v>45565</v>
      </c>
      <c r="P237" s="82" t="s">
        <v>1364</v>
      </c>
      <c r="Q237" s="66" t="s">
        <v>1361</v>
      </c>
      <c r="R237" s="90"/>
    </row>
    <row r="238" spans="2:18" ht="147.75" hidden="1" customHeight="1">
      <c r="B238" s="28" t="s">
        <v>1417</v>
      </c>
      <c r="C238" s="26" t="str">
        <f t="shared" ca="1" si="45"/>
        <v>終了</v>
      </c>
      <c r="D238" s="19"/>
      <c r="E238" s="19" t="s">
        <v>31</v>
      </c>
      <c r="F238" s="19"/>
      <c r="G238" s="25" t="s">
        <v>1362</v>
      </c>
      <c r="H238" s="20" t="s">
        <v>1363</v>
      </c>
      <c r="I238" s="20" t="s">
        <v>1422</v>
      </c>
      <c r="J238" s="81" t="s">
        <v>1418</v>
      </c>
      <c r="K238" s="21" t="s">
        <v>1420</v>
      </c>
      <c r="L238" s="21" t="s">
        <v>631</v>
      </c>
      <c r="M238" s="22"/>
      <c r="N238" s="30">
        <f t="shared" ref="N238" si="60">O238-14</f>
        <v>45551</v>
      </c>
      <c r="O238" s="27">
        <v>45565</v>
      </c>
      <c r="P238" s="82" t="s">
        <v>1364</v>
      </c>
      <c r="Q238" s="66" t="s">
        <v>1361</v>
      </c>
      <c r="R238" s="90"/>
    </row>
    <row r="239" spans="2:18" ht="150.75" hidden="1" customHeight="1">
      <c r="B239" s="28" t="s">
        <v>1365</v>
      </c>
      <c r="C239" s="26" t="str">
        <f t="shared" ca="1" si="45"/>
        <v>終了</v>
      </c>
      <c r="D239" s="19" t="s">
        <v>1414</v>
      </c>
      <c r="E239" s="19" t="s">
        <v>1414</v>
      </c>
      <c r="F239" s="19"/>
      <c r="G239" s="25" t="s">
        <v>1366</v>
      </c>
      <c r="H239" s="20" t="s">
        <v>1367</v>
      </c>
      <c r="I239" s="20" t="s">
        <v>1416</v>
      </c>
      <c r="J239" s="81" t="s">
        <v>1369</v>
      </c>
      <c r="K239" s="21" t="s">
        <v>1368</v>
      </c>
      <c r="L239" s="21" t="s">
        <v>631</v>
      </c>
      <c r="M239" s="22"/>
      <c r="N239" s="30">
        <f t="shared" si="57"/>
        <v>45551</v>
      </c>
      <c r="O239" s="27">
        <v>45565</v>
      </c>
      <c r="P239" s="82" t="s">
        <v>1370</v>
      </c>
      <c r="Q239" s="66" t="s">
        <v>1371</v>
      </c>
      <c r="R239" s="24"/>
    </row>
    <row r="240" spans="2:18" ht="90" hidden="1" customHeight="1">
      <c r="B240" s="28" t="s">
        <v>1372</v>
      </c>
      <c r="C240" s="26" t="str">
        <f t="shared" ref="C240:C267" ca="1" si="61">IF($B$1&gt;O240, "終了", IF(O240 - $B$1 &lt;= 14, "要問合", "受付中"))</f>
        <v>終了</v>
      </c>
      <c r="D240" s="19" t="s">
        <v>1414</v>
      </c>
      <c r="E240" s="19" t="s">
        <v>1414</v>
      </c>
      <c r="F240" s="19"/>
      <c r="G240" s="25" t="s">
        <v>1373</v>
      </c>
      <c r="H240" s="20" t="s">
        <v>1374</v>
      </c>
      <c r="I240" s="20" t="s">
        <v>1449</v>
      </c>
      <c r="J240" s="81" t="s">
        <v>1375</v>
      </c>
      <c r="K240" s="21" t="s">
        <v>1368</v>
      </c>
      <c r="L240" s="21" t="s">
        <v>1436</v>
      </c>
      <c r="M240" s="22"/>
      <c r="N240" s="30">
        <f t="shared" ref="N240:N267" si="62">O240-14</f>
        <v>45522</v>
      </c>
      <c r="O240" s="27">
        <v>45536</v>
      </c>
      <c r="P240" s="82" t="s">
        <v>1376</v>
      </c>
      <c r="Q240" s="66" t="s">
        <v>1377</v>
      </c>
      <c r="R240" s="24"/>
    </row>
    <row r="241" spans="2:18" ht="141.75" hidden="1" customHeight="1">
      <c r="B241" s="28" t="s">
        <v>1378</v>
      </c>
      <c r="C241" s="26" t="str">
        <f t="shared" ca="1" si="61"/>
        <v>終了</v>
      </c>
      <c r="D241" s="19" t="s">
        <v>1414</v>
      </c>
      <c r="E241" s="19"/>
      <c r="F241" s="19"/>
      <c r="G241" s="25" t="s">
        <v>1379</v>
      </c>
      <c r="H241" s="20" t="s">
        <v>1380</v>
      </c>
      <c r="I241" s="20" t="s">
        <v>1415</v>
      </c>
      <c r="J241" s="81" t="s">
        <v>1381</v>
      </c>
      <c r="K241" s="21" t="s">
        <v>1382</v>
      </c>
      <c r="L241" s="21" t="s">
        <v>631</v>
      </c>
      <c r="M241" s="22">
        <v>45505</v>
      </c>
      <c r="N241" s="30">
        <f t="shared" si="62"/>
        <v>45541</v>
      </c>
      <c r="O241" s="27">
        <v>45555</v>
      </c>
      <c r="P241" s="82" t="s">
        <v>1383</v>
      </c>
      <c r="Q241" s="66" t="s">
        <v>1384</v>
      </c>
      <c r="R241" s="24" t="s">
        <v>1448</v>
      </c>
    </row>
    <row r="242" spans="2:18" ht="144" hidden="1" customHeight="1">
      <c r="B242" s="28" t="s">
        <v>1385</v>
      </c>
      <c r="C242" s="26" t="str">
        <f t="shared" ca="1" si="61"/>
        <v>終了</v>
      </c>
      <c r="D242" s="19" t="s">
        <v>1414</v>
      </c>
      <c r="E242" s="19" t="s">
        <v>31</v>
      </c>
      <c r="F242" s="19" t="s">
        <v>31</v>
      </c>
      <c r="G242" s="25" t="s">
        <v>1386</v>
      </c>
      <c r="H242" s="20" t="s">
        <v>1387</v>
      </c>
      <c r="I242" s="20" t="s">
        <v>1412</v>
      </c>
      <c r="J242" s="81" t="s">
        <v>1388</v>
      </c>
      <c r="K242" s="21" t="s">
        <v>1446</v>
      </c>
      <c r="L242" s="21" t="s">
        <v>631</v>
      </c>
      <c r="M242" s="22"/>
      <c r="N242" s="30">
        <f t="shared" si="62"/>
        <v>45538</v>
      </c>
      <c r="O242" s="27">
        <v>45552</v>
      </c>
      <c r="P242" s="82" t="s">
        <v>1389</v>
      </c>
      <c r="Q242" s="66" t="s">
        <v>1390</v>
      </c>
      <c r="R242" s="24" t="s">
        <v>1447</v>
      </c>
    </row>
    <row r="243" spans="2:18" ht="218.25" hidden="1" customHeight="1">
      <c r="B243" s="28" t="s">
        <v>1391</v>
      </c>
      <c r="C243" s="26" t="str">
        <f t="shared" ca="1" si="61"/>
        <v>終了</v>
      </c>
      <c r="D243" s="19" t="s">
        <v>1414</v>
      </c>
      <c r="E243" s="19"/>
      <c r="F243" s="19"/>
      <c r="G243" s="25" t="s">
        <v>1392</v>
      </c>
      <c r="H243" s="20" t="s">
        <v>1387</v>
      </c>
      <c r="I243" s="20" t="s">
        <v>1413</v>
      </c>
      <c r="J243" s="81" t="s">
        <v>1393</v>
      </c>
      <c r="K243" s="21" t="s">
        <v>1368</v>
      </c>
      <c r="L243" s="21" t="s">
        <v>1436</v>
      </c>
      <c r="M243" s="22"/>
      <c r="N243" s="30">
        <f t="shared" si="62"/>
        <v>45521</v>
      </c>
      <c r="O243" s="27">
        <v>45535</v>
      </c>
      <c r="P243" s="82" t="s">
        <v>1394</v>
      </c>
      <c r="Q243" s="66" t="s">
        <v>1395</v>
      </c>
      <c r="R243" s="24"/>
    </row>
    <row r="244" spans="2:18" ht="90" hidden="1" customHeight="1">
      <c r="B244" s="28" t="s">
        <v>1396</v>
      </c>
      <c r="C244" s="26" t="str">
        <f t="shared" ca="1" si="61"/>
        <v>終了</v>
      </c>
      <c r="D244" s="19" t="s">
        <v>1414</v>
      </c>
      <c r="E244" s="19"/>
      <c r="F244" s="19" t="s">
        <v>31</v>
      </c>
      <c r="G244" s="25" t="s">
        <v>1397</v>
      </c>
      <c r="H244" s="20" t="s">
        <v>1387</v>
      </c>
      <c r="I244" s="20" t="s">
        <v>1411</v>
      </c>
      <c r="J244" s="81" t="s">
        <v>1393</v>
      </c>
      <c r="K244" s="21" t="s">
        <v>1368</v>
      </c>
      <c r="L244" s="21" t="s">
        <v>1436</v>
      </c>
      <c r="M244" s="22"/>
      <c r="N244" s="30">
        <f t="shared" si="62"/>
        <v>45521</v>
      </c>
      <c r="O244" s="27">
        <v>45535</v>
      </c>
      <c r="P244" s="82" t="s">
        <v>1398</v>
      </c>
      <c r="Q244" s="66" t="s">
        <v>1399</v>
      </c>
      <c r="R244" s="24"/>
    </row>
    <row r="245" spans="2:18" ht="90" hidden="1" customHeight="1">
      <c r="B245" s="28" t="s">
        <v>1400</v>
      </c>
      <c r="C245" s="26" t="str">
        <f t="shared" ca="1" si="61"/>
        <v>終了</v>
      </c>
      <c r="D245" s="19" t="s">
        <v>1414</v>
      </c>
      <c r="E245" s="19" t="s">
        <v>1414</v>
      </c>
      <c r="F245" s="19"/>
      <c r="G245" s="25" t="s">
        <v>1401</v>
      </c>
      <c r="H245" s="20" t="s">
        <v>1442</v>
      </c>
      <c r="I245" s="20" t="s">
        <v>1443</v>
      </c>
      <c r="J245" s="81" t="s">
        <v>1402</v>
      </c>
      <c r="K245" s="21" t="s">
        <v>1445</v>
      </c>
      <c r="L245" s="21" t="s">
        <v>631</v>
      </c>
      <c r="M245" s="22"/>
      <c r="N245" s="30">
        <f t="shared" si="62"/>
        <v>45551</v>
      </c>
      <c r="O245" s="27">
        <v>45565</v>
      </c>
      <c r="P245" s="82" t="s">
        <v>1403</v>
      </c>
      <c r="Q245" s="66" t="s">
        <v>1404</v>
      </c>
      <c r="R245" s="24" t="s">
        <v>1444</v>
      </c>
    </row>
    <row r="246" spans="2:18" ht="143.25" hidden="1" customHeight="1">
      <c r="B246" s="28" t="s">
        <v>1405</v>
      </c>
      <c r="C246" s="26" t="str">
        <f t="shared" ca="1" si="61"/>
        <v>終了</v>
      </c>
      <c r="D246" s="19"/>
      <c r="E246" s="19" t="s">
        <v>1414</v>
      </c>
      <c r="F246" s="19"/>
      <c r="G246" s="25" t="s">
        <v>1406</v>
      </c>
      <c r="H246" s="20" t="s">
        <v>1407</v>
      </c>
      <c r="I246" s="20" t="s">
        <v>1450</v>
      </c>
      <c r="J246" s="81" t="s">
        <v>1451</v>
      </c>
      <c r="K246" s="21" t="s">
        <v>1408</v>
      </c>
      <c r="L246" s="21" t="s">
        <v>1436</v>
      </c>
      <c r="M246" s="22"/>
      <c r="N246" s="30">
        <f t="shared" si="62"/>
        <v>45511</v>
      </c>
      <c r="O246" s="27">
        <v>45525</v>
      </c>
      <c r="P246" s="82" t="s">
        <v>1409</v>
      </c>
      <c r="Q246" s="66" t="s">
        <v>1410</v>
      </c>
      <c r="R246" s="24"/>
    </row>
    <row r="247" spans="2:18" ht="285" hidden="1" customHeight="1">
      <c r="B247" s="28" t="s">
        <v>1424</v>
      </c>
      <c r="C247" s="26" t="str">
        <f t="shared" ca="1" si="61"/>
        <v>終了</v>
      </c>
      <c r="D247" s="19" t="s">
        <v>31</v>
      </c>
      <c r="E247" s="19"/>
      <c r="F247" s="19"/>
      <c r="G247" s="25" t="s">
        <v>1425</v>
      </c>
      <c r="H247" s="20" t="s">
        <v>1426</v>
      </c>
      <c r="I247" s="20" t="s">
        <v>1441</v>
      </c>
      <c r="J247" s="81" t="s">
        <v>1427</v>
      </c>
      <c r="K247" s="28" t="s">
        <v>1428</v>
      </c>
      <c r="L247" s="21" t="s">
        <v>1436</v>
      </c>
      <c r="M247" s="22">
        <v>45536</v>
      </c>
      <c r="N247" s="30">
        <f t="shared" si="62"/>
        <v>45582</v>
      </c>
      <c r="O247" s="27">
        <v>45596</v>
      </c>
      <c r="P247" s="82" t="s">
        <v>1429</v>
      </c>
      <c r="Q247" s="66" t="s">
        <v>1430</v>
      </c>
      <c r="R247" s="24" t="s">
        <v>1444</v>
      </c>
    </row>
    <row r="248" spans="2:18" ht="168" hidden="1" customHeight="1">
      <c r="B248" s="28" t="s">
        <v>1431</v>
      </c>
      <c r="C248" s="26" t="str">
        <f t="shared" ca="1" si="61"/>
        <v>終了</v>
      </c>
      <c r="D248" s="19" t="s">
        <v>31</v>
      </c>
      <c r="E248" s="19" t="s">
        <v>31</v>
      </c>
      <c r="F248" s="19"/>
      <c r="G248" s="25" t="s">
        <v>1432</v>
      </c>
      <c r="H248" s="20" t="s">
        <v>1433</v>
      </c>
      <c r="I248" s="20" t="s">
        <v>1434</v>
      </c>
      <c r="J248" s="81" t="s">
        <v>1435</v>
      </c>
      <c r="K248" s="28" t="s">
        <v>1436</v>
      </c>
      <c r="L248" s="21" t="s">
        <v>631</v>
      </c>
      <c r="M248" s="22">
        <v>45505</v>
      </c>
      <c r="N248" s="30">
        <f t="shared" si="62"/>
        <v>45551</v>
      </c>
      <c r="O248" s="27">
        <v>45565</v>
      </c>
      <c r="P248" s="82" t="s">
        <v>1437</v>
      </c>
      <c r="Q248" s="66" t="s">
        <v>1438</v>
      </c>
      <c r="R248" s="24" t="s">
        <v>1440</v>
      </c>
    </row>
    <row r="249" spans="2:18" ht="90" hidden="1" customHeight="1">
      <c r="B249" s="28" t="s">
        <v>1452</v>
      </c>
      <c r="C249" s="26" t="str">
        <f t="shared" ca="1" si="61"/>
        <v>終了</v>
      </c>
      <c r="D249" s="19"/>
      <c r="E249" s="19"/>
      <c r="F249" s="19" t="s">
        <v>31</v>
      </c>
      <c r="G249" s="25" t="s">
        <v>1453</v>
      </c>
      <c r="H249" s="20" t="s">
        <v>1454</v>
      </c>
      <c r="I249" s="20" t="s">
        <v>1455</v>
      </c>
      <c r="J249" s="81" t="s">
        <v>1456</v>
      </c>
      <c r="K249" s="21" t="s">
        <v>1457</v>
      </c>
      <c r="L249" s="21" t="s">
        <v>1459</v>
      </c>
      <c r="M249" s="22">
        <v>45536</v>
      </c>
      <c r="N249" s="30">
        <f t="shared" si="62"/>
        <v>45582</v>
      </c>
      <c r="O249" s="27">
        <v>45596</v>
      </c>
      <c r="P249" s="82" t="s">
        <v>1460</v>
      </c>
      <c r="Q249" s="66" t="s">
        <v>1458</v>
      </c>
      <c r="R249" s="24"/>
    </row>
    <row r="250" spans="2:18" ht="104.25" hidden="1" customHeight="1">
      <c r="B250" s="28" t="s">
        <v>1461</v>
      </c>
      <c r="C250" s="26" t="str">
        <f t="shared" ref="C250" ca="1" si="63">IF($B$1&gt;O250, "終了", IF(O250 - $B$1 &lt;= 14, "要問合", "受付中"))</f>
        <v>終了</v>
      </c>
      <c r="D250" s="19" t="s">
        <v>31</v>
      </c>
      <c r="E250" s="19"/>
      <c r="F250" s="19" t="s">
        <v>31</v>
      </c>
      <c r="G250" s="25" t="s">
        <v>1462</v>
      </c>
      <c r="H250" s="20" t="s">
        <v>1466</v>
      </c>
      <c r="I250" s="20" t="s">
        <v>1503</v>
      </c>
      <c r="J250" s="29" t="s">
        <v>1504</v>
      </c>
      <c r="K250" s="28" t="s">
        <v>27</v>
      </c>
      <c r="L250" s="21" t="s">
        <v>1464</v>
      </c>
      <c r="M250" s="22">
        <v>45536</v>
      </c>
      <c r="N250" s="30">
        <f t="shared" ref="N250:N251" si="64">O250-14</f>
        <v>45576</v>
      </c>
      <c r="O250" s="27">
        <v>45590</v>
      </c>
      <c r="P250" s="82" t="s">
        <v>1465</v>
      </c>
      <c r="Q250" s="66" t="s">
        <v>1463</v>
      </c>
      <c r="R250" s="24"/>
    </row>
    <row r="251" spans="2:18" ht="87.75" hidden="1" customHeight="1">
      <c r="B251" s="28" t="s">
        <v>1461</v>
      </c>
      <c r="C251" s="26" t="str">
        <f t="shared" ref="C251" ca="1" si="65">IF($B$1&gt;O251, "終了", IF(O251 - $B$1 &lt;= 14, "要問合", "受付中"))</f>
        <v>終了</v>
      </c>
      <c r="D251" s="19" t="s">
        <v>31</v>
      </c>
      <c r="E251" s="19"/>
      <c r="F251" s="19" t="s">
        <v>31</v>
      </c>
      <c r="G251" s="25" t="s">
        <v>1462</v>
      </c>
      <c r="H251" s="20" t="s">
        <v>1500</v>
      </c>
      <c r="I251" s="20" t="s">
        <v>448</v>
      </c>
      <c r="J251" s="97" t="s">
        <v>1505</v>
      </c>
      <c r="K251" s="28" t="s">
        <v>27</v>
      </c>
      <c r="L251" s="21" t="s">
        <v>1464</v>
      </c>
      <c r="M251" s="22">
        <v>45505</v>
      </c>
      <c r="N251" s="30">
        <f t="shared" si="64"/>
        <v>45548</v>
      </c>
      <c r="O251" s="27">
        <v>45562</v>
      </c>
      <c r="P251" s="82" t="s">
        <v>1465</v>
      </c>
      <c r="Q251" s="66" t="s">
        <v>1463</v>
      </c>
      <c r="R251" s="24"/>
    </row>
    <row r="252" spans="2:18" ht="165.75" hidden="1" customHeight="1">
      <c r="B252" s="28" t="s">
        <v>1467</v>
      </c>
      <c r="C252" s="26" t="str">
        <f t="shared" ca="1" si="61"/>
        <v>終了</v>
      </c>
      <c r="D252" s="19"/>
      <c r="E252" s="19" t="s">
        <v>31</v>
      </c>
      <c r="F252" s="19"/>
      <c r="G252" s="25" t="s">
        <v>1469</v>
      </c>
      <c r="H252" s="20" t="s">
        <v>1502</v>
      </c>
      <c r="I252" s="20" t="s">
        <v>1501</v>
      </c>
      <c r="J252" s="29" t="s">
        <v>1506</v>
      </c>
      <c r="K252" s="21" t="s">
        <v>1507</v>
      </c>
      <c r="L252" s="21" t="s">
        <v>1464</v>
      </c>
      <c r="M252" s="22" t="s">
        <v>1464</v>
      </c>
      <c r="N252" s="30">
        <f t="shared" si="62"/>
        <v>45551</v>
      </c>
      <c r="O252" s="27">
        <v>45565</v>
      </c>
      <c r="P252" s="82" t="s">
        <v>1470</v>
      </c>
      <c r="Q252" s="66" t="s">
        <v>1468</v>
      </c>
      <c r="R252" s="24"/>
    </row>
    <row r="253" spans="2:18" ht="90" hidden="1" customHeight="1">
      <c r="B253" s="28" t="s">
        <v>1476</v>
      </c>
      <c r="C253" s="26" t="str">
        <f t="shared" ca="1" si="61"/>
        <v>終了</v>
      </c>
      <c r="D253" s="19"/>
      <c r="E253" s="19" t="s">
        <v>31</v>
      </c>
      <c r="F253" s="19"/>
      <c r="G253" s="25" t="s">
        <v>1472</v>
      </c>
      <c r="H253" s="20" t="s">
        <v>1508</v>
      </c>
      <c r="I253" s="20" t="s">
        <v>1473</v>
      </c>
      <c r="J253" s="81" t="s">
        <v>1474</v>
      </c>
      <c r="K253" s="28" t="s">
        <v>27</v>
      </c>
      <c r="L253" s="28" t="s">
        <v>631</v>
      </c>
      <c r="M253" s="28" t="s">
        <v>27</v>
      </c>
      <c r="N253" s="30">
        <f t="shared" si="62"/>
        <v>45545</v>
      </c>
      <c r="O253" s="27">
        <v>45559</v>
      </c>
      <c r="P253" s="82" t="s">
        <v>1475</v>
      </c>
      <c r="Q253" s="66" t="s">
        <v>1471</v>
      </c>
      <c r="R253" s="24" t="s">
        <v>1444</v>
      </c>
    </row>
    <row r="254" spans="2:18" ht="90" hidden="1" customHeight="1">
      <c r="B254" s="28" t="s">
        <v>1477</v>
      </c>
      <c r="C254" s="26" t="str">
        <f t="shared" ca="1" si="61"/>
        <v>終了</v>
      </c>
      <c r="D254" s="19"/>
      <c r="E254" s="19"/>
      <c r="F254" s="19" t="s">
        <v>31</v>
      </c>
      <c r="G254" s="25" t="s">
        <v>1478</v>
      </c>
      <c r="H254" s="20" t="s">
        <v>1480</v>
      </c>
      <c r="I254" s="20" t="s">
        <v>1481</v>
      </c>
      <c r="J254" s="81" t="s">
        <v>1482</v>
      </c>
      <c r="K254" s="28" t="s">
        <v>27</v>
      </c>
      <c r="L254" s="28" t="s">
        <v>631</v>
      </c>
      <c r="M254" s="22">
        <v>45505</v>
      </c>
      <c r="N254" s="30">
        <f t="shared" si="62"/>
        <v>45582</v>
      </c>
      <c r="O254" s="27">
        <v>45596</v>
      </c>
      <c r="P254" s="82" t="s">
        <v>1465</v>
      </c>
      <c r="Q254" s="66" t="s">
        <v>1479</v>
      </c>
      <c r="R254" s="24"/>
    </row>
    <row r="255" spans="2:18" ht="90" hidden="1" customHeight="1">
      <c r="B255" s="28" t="s">
        <v>1483</v>
      </c>
      <c r="C255" s="26" t="str">
        <f t="shared" ca="1" si="61"/>
        <v>終了</v>
      </c>
      <c r="D255" s="19"/>
      <c r="E255" s="19" t="s">
        <v>31</v>
      </c>
      <c r="F255" s="19"/>
      <c r="G255" s="25" t="s">
        <v>1484</v>
      </c>
      <c r="H255" s="20" t="s">
        <v>1486</v>
      </c>
      <c r="I255" s="20" t="s">
        <v>1487</v>
      </c>
      <c r="J255" s="81" t="s">
        <v>1488</v>
      </c>
      <c r="K255" s="28" t="s">
        <v>1464</v>
      </c>
      <c r="L255" s="28" t="s">
        <v>1489</v>
      </c>
      <c r="M255" s="28" t="s">
        <v>27</v>
      </c>
      <c r="N255" s="30">
        <f t="shared" si="62"/>
        <v>45521</v>
      </c>
      <c r="O255" s="27">
        <v>45535</v>
      </c>
      <c r="P255" s="82" t="s">
        <v>1490</v>
      </c>
      <c r="Q255" s="66" t="s">
        <v>1485</v>
      </c>
      <c r="R255" s="24" t="s">
        <v>1509</v>
      </c>
    </row>
    <row r="256" spans="2:18" ht="90" hidden="1" customHeight="1">
      <c r="B256" s="28" t="s">
        <v>1483</v>
      </c>
      <c r="C256" s="26" t="str">
        <f t="shared" ca="1" si="61"/>
        <v>終了</v>
      </c>
      <c r="D256" s="19"/>
      <c r="E256" s="19" t="s">
        <v>31</v>
      </c>
      <c r="F256" s="19"/>
      <c r="G256" s="25" t="s">
        <v>1484</v>
      </c>
      <c r="H256" s="20" t="s">
        <v>1491</v>
      </c>
      <c r="I256" s="20" t="s">
        <v>1492</v>
      </c>
      <c r="J256" s="81" t="s">
        <v>1482</v>
      </c>
      <c r="K256" s="28" t="s">
        <v>1464</v>
      </c>
      <c r="L256" s="28" t="s">
        <v>1489</v>
      </c>
      <c r="M256" s="28" t="s">
        <v>27</v>
      </c>
      <c r="N256" s="30">
        <f t="shared" ref="N256:N261" si="66">O256-14</f>
        <v>45521</v>
      </c>
      <c r="O256" s="27">
        <v>45535</v>
      </c>
      <c r="P256" s="82" t="s">
        <v>1490</v>
      </c>
      <c r="Q256" s="66" t="s">
        <v>1485</v>
      </c>
      <c r="R256" s="24"/>
    </row>
    <row r="257" spans="2:18" ht="144.75" hidden="1" customHeight="1">
      <c r="B257" s="28" t="s">
        <v>1493</v>
      </c>
      <c r="C257" s="26" t="str">
        <f t="shared" ca="1" si="61"/>
        <v>終了</v>
      </c>
      <c r="D257" s="19" t="s">
        <v>31</v>
      </c>
      <c r="E257" s="19" t="s">
        <v>31</v>
      </c>
      <c r="F257" s="19"/>
      <c r="G257" s="25" t="s">
        <v>1495</v>
      </c>
      <c r="H257" s="20" t="s">
        <v>1496</v>
      </c>
      <c r="I257" s="20" t="s">
        <v>1497</v>
      </c>
      <c r="J257" s="81" t="s">
        <v>1498</v>
      </c>
      <c r="K257" s="28" t="s">
        <v>1499</v>
      </c>
      <c r="L257" s="21" t="s">
        <v>631</v>
      </c>
      <c r="M257" s="22">
        <v>45494</v>
      </c>
      <c r="N257" s="30">
        <f t="shared" si="66"/>
        <v>45551</v>
      </c>
      <c r="O257" s="27">
        <v>45565</v>
      </c>
      <c r="P257" s="82" t="s">
        <v>1510</v>
      </c>
      <c r="Q257" s="66" t="s">
        <v>1494</v>
      </c>
      <c r="R257" s="24"/>
    </row>
    <row r="258" spans="2:18" ht="173.25" hidden="1" customHeight="1">
      <c r="B258" s="28" t="s">
        <v>1511</v>
      </c>
      <c r="C258" s="26" t="str">
        <f t="shared" ca="1" si="61"/>
        <v>終了</v>
      </c>
      <c r="D258" s="19" t="s">
        <v>31</v>
      </c>
      <c r="E258" s="19" t="s">
        <v>31</v>
      </c>
      <c r="F258" s="19"/>
      <c r="G258" s="25" t="s">
        <v>1512</v>
      </c>
      <c r="H258" s="20" t="s">
        <v>1513</v>
      </c>
      <c r="I258" s="20" t="s">
        <v>1514</v>
      </c>
      <c r="J258" s="81" t="s">
        <v>1515</v>
      </c>
      <c r="K258" s="28" t="s">
        <v>27</v>
      </c>
      <c r="L258" s="28" t="s">
        <v>27</v>
      </c>
      <c r="M258" s="28" t="s">
        <v>27</v>
      </c>
      <c r="N258" s="30">
        <f t="shared" si="66"/>
        <v>45612</v>
      </c>
      <c r="O258" s="27">
        <v>45626</v>
      </c>
      <c r="P258" s="82" t="s">
        <v>1517</v>
      </c>
      <c r="Q258" s="66" t="s">
        <v>1516</v>
      </c>
      <c r="R258" s="24"/>
    </row>
    <row r="259" spans="2:18" ht="114" hidden="1" customHeight="1">
      <c r="B259" s="28" t="s">
        <v>1518</v>
      </c>
      <c r="C259" s="26" t="str">
        <f t="shared" ca="1" si="61"/>
        <v>終了</v>
      </c>
      <c r="D259" s="19" t="s">
        <v>31</v>
      </c>
      <c r="E259" s="19" t="s">
        <v>31</v>
      </c>
      <c r="F259" s="19"/>
      <c r="G259" s="25" t="s">
        <v>1519</v>
      </c>
      <c r="H259" s="20" t="s">
        <v>1520</v>
      </c>
      <c r="I259" s="20" t="s">
        <v>1521</v>
      </c>
      <c r="J259" s="81" t="s">
        <v>1522</v>
      </c>
      <c r="K259" s="28" t="s">
        <v>1548</v>
      </c>
      <c r="L259" s="21" t="s">
        <v>1523</v>
      </c>
      <c r="M259" s="28" t="s">
        <v>27</v>
      </c>
      <c r="N259" s="30">
        <f t="shared" si="66"/>
        <v>45536</v>
      </c>
      <c r="O259" s="27">
        <v>45550</v>
      </c>
      <c r="P259" s="82" t="s">
        <v>1524</v>
      </c>
      <c r="Q259" s="66" t="s">
        <v>1528</v>
      </c>
      <c r="R259" s="24" t="s">
        <v>1525</v>
      </c>
    </row>
    <row r="260" spans="2:18" ht="90" hidden="1" customHeight="1">
      <c r="B260" s="28" t="s">
        <v>1526</v>
      </c>
      <c r="C260" s="26" t="str">
        <f t="shared" ca="1" si="61"/>
        <v>終了</v>
      </c>
      <c r="D260" s="19" t="s">
        <v>31</v>
      </c>
      <c r="E260" s="19" t="s">
        <v>31</v>
      </c>
      <c r="F260" s="19"/>
      <c r="G260" s="25" t="s">
        <v>1527</v>
      </c>
      <c r="H260" s="20" t="s">
        <v>1529</v>
      </c>
      <c r="I260" s="20" t="s">
        <v>1530</v>
      </c>
      <c r="J260" s="81" t="s">
        <v>811</v>
      </c>
      <c r="K260" s="28" t="s">
        <v>27</v>
      </c>
      <c r="L260" s="28" t="s">
        <v>27</v>
      </c>
      <c r="M260" s="28" t="s">
        <v>27</v>
      </c>
      <c r="N260" s="30">
        <f t="shared" si="66"/>
        <v>45562</v>
      </c>
      <c r="O260" s="27">
        <v>45576</v>
      </c>
      <c r="P260" s="82" t="s">
        <v>1531</v>
      </c>
      <c r="Q260" s="66" t="s">
        <v>1532</v>
      </c>
      <c r="R260" s="24"/>
    </row>
    <row r="261" spans="2:18" ht="90" hidden="1" customHeight="1">
      <c r="B261" s="28" t="s">
        <v>1533</v>
      </c>
      <c r="C261" s="26" t="str">
        <f t="shared" ca="1" si="61"/>
        <v>終了</v>
      </c>
      <c r="D261" s="19" t="s">
        <v>31</v>
      </c>
      <c r="E261" s="19" t="s">
        <v>31</v>
      </c>
      <c r="F261" s="19"/>
      <c r="G261" s="25" t="s">
        <v>1527</v>
      </c>
      <c r="H261" s="20" t="s">
        <v>1534</v>
      </c>
      <c r="I261" s="20" t="s">
        <v>1538</v>
      </c>
      <c r="J261" s="81" t="s">
        <v>1536</v>
      </c>
      <c r="K261" s="21" t="s">
        <v>1535</v>
      </c>
      <c r="L261" s="21" t="s">
        <v>631</v>
      </c>
      <c r="M261" s="28" t="s">
        <v>27</v>
      </c>
      <c r="N261" s="30">
        <f t="shared" si="66"/>
        <v>45562</v>
      </c>
      <c r="O261" s="27">
        <v>45576</v>
      </c>
      <c r="P261" s="82" t="s">
        <v>1531</v>
      </c>
      <c r="Q261" s="66" t="s">
        <v>1537</v>
      </c>
      <c r="R261" s="24"/>
    </row>
    <row r="262" spans="2:18" ht="90" hidden="1" customHeight="1">
      <c r="B262" s="28" t="s">
        <v>1539</v>
      </c>
      <c r="C262" s="26" t="str">
        <f t="shared" ca="1" si="61"/>
        <v>終了</v>
      </c>
      <c r="D262" s="19" t="s">
        <v>31</v>
      </c>
      <c r="E262" s="19" t="s">
        <v>31</v>
      </c>
      <c r="F262" s="19" t="s">
        <v>31</v>
      </c>
      <c r="G262" s="25" t="s">
        <v>1540</v>
      </c>
      <c r="H262" s="20" t="s">
        <v>1542</v>
      </c>
      <c r="I262" s="20" t="s">
        <v>1545</v>
      </c>
      <c r="J262" s="81" t="s">
        <v>1544</v>
      </c>
      <c r="K262" s="21" t="s">
        <v>1543</v>
      </c>
      <c r="L262" s="28" t="s">
        <v>27</v>
      </c>
      <c r="M262" s="28" t="s">
        <v>27</v>
      </c>
      <c r="N262" s="30">
        <f t="shared" si="62"/>
        <v>45531</v>
      </c>
      <c r="O262" s="27">
        <v>45545</v>
      </c>
      <c r="P262" s="82" t="s">
        <v>1546</v>
      </c>
      <c r="Q262" s="66" t="s">
        <v>1541</v>
      </c>
      <c r="R262" s="24"/>
    </row>
    <row r="263" spans="2:18" ht="192" hidden="1" customHeight="1">
      <c r="B263" s="28" t="s">
        <v>1549</v>
      </c>
      <c r="C263" s="26" t="str">
        <f t="shared" ca="1" si="61"/>
        <v>終了</v>
      </c>
      <c r="D263" s="19" t="s">
        <v>31</v>
      </c>
      <c r="E263" s="19" t="s">
        <v>31</v>
      </c>
      <c r="F263" s="19" t="s">
        <v>31</v>
      </c>
      <c r="G263" s="25" t="s">
        <v>1550</v>
      </c>
      <c r="H263" s="20" t="s">
        <v>1551</v>
      </c>
      <c r="I263" s="20" t="s">
        <v>1616</v>
      </c>
      <c r="J263" s="81" t="s">
        <v>1552</v>
      </c>
      <c r="K263" s="21" t="s">
        <v>1617</v>
      </c>
      <c r="L263" s="28" t="s">
        <v>27</v>
      </c>
      <c r="M263" s="28" t="s">
        <v>27</v>
      </c>
      <c r="N263" s="30">
        <f t="shared" si="62"/>
        <v>45541</v>
      </c>
      <c r="O263" s="27">
        <v>45555</v>
      </c>
      <c r="P263" s="82" t="s">
        <v>1553</v>
      </c>
      <c r="Q263" s="66" t="s">
        <v>1554</v>
      </c>
      <c r="R263" s="24" t="s">
        <v>1618</v>
      </c>
    </row>
    <row r="264" spans="2:18" ht="122.25" hidden="1" customHeight="1">
      <c r="B264" s="28" t="s">
        <v>1555</v>
      </c>
      <c r="C264" s="26" t="str">
        <f t="shared" ca="1" si="61"/>
        <v>終了</v>
      </c>
      <c r="D264" s="19" t="s">
        <v>31</v>
      </c>
      <c r="E264" s="19"/>
      <c r="F264" s="19"/>
      <c r="G264" s="25" t="s">
        <v>1556</v>
      </c>
      <c r="H264" s="20" t="s">
        <v>1557</v>
      </c>
      <c r="I264" s="20" t="s">
        <v>1558</v>
      </c>
      <c r="J264" s="81" t="s">
        <v>1559</v>
      </c>
      <c r="K264" s="21" t="s">
        <v>1560</v>
      </c>
      <c r="L264" s="21" t="s">
        <v>1560</v>
      </c>
      <c r="M264" s="19">
        <v>45523</v>
      </c>
      <c r="N264" s="30">
        <f t="shared" si="62"/>
        <v>45559</v>
      </c>
      <c r="O264" s="27">
        <v>45573</v>
      </c>
      <c r="P264" s="82" t="s">
        <v>1561</v>
      </c>
      <c r="Q264" s="66" t="s">
        <v>1562</v>
      </c>
      <c r="R264" s="24"/>
    </row>
    <row r="265" spans="2:18" ht="124.5" hidden="1" customHeight="1">
      <c r="B265" s="28" t="s">
        <v>1555</v>
      </c>
      <c r="C265" s="26" t="str">
        <f t="shared" ca="1" si="61"/>
        <v>終了</v>
      </c>
      <c r="D265" s="19" t="s">
        <v>31</v>
      </c>
      <c r="E265" s="19"/>
      <c r="F265" s="19"/>
      <c r="G265" s="25" t="s">
        <v>1556</v>
      </c>
      <c r="H265" s="20" t="s">
        <v>1614</v>
      </c>
      <c r="I265" s="20" t="s">
        <v>1615</v>
      </c>
      <c r="J265" s="81" t="s">
        <v>1613</v>
      </c>
      <c r="K265" s="28" t="s">
        <v>1560</v>
      </c>
      <c r="L265" s="21" t="s">
        <v>1560</v>
      </c>
      <c r="M265" s="19">
        <v>45523</v>
      </c>
      <c r="N265" s="30">
        <f t="shared" ref="N265" si="67">O265-14</f>
        <v>45559</v>
      </c>
      <c r="O265" s="27">
        <v>45573</v>
      </c>
      <c r="P265" s="82" t="s">
        <v>1561</v>
      </c>
      <c r="Q265" s="66" t="s">
        <v>1562</v>
      </c>
      <c r="R265" s="24"/>
    </row>
    <row r="266" spans="2:18" ht="137.25" hidden="1" customHeight="1">
      <c r="B266" s="28" t="s">
        <v>1563</v>
      </c>
      <c r="C266" s="26" t="str">
        <f t="shared" ca="1" si="61"/>
        <v>終了</v>
      </c>
      <c r="D266" s="19" t="s">
        <v>31</v>
      </c>
      <c r="E266" s="19"/>
      <c r="F266" s="19"/>
      <c r="G266" s="25" t="s">
        <v>1564</v>
      </c>
      <c r="H266" s="20" t="s">
        <v>1565</v>
      </c>
      <c r="I266" s="20" t="s">
        <v>1612</v>
      </c>
      <c r="J266" s="81" t="s">
        <v>1566</v>
      </c>
      <c r="K266" s="28" t="s">
        <v>1567</v>
      </c>
      <c r="L266" s="21" t="s">
        <v>1560</v>
      </c>
      <c r="M266" s="22" t="s">
        <v>1560</v>
      </c>
      <c r="N266" s="30">
        <f t="shared" si="62"/>
        <v>45566</v>
      </c>
      <c r="O266" s="27">
        <v>45580</v>
      </c>
      <c r="P266" s="82" t="s">
        <v>1568</v>
      </c>
      <c r="Q266" s="66" t="s">
        <v>1569</v>
      </c>
      <c r="R266" s="24"/>
    </row>
    <row r="267" spans="2:18" ht="240.75" hidden="1" customHeight="1">
      <c r="B267" s="28" t="s">
        <v>1570</v>
      </c>
      <c r="C267" s="26" t="str">
        <f t="shared" ca="1" si="61"/>
        <v>終了</v>
      </c>
      <c r="D267" s="19"/>
      <c r="E267" s="19" t="s">
        <v>31</v>
      </c>
      <c r="F267" s="19"/>
      <c r="G267" s="25" t="s">
        <v>1571</v>
      </c>
      <c r="H267" s="20" t="s">
        <v>1572</v>
      </c>
      <c r="I267" s="20" t="s">
        <v>1610</v>
      </c>
      <c r="J267" s="81" t="s">
        <v>1573</v>
      </c>
      <c r="K267" s="28" t="s">
        <v>27</v>
      </c>
      <c r="L267" s="21" t="s">
        <v>27</v>
      </c>
      <c r="M267" s="21" t="s">
        <v>27</v>
      </c>
      <c r="N267" s="30">
        <f t="shared" si="62"/>
        <v>45582</v>
      </c>
      <c r="O267" s="27">
        <v>45596</v>
      </c>
      <c r="P267" s="82" t="s">
        <v>1574</v>
      </c>
      <c r="Q267" s="66" t="s">
        <v>1575</v>
      </c>
      <c r="R267" s="24"/>
    </row>
    <row r="268" spans="2:18" ht="409.5" hidden="1" customHeight="1">
      <c r="B268" s="28" t="s">
        <v>1576</v>
      </c>
      <c r="C268" s="26" t="str">
        <f t="shared" ref="C268:C293" ca="1" si="68">IF($B$1&gt;O268, "終了", IF(O268 - $B$1 &lt;= 14, "要問合", "受付中"))</f>
        <v>終了</v>
      </c>
      <c r="D268" s="19" t="s">
        <v>31</v>
      </c>
      <c r="E268" s="19" t="s">
        <v>31</v>
      </c>
      <c r="F268" s="19" t="s">
        <v>31</v>
      </c>
      <c r="G268" s="25" t="s">
        <v>1577</v>
      </c>
      <c r="H268" s="20" t="s">
        <v>1578</v>
      </c>
      <c r="I268" s="20" t="s">
        <v>1609</v>
      </c>
      <c r="J268" s="81" t="s">
        <v>1579</v>
      </c>
      <c r="K268" s="21" t="s">
        <v>1580</v>
      </c>
      <c r="L268" s="21" t="s">
        <v>631</v>
      </c>
      <c r="M268" s="22">
        <v>45566</v>
      </c>
      <c r="N268" s="30">
        <f t="shared" ref="N268:N272" si="69">O268-14</f>
        <v>45583</v>
      </c>
      <c r="O268" s="27">
        <v>45597</v>
      </c>
      <c r="P268" s="82" t="s">
        <v>1581</v>
      </c>
      <c r="Q268" s="66" t="s">
        <v>1582</v>
      </c>
      <c r="R268" s="24" t="s">
        <v>1611</v>
      </c>
    </row>
    <row r="269" spans="2:18" ht="90" customHeight="1">
      <c r="B269" s="28" t="s">
        <v>1583</v>
      </c>
      <c r="C269" s="26" t="str">
        <f t="shared" ca="1" si="68"/>
        <v>受付中</v>
      </c>
      <c r="D269" s="19"/>
      <c r="E269" s="19" t="s">
        <v>31</v>
      </c>
      <c r="F269" s="19"/>
      <c r="G269" s="25" t="s">
        <v>1584</v>
      </c>
      <c r="H269" s="20" t="s">
        <v>1585</v>
      </c>
      <c r="I269" s="20" t="s">
        <v>1586</v>
      </c>
      <c r="J269" s="81" t="s">
        <v>1587</v>
      </c>
      <c r="K269" s="21" t="s">
        <v>1580</v>
      </c>
      <c r="L269" s="21" t="s">
        <v>1588</v>
      </c>
      <c r="M269" s="22">
        <v>45505</v>
      </c>
      <c r="N269" s="30">
        <f t="shared" si="69"/>
        <v>45643</v>
      </c>
      <c r="O269" s="27">
        <v>45657</v>
      </c>
      <c r="P269" s="82" t="s">
        <v>1589</v>
      </c>
      <c r="Q269" s="66" t="s">
        <v>1590</v>
      </c>
      <c r="R269" s="24"/>
    </row>
    <row r="270" spans="2:18" ht="90" customHeight="1">
      <c r="B270" s="28" t="s">
        <v>1583</v>
      </c>
      <c r="C270" s="26" t="str">
        <f t="shared" ca="1" si="68"/>
        <v>受付中</v>
      </c>
      <c r="D270" s="19"/>
      <c r="E270" s="19" t="s">
        <v>31</v>
      </c>
      <c r="F270" s="19"/>
      <c r="G270" s="25" t="s">
        <v>1584</v>
      </c>
      <c r="H270" s="20" t="s">
        <v>1591</v>
      </c>
      <c r="I270" s="20" t="s">
        <v>1592</v>
      </c>
      <c r="J270" s="81" t="s">
        <v>1587</v>
      </c>
      <c r="K270" s="21" t="s">
        <v>1580</v>
      </c>
      <c r="L270" s="21" t="s">
        <v>1588</v>
      </c>
      <c r="M270" s="22">
        <v>45505</v>
      </c>
      <c r="N270" s="30">
        <f t="shared" ref="N270" si="70">O270-14</f>
        <v>45643</v>
      </c>
      <c r="O270" s="27">
        <v>45657</v>
      </c>
      <c r="P270" s="82" t="s">
        <v>1589</v>
      </c>
      <c r="Q270" s="66" t="s">
        <v>1590</v>
      </c>
      <c r="R270" s="24"/>
    </row>
    <row r="271" spans="2:18" ht="218.25" hidden="1" customHeight="1">
      <c r="B271" s="28" t="s">
        <v>1593</v>
      </c>
      <c r="C271" s="26" t="str">
        <f t="shared" ca="1" si="68"/>
        <v>終了</v>
      </c>
      <c r="D271" s="19" t="s">
        <v>31</v>
      </c>
      <c r="E271" s="19"/>
      <c r="F271" s="19"/>
      <c r="G271" s="25" t="s">
        <v>1595</v>
      </c>
      <c r="H271" s="20" t="s">
        <v>1596</v>
      </c>
      <c r="I271" s="20" t="s">
        <v>1598</v>
      </c>
      <c r="J271" s="81" t="s">
        <v>1597</v>
      </c>
      <c r="K271" s="21" t="s">
        <v>1580</v>
      </c>
      <c r="L271" s="21" t="s">
        <v>1580</v>
      </c>
      <c r="M271" s="22" t="s">
        <v>1580</v>
      </c>
      <c r="N271" s="30">
        <f t="shared" si="69"/>
        <v>45604</v>
      </c>
      <c r="O271" s="27">
        <v>45618</v>
      </c>
      <c r="P271" s="82" t="s">
        <v>1599</v>
      </c>
      <c r="Q271" s="66" t="s">
        <v>1594</v>
      </c>
      <c r="R271" s="24"/>
    </row>
    <row r="272" spans="2:18" ht="110.25" hidden="1" customHeight="1">
      <c r="B272" s="28" t="s">
        <v>1600</v>
      </c>
      <c r="C272" s="26" t="str">
        <f t="shared" ca="1" si="68"/>
        <v>終了</v>
      </c>
      <c r="D272" s="19" t="s">
        <v>31</v>
      </c>
      <c r="E272" s="19"/>
      <c r="F272" s="19"/>
      <c r="G272" s="25" t="s">
        <v>1601</v>
      </c>
      <c r="H272" s="20" t="s">
        <v>1602</v>
      </c>
      <c r="I272" s="20" t="s">
        <v>1603</v>
      </c>
      <c r="J272" s="81" t="s">
        <v>1597</v>
      </c>
      <c r="K272" s="21" t="s">
        <v>1580</v>
      </c>
      <c r="L272" s="21" t="s">
        <v>631</v>
      </c>
      <c r="M272" s="22" t="s">
        <v>1580</v>
      </c>
      <c r="N272" s="30">
        <f t="shared" si="69"/>
        <v>45551</v>
      </c>
      <c r="O272" s="27">
        <v>45565</v>
      </c>
      <c r="P272" s="82" t="s">
        <v>1604</v>
      </c>
      <c r="Q272" s="66" t="s">
        <v>1608</v>
      </c>
      <c r="R272" s="24"/>
    </row>
    <row r="273" spans="2:18" ht="90" hidden="1" customHeight="1">
      <c r="B273" s="28" t="s">
        <v>1600</v>
      </c>
      <c r="C273" s="26" t="str">
        <f t="shared" ca="1" si="68"/>
        <v>終了</v>
      </c>
      <c r="D273" s="19" t="s">
        <v>31</v>
      </c>
      <c r="E273" s="19"/>
      <c r="F273" s="19"/>
      <c r="G273" s="25" t="s">
        <v>1601</v>
      </c>
      <c r="H273" s="20" t="s">
        <v>1605</v>
      </c>
      <c r="I273" s="20" t="s">
        <v>1606</v>
      </c>
      <c r="J273" s="81" t="s">
        <v>1597</v>
      </c>
      <c r="K273" s="21" t="s">
        <v>1607</v>
      </c>
      <c r="L273" s="21" t="s">
        <v>631</v>
      </c>
      <c r="M273" s="22" t="s">
        <v>1580</v>
      </c>
      <c r="N273" s="30">
        <f t="shared" ref="N273:N281" si="71">O273-14</f>
        <v>45551</v>
      </c>
      <c r="O273" s="27">
        <v>45565</v>
      </c>
      <c r="P273" s="82" t="s">
        <v>1604</v>
      </c>
      <c r="Q273" s="66" t="s">
        <v>1608</v>
      </c>
      <c r="R273" s="24"/>
    </row>
    <row r="274" spans="2:18" ht="194.25" hidden="1" customHeight="1">
      <c r="B274" s="28" t="s">
        <v>1619</v>
      </c>
      <c r="C274" s="26" t="str">
        <f t="shared" ca="1" si="68"/>
        <v>終了</v>
      </c>
      <c r="D274" s="19" t="s">
        <v>31</v>
      </c>
      <c r="E274" s="19" t="s">
        <v>31</v>
      </c>
      <c r="F274" s="19"/>
      <c r="G274" s="25" t="s">
        <v>1620</v>
      </c>
      <c r="H274" s="20" t="s">
        <v>1090</v>
      </c>
      <c r="I274" s="20" t="s">
        <v>1621</v>
      </c>
      <c r="J274" s="81" t="s">
        <v>71</v>
      </c>
      <c r="K274" s="21" t="s">
        <v>27</v>
      </c>
      <c r="L274" s="21" t="s">
        <v>27</v>
      </c>
      <c r="M274" s="22">
        <v>45537</v>
      </c>
      <c r="N274" s="30">
        <f t="shared" si="71"/>
        <v>45551</v>
      </c>
      <c r="O274" s="27">
        <v>45565</v>
      </c>
      <c r="P274" s="82" t="s">
        <v>207</v>
      </c>
      <c r="Q274" s="66" t="s">
        <v>1622</v>
      </c>
      <c r="R274" s="24"/>
    </row>
    <row r="275" spans="2:18" ht="90" hidden="1" customHeight="1">
      <c r="B275" s="28" t="s">
        <v>1619</v>
      </c>
      <c r="C275" s="26" t="str">
        <f t="shared" ca="1" si="68"/>
        <v>終了</v>
      </c>
      <c r="D275" s="19" t="s">
        <v>31</v>
      </c>
      <c r="E275" s="19" t="s">
        <v>31</v>
      </c>
      <c r="F275" s="19"/>
      <c r="G275" s="25" t="s">
        <v>1620</v>
      </c>
      <c r="H275" s="20" t="s">
        <v>1623</v>
      </c>
      <c r="I275" s="20" t="s">
        <v>448</v>
      </c>
      <c r="J275" s="81" t="s">
        <v>71</v>
      </c>
      <c r="K275" s="21" t="s">
        <v>1624</v>
      </c>
      <c r="L275" s="21" t="s">
        <v>27</v>
      </c>
      <c r="M275" s="22">
        <v>45537</v>
      </c>
      <c r="N275" s="30">
        <f t="shared" si="71"/>
        <v>45551</v>
      </c>
      <c r="O275" s="27">
        <v>45565</v>
      </c>
      <c r="P275" s="82" t="s">
        <v>207</v>
      </c>
      <c r="Q275" s="66" t="s">
        <v>1622</v>
      </c>
      <c r="R275" s="24"/>
    </row>
    <row r="276" spans="2:18" ht="90" hidden="1" customHeight="1">
      <c r="B276" s="28" t="s">
        <v>1619</v>
      </c>
      <c r="C276" s="26" t="str">
        <f t="shared" ca="1" si="68"/>
        <v>終了</v>
      </c>
      <c r="D276" s="19" t="s">
        <v>31</v>
      </c>
      <c r="E276" s="19" t="s">
        <v>31</v>
      </c>
      <c r="F276" s="19"/>
      <c r="G276" s="25" t="s">
        <v>1620</v>
      </c>
      <c r="H276" s="20" t="s">
        <v>1625</v>
      </c>
      <c r="I276" s="20" t="s">
        <v>1626</v>
      </c>
      <c r="J276" s="81" t="s">
        <v>71</v>
      </c>
      <c r="K276" s="21" t="s">
        <v>27</v>
      </c>
      <c r="L276" s="21" t="s">
        <v>27</v>
      </c>
      <c r="M276" s="22">
        <v>45537</v>
      </c>
      <c r="N276" s="30">
        <f t="shared" si="71"/>
        <v>45551</v>
      </c>
      <c r="O276" s="27">
        <v>45565</v>
      </c>
      <c r="P276" s="82" t="s">
        <v>207</v>
      </c>
      <c r="Q276" s="66" t="s">
        <v>1622</v>
      </c>
      <c r="R276" s="24"/>
    </row>
    <row r="277" spans="2:18" ht="90" hidden="1" customHeight="1">
      <c r="B277" s="28" t="s">
        <v>1619</v>
      </c>
      <c r="C277" s="26" t="str">
        <f t="shared" ca="1" si="68"/>
        <v>終了</v>
      </c>
      <c r="D277" s="19" t="s">
        <v>31</v>
      </c>
      <c r="E277" s="19" t="s">
        <v>31</v>
      </c>
      <c r="F277" s="19"/>
      <c r="G277" s="25" t="s">
        <v>1620</v>
      </c>
      <c r="H277" s="20" t="s">
        <v>1627</v>
      </c>
      <c r="I277" s="20" t="s">
        <v>1628</v>
      </c>
      <c r="J277" s="81" t="s">
        <v>35</v>
      </c>
      <c r="K277" s="21" t="s">
        <v>27</v>
      </c>
      <c r="L277" s="21" t="s">
        <v>27</v>
      </c>
      <c r="M277" s="22">
        <v>45537</v>
      </c>
      <c r="N277" s="30">
        <f t="shared" si="71"/>
        <v>45551</v>
      </c>
      <c r="O277" s="27">
        <v>45565</v>
      </c>
      <c r="P277" s="82" t="s">
        <v>207</v>
      </c>
      <c r="Q277" s="66" t="s">
        <v>1622</v>
      </c>
      <c r="R277" s="24"/>
    </row>
    <row r="278" spans="2:18" ht="90" hidden="1" customHeight="1">
      <c r="B278" s="28" t="s">
        <v>1629</v>
      </c>
      <c r="C278" s="26" t="str">
        <f t="shared" ca="1" si="68"/>
        <v>終了</v>
      </c>
      <c r="D278" s="19"/>
      <c r="E278" s="19" t="s">
        <v>31</v>
      </c>
      <c r="F278" s="19"/>
      <c r="G278" s="25" t="s">
        <v>1630</v>
      </c>
      <c r="H278" s="20" t="s">
        <v>1631</v>
      </c>
      <c r="I278" s="20" t="s">
        <v>1648</v>
      </c>
      <c r="J278" s="81" t="s">
        <v>334</v>
      </c>
      <c r="K278" s="21" t="s">
        <v>27</v>
      </c>
      <c r="L278" s="21" t="s">
        <v>27</v>
      </c>
      <c r="M278" s="21" t="s">
        <v>27</v>
      </c>
      <c r="N278" s="30">
        <f t="shared" si="71"/>
        <v>45516</v>
      </c>
      <c r="O278" s="27">
        <v>45530</v>
      </c>
      <c r="P278" s="82" t="s">
        <v>1632</v>
      </c>
      <c r="Q278" s="66" t="s">
        <v>1633</v>
      </c>
      <c r="R278" s="24"/>
    </row>
    <row r="279" spans="2:18" ht="90" hidden="1" customHeight="1">
      <c r="B279" s="28" t="s">
        <v>1634</v>
      </c>
      <c r="C279" s="26" t="str">
        <f t="shared" ca="1" si="68"/>
        <v>終了</v>
      </c>
      <c r="D279" s="19" t="s">
        <v>31</v>
      </c>
      <c r="E279" s="19"/>
      <c r="F279" s="19" t="s">
        <v>31</v>
      </c>
      <c r="G279" s="25" t="s">
        <v>1635</v>
      </c>
      <c r="H279" s="20" t="s">
        <v>1636</v>
      </c>
      <c r="I279" s="20" t="s">
        <v>1637</v>
      </c>
      <c r="J279" s="81" t="s">
        <v>1638</v>
      </c>
      <c r="K279" s="21" t="s">
        <v>27</v>
      </c>
      <c r="L279" s="21" t="s">
        <v>27</v>
      </c>
      <c r="M279" s="21" t="s">
        <v>27</v>
      </c>
      <c r="N279" s="30">
        <f t="shared" si="71"/>
        <v>45582</v>
      </c>
      <c r="O279" s="27">
        <v>45596</v>
      </c>
      <c r="P279" s="82" t="s">
        <v>207</v>
      </c>
      <c r="Q279" s="66" t="s">
        <v>1639</v>
      </c>
      <c r="R279" s="24" t="s">
        <v>1714</v>
      </c>
    </row>
    <row r="280" spans="2:18" ht="87.75" hidden="1" customHeight="1">
      <c r="B280" s="28" t="s">
        <v>1640</v>
      </c>
      <c r="C280" s="26" t="str">
        <f t="shared" ca="1" si="68"/>
        <v>終了</v>
      </c>
      <c r="D280" s="19" t="s">
        <v>31</v>
      </c>
      <c r="E280" s="19"/>
      <c r="F280" s="19"/>
      <c r="G280" s="25" t="s">
        <v>1641</v>
      </c>
      <c r="H280" s="20" t="s">
        <v>1642</v>
      </c>
      <c r="I280" s="20" t="s">
        <v>1712</v>
      </c>
      <c r="J280" s="81" t="s">
        <v>1643</v>
      </c>
      <c r="K280" s="21" t="s">
        <v>27</v>
      </c>
      <c r="L280" s="21" t="s">
        <v>631</v>
      </c>
      <c r="M280" s="21" t="s">
        <v>27</v>
      </c>
      <c r="N280" s="30">
        <f t="shared" si="71"/>
        <v>45527</v>
      </c>
      <c r="O280" s="27">
        <v>45541</v>
      </c>
      <c r="P280" s="82">
        <v>45711</v>
      </c>
      <c r="Q280" s="66" t="s">
        <v>1644</v>
      </c>
      <c r="R280" s="24"/>
    </row>
    <row r="281" spans="2:18" ht="76.5" hidden="1" customHeight="1">
      <c r="B281" s="28" t="s">
        <v>1647</v>
      </c>
      <c r="C281" s="26" t="str">
        <f t="shared" ca="1" si="68"/>
        <v>終了</v>
      </c>
      <c r="D281" s="19" t="s">
        <v>31</v>
      </c>
      <c r="E281" s="19"/>
      <c r="F281" s="19"/>
      <c r="G281" s="25" t="s">
        <v>1641</v>
      </c>
      <c r="H281" s="20" t="s">
        <v>1645</v>
      </c>
      <c r="I281" s="20" t="s">
        <v>1713</v>
      </c>
      <c r="J281" s="81" t="s">
        <v>1646</v>
      </c>
      <c r="K281" s="21" t="s">
        <v>27</v>
      </c>
      <c r="L281" s="21" t="s">
        <v>631</v>
      </c>
      <c r="M281" s="21" t="s">
        <v>27</v>
      </c>
      <c r="N281" s="30">
        <f t="shared" si="71"/>
        <v>45527</v>
      </c>
      <c r="O281" s="27">
        <v>45541</v>
      </c>
      <c r="P281" s="82">
        <v>45711</v>
      </c>
      <c r="Q281" s="66" t="s">
        <v>1644</v>
      </c>
      <c r="R281" s="24"/>
    </row>
    <row r="282" spans="2:18" ht="66" hidden="1" customHeight="1">
      <c r="B282" s="28" t="s">
        <v>1649</v>
      </c>
      <c r="C282" s="26" t="str">
        <f t="shared" ca="1" si="68"/>
        <v>終了</v>
      </c>
      <c r="D282" s="19" t="s">
        <v>31</v>
      </c>
      <c r="E282" s="19"/>
      <c r="F282" s="19"/>
      <c r="G282" s="25" t="s">
        <v>1641</v>
      </c>
      <c r="H282" s="20" t="s">
        <v>1650</v>
      </c>
      <c r="I282" s="20" t="s">
        <v>448</v>
      </c>
      <c r="J282" s="81" t="s">
        <v>1652</v>
      </c>
      <c r="K282" s="21" t="s">
        <v>1651</v>
      </c>
      <c r="L282" s="21" t="s">
        <v>631</v>
      </c>
      <c r="M282" s="21" t="s">
        <v>27</v>
      </c>
      <c r="N282" s="30">
        <f t="shared" ref="N282:N302" si="72">O282-14</f>
        <v>45527</v>
      </c>
      <c r="O282" s="27">
        <v>45541</v>
      </c>
      <c r="P282" s="82">
        <v>45711</v>
      </c>
      <c r="Q282" s="66" t="s">
        <v>1644</v>
      </c>
      <c r="R282" s="24"/>
    </row>
    <row r="283" spans="2:18" ht="112.5" hidden="1" customHeight="1">
      <c r="B283" s="28" t="s">
        <v>1653</v>
      </c>
      <c r="C283" s="26" t="str">
        <f t="shared" ca="1" si="68"/>
        <v>終了</v>
      </c>
      <c r="D283" s="19"/>
      <c r="E283" s="19"/>
      <c r="F283" s="19" t="s">
        <v>31</v>
      </c>
      <c r="G283" s="25" t="s">
        <v>1654</v>
      </c>
      <c r="H283" s="20" t="s">
        <v>1710</v>
      </c>
      <c r="I283" s="20" t="s">
        <v>1711</v>
      </c>
      <c r="J283" s="81" t="s">
        <v>156</v>
      </c>
      <c r="K283" s="21" t="s">
        <v>1655</v>
      </c>
      <c r="L283" s="21" t="s">
        <v>1655</v>
      </c>
      <c r="M283" s="21" t="s">
        <v>27</v>
      </c>
      <c r="N283" s="30">
        <f t="shared" si="72"/>
        <v>45551</v>
      </c>
      <c r="O283" s="27">
        <v>45565</v>
      </c>
      <c r="P283" s="82" t="s">
        <v>1656</v>
      </c>
      <c r="Q283" s="66" t="s">
        <v>1657</v>
      </c>
      <c r="R283" s="24"/>
    </row>
    <row r="284" spans="2:18" ht="109.5" hidden="1" customHeight="1">
      <c r="B284" s="28" t="s">
        <v>1658</v>
      </c>
      <c r="C284" s="26" t="str">
        <f t="shared" ca="1" si="68"/>
        <v>終了</v>
      </c>
      <c r="D284" s="19" t="s">
        <v>31</v>
      </c>
      <c r="E284" s="19"/>
      <c r="F284" s="19"/>
      <c r="G284" s="25" t="s">
        <v>1659</v>
      </c>
      <c r="H284" s="20" t="s">
        <v>1660</v>
      </c>
      <c r="I284" s="20" t="s">
        <v>1661</v>
      </c>
      <c r="J284" s="81" t="s">
        <v>1662</v>
      </c>
      <c r="K284" s="21" t="s">
        <v>1663</v>
      </c>
      <c r="L284" s="21" t="s">
        <v>631</v>
      </c>
      <c r="M284" s="21" t="s">
        <v>1655</v>
      </c>
      <c r="N284" s="30">
        <f t="shared" si="72"/>
        <v>45600</v>
      </c>
      <c r="O284" s="27">
        <v>45614</v>
      </c>
      <c r="P284" s="82" t="s">
        <v>1664</v>
      </c>
      <c r="Q284" s="66" t="s">
        <v>1665</v>
      </c>
      <c r="R284" s="24"/>
    </row>
    <row r="285" spans="2:18" ht="105" hidden="1" customHeight="1">
      <c r="B285" s="28" t="s">
        <v>1666</v>
      </c>
      <c r="C285" s="26" t="str">
        <f t="shared" ca="1" si="68"/>
        <v>終了</v>
      </c>
      <c r="D285" s="19"/>
      <c r="E285" s="19"/>
      <c r="F285" s="19" t="s">
        <v>31</v>
      </c>
      <c r="G285" s="25" t="s">
        <v>1667</v>
      </c>
      <c r="H285" s="20" t="s">
        <v>1668</v>
      </c>
      <c r="I285" s="20" t="s">
        <v>1709</v>
      </c>
      <c r="J285" s="81" t="s">
        <v>1669</v>
      </c>
      <c r="K285" s="21" t="s">
        <v>1655</v>
      </c>
      <c r="L285" s="21" t="s">
        <v>1655</v>
      </c>
      <c r="M285" s="21"/>
      <c r="N285" s="30">
        <f t="shared" si="72"/>
        <v>45582</v>
      </c>
      <c r="O285" s="27">
        <v>45596</v>
      </c>
      <c r="P285" s="82" t="s">
        <v>1670</v>
      </c>
      <c r="Q285" s="66" t="s">
        <v>1671</v>
      </c>
      <c r="R285" s="24"/>
    </row>
    <row r="286" spans="2:18" ht="194.25" hidden="1" customHeight="1">
      <c r="B286" s="28" t="s">
        <v>1672</v>
      </c>
      <c r="C286" s="26" t="str">
        <f t="shared" ca="1" si="68"/>
        <v>終了</v>
      </c>
      <c r="D286" s="19" t="s">
        <v>31</v>
      </c>
      <c r="E286" s="19"/>
      <c r="F286" s="19" t="s">
        <v>31</v>
      </c>
      <c r="G286" s="25" t="s">
        <v>1673</v>
      </c>
      <c r="H286" s="20" t="s">
        <v>1674</v>
      </c>
      <c r="I286" s="20" t="s">
        <v>1707</v>
      </c>
      <c r="J286" s="81" t="s">
        <v>1675</v>
      </c>
      <c r="K286" s="21" t="s">
        <v>1655</v>
      </c>
      <c r="L286" s="21" t="s">
        <v>631</v>
      </c>
      <c r="M286" s="27">
        <v>45545</v>
      </c>
      <c r="N286" s="30">
        <f t="shared" si="72"/>
        <v>45551</v>
      </c>
      <c r="O286" s="27">
        <v>45565</v>
      </c>
      <c r="P286" s="82" t="s">
        <v>1676</v>
      </c>
      <c r="Q286" s="66" t="s">
        <v>1687</v>
      </c>
      <c r="R286" s="24" t="s">
        <v>1708</v>
      </c>
    </row>
    <row r="287" spans="2:18" ht="126.75" hidden="1" customHeight="1">
      <c r="B287" s="28" t="s">
        <v>1677</v>
      </c>
      <c r="C287" s="26" t="str">
        <f t="shared" ca="1" si="68"/>
        <v>終了</v>
      </c>
      <c r="D287" s="19" t="s">
        <v>31</v>
      </c>
      <c r="E287" s="19"/>
      <c r="F287" s="19" t="s">
        <v>31</v>
      </c>
      <c r="G287" s="25" t="s">
        <v>1673</v>
      </c>
      <c r="H287" s="20" t="s">
        <v>1678</v>
      </c>
      <c r="I287" s="20" t="s">
        <v>1679</v>
      </c>
      <c r="J287" s="81" t="s">
        <v>1681</v>
      </c>
      <c r="K287" s="21" t="s">
        <v>1680</v>
      </c>
      <c r="L287" s="21" t="s">
        <v>631</v>
      </c>
      <c r="M287" s="27">
        <v>45566</v>
      </c>
      <c r="N287" s="30">
        <f t="shared" si="72"/>
        <v>45571</v>
      </c>
      <c r="O287" s="27">
        <v>45585</v>
      </c>
      <c r="P287" s="82" t="s">
        <v>481</v>
      </c>
      <c r="Q287" s="66" t="s">
        <v>1687</v>
      </c>
      <c r="R287" s="24" t="s">
        <v>1706</v>
      </c>
    </row>
    <row r="288" spans="2:18" ht="217.5" hidden="1" customHeight="1">
      <c r="B288" s="28" t="s">
        <v>1682</v>
      </c>
      <c r="C288" s="26" t="str">
        <f t="shared" ca="1" si="68"/>
        <v>終了</v>
      </c>
      <c r="D288" s="19" t="s">
        <v>31</v>
      </c>
      <c r="E288" s="19" t="s">
        <v>31</v>
      </c>
      <c r="F288" s="19"/>
      <c r="G288" s="25" t="s">
        <v>1683</v>
      </c>
      <c r="H288" s="20" t="s">
        <v>1684</v>
      </c>
      <c r="I288" s="20" t="s">
        <v>1704</v>
      </c>
      <c r="J288" s="81" t="s">
        <v>1685</v>
      </c>
      <c r="K288" s="21" t="s">
        <v>1686</v>
      </c>
      <c r="L288" s="21" t="s">
        <v>631</v>
      </c>
      <c r="M288" s="27">
        <v>45517</v>
      </c>
      <c r="N288" s="30">
        <f t="shared" si="72"/>
        <v>45559</v>
      </c>
      <c r="O288" s="27">
        <v>45573</v>
      </c>
      <c r="P288" s="82" t="s">
        <v>481</v>
      </c>
      <c r="Q288" s="66" t="s">
        <v>1690</v>
      </c>
      <c r="R288" s="24" t="s">
        <v>1705</v>
      </c>
    </row>
    <row r="289" spans="2:18" ht="162" hidden="1" customHeight="1">
      <c r="B289" s="28" t="s">
        <v>1688</v>
      </c>
      <c r="C289" s="26" t="str">
        <f t="shared" ca="1" si="68"/>
        <v>終了</v>
      </c>
      <c r="D289" s="19" t="s">
        <v>31</v>
      </c>
      <c r="E289" s="19"/>
      <c r="F289" s="19" t="s">
        <v>31</v>
      </c>
      <c r="G289" s="25" t="s">
        <v>1691</v>
      </c>
      <c r="H289" s="20" t="s">
        <v>1703</v>
      </c>
      <c r="I289" s="20" t="s">
        <v>1692</v>
      </c>
      <c r="J289" s="81" t="s">
        <v>1693</v>
      </c>
      <c r="K289" s="21" t="s">
        <v>293</v>
      </c>
      <c r="L289" s="21" t="s">
        <v>1686</v>
      </c>
      <c r="M289" s="27" t="s">
        <v>1686</v>
      </c>
      <c r="N289" s="30">
        <f t="shared" si="72"/>
        <v>45590</v>
      </c>
      <c r="O289" s="27">
        <v>45604</v>
      </c>
      <c r="P289" s="82" t="s">
        <v>1694</v>
      </c>
      <c r="Q289" s="66" t="s">
        <v>1689</v>
      </c>
      <c r="R289" s="24"/>
    </row>
    <row r="290" spans="2:18" ht="114" hidden="1" customHeight="1">
      <c r="B290" s="28" t="s">
        <v>1695</v>
      </c>
      <c r="C290" s="26" t="str">
        <f t="shared" ca="1" si="68"/>
        <v>終了</v>
      </c>
      <c r="D290" s="19" t="s">
        <v>31</v>
      </c>
      <c r="E290" s="19"/>
      <c r="F290" s="19"/>
      <c r="G290" s="25" t="s">
        <v>1696</v>
      </c>
      <c r="H290" s="20" t="s">
        <v>1697</v>
      </c>
      <c r="I290" s="20" t="s">
        <v>1698</v>
      </c>
      <c r="J290" s="81" t="s">
        <v>1699</v>
      </c>
      <c r="K290" s="21" t="s">
        <v>1700</v>
      </c>
      <c r="L290" s="21" t="s">
        <v>27</v>
      </c>
      <c r="M290" s="27" t="s">
        <v>27</v>
      </c>
      <c r="N290" s="30">
        <f t="shared" si="72"/>
        <v>45521</v>
      </c>
      <c r="O290" s="27">
        <v>45535</v>
      </c>
      <c r="P290" s="82" t="s">
        <v>1702</v>
      </c>
      <c r="Q290" s="66" t="s">
        <v>1701</v>
      </c>
      <c r="R290" s="24"/>
    </row>
    <row r="291" spans="2:18" ht="97.5" hidden="1" customHeight="1">
      <c r="B291" s="28" t="s">
        <v>1715</v>
      </c>
      <c r="C291" s="26" t="str">
        <f t="shared" ca="1" si="68"/>
        <v>終了</v>
      </c>
      <c r="D291" s="19"/>
      <c r="E291" s="19" t="s">
        <v>31</v>
      </c>
      <c r="F291" s="19"/>
      <c r="G291" s="25" t="s">
        <v>1716</v>
      </c>
      <c r="H291" s="20" t="s">
        <v>1717</v>
      </c>
      <c r="I291" s="20" t="s">
        <v>1718</v>
      </c>
      <c r="J291" s="81" t="s">
        <v>1719</v>
      </c>
      <c r="K291" s="21" t="s">
        <v>1720</v>
      </c>
      <c r="L291" s="21" t="s">
        <v>1721</v>
      </c>
      <c r="M291" s="27" t="s">
        <v>27</v>
      </c>
      <c r="N291" s="30">
        <f t="shared" si="72"/>
        <v>45561</v>
      </c>
      <c r="O291" s="27">
        <v>45575</v>
      </c>
      <c r="P291" s="82" t="s">
        <v>1722</v>
      </c>
      <c r="Q291" s="66" t="s">
        <v>1723</v>
      </c>
      <c r="R291" s="24" t="s">
        <v>1734</v>
      </c>
    </row>
    <row r="292" spans="2:18" ht="272.25" hidden="1" customHeight="1">
      <c r="B292" s="28" t="s">
        <v>1724</v>
      </c>
      <c r="C292" s="26" t="str">
        <f t="shared" ca="1" si="68"/>
        <v>終了</v>
      </c>
      <c r="D292" s="19"/>
      <c r="E292" s="19" t="s">
        <v>31</v>
      </c>
      <c r="F292" s="19"/>
      <c r="G292" s="25" t="s">
        <v>1725</v>
      </c>
      <c r="H292" s="20" t="s">
        <v>1727</v>
      </c>
      <c r="I292" s="80" t="s">
        <v>1728</v>
      </c>
      <c r="J292" s="81" t="s">
        <v>1719</v>
      </c>
      <c r="K292" s="21" t="s">
        <v>1721</v>
      </c>
      <c r="L292" s="21" t="s">
        <v>1729</v>
      </c>
      <c r="M292" s="27" t="s">
        <v>27</v>
      </c>
      <c r="N292" s="30">
        <f t="shared" si="72"/>
        <v>45583</v>
      </c>
      <c r="O292" s="27">
        <v>45597</v>
      </c>
      <c r="P292" s="82" t="s">
        <v>1730</v>
      </c>
      <c r="Q292" s="66" t="s">
        <v>1726</v>
      </c>
      <c r="R292" s="24"/>
    </row>
    <row r="293" spans="2:18" ht="110.25" hidden="1" customHeight="1">
      <c r="B293" s="28" t="s">
        <v>1732</v>
      </c>
      <c r="C293" s="26" t="str">
        <f t="shared" ca="1" si="68"/>
        <v>終了</v>
      </c>
      <c r="D293" s="19" t="s">
        <v>31</v>
      </c>
      <c r="E293" s="19" t="s">
        <v>31</v>
      </c>
      <c r="F293" s="19" t="s">
        <v>31</v>
      </c>
      <c r="G293" s="25" t="s">
        <v>1731</v>
      </c>
      <c r="H293" s="20" t="s">
        <v>1733</v>
      </c>
      <c r="I293" s="20" t="s">
        <v>1735</v>
      </c>
      <c r="J293" s="81" t="s">
        <v>1736</v>
      </c>
      <c r="K293" s="21" t="s">
        <v>1737</v>
      </c>
      <c r="L293" s="21" t="s">
        <v>1721</v>
      </c>
      <c r="M293" s="21"/>
      <c r="N293" s="30">
        <f t="shared" si="72"/>
        <v>45541</v>
      </c>
      <c r="O293" s="27">
        <v>45555</v>
      </c>
      <c r="P293" s="82" t="s">
        <v>1738</v>
      </c>
      <c r="Q293" s="66" t="s">
        <v>1739</v>
      </c>
      <c r="R293" s="24" t="s">
        <v>1740</v>
      </c>
    </row>
    <row r="294" spans="2:18" ht="121.5" hidden="1" customHeight="1">
      <c r="B294" s="28" t="s">
        <v>1741</v>
      </c>
      <c r="C294" s="26" t="str">
        <f t="shared" ref="C294:C303" ca="1" si="73">IF($B$1&gt;O294, "終了", IF(O294 - $B$1 &lt;= 14, "要問合", "受付中"))</f>
        <v>終了</v>
      </c>
      <c r="D294" s="19" t="s">
        <v>31</v>
      </c>
      <c r="E294" s="19" t="s">
        <v>31</v>
      </c>
      <c r="F294" s="19" t="s">
        <v>31</v>
      </c>
      <c r="G294" s="25" t="s">
        <v>1742</v>
      </c>
      <c r="H294" s="20" t="s">
        <v>1743</v>
      </c>
      <c r="I294" s="20" t="s">
        <v>1744</v>
      </c>
      <c r="J294" s="81" t="s">
        <v>1745</v>
      </c>
      <c r="K294" s="21" t="s">
        <v>1746</v>
      </c>
      <c r="L294" s="21" t="s">
        <v>1721</v>
      </c>
      <c r="M294" s="86">
        <v>45552</v>
      </c>
      <c r="N294" s="30">
        <f t="shared" si="72"/>
        <v>45566</v>
      </c>
      <c r="O294" s="27">
        <v>45580</v>
      </c>
      <c r="P294" s="82" t="s">
        <v>1748</v>
      </c>
      <c r="Q294" s="66" t="s">
        <v>1749</v>
      </c>
      <c r="R294" s="24" t="s">
        <v>1747</v>
      </c>
    </row>
    <row r="295" spans="2:18" ht="138.75" hidden="1" customHeight="1">
      <c r="B295" s="28" t="s">
        <v>1750</v>
      </c>
      <c r="C295" s="26" t="str">
        <f t="shared" ca="1" si="73"/>
        <v>終了</v>
      </c>
      <c r="D295" s="19" t="s">
        <v>31</v>
      </c>
      <c r="E295" s="19" t="s">
        <v>31</v>
      </c>
      <c r="F295" s="19"/>
      <c r="G295" s="25" t="s">
        <v>1751</v>
      </c>
      <c r="H295" s="20" t="s">
        <v>1752</v>
      </c>
      <c r="I295" s="20" t="s">
        <v>1753</v>
      </c>
      <c r="J295" s="81" t="s">
        <v>1754</v>
      </c>
      <c r="K295" s="21" t="s">
        <v>1721</v>
      </c>
      <c r="L295" s="21" t="s">
        <v>631</v>
      </c>
      <c r="M295" s="21" t="s">
        <v>1721</v>
      </c>
      <c r="N295" s="30">
        <f t="shared" si="72"/>
        <v>45600</v>
      </c>
      <c r="O295" s="27">
        <v>45614</v>
      </c>
      <c r="P295" s="82" t="s">
        <v>1755</v>
      </c>
      <c r="Q295" s="66" t="s">
        <v>1756</v>
      </c>
      <c r="R295" s="24"/>
    </row>
    <row r="296" spans="2:18" ht="165.75" hidden="1" customHeight="1">
      <c r="B296" s="28" t="s">
        <v>1757</v>
      </c>
      <c r="C296" s="26" t="str">
        <f t="shared" ca="1" si="73"/>
        <v>終了</v>
      </c>
      <c r="D296" s="19" t="s">
        <v>31</v>
      </c>
      <c r="E296" s="19"/>
      <c r="F296" s="19"/>
      <c r="G296" s="25" t="s">
        <v>1425</v>
      </c>
      <c r="H296" s="20" t="s">
        <v>1758</v>
      </c>
      <c r="I296" s="20" t="s">
        <v>1761</v>
      </c>
      <c r="J296" s="81" t="s">
        <v>1759</v>
      </c>
      <c r="K296" s="21" t="s">
        <v>1428</v>
      </c>
      <c r="L296" s="21" t="s">
        <v>1762</v>
      </c>
      <c r="M296" s="86">
        <v>45536</v>
      </c>
      <c r="N296" s="30">
        <f t="shared" si="72"/>
        <v>45582</v>
      </c>
      <c r="O296" s="27">
        <v>45596</v>
      </c>
      <c r="P296" s="82" t="s">
        <v>1755</v>
      </c>
      <c r="Q296" s="66" t="s">
        <v>1760</v>
      </c>
      <c r="R296" s="24"/>
    </row>
    <row r="297" spans="2:18" ht="147" hidden="1" customHeight="1">
      <c r="B297" s="28" t="s">
        <v>1763</v>
      </c>
      <c r="C297" s="26" t="str">
        <f t="shared" ca="1" si="73"/>
        <v>終了</v>
      </c>
      <c r="D297" s="19" t="s">
        <v>31</v>
      </c>
      <c r="E297" s="19" t="s">
        <v>31</v>
      </c>
      <c r="F297" s="19"/>
      <c r="G297" s="25" t="s">
        <v>1764</v>
      </c>
      <c r="H297" s="20" t="s">
        <v>1765</v>
      </c>
      <c r="I297" s="20" t="s">
        <v>1766</v>
      </c>
      <c r="J297" s="81" t="s">
        <v>1767</v>
      </c>
      <c r="K297" s="21" t="s">
        <v>1768</v>
      </c>
      <c r="L297" s="21" t="s">
        <v>631</v>
      </c>
      <c r="M297" s="86">
        <v>45537</v>
      </c>
      <c r="N297" s="30">
        <f t="shared" si="72"/>
        <v>45582</v>
      </c>
      <c r="O297" s="27">
        <v>45596</v>
      </c>
      <c r="P297" s="82" t="s">
        <v>668</v>
      </c>
      <c r="Q297" s="66" t="s">
        <v>1769</v>
      </c>
      <c r="R297" s="24"/>
    </row>
    <row r="298" spans="2:18" ht="127.5" hidden="1" customHeight="1">
      <c r="B298" s="28" t="s">
        <v>1770</v>
      </c>
      <c r="C298" s="26" t="str">
        <f t="shared" ca="1" si="73"/>
        <v>終了</v>
      </c>
      <c r="D298" s="19" t="s">
        <v>31</v>
      </c>
      <c r="E298" s="19"/>
      <c r="F298" s="19" t="s">
        <v>31</v>
      </c>
      <c r="G298" s="25" t="s">
        <v>1771</v>
      </c>
      <c r="H298" s="20" t="s">
        <v>1772</v>
      </c>
      <c r="I298" s="20" t="s">
        <v>1773</v>
      </c>
      <c r="J298" s="81" t="s">
        <v>1774</v>
      </c>
      <c r="K298" s="21" t="s">
        <v>1762</v>
      </c>
      <c r="L298" s="21" t="s">
        <v>631</v>
      </c>
      <c r="M298" s="21" t="s">
        <v>1762</v>
      </c>
      <c r="N298" s="30">
        <f t="shared" si="72"/>
        <v>45582</v>
      </c>
      <c r="O298" s="27">
        <v>45596</v>
      </c>
      <c r="P298" s="82" t="s">
        <v>1775</v>
      </c>
      <c r="Q298" s="66" t="s">
        <v>1776</v>
      </c>
      <c r="R298" s="24"/>
    </row>
    <row r="299" spans="2:18" ht="90" hidden="1" customHeight="1">
      <c r="B299" s="28" t="s">
        <v>1777</v>
      </c>
      <c r="C299" s="26" t="str">
        <f t="shared" ca="1" si="73"/>
        <v>終了</v>
      </c>
      <c r="D299" s="19"/>
      <c r="E299" s="19" t="s">
        <v>31</v>
      </c>
      <c r="F299" s="19"/>
      <c r="G299" s="25" t="s">
        <v>1778</v>
      </c>
      <c r="H299" s="20" t="s">
        <v>1780</v>
      </c>
      <c r="I299" s="20" t="s">
        <v>1781</v>
      </c>
      <c r="J299" s="81" t="s">
        <v>1782</v>
      </c>
      <c r="K299" s="21" t="s">
        <v>1783</v>
      </c>
      <c r="L299" s="21" t="s">
        <v>631</v>
      </c>
      <c r="M299" s="86">
        <v>45537</v>
      </c>
      <c r="N299" s="30">
        <f t="shared" si="72"/>
        <v>45582</v>
      </c>
      <c r="O299" s="27">
        <v>45596</v>
      </c>
      <c r="P299" s="82" t="s">
        <v>1784</v>
      </c>
      <c r="Q299" s="66" t="s">
        <v>1779</v>
      </c>
      <c r="R299" s="24"/>
    </row>
    <row r="300" spans="2:18" ht="135.75" hidden="1" customHeight="1">
      <c r="B300" s="28" t="s">
        <v>1785</v>
      </c>
      <c r="C300" s="26" t="str">
        <f t="shared" ca="1" si="73"/>
        <v>終了</v>
      </c>
      <c r="D300" s="19" t="s">
        <v>31</v>
      </c>
      <c r="E300" s="19"/>
      <c r="F300" s="19"/>
      <c r="G300" s="25" t="s">
        <v>1786</v>
      </c>
      <c r="H300" s="20" t="s">
        <v>1787</v>
      </c>
      <c r="I300" s="20" t="s">
        <v>1788</v>
      </c>
      <c r="J300" s="81" t="s">
        <v>1789</v>
      </c>
      <c r="K300" s="21" t="s">
        <v>1790</v>
      </c>
      <c r="L300" s="21" t="s">
        <v>1790</v>
      </c>
      <c r="M300" s="86">
        <v>45566</v>
      </c>
      <c r="N300" s="30">
        <f t="shared" si="72"/>
        <v>45602</v>
      </c>
      <c r="O300" s="27">
        <v>45616</v>
      </c>
      <c r="P300" s="82" t="s">
        <v>39</v>
      </c>
      <c r="Q300" s="66" t="s">
        <v>1791</v>
      </c>
      <c r="R300" s="24"/>
    </row>
    <row r="301" spans="2:18" ht="161.25" hidden="1" customHeight="1">
      <c r="B301" s="28" t="s">
        <v>1802</v>
      </c>
      <c r="C301" s="26" t="str">
        <f t="shared" ca="1" si="73"/>
        <v>終了</v>
      </c>
      <c r="D301" s="19" t="s">
        <v>31</v>
      </c>
      <c r="E301" s="19" t="s">
        <v>31</v>
      </c>
      <c r="F301" s="19" t="s">
        <v>31</v>
      </c>
      <c r="G301" s="25" t="s">
        <v>1792</v>
      </c>
      <c r="H301" s="20" t="s">
        <v>1793</v>
      </c>
      <c r="I301" s="20" t="s">
        <v>1794</v>
      </c>
      <c r="J301" s="81" t="s">
        <v>1795</v>
      </c>
      <c r="K301" s="21" t="s">
        <v>1796</v>
      </c>
      <c r="L301" s="21" t="s">
        <v>27</v>
      </c>
      <c r="M301" s="86">
        <v>45536</v>
      </c>
      <c r="N301" s="30">
        <f t="shared" si="72"/>
        <v>45582</v>
      </c>
      <c r="O301" s="27">
        <v>45596</v>
      </c>
      <c r="P301" s="82" t="s">
        <v>1797</v>
      </c>
      <c r="Q301" s="66" t="s">
        <v>1828</v>
      </c>
      <c r="R301" s="24"/>
    </row>
    <row r="302" spans="2:18" ht="146.25" hidden="1" customHeight="1">
      <c r="B302" s="28" t="s">
        <v>1802</v>
      </c>
      <c r="C302" s="26" t="str">
        <f t="shared" ca="1" si="73"/>
        <v>終了</v>
      </c>
      <c r="D302" s="19" t="s">
        <v>31</v>
      </c>
      <c r="E302" s="19" t="s">
        <v>31</v>
      </c>
      <c r="F302" s="19" t="s">
        <v>31</v>
      </c>
      <c r="G302" s="25" t="s">
        <v>1792</v>
      </c>
      <c r="H302" s="20" t="s">
        <v>1798</v>
      </c>
      <c r="I302" s="20" t="s">
        <v>1799</v>
      </c>
      <c r="J302" s="81" t="s">
        <v>1800</v>
      </c>
      <c r="K302" s="21" t="s">
        <v>1796</v>
      </c>
      <c r="L302" s="21" t="s">
        <v>27</v>
      </c>
      <c r="M302" s="86">
        <v>45536</v>
      </c>
      <c r="N302" s="30">
        <f t="shared" si="72"/>
        <v>45582</v>
      </c>
      <c r="O302" s="27">
        <v>45596</v>
      </c>
      <c r="P302" s="82" t="s">
        <v>511</v>
      </c>
      <c r="Q302" s="66" t="s">
        <v>1828</v>
      </c>
      <c r="R302" s="24"/>
    </row>
    <row r="303" spans="2:18" ht="197.25" hidden="1" customHeight="1">
      <c r="B303" s="28" t="s">
        <v>1801</v>
      </c>
      <c r="C303" s="26" t="str">
        <f t="shared" ca="1" si="73"/>
        <v>終了</v>
      </c>
      <c r="D303" s="19"/>
      <c r="E303" s="19"/>
      <c r="F303" s="19" t="s">
        <v>31</v>
      </c>
      <c r="G303" s="25" t="s">
        <v>1803</v>
      </c>
      <c r="H303" s="20" t="s">
        <v>1804</v>
      </c>
      <c r="I303" s="20" t="s">
        <v>1930</v>
      </c>
      <c r="J303" s="81" t="s">
        <v>1805</v>
      </c>
      <c r="K303" s="21" t="s">
        <v>27</v>
      </c>
      <c r="L303" s="21" t="s">
        <v>27</v>
      </c>
      <c r="M303" s="86">
        <v>45537</v>
      </c>
      <c r="N303" s="30">
        <f t="shared" ref="N303:N305" si="74">O303-14</f>
        <v>45566</v>
      </c>
      <c r="O303" s="27">
        <v>45580</v>
      </c>
      <c r="P303" s="82" t="s">
        <v>1806</v>
      </c>
      <c r="Q303" s="66" t="s">
        <v>1808</v>
      </c>
      <c r="R303" s="24"/>
    </row>
    <row r="304" spans="2:18" ht="182.25" hidden="1" customHeight="1">
      <c r="B304" s="28" t="s">
        <v>1807</v>
      </c>
      <c r="C304" s="26" t="str">
        <f t="shared" ref="C304:C325" ca="1" si="75">IF($B$1&gt;O304, "終了", IF(O304 - $B$1 &lt;= 14, "要問合", "受付中"))</f>
        <v>終了</v>
      </c>
      <c r="D304" s="19"/>
      <c r="E304" s="19" t="s">
        <v>31</v>
      </c>
      <c r="F304" s="19"/>
      <c r="G304" s="25" t="s">
        <v>1809</v>
      </c>
      <c r="H304" s="20" t="s">
        <v>1931</v>
      </c>
      <c r="I304" s="20" t="s">
        <v>1932</v>
      </c>
      <c r="J304" s="81" t="s">
        <v>1812</v>
      </c>
      <c r="K304" s="21" t="s">
        <v>1663</v>
      </c>
      <c r="L304" s="21" t="s">
        <v>27</v>
      </c>
      <c r="M304" s="86">
        <v>45566</v>
      </c>
      <c r="N304" s="30">
        <f t="shared" si="74"/>
        <v>45612</v>
      </c>
      <c r="O304" s="27">
        <v>45626</v>
      </c>
      <c r="P304" s="82" t="s">
        <v>1811</v>
      </c>
      <c r="Q304" s="66" t="s">
        <v>1810</v>
      </c>
      <c r="R304" s="24"/>
    </row>
    <row r="305" spans="2:18" ht="279.75" hidden="1" customHeight="1">
      <c r="B305" s="28" t="s">
        <v>1813</v>
      </c>
      <c r="C305" s="26" t="str">
        <f t="shared" ca="1" si="75"/>
        <v>終了</v>
      </c>
      <c r="D305" s="19" t="s">
        <v>31</v>
      </c>
      <c r="E305" s="19"/>
      <c r="F305" s="19"/>
      <c r="G305" s="25" t="s">
        <v>1814</v>
      </c>
      <c r="H305" s="20" t="s">
        <v>1815</v>
      </c>
      <c r="I305" s="20" t="s">
        <v>1933</v>
      </c>
      <c r="J305" s="81" t="s">
        <v>1818</v>
      </c>
      <c r="K305" s="21" t="s">
        <v>1817</v>
      </c>
      <c r="L305" s="21" t="s">
        <v>631</v>
      </c>
      <c r="M305" s="21" t="s">
        <v>1817</v>
      </c>
      <c r="N305" s="30">
        <f t="shared" si="74"/>
        <v>45612</v>
      </c>
      <c r="O305" s="27">
        <v>45626</v>
      </c>
      <c r="P305" s="82" t="s">
        <v>1819</v>
      </c>
      <c r="Q305" s="66" t="s">
        <v>1816</v>
      </c>
      <c r="R305" s="24"/>
    </row>
    <row r="306" spans="2:18" ht="200.25" hidden="1" customHeight="1">
      <c r="B306" s="28" t="s">
        <v>1820</v>
      </c>
      <c r="C306" s="26" t="str">
        <f t="shared" ca="1" si="75"/>
        <v>終了</v>
      </c>
      <c r="D306" s="19" t="s">
        <v>31</v>
      </c>
      <c r="E306" s="19"/>
      <c r="F306" s="19"/>
      <c r="G306" s="25" t="s">
        <v>1814</v>
      </c>
      <c r="H306" s="20" t="s">
        <v>1821</v>
      </c>
      <c r="I306" s="20" t="s">
        <v>1934</v>
      </c>
      <c r="J306" s="81" t="s">
        <v>1822</v>
      </c>
      <c r="K306" s="21" t="s">
        <v>1817</v>
      </c>
      <c r="L306" s="21" t="s">
        <v>631</v>
      </c>
      <c r="M306" s="21" t="s">
        <v>1817</v>
      </c>
      <c r="N306" s="30">
        <f t="shared" ref="N306:N328" si="76">O306-14</f>
        <v>45612</v>
      </c>
      <c r="O306" s="27">
        <v>45626</v>
      </c>
      <c r="P306" s="82" t="s">
        <v>1819</v>
      </c>
      <c r="Q306" s="66" t="s">
        <v>1816</v>
      </c>
      <c r="R306" s="24"/>
    </row>
    <row r="307" spans="2:18" ht="135" hidden="1" customHeight="1">
      <c r="B307" s="28" t="s">
        <v>1823</v>
      </c>
      <c r="C307" s="26" t="str">
        <f t="shared" ca="1" si="75"/>
        <v>終了</v>
      </c>
      <c r="D307" s="19"/>
      <c r="E307" s="19" t="s">
        <v>31</v>
      </c>
      <c r="F307" s="19"/>
      <c r="G307" s="25" t="s">
        <v>1824</v>
      </c>
      <c r="H307" s="20" t="s">
        <v>1825</v>
      </c>
      <c r="I307" s="20" t="s">
        <v>1826</v>
      </c>
      <c r="J307" s="81" t="s">
        <v>1827</v>
      </c>
      <c r="K307" s="21" t="s">
        <v>1817</v>
      </c>
      <c r="L307" s="21" t="s">
        <v>1817</v>
      </c>
      <c r="M307" s="21" t="s">
        <v>1817</v>
      </c>
      <c r="N307" s="30">
        <f t="shared" si="76"/>
        <v>45582</v>
      </c>
      <c r="O307" s="27">
        <v>45596</v>
      </c>
      <c r="P307" s="82" t="s">
        <v>1829</v>
      </c>
      <c r="Q307" s="66" t="s">
        <v>1830</v>
      </c>
      <c r="R307" s="24"/>
    </row>
    <row r="308" spans="2:18" ht="162.75" hidden="1" customHeight="1">
      <c r="B308" s="28" t="s">
        <v>1831</v>
      </c>
      <c r="C308" s="26" t="str">
        <f t="shared" ca="1" si="75"/>
        <v>終了</v>
      </c>
      <c r="D308" s="19"/>
      <c r="E308" s="19" t="s">
        <v>31</v>
      </c>
      <c r="F308" s="19"/>
      <c r="G308" s="25" t="s">
        <v>1833</v>
      </c>
      <c r="H308" s="20" t="s">
        <v>1832</v>
      </c>
      <c r="I308" s="20" t="s">
        <v>1838</v>
      </c>
      <c r="J308" s="81" t="s">
        <v>1835</v>
      </c>
      <c r="K308" s="21" t="s">
        <v>1935</v>
      </c>
      <c r="L308" s="21" t="s">
        <v>631</v>
      </c>
      <c r="M308" s="21" t="s">
        <v>1817</v>
      </c>
      <c r="N308" s="30">
        <f t="shared" si="76"/>
        <v>45595</v>
      </c>
      <c r="O308" s="27">
        <v>45609</v>
      </c>
      <c r="P308" s="82" t="s">
        <v>1836</v>
      </c>
      <c r="Q308" s="66" t="s">
        <v>1834</v>
      </c>
      <c r="R308" s="24" t="s">
        <v>1837</v>
      </c>
    </row>
    <row r="309" spans="2:18" ht="98.25" hidden="1" customHeight="1">
      <c r="B309" s="28" t="s">
        <v>1839</v>
      </c>
      <c r="C309" s="26" t="str">
        <f t="shared" ca="1" si="75"/>
        <v>終了</v>
      </c>
      <c r="D309" s="19"/>
      <c r="E309" s="19" t="s">
        <v>31</v>
      </c>
      <c r="F309" s="19"/>
      <c r="G309" s="25" t="s">
        <v>1840</v>
      </c>
      <c r="H309" s="20" t="s">
        <v>1842</v>
      </c>
      <c r="I309" s="20" t="s">
        <v>1843</v>
      </c>
      <c r="J309" s="81" t="s">
        <v>1844</v>
      </c>
      <c r="K309" s="21" t="s">
        <v>1845</v>
      </c>
      <c r="L309" s="21" t="s">
        <v>1845</v>
      </c>
      <c r="M309" s="21"/>
      <c r="N309" s="30">
        <f t="shared" si="76"/>
        <v>45582</v>
      </c>
      <c r="O309" s="27">
        <v>45596</v>
      </c>
      <c r="P309" s="82" t="s">
        <v>1846</v>
      </c>
      <c r="Q309" s="66" t="s">
        <v>1841</v>
      </c>
      <c r="R309" s="24"/>
    </row>
    <row r="310" spans="2:18" ht="114.75" hidden="1" customHeight="1">
      <c r="B310" s="28" t="s">
        <v>1847</v>
      </c>
      <c r="C310" s="26" t="str">
        <f t="shared" ca="1" si="75"/>
        <v>終了</v>
      </c>
      <c r="D310" s="19" t="s">
        <v>31</v>
      </c>
      <c r="E310" s="19"/>
      <c r="F310" s="19"/>
      <c r="G310" s="25" t="s">
        <v>1936</v>
      </c>
      <c r="H310" s="20" t="s">
        <v>1848</v>
      </c>
      <c r="I310" s="20" t="s">
        <v>1937</v>
      </c>
      <c r="J310" s="81" t="s">
        <v>1850</v>
      </c>
      <c r="K310" s="21" t="s">
        <v>1851</v>
      </c>
      <c r="L310" s="21" t="s">
        <v>1845</v>
      </c>
      <c r="M310" s="21"/>
      <c r="N310" s="30">
        <f t="shared" si="76"/>
        <v>45582</v>
      </c>
      <c r="O310" s="27">
        <v>45596</v>
      </c>
      <c r="P310" s="82" t="s">
        <v>1852</v>
      </c>
      <c r="Q310" s="66" t="s">
        <v>1849</v>
      </c>
      <c r="R310" s="24"/>
    </row>
    <row r="311" spans="2:18" ht="213" hidden="1" customHeight="1">
      <c r="B311" s="28" t="s">
        <v>1853</v>
      </c>
      <c r="C311" s="26" t="str">
        <f t="shared" ca="1" si="75"/>
        <v>終了</v>
      </c>
      <c r="D311" s="19" t="s">
        <v>31</v>
      </c>
      <c r="E311" s="19" t="s">
        <v>31</v>
      </c>
      <c r="F311" s="19"/>
      <c r="G311" s="25" t="s">
        <v>1854</v>
      </c>
      <c r="H311" s="20" t="s">
        <v>1855</v>
      </c>
      <c r="I311" s="20" t="s">
        <v>1856</v>
      </c>
      <c r="J311" s="81" t="s">
        <v>1857</v>
      </c>
      <c r="K311" s="21" t="s">
        <v>1858</v>
      </c>
      <c r="L311" s="21"/>
      <c r="M311" s="21"/>
      <c r="N311" s="30">
        <f t="shared" si="76"/>
        <v>45582</v>
      </c>
      <c r="O311" s="27">
        <v>45596</v>
      </c>
      <c r="P311" s="82" t="s">
        <v>1860</v>
      </c>
      <c r="Q311" s="66" t="s">
        <v>1859</v>
      </c>
      <c r="R311" s="24"/>
    </row>
    <row r="312" spans="2:18" ht="177.75" hidden="1" customHeight="1">
      <c r="B312" s="28" t="s">
        <v>1861</v>
      </c>
      <c r="C312" s="26" t="str">
        <f t="shared" ca="1" si="75"/>
        <v>終了</v>
      </c>
      <c r="D312" s="19" t="s">
        <v>31</v>
      </c>
      <c r="E312" s="19"/>
      <c r="F312" s="19"/>
      <c r="G312" s="25" t="s">
        <v>1862</v>
      </c>
      <c r="H312" s="20" t="s">
        <v>1863</v>
      </c>
      <c r="I312" s="20" t="s">
        <v>1864</v>
      </c>
      <c r="J312" s="81" t="s">
        <v>1865</v>
      </c>
      <c r="K312" s="21" t="s">
        <v>1858</v>
      </c>
      <c r="L312" s="21"/>
      <c r="M312" s="86">
        <v>45566</v>
      </c>
      <c r="N312" s="30">
        <f t="shared" si="76"/>
        <v>45582</v>
      </c>
      <c r="O312" s="27">
        <v>45596</v>
      </c>
      <c r="P312" s="82" t="s">
        <v>1866</v>
      </c>
      <c r="Q312" s="66" t="s">
        <v>1867</v>
      </c>
      <c r="R312" s="24"/>
    </row>
    <row r="313" spans="2:18" ht="105.75" hidden="1" customHeight="1">
      <c r="B313" s="28" t="s">
        <v>1868</v>
      </c>
      <c r="C313" s="26" t="str">
        <f t="shared" ca="1" si="75"/>
        <v>終了</v>
      </c>
      <c r="D313" s="19"/>
      <c r="E313" s="19"/>
      <c r="F313" s="19" t="s">
        <v>31</v>
      </c>
      <c r="G313" s="25" t="s">
        <v>1869</v>
      </c>
      <c r="H313" s="20" t="s">
        <v>1870</v>
      </c>
      <c r="I313" s="20" t="s">
        <v>1871</v>
      </c>
      <c r="J313" s="81" t="s">
        <v>1872</v>
      </c>
      <c r="K313" s="21" t="s">
        <v>1873</v>
      </c>
      <c r="L313" s="21" t="s">
        <v>631</v>
      </c>
      <c r="M313" s="21"/>
      <c r="N313" s="30">
        <f t="shared" si="76"/>
        <v>45561</v>
      </c>
      <c r="O313" s="27">
        <v>45575</v>
      </c>
      <c r="P313" s="82" t="s">
        <v>1874</v>
      </c>
      <c r="Q313" s="66" t="s">
        <v>1875</v>
      </c>
      <c r="R313" s="24"/>
    </row>
    <row r="314" spans="2:18" ht="140.25" hidden="1" customHeight="1">
      <c r="B314" s="28" t="s">
        <v>1876</v>
      </c>
      <c r="C314" s="26" t="str">
        <f t="shared" ca="1" si="75"/>
        <v>終了</v>
      </c>
      <c r="D314" s="19" t="s">
        <v>31</v>
      </c>
      <c r="E314" s="19" t="s">
        <v>31</v>
      </c>
      <c r="F314" s="19"/>
      <c r="G314" s="25" t="s">
        <v>1877</v>
      </c>
      <c r="H314" s="20" t="s">
        <v>1939</v>
      </c>
      <c r="I314" s="20" t="s">
        <v>1878</v>
      </c>
      <c r="J314" s="81" t="s">
        <v>1879</v>
      </c>
      <c r="K314" s="21" t="s">
        <v>1938</v>
      </c>
      <c r="L314" s="21" t="s">
        <v>1873</v>
      </c>
      <c r="M314" s="86">
        <v>45537</v>
      </c>
      <c r="N314" s="30">
        <f t="shared" si="76"/>
        <v>45551</v>
      </c>
      <c r="O314" s="27">
        <v>45565</v>
      </c>
      <c r="P314" s="82" t="s">
        <v>207</v>
      </c>
      <c r="Q314" s="66" t="s">
        <v>1880</v>
      </c>
      <c r="R314" s="24" t="s">
        <v>1940</v>
      </c>
    </row>
    <row r="315" spans="2:18" ht="85.5" customHeight="1">
      <c r="B315" s="28" t="s">
        <v>1881</v>
      </c>
      <c r="C315" s="26" t="str">
        <f t="shared" ca="1" si="75"/>
        <v>受付中</v>
      </c>
      <c r="D315" s="19" t="s">
        <v>31</v>
      </c>
      <c r="E315" s="19" t="s">
        <v>31</v>
      </c>
      <c r="F315" s="19" t="s">
        <v>31</v>
      </c>
      <c r="G315" s="25" t="s">
        <v>1882</v>
      </c>
      <c r="H315" s="20" t="s">
        <v>1883</v>
      </c>
      <c r="I315" s="20" t="s">
        <v>1884</v>
      </c>
      <c r="J315" s="81" t="s">
        <v>1885</v>
      </c>
      <c r="K315" s="21" t="s">
        <v>1887</v>
      </c>
      <c r="L315" s="21" t="s">
        <v>1873</v>
      </c>
      <c r="M315" s="86">
        <v>45566</v>
      </c>
      <c r="N315" s="30">
        <f t="shared" si="76"/>
        <v>45653</v>
      </c>
      <c r="O315" s="27">
        <v>45667</v>
      </c>
      <c r="P315" s="82" t="s">
        <v>207</v>
      </c>
      <c r="Q315" s="66" t="s">
        <v>1886</v>
      </c>
      <c r="R315" s="24"/>
    </row>
    <row r="316" spans="2:18" ht="153.75" hidden="1" customHeight="1">
      <c r="B316" s="28" t="s">
        <v>1888</v>
      </c>
      <c r="C316" s="26" t="str">
        <f t="shared" ca="1" si="75"/>
        <v>終了</v>
      </c>
      <c r="D316" s="19" t="s">
        <v>31</v>
      </c>
      <c r="E316" s="19" t="s">
        <v>31</v>
      </c>
      <c r="F316" s="19" t="s">
        <v>31</v>
      </c>
      <c r="G316" s="25" t="s">
        <v>1889</v>
      </c>
      <c r="H316" s="20" t="s">
        <v>1890</v>
      </c>
      <c r="I316" s="20" t="s">
        <v>1941</v>
      </c>
      <c r="J316" s="81" t="s">
        <v>1892</v>
      </c>
      <c r="K316" s="21" t="s">
        <v>1873</v>
      </c>
      <c r="L316" s="21" t="s">
        <v>1873</v>
      </c>
      <c r="M316" s="86">
        <v>45566</v>
      </c>
      <c r="N316" s="30">
        <f t="shared" si="76"/>
        <v>45597</v>
      </c>
      <c r="O316" s="27">
        <v>45611</v>
      </c>
      <c r="P316" s="82" t="s">
        <v>207</v>
      </c>
      <c r="Q316" s="66" t="s">
        <v>1891</v>
      </c>
      <c r="R316" s="24"/>
    </row>
    <row r="317" spans="2:18" ht="138.75" hidden="1" customHeight="1">
      <c r="B317" s="28" t="s">
        <v>1893</v>
      </c>
      <c r="C317" s="26" t="str">
        <f t="shared" ca="1" si="75"/>
        <v>要問合</v>
      </c>
      <c r="D317" s="19" t="s">
        <v>31</v>
      </c>
      <c r="E317" s="19"/>
      <c r="F317" s="19"/>
      <c r="G317" s="25" t="s">
        <v>1894</v>
      </c>
      <c r="H317" s="20" t="s">
        <v>1896</v>
      </c>
      <c r="I317" s="20" t="s">
        <v>1897</v>
      </c>
      <c r="J317" s="81" t="s">
        <v>1898</v>
      </c>
      <c r="K317" s="21" t="s">
        <v>1663</v>
      </c>
      <c r="L317" s="21" t="s">
        <v>1899</v>
      </c>
      <c r="M317" s="86">
        <v>45628</v>
      </c>
      <c r="N317" s="30">
        <f t="shared" si="76"/>
        <v>45630</v>
      </c>
      <c r="O317" s="27">
        <v>45644</v>
      </c>
      <c r="P317" s="82" t="s">
        <v>207</v>
      </c>
      <c r="Q317" s="66" t="s">
        <v>1895</v>
      </c>
      <c r="R317" s="24" t="s">
        <v>1900</v>
      </c>
    </row>
    <row r="318" spans="2:18" ht="132.75" hidden="1" customHeight="1">
      <c r="B318" s="28" t="s">
        <v>1907</v>
      </c>
      <c r="C318" s="26" t="str">
        <f t="shared" ca="1" si="75"/>
        <v>終了</v>
      </c>
      <c r="D318" s="19" t="s">
        <v>31</v>
      </c>
      <c r="E318" s="19" t="s">
        <v>31</v>
      </c>
      <c r="F318" s="19"/>
      <c r="G318" s="25" t="s">
        <v>1901</v>
      </c>
      <c r="H318" s="20" t="s">
        <v>1902</v>
      </c>
      <c r="I318" s="20" t="s">
        <v>1904</v>
      </c>
      <c r="J318" s="81" t="s">
        <v>1903</v>
      </c>
      <c r="K318" s="21" t="s">
        <v>1899</v>
      </c>
      <c r="L318" s="21" t="s">
        <v>1899</v>
      </c>
      <c r="M318" s="21" t="s">
        <v>1899</v>
      </c>
      <c r="N318" s="30">
        <f t="shared" si="76"/>
        <v>45621</v>
      </c>
      <c r="O318" s="27">
        <v>45635</v>
      </c>
      <c r="P318" s="82" t="s">
        <v>1906</v>
      </c>
      <c r="Q318" s="66" t="s">
        <v>1905</v>
      </c>
      <c r="R318" s="24"/>
    </row>
    <row r="319" spans="2:18" ht="214.5" hidden="1" customHeight="1">
      <c r="B319" s="28" t="s">
        <v>1908</v>
      </c>
      <c r="C319" s="26" t="str">
        <f t="shared" ca="1" si="75"/>
        <v>終了</v>
      </c>
      <c r="D319" s="19"/>
      <c r="E319" s="19" t="s">
        <v>31</v>
      </c>
      <c r="F319" s="19"/>
      <c r="G319" s="25" t="s">
        <v>1909</v>
      </c>
      <c r="H319" s="20" t="s">
        <v>1910</v>
      </c>
      <c r="I319" s="20" t="s">
        <v>1911</v>
      </c>
      <c r="J319" s="81" t="s">
        <v>1912</v>
      </c>
      <c r="K319" s="21" t="s">
        <v>1899</v>
      </c>
      <c r="L319" s="21" t="s">
        <v>1899</v>
      </c>
      <c r="M319" s="21" t="s">
        <v>1899</v>
      </c>
      <c r="N319" s="30">
        <f t="shared" si="76"/>
        <v>45602</v>
      </c>
      <c r="O319" s="27">
        <v>45616</v>
      </c>
      <c r="P319" s="82" t="s">
        <v>1913</v>
      </c>
      <c r="Q319" s="66" t="s">
        <v>1914</v>
      </c>
      <c r="R319" s="24"/>
    </row>
    <row r="320" spans="2:18" ht="145.5" hidden="1" customHeight="1">
      <c r="B320" s="28" t="s">
        <v>1915</v>
      </c>
      <c r="C320" s="26" t="str">
        <f t="shared" ca="1" si="75"/>
        <v>終了</v>
      </c>
      <c r="D320" s="19" t="s">
        <v>31</v>
      </c>
      <c r="E320" s="19" t="s">
        <v>31</v>
      </c>
      <c r="F320" s="19" t="s">
        <v>31</v>
      </c>
      <c r="G320" s="25" t="s">
        <v>1916</v>
      </c>
      <c r="H320" s="20" t="s">
        <v>1919</v>
      </c>
      <c r="I320" s="20" t="s">
        <v>1917</v>
      </c>
      <c r="J320" s="81" t="s">
        <v>1912</v>
      </c>
      <c r="K320" s="21" t="s">
        <v>1920</v>
      </c>
      <c r="L320" s="21" t="s">
        <v>631</v>
      </c>
      <c r="M320" s="21" t="s">
        <v>1899</v>
      </c>
      <c r="N320" s="30">
        <f t="shared" si="76"/>
        <v>45612</v>
      </c>
      <c r="O320" s="27">
        <v>45626</v>
      </c>
      <c r="P320" s="82" t="s">
        <v>1921</v>
      </c>
      <c r="Q320" s="66" t="s">
        <v>1918</v>
      </c>
      <c r="R320" s="24" t="s">
        <v>1942</v>
      </c>
    </row>
    <row r="321" spans="2:18" ht="174.75" hidden="1" customHeight="1">
      <c r="B321" s="28" t="s">
        <v>1922</v>
      </c>
      <c r="C321" s="26" t="str">
        <f t="shared" ca="1" si="75"/>
        <v>終了</v>
      </c>
      <c r="D321" s="19" t="s">
        <v>31</v>
      </c>
      <c r="E321" s="19"/>
      <c r="F321" s="19" t="s">
        <v>31</v>
      </c>
      <c r="G321" s="25" t="s">
        <v>1923</v>
      </c>
      <c r="H321" s="20" t="s">
        <v>1924</v>
      </c>
      <c r="I321" s="20" t="s">
        <v>1925</v>
      </c>
      <c r="J321" s="81" t="s">
        <v>1926</v>
      </c>
      <c r="K321" s="21" t="s">
        <v>1899</v>
      </c>
      <c r="L321" s="21" t="s">
        <v>1927</v>
      </c>
      <c r="M321" s="21" t="s">
        <v>1899</v>
      </c>
      <c r="N321" s="30">
        <f t="shared" si="76"/>
        <v>45567</v>
      </c>
      <c r="O321" s="27">
        <v>45581</v>
      </c>
      <c r="P321" s="82" t="s">
        <v>1929</v>
      </c>
      <c r="Q321" s="66" t="s">
        <v>1928</v>
      </c>
      <c r="R321" s="24"/>
    </row>
    <row r="322" spans="2:18" ht="199.5" hidden="1" customHeight="1">
      <c r="B322" s="28" t="s">
        <v>1943</v>
      </c>
      <c r="C322" s="26" t="str">
        <f t="shared" ca="1" si="75"/>
        <v>終了</v>
      </c>
      <c r="D322" s="19"/>
      <c r="E322" s="19"/>
      <c r="F322" s="19" t="s">
        <v>31</v>
      </c>
      <c r="G322" s="25" t="s">
        <v>1944</v>
      </c>
      <c r="H322" s="20" t="s">
        <v>1945</v>
      </c>
      <c r="I322" s="20" t="s">
        <v>1950</v>
      </c>
      <c r="J322" s="81" t="s">
        <v>1947</v>
      </c>
      <c r="K322" s="21" t="s">
        <v>1948</v>
      </c>
      <c r="L322" s="21" t="s">
        <v>631</v>
      </c>
      <c r="M322" s="21" t="s">
        <v>27</v>
      </c>
      <c r="N322" s="30">
        <f t="shared" si="76"/>
        <v>45582</v>
      </c>
      <c r="O322" s="27">
        <v>45596</v>
      </c>
      <c r="P322" s="82" t="s">
        <v>984</v>
      </c>
      <c r="Q322" s="66" t="s">
        <v>1946</v>
      </c>
      <c r="R322" s="24" t="s">
        <v>1949</v>
      </c>
    </row>
    <row r="323" spans="2:18" ht="186.75" hidden="1" customHeight="1">
      <c r="B323" s="28" t="s">
        <v>1952</v>
      </c>
      <c r="C323" s="26" t="str">
        <f t="shared" ca="1" si="75"/>
        <v>終了</v>
      </c>
      <c r="D323" s="19"/>
      <c r="E323" s="19" t="s">
        <v>31</v>
      </c>
      <c r="F323" s="19"/>
      <c r="G323" s="25" t="s">
        <v>2017</v>
      </c>
      <c r="H323" s="20" t="s">
        <v>1953</v>
      </c>
      <c r="I323" s="20" t="s">
        <v>2018</v>
      </c>
      <c r="J323" s="81" t="s">
        <v>1954</v>
      </c>
      <c r="K323" s="21" t="s">
        <v>1948</v>
      </c>
      <c r="L323" s="21" t="s">
        <v>631</v>
      </c>
      <c r="M323" s="21" t="s">
        <v>27</v>
      </c>
      <c r="N323" s="30">
        <f t="shared" si="76"/>
        <v>45558</v>
      </c>
      <c r="O323" s="27">
        <v>45572</v>
      </c>
      <c r="P323" s="82" t="s">
        <v>1955</v>
      </c>
      <c r="Q323" s="66" t="s">
        <v>1951</v>
      </c>
      <c r="R323" s="24"/>
    </row>
    <row r="324" spans="2:18" ht="150.75" hidden="1" customHeight="1">
      <c r="B324" s="28" t="s">
        <v>1956</v>
      </c>
      <c r="C324" s="26" t="str">
        <f t="shared" ca="1" si="75"/>
        <v>要問合</v>
      </c>
      <c r="D324" s="19" t="s">
        <v>31</v>
      </c>
      <c r="E324" s="19"/>
      <c r="F324" s="19"/>
      <c r="G324" s="25" t="s">
        <v>1957</v>
      </c>
      <c r="H324" s="20" t="s">
        <v>1958</v>
      </c>
      <c r="I324" s="20" t="s">
        <v>2019</v>
      </c>
      <c r="J324" s="81" t="s">
        <v>1959</v>
      </c>
      <c r="K324" s="21" t="s">
        <v>1960</v>
      </c>
      <c r="L324" s="21" t="s">
        <v>1963</v>
      </c>
      <c r="M324" s="21" t="s">
        <v>27</v>
      </c>
      <c r="N324" s="30">
        <f t="shared" si="76"/>
        <v>45625</v>
      </c>
      <c r="O324" s="27">
        <v>45639</v>
      </c>
      <c r="P324" s="82" t="s">
        <v>1962</v>
      </c>
      <c r="Q324" s="66" t="s">
        <v>1961</v>
      </c>
      <c r="R324" s="24"/>
    </row>
    <row r="325" spans="2:18" ht="143.25" hidden="1" customHeight="1">
      <c r="B325" s="28" t="s">
        <v>1964</v>
      </c>
      <c r="C325" s="26" t="str">
        <f t="shared" ca="1" si="75"/>
        <v>終了</v>
      </c>
      <c r="D325" s="19" t="s">
        <v>31</v>
      </c>
      <c r="E325" s="19"/>
      <c r="F325" s="19"/>
      <c r="G325" s="25" t="s">
        <v>1966</v>
      </c>
      <c r="H325" s="20" t="s">
        <v>1967</v>
      </c>
      <c r="I325" s="20" t="s">
        <v>1968</v>
      </c>
      <c r="J325" s="81" t="s">
        <v>1959</v>
      </c>
      <c r="K325" s="21" t="s">
        <v>1948</v>
      </c>
      <c r="L325" s="21" t="s">
        <v>1948</v>
      </c>
      <c r="M325" s="21" t="s">
        <v>27</v>
      </c>
      <c r="N325" s="30">
        <f t="shared" si="76"/>
        <v>45575</v>
      </c>
      <c r="O325" s="27">
        <v>45589</v>
      </c>
      <c r="P325" s="82" t="s">
        <v>1969</v>
      </c>
      <c r="Q325" s="66" t="s">
        <v>1965</v>
      </c>
      <c r="R325" s="24" t="s">
        <v>1970</v>
      </c>
    </row>
    <row r="326" spans="2:18" ht="86.25" customHeight="1">
      <c r="B326" s="28" t="s">
        <v>1971</v>
      </c>
      <c r="C326" s="26" t="str">
        <f t="shared" ref="C326:C377" ca="1" si="77">IF($B$1&gt;O326, "終了", IF(O326 - $B$1 &lt;= 14, "要問合", "受付中"))</f>
        <v>受付中</v>
      </c>
      <c r="D326" s="19" t="s">
        <v>31</v>
      </c>
      <c r="E326" s="19"/>
      <c r="F326" s="19"/>
      <c r="G326" s="25" t="s">
        <v>1972</v>
      </c>
      <c r="H326" s="20" t="s">
        <v>1973</v>
      </c>
      <c r="I326" s="20" t="s">
        <v>1976</v>
      </c>
      <c r="J326" s="81" t="s">
        <v>1977</v>
      </c>
      <c r="K326" s="21" t="s">
        <v>1948</v>
      </c>
      <c r="L326" s="21" t="s">
        <v>631</v>
      </c>
      <c r="M326" s="86">
        <v>45597</v>
      </c>
      <c r="N326" s="30">
        <f t="shared" si="76"/>
        <v>45674</v>
      </c>
      <c r="O326" s="27">
        <v>45688</v>
      </c>
      <c r="P326" s="82" t="s">
        <v>1974</v>
      </c>
      <c r="Q326" s="66" t="s">
        <v>1975</v>
      </c>
      <c r="R326" s="24"/>
    </row>
    <row r="327" spans="2:18" ht="179.25" hidden="1" customHeight="1">
      <c r="B327" s="28" t="s">
        <v>1978</v>
      </c>
      <c r="C327" s="26" t="str">
        <f t="shared" ca="1" si="77"/>
        <v>終了</v>
      </c>
      <c r="D327" s="19" t="s">
        <v>31</v>
      </c>
      <c r="E327" s="19" t="s">
        <v>31</v>
      </c>
      <c r="F327" s="19"/>
      <c r="G327" s="25" t="s">
        <v>1979</v>
      </c>
      <c r="H327" s="20" t="s">
        <v>1980</v>
      </c>
      <c r="I327" s="20" t="s">
        <v>1982</v>
      </c>
      <c r="J327" s="81" t="s">
        <v>1948</v>
      </c>
      <c r="K327" s="21" t="s">
        <v>1948</v>
      </c>
      <c r="L327" s="21" t="s">
        <v>1981</v>
      </c>
      <c r="M327" s="21" t="s">
        <v>1948</v>
      </c>
      <c r="N327" s="30">
        <f t="shared" si="76"/>
        <v>45574</v>
      </c>
      <c r="O327" s="27">
        <v>45588</v>
      </c>
      <c r="P327" s="21" t="s">
        <v>27</v>
      </c>
      <c r="Q327" s="66" t="s">
        <v>1983</v>
      </c>
      <c r="R327" s="24"/>
    </row>
    <row r="328" spans="2:18" ht="112.5" hidden="1" customHeight="1">
      <c r="B328" s="28" t="s">
        <v>1984</v>
      </c>
      <c r="C328" s="26" t="str">
        <f t="shared" ca="1" si="77"/>
        <v>終了</v>
      </c>
      <c r="D328" s="19" t="s">
        <v>31</v>
      </c>
      <c r="E328" s="19"/>
      <c r="F328" s="19"/>
      <c r="G328" s="25" t="s">
        <v>84</v>
      </c>
      <c r="H328" s="20" t="s">
        <v>1989</v>
      </c>
      <c r="I328" s="20" t="s">
        <v>1985</v>
      </c>
      <c r="J328" s="81" t="s">
        <v>1986</v>
      </c>
      <c r="K328" s="21" t="s">
        <v>1987</v>
      </c>
      <c r="L328" s="21" t="s">
        <v>2007</v>
      </c>
      <c r="M328" s="21"/>
      <c r="N328" s="30">
        <f t="shared" si="76"/>
        <v>45582</v>
      </c>
      <c r="O328" s="27">
        <v>45596</v>
      </c>
      <c r="P328" s="82" t="s">
        <v>1992</v>
      </c>
      <c r="Q328" s="66" t="s">
        <v>1991</v>
      </c>
      <c r="R328" s="24" t="s">
        <v>1993</v>
      </c>
    </row>
    <row r="329" spans="2:18" ht="110.25" hidden="1" customHeight="1">
      <c r="B329" s="28" t="s">
        <v>1988</v>
      </c>
      <c r="C329" s="26" t="str">
        <f t="shared" ca="1" si="77"/>
        <v>終了</v>
      </c>
      <c r="D329" s="19" t="s">
        <v>31</v>
      </c>
      <c r="E329" s="19"/>
      <c r="F329" s="19"/>
      <c r="G329" s="25" t="s">
        <v>84</v>
      </c>
      <c r="H329" s="20" t="s">
        <v>1990</v>
      </c>
      <c r="I329" s="20" t="s">
        <v>2020</v>
      </c>
      <c r="J329" s="81" t="s">
        <v>1986</v>
      </c>
      <c r="K329" s="21" t="s">
        <v>1987</v>
      </c>
      <c r="L329" s="21" t="s">
        <v>2007</v>
      </c>
      <c r="M329" s="21"/>
      <c r="N329" s="30">
        <f t="shared" ref="N329" si="78">O329-14</f>
        <v>45582</v>
      </c>
      <c r="O329" s="27">
        <v>45596</v>
      </c>
      <c r="P329" s="82" t="s">
        <v>1992</v>
      </c>
      <c r="Q329" s="66" t="s">
        <v>1991</v>
      </c>
      <c r="R329" s="24" t="s">
        <v>1993</v>
      </c>
    </row>
    <row r="330" spans="2:18" ht="106.5" hidden="1" customHeight="1">
      <c r="B330" s="28" t="s">
        <v>1997</v>
      </c>
      <c r="C330" s="26" t="str">
        <f t="shared" ca="1" si="77"/>
        <v>終了</v>
      </c>
      <c r="D330" s="19" t="s">
        <v>31</v>
      </c>
      <c r="E330" s="19" t="s">
        <v>31</v>
      </c>
      <c r="F330" s="19"/>
      <c r="G330" s="25" t="s">
        <v>84</v>
      </c>
      <c r="H330" s="20" t="s">
        <v>1994</v>
      </c>
      <c r="I330" s="20" t="s">
        <v>1995</v>
      </c>
      <c r="J330" s="81" t="s">
        <v>1986</v>
      </c>
      <c r="K330" s="21" t="s">
        <v>1987</v>
      </c>
      <c r="L330" s="21" t="s">
        <v>2007</v>
      </c>
      <c r="M330" s="21"/>
      <c r="N330" s="30">
        <f t="shared" ref="N330" si="79">O330-14</f>
        <v>45582</v>
      </c>
      <c r="O330" s="27">
        <v>45596</v>
      </c>
      <c r="P330" s="82" t="s">
        <v>1992</v>
      </c>
      <c r="Q330" s="66" t="s">
        <v>1991</v>
      </c>
      <c r="R330" s="24" t="s">
        <v>1993</v>
      </c>
    </row>
    <row r="331" spans="2:18" ht="100.5" hidden="1" customHeight="1">
      <c r="B331" s="28" t="s">
        <v>1998</v>
      </c>
      <c r="C331" s="26" t="str">
        <f t="shared" ca="1" si="77"/>
        <v>終了</v>
      </c>
      <c r="D331" s="19" t="s">
        <v>31</v>
      </c>
      <c r="E331" s="19" t="s">
        <v>31</v>
      </c>
      <c r="F331" s="19"/>
      <c r="G331" s="25" t="s">
        <v>84</v>
      </c>
      <c r="H331" s="20" t="s">
        <v>1996</v>
      </c>
      <c r="I331" s="20" t="s">
        <v>2021</v>
      </c>
      <c r="J331" s="81" t="s">
        <v>1986</v>
      </c>
      <c r="K331" s="21" t="s">
        <v>1987</v>
      </c>
      <c r="L331" s="21" t="s">
        <v>2007</v>
      </c>
      <c r="M331" s="21"/>
      <c r="N331" s="30">
        <f t="shared" ref="N331:N334" si="80">O331-14</f>
        <v>45582</v>
      </c>
      <c r="O331" s="27">
        <v>45596</v>
      </c>
      <c r="P331" s="82" t="s">
        <v>1992</v>
      </c>
      <c r="Q331" s="66" t="s">
        <v>1991</v>
      </c>
      <c r="R331" s="24" t="s">
        <v>1993</v>
      </c>
    </row>
    <row r="332" spans="2:18" ht="243" hidden="1" customHeight="1">
      <c r="B332" s="28" t="s">
        <v>1999</v>
      </c>
      <c r="C332" s="26" t="str">
        <f t="shared" ca="1" si="77"/>
        <v>終了</v>
      </c>
      <c r="D332" s="19" t="s">
        <v>31</v>
      </c>
      <c r="E332" s="19" t="s">
        <v>31</v>
      </c>
      <c r="F332" s="19"/>
      <c r="G332" s="25" t="s">
        <v>84</v>
      </c>
      <c r="H332" s="20" t="s">
        <v>2000</v>
      </c>
      <c r="I332" s="80" t="s">
        <v>2001</v>
      </c>
      <c r="J332" s="81" t="s">
        <v>1986</v>
      </c>
      <c r="K332" s="21" t="s">
        <v>1987</v>
      </c>
      <c r="L332" s="21" t="s">
        <v>2007</v>
      </c>
      <c r="M332" s="21"/>
      <c r="N332" s="30">
        <f t="shared" si="80"/>
        <v>45582</v>
      </c>
      <c r="O332" s="27">
        <v>45596</v>
      </c>
      <c r="P332" s="82" t="s">
        <v>1992</v>
      </c>
      <c r="Q332" s="66" t="s">
        <v>1991</v>
      </c>
      <c r="R332" s="24" t="s">
        <v>1993</v>
      </c>
    </row>
    <row r="333" spans="2:18" ht="292.5" hidden="1" customHeight="1">
      <c r="B333" s="28" t="s">
        <v>2002</v>
      </c>
      <c r="C333" s="26" t="str">
        <f t="shared" ca="1" si="77"/>
        <v>終了</v>
      </c>
      <c r="D333" s="19" t="s">
        <v>31</v>
      </c>
      <c r="E333" s="19" t="s">
        <v>31</v>
      </c>
      <c r="F333" s="19" t="s">
        <v>31</v>
      </c>
      <c r="G333" s="25" t="s">
        <v>2004</v>
      </c>
      <c r="H333" s="20" t="s">
        <v>2005</v>
      </c>
      <c r="I333" s="20" t="s">
        <v>2022</v>
      </c>
      <c r="J333" s="81" t="s">
        <v>2006</v>
      </c>
      <c r="K333" s="21" t="s">
        <v>27</v>
      </c>
      <c r="L333" s="21" t="s">
        <v>2007</v>
      </c>
      <c r="M333" s="21"/>
      <c r="N333" s="30">
        <f t="shared" si="80"/>
        <v>45590</v>
      </c>
      <c r="O333" s="27">
        <v>45604</v>
      </c>
      <c r="P333" s="82" t="s">
        <v>2008</v>
      </c>
      <c r="Q333" s="66" t="s">
        <v>2003</v>
      </c>
      <c r="R333" s="24"/>
    </row>
    <row r="334" spans="2:18" ht="257.25" hidden="1" customHeight="1">
      <c r="B334" s="28" t="s">
        <v>2009</v>
      </c>
      <c r="C334" s="26" t="str">
        <f t="shared" ca="1" si="77"/>
        <v>終了</v>
      </c>
      <c r="D334" s="19" t="s">
        <v>31</v>
      </c>
      <c r="E334" s="19" t="s">
        <v>31</v>
      </c>
      <c r="F334" s="19"/>
      <c r="G334" s="25" t="s">
        <v>2010</v>
      </c>
      <c r="H334" s="20" t="s">
        <v>2023</v>
      </c>
      <c r="I334" s="20" t="s">
        <v>2016</v>
      </c>
      <c r="J334" s="29" t="s">
        <v>2012</v>
      </c>
      <c r="K334" s="21" t="s">
        <v>2011</v>
      </c>
      <c r="L334" s="21" t="s">
        <v>2007</v>
      </c>
      <c r="M334" s="86">
        <v>45572</v>
      </c>
      <c r="N334" s="30">
        <f t="shared" si="80"/>
        <v>45590</v>
      </c>
      <c r="O334" s="27">
        <v>45604</v>
      </c>
      <c r="P334" s="82" t="s">
        <v>2014</v>
      </c>
      <c r="Q334" s="66" t="s">
        <v>2015</v>
      </c>
      <c r="R334" s="24" t="s">
        <v>2013</v>
      </c>
    </row>
    <row r="335" spans="2:18" ht="209.25" hidden="1" customHeight="1">
      <c r="B335" s="28" t="s">
        <v>2024</v>
      </c>
      <c r="C335" s="26" t="str">
        <f t="shared" ca="1" si="77"/>
        <v>終了</v>
      </c>
      <c r="D335" s="19"/>
      <c r="E335" s="19" t="s">
        <v>31</v>
      </c>
      <c r="F335" s="19" t="s">
        <v>31</v>
      </c>
      <c r="G335" s="25" t="s">
        <v>2010</v>
      </c>
      <c r="H335" s="20" t="s">
        <v>2025</v>
      </c>
      <c r="I335" s="20" t="s">
        <v>2026</v>
      </c>
      <c r="J335" s="81" t="s">
        <v>2027</v>
      </c>
      <c r="K335" s="21" t="s">
        <v>2011</v>
      </c>
      <c r="L335" s="21" t="s">
        <v>27</v>
      </c>
      <c r="M335" s="86">
        <v>45572</v>
      </c>
      <c r="N335" s="30">
        <f t="shared" ref="N335:N347" si="81">O335-14</f>
        <v>45590</v>
      </c>
      <c r="O335" s="27">
        <v>45604</v>
      </c>
      <c r="P335" s="82" t="s">
        <v>39</v>
      </c>
      <c r="Q335" s="66" t="s">
        <v>2015</v>
      </c>
      <c r="R335" s="24" t="s">
        <v>2013</v>
      </c>
    </row>
    <row r="336" spans="2:18" ht="114.75" hidden="1" customHeight="1">
      <c r="B336" s="28" t="s">
        <v>2028</v>
      </c>
      <c r="C336" s="26" t="str">
        <f t="shared" ref="C336:C337" ca="1" si="82">IF($B$1&gt;O336, "終了", IF(O336 - $B$1 &lt;= 14, "要問合", "受付中"))</f>
        <v>終了</v>
      </c>
      <c r="D336" s="19"/>
      <c r="E336" s="19" t="s">
        <v>31</v>
      </c>
      <c r="F336" s="19" t="s">
        <v>31</v>
      </c>
      <c r="G336" s="25" t="s">
        <v>2030</v>
      </c>
      <c r="H336" s="20" t="s">
        <v>2031</v>
      </c>
      <c r="I336" s="20" t="s">
        <v>2032</v>
      </c>
      <c r="J336" s="81" t="s">
        <v>2033</v>
      </c>
      <c r="K336" s="21" t="s">
        <v>2034</v>
      </c>
      <c r="L336" s="21" t="s">
        <v>27</v>
      </c>
      <c r="M336" s="21" t="s">
        <v>27</v>
      </c>
      <c r="N336" s="30">
        <f t="shared" si="81"/>
        <v>45590</v>
      </c>
      <c r="O336" s="27">
        <v>45604</v>
      </c>
      <c r="P336" s="82" t="s">
        <v>2035</v>
      </c>
      <c r="Q336" s="66" t="s">
        <v>2029</v>
      </c>
      <c r="R336" s="24"/>
    </row>
    <row r="337" spans="2:18" ht="111.75" hidden="1" customHeight="1">
      <c r="B337" s="28" t="s">
        <v>2036</v>
      </c>
      <c r="C337" s="26" t="str">
        <f t="shared" ca="1" si="82"/>
        <v>終了</v>
      </c>
      <c r="D337" s="19"/>
      <c r="E337" s="19" t="s">
        <v>31</v>
      </c>
      <c r="F337" s="19" t="s">
        <v>31</v>
      </c>
      <c r="G337" s="25" t="s">
        <v>2038</v>
      </c>
      <c r="H337" s="20" t="s">
        <v>2039</v>
      </c>
      <c r="I337" s="20" t="s">
        <v>2040</v>
      </c>
      <c r="J337" s="81" t="s">
        <v>2041</v>
      </c>
      <c r="K337" s="21" t="s">
        <v>2042</v>
      </c>
      <c r="L337" s="21" t="s">
        <v>631</v>
      </c>
      <c r="M337" s="86">
        <v>45566</v>
      </c>
      <c r="N337" s="30">
        <f t="shared" si="81"/>
        <v>45612</v>
      </c>
      <c r="O337" s="27">
        <v>45626</v>
      </c>
      <c r="P337" s="82" t="s">
        <v>2043</v>
      </c>
      <c r="Q337" s="66" t="s">
        <v>2037</v>
      </c>
      <c r="R337" s="24"/>
    </row>
    <row r="338" spans="2:18" ht="116.25" hidden="1" customHeight="1">
      <c r="B338" s="28" t="s">
        <v>2044</v>
      </c>
      <c r="C338" s="26" t="str">
        <f t="shared" ca="1" si="77"/>
        <v>終了</v>
      </c>
      <c r="D338" s="19" t="s">
        <v>31</v>
      </c>
      <c r="E338" s="19" t="s">
        <v>31</v>
      </c>
      <c r="F338" s="19"/>
      <c r="G338" s="25" t="s">
        <v>2047</v>
      </c>
      <c r="H338" s="20" t="s">
        <v>2048</v>
      </c>
      <c r="I338" s="20" t="s">
        <v>2056</v>
      </c>
      <c r="J338" s="81" t="s">
        <v>2049</v>
      </c>
      <c r="K338" s="21" t="s">
        <v>2050</v>
      </c>
      <c r="L338" s="21" t="s">
        <v>631</v>
      </c>
      <c r="M338" s="86">
        <v>45566</v>
      </c>
      <c r="N338" s="30">
        <f t="shared" si="81"/>
        <v>45612</v>
      </c>
      <c r="O338" s="27">
        <v>45626</v>
      </c>
      <c r="P338" s="82" t="s">
        <v>2051</v>
      </c>
      <c r="Q338" s="66" t="s">
        <v>2045</v>
      </c>
      <c r="R338" s="24"/>
    </row>
    <row r="339" spans="2:18" ht="232.5" hidden="1" customHeight="1">
      <c r="B339" s="28" t="s">
        <v>2046</v>
      </c>
      <c r="C339" s="26" t="str">
        <f t="shared" ca="1" si="77"/>
        <v>終了</v>
      </c>
      <c r="D339" s="19" t="s">
        <v>31</v>
      </c>
      <c r="E339" s="19" t="s">
        <v>31</v>
      </c>
      <c r="F339" s="19"/>
      <c r="G339" s="25" t="s">
        <v>2054</v>
      </c>
      <c r="H339" s="20" t="s">
        <v>2055</v>
      </c>
      <c r="I339" s="20" t="s">
        <v>2057</v>
      </c>
      <c r="J339" s="81" t="s">
        <v>2058</v>
      </c>
      <c r="K339" s="21" t="s">
        <v>2050</v>
      </c>
      <c r="L339" s="21" t="s">
        <v>631</v>
      </c>
      <c r="M339" s="21"/>
      <c r="N339" s="30">
        <f t="shared" si="81"/>
        <v>45582</v>
      </c>
      <c r="O339" s="27">
        <v>45596</v>
      </c>
      <c r="P339" s="82" t="s">
        <v>2043</v>
      </c>
      <c r="Q339" s="66" t="s">
        <v>2053</v>
      </c>
      <c r="R339" s="24"/>
    </row>
    <row r="340" spans="2:18" ht="102.75" hidden="1" customHeight="1">
      <c r="B340" s="28" t="s">
        <v>2052</v>
      </c>
      <c r="C340" s="26" t="str">
        <f t="shared" ca="1" si="77"/>
        <v>終了</v>
      </c>
      <c r="D340" s="19" t="s">
        <v>31</v>
      </c>
      <c r="E340" s="19"/>
      <c r="F340" s="19"/>
      <c r="G340" s="25" t="s">
        <v>2061</v>
      </c>
      <c r="H340" s="20" t="s">
        <v>2062</v>
      </c>
      <c r="I340" s="20" t="s">
        <v>2063</v>
      </c>
      <c r="J340" s="81" t="s">
        <v>2064</v>
      </c>
      <c r="K340" s="21" t="s">
        <v>2034</v>
      </c>
      <c r="L340" s="21" t="s">
        <v>2034</v>
      </c>
      <c r="M340" s="21"/>
      <c r="N340" s="30">
        <f t="shared" si="81"/>
        <v>45612</v>
      </c>
      <c r="O340" s="27">
        <v>45626</v>
      </c>
      <c r="P340" s="82" t="s">
        <v>2051</v>
      </c>
      <c r="Q340" s="66" t="s">
        <v>2060</v>
      </c>
      <c r="R340" s="24" t="s">
        <v>2065</v>
      </c>
    </row>
    <row r="341" spans="2:18" ht="166.5" hidden="1" customHeight="1">
      <c r="B341" s="28" t="s">
        <v>2059</v>
      </c>
      <c r="C341" s="26" t="str">
        <f t="shared" ca="1" si="77"/>
        <v>終了</v>
      </c>
      <c r="D341" s="19" t="s">
        <v>31</v>
      </c>
      <c r="E341" s="19"/>
      <c r="F341" s="19"/>
      <c r="G341" s="25" t="s">
        <v>2067</v>
      </c>
      <c r="H341" s="20" t="s">
        <v>2068</v>
      </c>
      <c r="I341" s="20" t="s">
        <v>2069</v>
      </c>
      <c r="J341" s="81" t="s">
        <v>2070</v>
      </c>
      <c r="K341" s="21" t="s">
        <v>2071</v>
      </c>
      <c r="L341" s="21"/>
      <c r="M341" s="21"/>
      <c r="N341" s="30">
        <f t="shared" si="81"/>
        <v>45582</v>
      </c>
      <c r="O341" s="27">
        <v>45596</v>
      </c>
      <c r="P341" s="82" t="s">
        <v>517</v>
      </c>
      <c r="Q341" s="66" t="s">
        <v>2072</v>
      </c>
      <c r="R341" s="24"/>
    </row>
    <row r="342" spans="2:18" ht="182.25" hidden="1" customHeight="1">
      <c r="B342" s="28" t="s">
        <v>2066</v>
      </c>
      <c r="C342" s="26" t="str">
        <f t="shared" ca="1" si="77"/>
        <v>終了</v>
      </c>
      <c r="D342" s="19" t="s">
        <v>31</v>
      </c>
      <c r="E342" s="19" t="s">
        <v>31</v>
      </c>
      <c r="F342" s="19" t="s">
        <v>31</v>
      </c>
      <c r="G342" s="25" t="s">
        <v>2074</v>
      </c>
      <c r="H342" s="20" t="s">
        <v>2075</v>
      </c>
      <c r="I342" s="20" t="s">
        <v>2076</v>
      </c>
      <c r="J342" s="81" t="s">
        <v>1579</v>
      </c>
      <c r="K342" s="21" t="s">
        <v>2077</v>
      </c>
      <c r="L342" s="21" t="s">
        <v>631</v>
      </c>
      <c r="M342" s="86">
        <v>45566</v>
      </c>
      <c r="N342" s="30">
        <f t="shared" si="81"/>
        <v>45583</v>
      </c>
      <c r="O342" s="27">
        <v>45597</v>
      </c>
      <c r="P342" s="82" t="s">
        <v>2079</v>
      </c>
      <c r="Q342" s="66" t="s">
        <v>2078</v>
      </c>
      <c r="R342" s="24"/>
    </row>
    <row r="343" spans="2:18" ht="190.5" hidden="1" customHeight="1">
      <c r="B343" s="28" t="s">
        <v>2073</v>
      </c>
      <c r="C343" s="26" t="str">
        <f t="shared" ca="1" si="77"/>
        <v>終了</v>
      </c>
      <c r="D343" s="19" t="s">
        <v>31</v>
      </c>
      <c r="E343" s="19"/>
      <c r="F343" s="19"/>
      <c r="G343" s="25" t="s">
        <v>2082</v>
      </c>
      <c r="H343" s="20" t="s">
        <v>2083</v>
      </c>
      <c r="I343" s="20" t="s">
        <v>2084</v>
      </c>
      <c r="J343" s="81" t="s">
        <v>2085</v>
      </c>
      <c r="K343" s="21" t="s">
        <v>2077</v>
      </c>
      <c r="L343" s="21" t="s">
        <v>2077</v>
      </c>
      <c r="M343" s="21" t="s">
        <v>2077</v>
      </c>
      <c r="N343" s="30">
        <f t="shared" si="81"/>
        <v>45572</v>
      </c>
      <c r="O343" s="27">
        <v>45586</v>
      </c>
      <c r="P343" s="82" t="s">
        <v>2086</v>
      </c>
      <c r="Q343" s="66" t="s">
        <v>2081</v>
      </c>
      <c r="R343" s="24"/>
    </row>
    <row r="344" spans="2:18" ht="151.5" hidden="1" customHeight="1">
      <c r="B344" s="28" t="s">
        <v>2080</v>
      </c>
      <c r="C344" s="26" t="str">
        <f t="shared" ca="1" si="77"/>
        <v>終了</v>
      </c>
      <c r="D344" s="19" t="s">
        <v>31</v>
      </c>
      <c r="E344" s="19"/>
      <c r="F344" s="19" t="s">
        <v>31</v>
      </c>
      <c r="G344" s="25" t="s">
        <v>2087</v>
      </c>
      <c r="H344" s="20" t="s">
        <v>2089</v>
      </c>
      <c r="I344" s="20" t="s">
        <v>2093</v>
      </c>
      <c r="J344" s="81" t="s">
        <v>2090</v>
      </c>
      <c r="K344" s="21" t="s">
        <v>2077</v>
      </c>
      <c r="L344" s="21" t="s">
        <v>631</v>
      </c>
      <c r="M344" s="21"/>
      <c r="N344" s="30">
        <f t="shared" si="81"/>
        <v>45612</v>
      </c>
      <c r="O344" s="27">
        <v>45626</v>
      </c>
      <c r="P344" s="82" t="s">
        <v>2091</v>
      </c>
      <c r="Q344" s="66" t="s">
        <v>2088</v>
      </c>
      <c r="R344" s="24"/>
    </row>
    <row r="345" spans="2:18" ht="207.75" hidden="1" customHeight="1">
      <c r="B345" s="28" t="s">
        <v>2098</v>
      </c>
      <c r="C345" s="26" t="str">
        <f t="shared" ca="1" si="77"/>
        <v>終了</v>
      </c>
      <c r="D345" s="19" t="s">
        <v>31</v>
      </c>
      <c r="E345" s="19"/>
      <c r="F345" s="19"/>
      <c r="G345" s="25" t="s">
        <v>2094</v>
      </c>
      <c r="H345" s="20" t="s">
        <v>2095</v>
      </c>
      <c r="I345" s="20" t="s">
        <v>2097</v>
      </c>
      <c r="J345" s="81" t="s">
        <v>2096</v>
      </c>
      <c r="K345" s="21" t="s">
        <v>27</v>
      </c>
      <c r="L345" s="21" t="s">
        <v>27</v>
      </c>
      <c r="M345" s="21" t="s">
        <v>27</v>
      </c>
      <c r="N345" s="30">
        <f t="shared" si="81"/>
        <v>45593</v>
      </c>
      <c r="O345" s="27">
        <v>45607</v>
      </c>
      <c r="P345" s="82" t="s">
        <v>517</v>
      </c>
      <c r="Q345" s="66" t="s">
        <v>2092</v>
      </c>
      <c r="R345" s="24"/>
    </row>
    <row r="346" spans="2:18" ht="147.75" hidden="1" customHeight="1">
      <c r="B346" s="28" t="s">
        <v>2099</v>
      </c>
      <c r="C346" s="26" t="str">
        <f t="shared" ca="1" si="77"/>
        <v>終了</v>
      </c>
      <c r="D346" s="19"/>
      <c r="E346" s="19" t="s">
        <v>31</v>
      </c>
      <c r="F346" s="19"/>
      <c r="G346" s="25" t="s">
        <v>1673</v>
      </c>
      <c r="H346" s="20" t="s">
        <v>2100</v>
      </c>
      <c r="I346" s="20" t="s">
        <v>2104</v>
      </c>
      <c r="J346" s="81" t="s">
        <v>2102</v>
      </c>
      <c r="K346" s="21" t="s">
        <v>2103</v>
      </c>
      <c r="L346" s="21" t="s">
        <v>631</v>
      </c>
      <c r="M346" s="86">
        <v>45606</v>
      </c>
      <c r="N346" s="30">
        <f t="shared" si="81"/>
        <v>45612</v>
      </c>
      <c r="O346" s="27">
        <v>45626</v>
      </c>
      <c r="P346" s="82" t="s">
        <v>984</v>
      </c>
      <c r="Q346" s="66" t="s">
        <v>2101</v>
      </c>
      <c r="R346" s="24"/>
    </row>
    <row r="347" spans="2:18" ht="75.75" hidden="1" customHeight="1">
      <c r="B347" s="28" t="s">
        <v>2105</v>
      </c>
      <c r="C347" s="26" t="str">
        <f t="shared" ca="1" si="77"/>
        <v>終了</v>
      </c>
      <c r="D347" s="19" t="s">
        <v>31</v>
      </c>
      <c r="E347" s="19"/>
      <c r="F347" s="19"/>
      <c r="G347" s="25" t="s">
        <v>2107</v>
      </c>
      <c r="H347" s="20" t="s">
        <v>2112</v>
      </c>
      <c r="I347" s="20" t="s">
        <v>2108</v>
      </c>
      <c r="J347" s="81" t="s">
        <v>2115</v>
      </c>
      <c r="K347" s="21" t="s">
        <v>2109</v>
      </c>
      <c r="L347" s="21" t="s">
        <v>2110</v>
      </c>
      <c r="M347" s="86" t="s">
        <v>2181</v>
      </c>
      <c r="N347" s="30">
        <f t="shared" si="81"/>
        <v>45612</v>
      </c>
      <c r="O347" s="27">
        <v>45626</v>
      </c>
      <c r="P347" s="82" t="s">
        <v>2111</v>
      </c>
      <c r="Q347" s="66" t="s">
        <v>2106</v>
      </c>
      <c r="R347" s="24"/>
    </row>
    <row r="348" spans="2:18" ht="66" hidden="1" customHeight="1">
      <c r="B348" s="28" t="s">
        <v>2105</v>
      </c>
      <c r="C348" s="26" t="str">
        <f t="shared" ca="1" si="77"/>
        <v>終了</v>
      </c>
      <c r="D348" s="19" t="s">
        <v>31</v>
      </c>
      <c r="E348" s="19"/>
      <c r="F348" s="19"/>
      <c r="G348" s="25" t="s">
        <v>2107</v>
      </c>
      <c r="H348" s="20" t="s">
        <v>2113</v>
      </c>
      <c r="I348" s="20" t="s">
        <v>448</v>
      </c>
      <c r="J348" s="81" t="s">
        <v>2114</v>
      </c>
      <c r="K348" s="21" t="s">
        <v>2109</v>
      </c>
      <c r="L348" s="21" t="s">
        <v>2110</v>
      </c>
      <c r="M348" s="86" t="s">
        <v>2181</v>
      </c>
      <c r="N348" s="30">
        <f t="shared" ref="N348:N349" si="83">O348-14</f>
        <v>45612</v>
      </c>
      <c r="O348" s="27">
        <v>45626</v>
      </c>
      <c r="P348" s="82" t="s">
        <v>2111</v>
      </c>
      <c r="Q348" s="66" t="s">
        <v>2106</v>
      </c>
      <c r="R348" s="24"/>
    </row>
    <row r="349" spans="2:18" ht="243" hidden="1" customHeight="1">
      <c r="B349" s="28" t="s">
        <v>2116</v>
      </c>
      <c r="C349" s="26" t="str">
        <f t="shared" ca="1" si="77"/>
        <v>終了</v>
      </c>
      <c r="D349" s="19" t="s">
        <v>31</v>
      </c>
      <c r="E349" s="19" t="s">
        <v>31</v>
      </c>
      <c r="F349" s="19"/>
      <c r="G349" s="25" t="s">
        <v>2117</v>
      </c>
      <c r="H349" s="20" t="s">
        <v>2112</v>
      </c>
      <c r="I349" s="20" t="s">
        <v>2120</v>
      </c>
      <c r="J349" s="81" t="s">
        <v>2119</v>
      </c>
      <c r="K349" s="21" t="s">
        <v>2109</v>
      </c>
      <c r="L349" s="21" t="s">
        <v>2109</v>
      </c>
      <c r="M349" s="86">
        <v>45590</v>
      </c>
      <c r="N349" s="30">
        <f t="shared" si="83"/>
        <v>45607</v>
      </c>
      <c r="O349" s="27">
        <v>45621</v>
      </c>
      <c r="P349" s="82" t="s">
        <v>2122</v>
      </c>
      <c r="Q349" s="66" t="s">
        <v>2118</v>
      </c>
      <c r="R349" s="24"/>
    </row>
    <row r="350" spans="2:18" ht="94.5" hidden="1" customHeight="1">
      <c r="B350" s="28" t="s">
        <v>2124</v>
      </c>
      <c r="C350" s="26" t="str">
        <f t="shared" ca="1" si="77"/>
        <v>終了</v>
      </c>
      <c r="D350" s="19" t="s">
        <v>31</v>
      </c>
      <c r="E350" s="19"/>
      <c r="F350" s="19"/>
      <c r="G350" s="25" t="s">
        <v>2117</v>
      </c>
      <c r="H350" s="20" t="s">
        <v>2112</v>
      </c>
      <c r="I350" s="20" t="s">
        <v>2123</v>
      </c>
      <c r="J350" s="81" t="s">
        <v>2121</v>
      </c>
      <c r="K350" s="21" t="s">
        <v>2109</v>
      </c>
      <c r="L350" s="21" t="s">
        <v>2109</v>
      </c>
      <c r="M350" s="86">
        <v>45590</v>
      </c>
      <c r="N350" s="30">
        <f t="shared" ref="N350:N354" si="84">O350-14</f>
        <v>45607</v>
      </c>
      <c r="O350" s="27">
        <v>45621</v>
      </c>
      <c r="P350" s="82" t="s">
        <v>2122</v>
      </c>
      <c r="Q350" s="66" t="s">
        <v>2118</v>
      </c>
      <c r="R350" s="24"/>
    </row>
    <row r="351" spans="2:18" ht="129" hidden="1" customHeight="1">
      <c r="B351" s="28" t="s">
        <v>2125</v>
      </c>
      <c r="C351" s="26" t="str">
        <f t="shared" ca="1" si="77"/>
        <v>終了</v>
      </c>
      <c r="D351" s="19" t="s">
        <v>31</v>
      </c>
      <c r="E351" s="19" t="s">
        <v>31</v>
      </c>
      <c r="F351" s="19" t="s">
        <v>31</v>
      </c>
      <c r="G351" s="25" t="s">
        <v>2126</v>
      </c>
      <c r="H351" s="20" t="s">
        <v>2127</v>
      </c>
      <c r="I351" s="20" t="s">
        <v>2131</v>
      </c>
      <c r="J351" s="81" t="s">
        <v>2128</v>
      </c>
      <c r="K351" s="21" t="s">
        <v>1284</v>
      </c>
      <c r="L351" s="21" t="s">
        <v>27</v>
      </c>
      <c r="M351" s="21" t="s">
        <v>27</v>
      </c>
      <c r="N351" s="30">
        <f t="shared" si="84"/>
        <v>45597</v>
      </c>
      <c r="O351" s="27">
        <v>45611</v>
      </c>
      <c r="P351" s="82" t="s">
        <v>2138</v>
      </c>
      <c r="Q351" s="66" t="s">
        <v>2130</v>
      </c>
      <c r="R351" s="24" t="s">
        <v>2129</v>
      </c>
    </row>
    <row r="352" spans="2:18" ht="179.25" customHeight="1">
      <c r="B352" s="28" t="s">
        <v>2134</v>
      </c>
      <c r="C352" s="26" t="str">
        <f t="shared" ca="1" si="77"/>
        <v>受付中</v>
      </c>
      <c r="D352" s="19" t="s">
        <v>31</v>
      </c>
      <c r="E352" s="19"/>
      <c r="F352" s="19"/>
      <c r="G352" s="25" t="s">
        <v>2132</v>
      </c>
      <c r="H352" s="20" t="s">
        <v>2133</v>
      </c>
      <c r="I352" s="20" t="s">
        <v>2135</v>
      </c>
      <c r="J352" s="81" t="s">
        <v>2136</v>
      </c>
      <c r="K352" s="21" t="s">
        <v>2137</v>
      </c>
      <c r="L352" s="21" t="s">
        <v>27</v>
      </c>
      <c r="M352" s="86">
        <v>45597</v>
      </c>
      <c r="N352" s="30">
        <f t="shared" si="84"/>
        <v>45674</v>
      </c>
      <c r="O352" s="27">
        <v>45688</v>
      </c>
      <c r="P352" s="82" t="s">
        <v>2139</v>
      </c>
      <c r="Q352" s="66" t="s">
        <v>2141</v>
      </c>
      <c r="R352" s="24" t="s">
        <v>2140</v>
      </c>
    </row>
    <row r="353" spans="2:18" ht="85.5" hidden="1" customHeight="1">
      <c r="B353" s="28" t="s">
        <v>2143</v>
      </c>
      <c r="C353" s="26" t="str">
        <f t="shared" ca="1" si="77"/>
        <v>終了</v>
      </c>
      <c r="D353" s="19"/>
      <c r="E353" s="19"/>
      <c r="F353" s="19" t="s">
        <v>31</v>
      </c>
      <c r="G353" s="25" t="s">
        <v>2144</v>
      </c>
      <c r="H353" s="20" t="s">
        <v>2145</v>
      </c>
      <c r="I353" s="20" t="s">
        <v>2146</v>
      </c>
      <c r="J353" s="81" t="s">
        <v>2147</v>
      </c>
      <c r="K353" s="21" t="s">
        <v>2148</v>
      </c>
      <c r="L353" s="21" t="s">
        <v>631</v>
      </c>
      <c r="M353" s="21" t="s">
        <v>27</v>
      </c>
      <c r="N353" s="30">
        <f t="shared" si="84"/>
        <v>45612</v>
      </c>
      <c r="O353" s="27">
        <v>45626</v>
      </c>
      <c r="P353" s="82" t="s">
        <v>2149</v>
      </c>
      <c r="Q353" s="66" t="s">
        <v>2142</v>
      </c>
      <c r="R353" s="24"/>
    </row>
    <row r="354" spans="2:18" ht="131.25" customHeight="1">
      <c r="B354" s="28" t="s">
        <v>2150</v>
      </c>
      <c r="C354" s="26" t="str">
        <f t="shared" ca="1" si="77"/>
        <v>受付中</v>
      </c>
      <c r="D354" s="19"/>
      <c r="E354" s="19" t="s">
        <v>31</v>
      </c>
      <c r="F354" s="19"/>
      <c r="G354" s="25" t="s">
        <v>2151</v>
      </c>
      <c r="H354" s="20" t="s">
        <v>2152</v>
      </c>
      <c r="I354" s="20" t="s">
        <v>2154</v>
      </c>
      <c r="J354" s="81" t="s">
        <v>2155</v>
      </c>
      <c r="K354" s="21" t="s">
        <v>2148</v>
      </c>
      <c r="L354" s="21" t="s">
        <v>27</v>
      </c>
      <c r="M354" s="21" t="s">
        <v>27</v>
      </c>
      <c r="N354" s="30">
        <f t="shared" si="84"/>
        <v>45643</v>
      </c>
      <c r="O354" s="27">
        <v>45657</v>
      </c>
      <c r="P354" s="82" t="s">
        <v>984</v>
      </c>
      <c r="Q354" s="66" t="s">
        <v>2153</v>
      </c>
      <c r="R354" s="24"/>
    </row>
    <row r="355" spans="2:18" ht="120" customHeight="1">
      <c r="B355" s="28" t="s">
        <v>2156</v>
      </c>
      <c r="C355" s="26" t="str">
        <f t="shared" ca="1" si="77"/>
        <v>受付中</v>
      </c>
      <c r="D355" s="19"/>
      <c r="E355" s="19" t="s">
        <v>31</v>
      </c>
      <c r="F355" s="19"/>
      <c r="G355" s="25" t="s">
        <v>2151</v>
      </c>
      <c r="H355" s="20" t="s">
        <v>2157</v>
      </c>
      <c r="I355" s="20" t="s">
        <v>2158</v>
      </c>
      <c r="J355" s="81" t="s">
        <v>2159</v>
      </c>
      <c r="K355" s="21" t="s">
        <v>2148</v>
      </c>
      <c r="L355" s="21" t="s">
        <v>27</v>
      </c>
      <c r="M355" s="21" t="s">
        <v>27</v>
      </c>
      <c r="N355" s="30">
        <f t="shared" ref="N355" si="85">O355-14</f>
        <v>45643</v>
      </c>
      <c r="O355" s="27">
        <v>45657</v>
      </c>
      <c r="P355" s="82" t="s">
        <v>2182</v>
      </c>
      <c r="Q355" s="66" t="s">
        <v>2153</v>
      </c>
      <c r="R355" s="24"/>
    </row>
    <row r="356" spans="2:18" ht="255.75" customHeight="1">
      <c r="B356" s="28" t="s">
        <v>2162</v>
      </c>
      <c r="C356" s="26" t="str">
        <f t="shared" ca="1" si="77"/>
        <v>受付中</v>
      </c>
      <c r="D356" s="19" t="s">
        <v>31</v>
      </c>
      <c r="E356" s="19" t="s">
        <v>31</v>
      </c>
      <c r="F356" s="19" t="s">
        <v>31</v>
      </c>
      <c r="G356" s="25" t="s">
        <v>2151</v>
      </c>
      <c r="H356" s="20" t="s">
        <v>2160</v>
      </c>
      <c r="I356" s="20" t="s">
        <v>2161</v>
      </c>
      <c r="J356" s="81" t="s">
        <v>2159</v>
      </c>
      <c r="K356" s="21" t="s">
        <v>2148</v>
      </c>
      <c r="L356" s="21" t="s">
        <v>27</v>
      </c>
      <c r="M356" s="21" t="s">
        <v>27</v>
      </c>
      <c r="N356" s="30">
        <f t="shared" ref="N356:N357" si="86">O356-14</f>
        <v>45643</v>
      </c>
      <c r="O356" s="27">
        <v>45657</v>
      </c>
      <c r="P356" s="82" t="s">
        <v>2182</v>
      </c>
      <c r="Q356" s="66" t="s">
        <v>2153</v>
      </c>
      <c r="R356" s="24"/>
    </row>
    <row r="357" spans="2:18" ht="115.5" hidden="1" customHeight="1">
      <c r="B357" s="28" t="s">
        <v>2163</v>
      </c>
      <c r="C357" s="26" t="str">
        <f t="shared" ca="1" si="77"/>
        <v>終了</v>
      </c>
      <c r="D357" s="19" t="s">
        <v>31</v>
      </c>
      <c r="E357" s="19" t="s">
        <v>31</v>
      </c>
      <c r="F357" s="19" t="s">
        <v>31</v>
      </c>
      <c r="G357" s="25" t="s">
        <v>2017</v>
      </c>
      <c r="H357" s="20" t="s">
        <v>2169</v>
      </c>
      <c r="I357" s="20" t="s">
        <v>2170</v>
      </c>
      <c r="J357" s="81" t="s">
        <v>2171</v>
      </c>
      <c r="K357" s="21" t="s">
        <v>2172</v>
      </c>
      <c r="L357" s="21" t="s">
        <v>2174</v>
      </c>
      <c r="M357" s="86">
        <v>45575</v>
      </c>
      <c r="N357" s="30">
        <f t="shared" si="86"/>
        <v>45583</v>
      </c>
      <c r="O357" s="27">
        <v>45597</v>
      </c>
      <c r="P357" s="82" t="s">
        <v>2175</v>
      </c>
      <c r="Q357" s="66" t="s">
        <v>2173</v>
      </c>
      <c r="R357" s="24" t="s">
        <v>2176</v>
      </c>
    </row>
    <row r="358" spans="2:18" ht="117.75" hidden="1" customHeight="1">
      <c r="B358" s="28" t="s">
        <v>2177</v>
      </c>
      <c r="C358" s="26" t="str">
        <f t="shared" ca="1" si="77"/>
        <v>終了</v>
      </c>
      <c r="D358" s="19"/>
      <c r="E358" s="19"/>
      <c r="F358" s="19" t="s">
        <v>31</v>
      </c>
      <c r="G358" s="25" t="s">
        <v>2164</v>
      </c>
      <c r="H358" s="20" t="s">
        <v>2165</v>
      </c>
      <c r="I358" s="20" t="s">
        <v>2167</v>
      </c>
      <c r="J358" s="81" t="s">
        <v>2166</v>
      </c>
      <c r="K358" s="21" t="s">
        <v>2168</v>
      </c>
      <c r="L358" s="21" t="s">
        <v>27</v>
      </c>
      <c r="M358" s="21" t="s">
        <v>27</v>
      </c>
      <c r="N358" s="30">
        <f t="shared" ref="N358" si="87">O358-14</f>
        <v>45607</v>
      </c>
      <c r="O358" s="27">
        <v>45621</v>
      </c>
      <c r="P358" s="82" t="s">
        <v>2178</v>
      </c>
      <c r="Q358" s="66" t="s">
        <v>2179</v>
      </c>
      <c r="R358" s="24" t="s">
        <v>2180</v>
      </c>
    </row>
    <row r="359" spans="2:18" ht="117.75" hidden="1" customHeight="1">
      <c r="B359" s="28" t="s">
        <v>2183</v>
      </c>
      <c r="C359" s="26" t="str">
        <f t="shared" ca="1" si="77"/>
        <v>終了</v>
      </c>
      <c r="D359" s="19" t="s">
        <v>31</v>
      </c>
      <c r="E359" s="19"/>
      <c r="F359" s="19" t="s">
        <v>31</v>
      </c>
      <c r="G359" s="25" t="s">
        <v>2187</v>
      </c>
      <c r="H359" s="20" t="s">
        <v>2188</v>
      </c>
      <c r="I359" s="20" t="s">
        <v>2189</v>
      </c>
      <c r="J359" s="81" t="s">
        <v>2190</v>
      </c>
      <c r="K359" s="21" t="s">
        <v>2184</v>
      </c>
      <c r="L359" s="21" t="s">
        <v>631</v>
      </c>
      <c r="M359" s="21" t="s">
        <v>27</v>
      </c>
      <c r="N359" s="30">
        <f t="shared" ref="N359:N365" si="88">O359-14</f>
        <v>45597</v>
      </c>
      <c r="O359" s="27">
        <v>45611</v>
      </c>
      <c r="P359" s="82" t="s">
        <v>2191</v>
      </c>
      <c r="Q359" s="66" t="s">
        <v>2185</v>
      </c>
      <c r="R359" s="24"/>
    </row>
    <row r="360" spans="2:18" ht="117.75" hidden="1" customHeight="1">
      <c r="B360" s="28" t="s">
        <v>2186</v>
      </c>
      <c r="C360" s="26" t="str">
        <f t="shared" ca="1" si="77"/>
        <v>要問合</v>
      </c>
      <c r="D360" s="19" t="s">
        <v>31</v>
      </c>
      <c r="E360" s="19"/>
      <c r="F360" s="19"/>
      <c r="G360" s="25" t="s">
        <v>2193</v>
      </c>
      <c r="H360" s="20" t="s">
        <v>2195</v>
      </c>
      <c r="I360" s="20" t="s">
        <v>2196</v>
      </c>
      <c r="J360" s="81" t="s">
        <v>2197</v>
      </c>
      <c r="K360" s="21" t="s">
        <v>2184</v>
      </c>
      <c r="L360" s="21" t="s">
        <v>631</v>
      </c>
      <c r="M360" s="21" t="s">
        <v>27</v>
      </c>
      <c r="N360" s="30">
        <f t="shared" si="88"/>
        <v>45632</v>
      </c>
      <c r="O360" s="27">
        <v>45646</v>
      </c>
      <c r="P360" s="82" t="s">
        <v>2198</v>
      </c>
      <c r="Q360" s="66" t="s">
        <v>2194</v>
      </c>
      <c r="R360" s="24"/>
    </row>
    <row r="361" spans="2:18" ht="117.75" customHeight="1">
      <c r="B361" s="28" t="s">
        <v>2192</v>
      </c>
      <c r="C361" s="26" t="str">
        <f t="shared" ca="1" si="77"/>
        <v>受付中</v>
      </c>
      <c r="D361" s="19" t="s">
        <v>31</v>
      </c>
      <c r="E361" s="19"/>
      <c r="F361" s="19"/>
      <c r="G361" s="25" t="s">
        <v>2193</v>
      </c>
      <c r="H361" s="20" t="s">
        <v>2200</v>
      </c>
      <c r="I361" s="20" t="s">
        <v>2196</v>
      </c>
      <c r="J361" s="81" t="s">
        <v>2201</v>
      </c>
      <c r="K361" s="21" t="s">
        <v>2202</v>
      </c>
      <c r="L361" s="21" t="s">
        <v>631</v>
      </c>
      <c r="M361" s="21" t="s">
        <v>27</v>
      </c>
      <c r="N361" s="30">
        <f t="shared" si="88"/>
        <v>45718</v>
      </c>
      <c r="O361" s="27">
        <v>45732</v>
      </c>
      <c r="P361" s="82" t="s">
        <v>2203</v>
      </c>
      <c r="Q361" s="66" t="s">
        <v>2194</v>
      </c>
      <c r="R361" s="24"/>
    </row>
    <row r="362" spans="2:18" ht="183" customHeight="1">
      <c r="B362" s="28" t="s">
        <v>2199</v>
      </c>
      <c r="C362" s="26" t="str">
        <f t="shared" ca="1" si="77"/>
        <v>受付中</v>
      </c>
      <c r="D362" s="19"/>
      <c r="E362" s="19" t="s">
        <v>31</v>
      </c>
      <c r="F362" s="19"/>
      <c r="G362" s="25" t="s">
        <v>2206</v>
      </c>
      <c r="H362" s="20" t="s">
        <v>2207</v>
      </c>
      <c r="I362" s="20" t="s">
        <v>2211</v>
      </c>
      <c r="J362" s="81" t="s">
        <v>2212</v>
      </c>
      <c r="K362" s="21" t="s">
        <v>2208</v>
      </c>
      <c r="L362" s="21" t="s">
        <v>2213</v>
      </c>
      <c r="M362" s="21" t="s">
        <v>27</v>
      </c>
      <c r="N362" s="30">
        <f t="shared" si="88"/>
        <v>45650</v>
      </c>
      <c r="O362" s="27">
        <v>45664</v>
      </c>
      <c r="P362" s="82" t="s">
        <v>2209</v>
      </c>
      <c r="Q362" s="66" t="s">
        <v>2210</v>
      </c>
      <c r="R362" s="24"/>
    </row>
    <row r="363" spans="2:18" ht="122.25" customHeight="1">
      <c r="B363" s="28" t="s">
        <v>2204</v>
      </c>
      <c r="C363" s="26" t="str">
        <f t="shared" ca="1" si="77"/>
        <v>受付中</v>
      </c>
      <c r="D363" s="19" t="s">
        <v>31</v>
      </c>
      <c r="E363" s="19" t="s">
        <v>31</v>
      </c>
      <c r="F363" s="19"/>
      <c r="G363" s="25" t="s">
        <v>2214</v>
      </c>
      <c r="H363" s="20" t="s">
        <v>2215</v>
      </c>
      <c r="I363" s="20" t="s">
        <v>2216</v>
      </c>
      <c r="J363" s="81" t="s">
        <v>2217</v>
      </c>
      <c r="K363" s="21" t="s">
        <v>2208</v>
      </c>
      <c r="L363" s="21" t="s">
        <v>2208</v>
      </c>
      <c r="M363" s="21" t="s">
        <v>2229</v>
      </c>
      <c r="N363" s="30">
        <f t="shared" si="88"/>
        <v>45643</v>
      </c>
      <c r="O363" s="27">
        <v>45657</v>
      </c>
      <c r="P363" s="82" t="s">
        <v>2455</v>
      </c>
      <c r="Q363" s="66" t="s">
        <v>2218</v>
      </c>
      <c r="R363" s="24" t="s">
        <v>2247</v>
      </c>
    </row>
    <row r="364" spans="2:18" ht="85.5" hidden="1" customHeight="1">
      <c r="B364" s="28" t="s">
        <v>2205</v>
      </c>
      <c r="C364" s="26" t="str">
        <f t="shared" ca="1" si="77"/>
        <v>要問合</v>
      </c>
      <c r="D364" s="19" t="s">
        <v>31</v>
      </c>
      <c r="E364" s="19"/>
      <c r="F364" s="19"/>
      <c r="G364" s="25" t="s">
        <v>362</v>
      </c>
      <c r="H364" s="20" t="s">
        <v>2220</v>
      </c>
      <c r="I364" s="20" t="s">
        <v>2221</v>
      </c>
      <c r="J364" s="81" t="s">
        <v>2222</v>
      </c>
      <c r="K364" s="21" t="s">
        <v>2208</v>
      </c>
      <c r="L364" s="21" t="s">
        <v>631</v>
      </c>
      <c r="M364" s="21" t="s">
        <v>2229</v>
      </c>
      <c r="N364" s="30">
        <f t="shared" si="88"/>
        <v>45627</v>
      </c>
      <c r="O364" s="27">
        <v>45641</v>
      </c>
      <c r="P364" s="82" t="s">
        <v>2219</v>
      </c>
      <c r="Q364" s="66" t="s">
        <v>2223</v>
      </c>
      <c r="R364" s="24"/>
    </row>
    <row r="365" spans="2:18" ht="85.5" customHeight="1">
      <c r="B365" s="28" t="s">
        <v>2224</v>
      </c>
      <c r="C365" s="26" t="str">
        <f t="shared" ca="1" si="77"/>
        <v>受付中</v>
      </c>
      <c r="D365" s="19"/>
      <c r="E365" s="19"/>
      <c r="F365" s="19" t="s">
        <v>31</v>
      </c>
      <c r="G365" s="25" t="s">
        <v>2226</v>
      </c>
      <c r="H365" s="20" t="s">
        <v>2231</v>
      </c>
      <c r="I365" s="20" t="s">
        <v>2227</v>
      </c>
      <c r="J365" s="81" t="s">
        <v>2228</v>
      </c>
      <c r="K365" s="21" t="s">
        <v>2229</v>
      </c>
      <c r="L365" s="21" t="s">
        <v>27</v>
      </c>
      <c r="M365" s="21" t="s">
        <v>2229</v>
      </c>
      <c r="N365" s="30">
        <f t="shared" si="88"/>
        <v>45653</v>
      </c>
      <c r="O365" s="27">
        <v>45667</v>
      </c>
      <c r="P365" s="82" t="s">
        <v>2230</v>
      </c>
      <c r="Q365" s="66" t="s">
        <v>2239</v>
      </c>
      <c r="R365" s="24"/>
    </row>
    <row r="366" spans="2:18" ht="122.25" customHeight="1">
      <c r="B366" s="28" t="s">
        <v>2224</v>
      </c>
      <c r="C366" s="26" t="str">
        <f t="shared" ca="1" si="77"/>
        <v>受付中</v>
      </c>
      <c r="D366" s="19"/>
      <c r="E366" s="19"/>
      <c r="F366" s="19" t="s">
        <v>31</v>
      </c>
      <c r="G366" s="25" t="s">
        <v>2226</v>
      </c>
      <c r="H366" s="20" t="s">
        <v>2232</v>
      </c>
      <c r="I366" s="20" t="s">
        <v>2233</v>
      </c>
      <c r="J366" s="81" t="s">
        <v>2228</v>
      </c>
      <c r="K366" s="21" t="s">
        <v>2229</v>
      </c>
      <c r="L366" s="21" t="s">
        <v>27</v>
      </c>
      <c r="M366" s="21" t="s">
        <v>2229</v>
      </c>
      <c r="N366" s="30">
        <f t="shared" ref="N366:N377" si="89">O366-14</f>
        <v>45653</v>
      </c>
      <c r="O366" s="27">
        <v>45667</v>
      </c>
      <c r="P366" s="82" t="s">
        <v>2230</v>
      </c>
      <c r="Q366" s="66" t="s">
        <v>2239</v>
      </c>
      <c r="R366" s="24"/>
    </row>
    <row r="367" spans="2:18" ht="85.5" hidden="1" customHeight="1">
      <c r="B367" s="28" t="s">
        <v>2225</v>
      </c>
      <c r="C367" s="26" t="str">
        <f t="shared" ca="1" si="77"/>
        <v>終了</v>
      </c>
      <c r="D367" s="19" t="s">
        <v>31</v>
      </c>
      <c r="E367" s="19" t="s">
        <v>31</v>
      </c>
      <c r="F367" s="19" t="s">
        <v>31</v>
      </c>
      <c r="G367" s="25" t="s">
        <v>2235</v>
      </c>
      <c r="H367" s="20" t="s">
        <v>2236</v>
      </c>
      <c r="I367" s="20" t="s">
        <v>2237</v>
      </c>
      <c r="J367" s="81" t="s">
        <v>2229</v>
      </c>
      <c r="K367" s="21" t="s">
        <v>2229</v>
      </c>
      <c r="L367" s="21" t="s">
        <v>2229</v>
      </c>
      <c r="M367" s="21" t="s">
        <v>2229</v>
      </c>
      <c r="N367" s="30">
        <f t="shared" si="89"/>
        <v>45612</v>
      </c>
      <c r="O367" s="27">
        <v>45626</v>
      </c>
      <c r="P367" s="82" t="s">
        <v>2238</v>
      </c>
      <c r="Q367" s="66" t="s">
        <v>2240</v>
      </c>
      <c r="R367" s="24"/>
    </row>
    <row r="368" spans="2:18" ht="160.5" hidden="1" customHeight="1">
      <c r="B368" s="28" t="s">
        <v>2234</v>
      </c>
      <c r="C368" s="26" t="str">
        <f t="shared" ca="1" si="77"/>
        <v>終了</v>
      </c>
      <c r="D368" s="19" t="s">
        <v>31</v>
      </c>
      <c r="E368" s="19" t="s">
        <v>31</v>
      </c>
      <c r="F368" s="19"/>
      <c r="G368" s="25" t="s">
        <v>2242</v>
      </c>
      <c r="H368" s="20" t="s">
        <v>2243</v>
      </c>
      <c r="I368" s="20" t="s">
        <v>2244</v>
      </c>
      <c r="J368" s="81" t="s">
        <v>2245</v>
      </c>
      <c r="K368" s="21" t="s">
        <v>2229</v>
      </c>
      <c r="L368" s="21" t="s">
        <v>2229</v>
      </c>
      <c r="M368" s="21" t="s">
        <v>2229</v>
      </c>
      <c r="N368" s="30">
        <f t="shared" si="89"/>
        <v>45589</v>
      </c>
      <c r="O368" s="27">
        <v>45603</v>
      </c>
      <c r="P368" s="82" t="s">
        <v>2246</v>
      </c>
      <c r="Q368" s="66" t="s">
        <v>2241</v>
      </c>
      <c r="R368" s="24"/>
    </row>
    <row r="369" spans="2:18" ht="114.75" hidden="1" customHeight="1">
      <c r="B369" s="28" t="s">
        <v>2248</v>
      </c>
      <c r="C369" s="26" t="str">
        <f t="shared" ca="1" si="77"/>
        <v>終了</v>
      </c>
      <c r="D369" s="19" t="s">
        <v>31</v>
      </c>
      <c r="E369" s="19"/>
      <c r="F369" s="19"/>
      <c r="G369" s="25" t="s">
        <v>2249</v>
      </c>
      <c r="H369" s="20" t="s">
        <v>2250</v>
      </c>
      <c r="I369" s="20" t="s">
        <v>2251</v>
      </c>
      <c r="J369" s="81" t="s">
        <v>2539</v>
      </c>
      <c r="K369" s="21" t="s">
        <v>27</v>
      </c>
      <c r="L369" s="21" t="s">
        <v>27</v>
      </c>
      <c r="M369" s="21" t="s">
        <v>27</v>
      </c>
      <c r="N369" s="30">
        <f t="shared" si="89"/>
        <v>45614</v>
      </c>
      <c r="O369" s="27">
        <v>45628</v>
      </c>
      <c r="P369" s="82"/>
      <c r="Q369" s="66"/>
      <c r="R369" s="24"/>
    </row>
    <row r="370" spans="2:18" ht="86.25" customHeight="1">
      <c r="B370" s="28" t="s">
        <v>2252</v>
      </c>
      <c r="C370" s="26" t="str">
        <f t="shared" ca="1" si="77"/>
        <v>受付中</v>
      </c>
      <c r="D370" s="19"/>
      <c r="E370" s="19" t="s">
        <v>31</v>
      </c>
      <c r="F370" s="19"/>
      <c r="G370" s="25" t="s">
        <v>2253</v>
      </c>
      <c r="H370" s="20" t="s">
        <v>2254</v>
      </c>
      <c r="I370" s="20" t="s">
        <v>2255</v>
      </c>
      <c r="J370" s="81" t="s">
        <v>2256</v>
      </c>
      <c r="K370" s="21" t="s">
        <v>27</v>
      </c>
      <c r="L370" s="21" t="s">
        <v>27</v>
      </c>
      <c r="M370" s="21"/>
      <c r="N370" s="30">
        <f t="shared" si="89"/>
        <v>45643</v>
      </c>
      <c r="O370" s="27">
        <v>45657</v>
      </c>
      <c r="P370" s="82" t="s">
        <v>2257</v>
      </c>
      <c r="Q370" s="66" t="s">
        <v>2258</v>
      </c>
      <c r="R370" s="24"/>
    </row>
    <row r="371" spans="2:18" ht="86.25" customHeight="1">
      <c r="B371" s="28" t="s">
        <v>2252</v>
      </c>
      <c r="C371" s="26" t="str">
        <f t="shared" ref="C371" ca="1" si="90">IF($B$1&gt;O371, "終了", IF(O371 - $B$1 &lt;= 14, "要問合", "受付中"))</f>
        <v>受付中</v>
      </c>
      <c r="D371" s="19"/>
      <c r="E371" s="19" t="s">
        <v>31</v>
      </c>
      <c r="F371" s="19"/>
      <c r="G371" s="25" t="s">
        <v>2253</v>
      </c>
      <c r="H371" s="20" t="s">
        <v>2259</v>
      </c>
      <c r="I371" s="20" t="s">
        <v>2260</v>
      </c>
      <c r="J371" s="81" t="s">
        <v>2261</v>
      </c>
      <c r="K371" s="21" t="s">
        <v>27</v>
      </c>
      <c r="L371" s="21" t="s">
        <v>27</v>
      </c>
      <c r="M371" s="27">
        <v>45658</v>
      </c>
      <c r="N371" s="30">
        <f t="shared" ref="N371" si="91">O371-14</f>
        <v>45702</v>
      </c>
      <c r="O371" s="27">
        <v>45716</v>
      </c>
      <c r="P371" s="82" t="s">
        <v>2262</v>
      </c>
      <c r="Q371" s="66" t="s">
        <v>2263</v>
      </c>
      <c r="R371" s="24"/>
    </row>
    <row r="372" spans="2:18" ht="86.25" customHeight="1">
      <c r="B372" s="28" t="s">
        <v>2264</v>
      </c>
      <c r="C372" s="26" t="str">
        <f t="shared" ca="1" si="77"/>
        <v>受付中</v>
      </c>
      <c r="D372" s="19"/>
      <c r="E372" s="19" t="s">
        <v>31</v>
      </c>
      <c r="F372" s="19"/>
      <c r="G372" s="25" t="s">
        <v>2267</v>
      </c>
      <c r="H372" s="20" t="s">
        <v>2268</v>
      </c>
      <c r="I372" s="20" t="s">
        <v>2269</v>
      </c>
      <c r="J372" s="81" t="s">
        <v>2270</v>
      </c>
      <c r="K372" s="21" t="s">
        <v>2265</v>
      </c>
      <c r="L372" s="21" t="s">
        <v>27</v>
      </c>
      <c r="M372" s="21" t="s">
        <v>27</v>
      </c>
      <c r="N372" s="30">
        <f t="shared" si="89"/>
        <v>45639</v>
      </c>
      <c r="O372" s="27">
        <v>45653</v>
      </c>
      <c r="P372" s="82" t="s">
        <v>2271</v>
      </c>
      <c r="Q372" s="66" t="s">
        <v>2272</v>
      </c>
      <c r="R372" s="24"/>
    </row>
    <row r="373" spans="2:18" ht="86.25" customHeight="1">
      <c r="B373" s="28" t="s">
        <v>2264</v>
      </c>
      <c r="C373" s="26" t="str">
        <f t="shared" ca="1" si="77"/>
        <v>受付中</v>
      </c>
      <c r="D373" s="19"/>
      <c r="E373" s="19" t="s">
        <v>31</v>
      </c>
      <c r="F373" s="19"/>
      <c r="G373" s="25" t="s">
        <v>2267</v>
      </c>
      <c r="H373" s="20" t="s">
        <v>2273</v>
      </c>
      <c r="I373" s="20" t="s">
        <v>2274</v>
      </c>
      <c r="J373" s="81" t="s">
        <v>2275</v>
      </c>
      <c r="K373" s="21" t="s">
        <v>27</v>
      </c>
      <c r="L373" s="21" t="s">
        <v>27</v>
      </c>
      <c r="M373" s="21" t="s">
        <v>27</v>
      </c>
      <c r="N373" s="30">
        <f t="shared" si="89"/>
        <v>45639</v>
      </c>
      <c r="O373" s="27">
        <v>45653</v>
      </c>
      <c r="P373" s="82" t="s">
        <v>984</v>
      </c>
      <c r="Q373" s="66" t="s">
        <v>2272</v>
      </c>
      <c r="R373" s="24"/>
    </row>
    <row r="374" spans="2:18" ht="179.25" hidden="1" customHeight="1">
      <c r="B374" s="28" t="s">
        <v>2266</v>
      </c>
      <c r="C374" s="26" t="str">
        <f t="shared" ca="1" si="77"/>
        <v>終了</v>
      </c>
      <c r="D374" s="19"/>
      <c r="E374" s="19" t="s">
        <v>31</v>
      </c>
      <c r="F374" s="19"/>
      <c r="G374" s="25" t="s">
        <v>2277</v>
      </c>
      <c r="H374" s="20" t="s">
        <v>2278</v>
      </c>
      <c r="I374" s="20" t="s">
        <v>2279</v>
      </c>
      <c r="J374" s="81" t="s">
        <v>2280</v>
      </c>
      <c r="K374" s="21" t="s">
        <v>2280</v>
      </c>
      <c r="L374" s="21" t="s">
        <v>27</v>
      </c>
      <c r="M374" s="21" t="s">
        <v>27</v>
      </c>
      <c r="N374" s="30">
        <f t="shared" si="89"/>
        <v>45614</v>
      </c>
      <c r="O374" s="27">
        <v>45628</v>
      </c>
      <c r="P374" s="82" t="s">
        <v>39</v>
      </c>
      <c r="Q374" s="66" t="s">
        <v>2281</v>
      </c>
      <c r="R374" s="24" t="s">
        <v>2282</v>
      </c>
    </row>
    <row r="375" spans="2:18" ht="199.5" customHeight="1">
      <c r="B375" s="28" t="s">
        <v>2276</v>
      </c>
      <c r="C375" s="26" t="str">
        <f t="shared" ca="1" si="77"/>
        <v>受付中</v>
      </c>
      <c r="D375" s="19"/>
      <c r="E375" s="19" t="s">
        <v>31</v>
      </c>
      <c r="F375" s="19"/>
      <c r="G375" s="25" t="s">
        <v>2285</v>
      </c>
      <c r="H375" s="20" t="s">
        <v>2286</v>
      </c>
      <c r="I375" s="20" t="s">
        <v>2287</v>
      </c>
      <c r="J375" s="81" t="s">
        <v>2288</v>
      </c>
      <c r="K375" s="21" t="s">
        <v>2280</v>
      </c>
      <c r="L375" s="21" t="s">
        <v>2280</v>
      </c>
      <c r="M375" s="21" t="s">
        <v>2280</v>
      </c>
      <c r="N375" s="30">
        <f t="shared" si="89"/>
        <v>45649</v>
      </c>
      <c r="O375" s="27">
        <v>45663</v>
      </c>
      <c r="P375" s="82" t="s">
        <v>2289</v>
      </c>
      <c r="Q375" s="66" t="s">
        <v>2283</v>
      </c>
      <c r="R375" s="24"/>
    </row>
    <row r="376" spans="2:18" ht="86.25" customHeight="1">
      <c r="B376" s="28" t="s">
        <v>2284</v>
      </c>
      <c r="C376" s="26" t="str">
        <f t="shared" ca="1" si="77"/>
        <v>受付中</v>
      </c>
      <c r="D376" s="19"/>
      <c r="E376" s="19" t="s">
        <v>31</v>
      </c>
      <c r="F376" s="19"/>
      <c r="G376" s="25" t="s">
        <v>2296</v>
      </c>
      <c r="H376" s="20" t="s">
        <v>2297</v>
      </c>
      <c r="I376" s="20" t="s">
        <v>2292</v>
      </c>
      <c r="J376" s="81" t="s">
        <v>2293</v>
      </c>
      <c r="K376" s="21" t="s">
        <v>2294</v>
      </c>
      <c r="L376" s="21" t="s">
        <v>27</v>
      </c>
      <c r="M376" s="21"/>
      <c r="N376" s="30">
        <f t="shared" si="89"/>
        <v>45681</v>
      </c>
      <c r="O376" s="27">
        <v>45695</v>
      </c>
      <c r="P376" s="82" t="s">
        <v>2295</v>
      </c>
      <c r="Q376" s="66" t="s">
        <v>2291</v>
      </c>
      <c r="R376" s="24"/>
    </row>
    <row r="377" spans="2:18" ht="82.5" customHeight="1">
      <c r="B377" s="28" t="s">
        <v>2290</v>
      </c>
      <c r="C377" s="26" t="str">
        <f t="shared" ca="1" si="77"/>
        <v>受付中</v>
      </c>
      <c r="D377" s="19"/>
      <c r="E377" s="19" t="s">
        <v>31</v>
      </c>
      <c r="F377" s="19"/>
      <c r="G377" s="25" t="s">
        <v>2299</v>
      </c>
      <c r="H377" s="20" t="s">
        <v>2300</v>
      </c>
      <c r="I377" s="20" t="s">
        <v>2302</v>
      </c>
      <c r="J377" s="81" t="s">
        <v>2301</v>
      </c>
      <c r="K377" s="21" t="s">
        <v>2294</v>
      </c>
      <c r="L377" s="21" t="s">
        <v>27</v>
      </c>
      <c r="M377" s="21"/>
      <c r="N377" s="30">
        <f t="shared" si="89"/>
        <v>45694</v>
      </c>
      <c r="O377" s="27">
        <v>45708</v>
      </c>
      <c r="P377" s="82" t="s">
        <v>2303</v>
      </c>
      <c r="Q377" s="66" t="s">
        <v>2304</v>
      </c>
      <c r="R377" s="24"/>
    </row>
    <row r="378" spans="2:18" ht="81.75" hidden="1" customHeight="1">
      <c r="B378" s="28" t="s">
        <v>2298</v>
      </c>
      <c r="C378" s="26" t="str">
        <f t="shared" ref="C378:C422" ca="1" si="92">IF($B$1&gt;O378, "終了", IF(O378 - $B$1 &lt;= 14, "要問合", "受付中"))</f>
        <v>終了</v>
      </c>
      <c r="D378" s="19"/>
      <c r="E378" s="19" t="s">
        <v>31</v>
      </c>
      <c r="F378" s="19"/>
      <c r="G378" s="25" t="s">
        <v>2305</v>
      </c>
      <c r="H378" s="20" t="s">
        <v>2306</v>
      </c>
      <c r="I378" s="20" t="s">
        <v>2310</v>
      </c>
      <c r="J378" s="81" t="s">
        <v>2309</v>
      </c>
      <c r="K378" s="21" t="s">
        <v>2311</v>
      </c>
      <c r="L378" s="21" t="s">
        <v>27</v>
      </c>
      <c r="M378" s="21"/>
      <c r="N378" s="30">
        <f t="shared" ref="N378:N422" si="93">O378-14</f>
        <v>45622</v>
      </c>
      <c r="O378" s="27">
        <v>45636</v>
      </c>
      <c r="P378" s="82" t="s">
        <v>2307</v>
      </c>
      <c r="Q378" s="66" t="s">
        <v>2308</v>
      </c>
      <c r="R378" s="24"/>
    </row>
    <row r="379" spans="2:18" ht="73.5" customHeight="1">
      <c r="B379" s="28" t="s">
        <v>2312</v>
      </c>
      <c r="C379" s="26" t="str">
        <f t="shared" ca="1" si="92"/>
        <v>受付中</v>
      </c>
      <c r="D379" s="19"/>
      <c r="E379" s="19"/>
      <c r="F379" s="19" t="s">
        <v>31</v>
      </c>
      <c r="G379" s="25" t="s">
        <v>2313</v>
      </c>
      <c r="H379" s="20" t="s">
        <v>2314</v>
      </c>
      <c r="I379" s="20" t="s">
        <v>2315</v>
      </c>
      <c r="J379" s="81" t="s">
        <v>2316</v>
      </c>
      <c r="K379" s="21" t="s">
        <v>2317</v>
      </c>
      <c r="L379" s="21" t="s">
        <v>27</v>
      </c>
      <c r="M379" s="21"/>
      <c r="N379" s="30">
        <f t="shared" si="93"/>
        <v>45643</v>
      </c>
      <c r="O379" s="27">
        <v>45657</v>
      </c>
      <c r="P379" s="82" t="s">
        <v>2319</v>
      </c>
      <c r="Q379" s="66" t="s">
        <v>2318</v>
      </c>
      <c r="R379" s="24"/>
    </row>
    <row r="380" spans="2:18" ht="81.75" hidden="1" customHeight="1">
      <c r="B380" s="28" t="s">
        <v>2320</v>
      </c>
      <c r="C380" s="26" t="str">
        <f t="shared" ca="1" si="92"/>
        <v>要問合</v>
      </c>
      <c r="D380" s="19" t="s">
        <v>31</v>
      </c>
      <c r="E380" s="19"/>
      <c r="F380" s="19"/>
      <c r="G380" s="25" t="s">
        <v>2321</v>
      </c>
      <c r="H380" s="20" t="s">
        <v>2322</v>
      </c>
      <c r="I380" s="20" t="s">
        <v>2323</v>
      </c>
      <c r="J380" s="81" t="s">
        <v>2316</v>
      </c>
      <c r="K380" s="21" t="s">
        <v>2324</v>
      </c>
      <c r="L380" s="21" t="s">
        <v>27</v>
      </c>
      <c r="M380" s="21"/>
      <c r="N380" s="30">
        <f t="shared" si="93"/>
        <v>45627</v>
      </c>
      <c r="O380" s="27">
        <v>45641</v>
      </c>
      <c r="P380" s="82" t="s">
        <v>2325</v>
      </c>
      <c r="Q380" s="66" t="s">
        <v>2326</v>
      </c>
      <c r="R380" s="24"/>
    </row>
    <row r="381" spans="2:18" ht="135" customHeight="1">
      <c r="B381" s="28" t="s">
        <v>2327</v>
      </c>
      <c r="C381" s="26" t="str">
        <f t="shared" ca="1" si="92"/>
        <v>受付中</v>
      </c>
      <c r="D381" s="19"/>
      <c r="E381" s="19" t="s">
        <v>31</v>
      </c>
      <c r="F381" s="19"/>
      <c r="G381" s="25" t="s">
        <v>2328</v>
      </c>
      <c r="H381" s="20" t="s">
        <v>2329</v>
      </c>
      <c r="I381" s="20" t="s">
        <v>2330</v>
      </c>
      <c r="J381" s="81" t="s">
        <v>2331</v>
      </c>
      <c r="K381" s="21" t="s">
        <v>2317</v>
      </c>
      <c r="L381" s="21" t="s">
        <v>27</v>
      </c>
      <c r="M381" s="21"/>
      <c r="N381" s="30">
        <f t="shared" si="93"/>
        <v>45699</v>
      </c>
      <c r="O381" s="27">
        <v>45713</v>
      </c>
      <c r="P381" s="82" t="s">
        <v>2332</v>
      </c>
      <c r="Q381" s="66" t="s">
        <v>2333</v>
      </c>
      <c r="R381" s="24"/>
    </row>
    <row r="382" spans="2:18" ht="201.75" customHeight="1">
      <c r="B382" s="28" t="s">
        <v>2334</v>
      </c>
      <c r="C382" s="26" t="str">
        <f t="shared" ca="1" si="92"/>
        <v>受付中</v>
      </c>
      <c r="D382" s="19"/>
      <c r="E382" s="19" t="s">
        <v>31</v>
      </c>
      <c r="F382" s="19"/>
      <c r="G382" s="25" t="s">
        <v>2335</v>
      </c>
      <c r="H382" s="20" t="s">
        <v>2336</v>
      </c>
      <c r="I382" s="20" t="s">
        <v>2337</v>
      </c>
      <c r="J382" s="81" t="s">
        <v>2041</v>
      </c>
      <c r="K382" s="21" t="s">
        <v>2338</v>
      </c>
      <c r="L382" s="21" t="s">
        <v>27</v>
      </c>
      <c r="M382" s="21"/>
      <c r="N382" s="30">
        <f t="shared" si="93"/>
        <v>45658</v>
      </c>
      <c r="O382" s="27">
        <v>45672</v>
      </c>
      <c r="P382" s="82" t="s">
        <v>2339</v>
      </c>
      <c r="Q382" s="66" t="s">
        <v>2340</v>
      </c>
      <c r="R382" s="24"/>
    </row>
    <row r="383" spans="2:18" ht="213" hidden="1" customHeight="1">
      <c r="B383" s="28" t="s">
        <v>2341</v>
      </c>
      <c r="C383" s="26" t="str">
        <f t="shared" ca="1" si="92"/>
        <v>要問合</v>
      </c>
      <c r="D383" s="19"/>
      <c r="E383" s="19" t="s">
        <v>31</v>
      </c>
      <c r="F383" s="19"/>
      <c r="G383" s="25" t="s">
        <v>2343</v>
      </c>
      <c r="H383" s="20" t="s">
        <v>2344</v>
      </c>
      <c r="I383" s="20" t="s">
        <v>2345</v>
      </c>
      <c r="J383" s="81" t="s">
        <v>2346</v>
      </c>
      <c r="K383" s="21" t="s">
        <v>2347</v>
      </c>
      <c r="L383" s="21" t="s">
        <v>27</v>
      </c>
      <c r="M383" s="21"/>
      <c r="N383" s="30">
        <f t="shared" si="93"/>
        <v>45635</v>
      </c>
      <c r="O383" s="27">
        <v>45649</v>
      </c>
      <c r="P383" s="82" t="s">
        <v>2339</v>
      </c>
      <c r="Q383" s="66" t="s">
        <v>2342</v>
      </c>
      <c r="R383" s="24" t="s">
        <v>2348</v>
      </c>
    </row>
    <row r="384" spans="2:18" ht="265.5" hidden="1" customHeight="1">
      <c r="B384" s="28" t="s">
        <v>2349</v>
      </c>
      <c r="C384" s="26" t="str">
        <f t="shared" ca="1" si="92"/>
        <v>要問合</v>
      </c>
      <c r="D384" s="19" t="s">
        <v>31</v>
      </c>
      <c r="E384" s="19"/>
      <c r="F384" s="19"/>
      <c r="G384" s="25" t="s">
        <v>2350</v>
      </c>
      <c r="H384" s="20" t="s">
        <v>2351</v>
      </c>
      <c r="I384" s="20" t="s">
        <v>2352</v>
      </c>
      <c r="J384" s="81" t="s">
        <v>2353</v>
      </c>
      <c r="K384" s="21" t="s">
        <v>2355</v>
      </c>
      <c r="L384" s="21" t="s">
        <v>27</v>
      </c>
      <c r="M384" s="21" t="s">
        <v>2355</v>
      </c>
      <c r="N384" s="30">
        <f t="shared" si="93"/>
        <v>45625</v>
      </c>
      <c r="O384" s="27">
        <v>45639</v>
      </c>
      <c r="P384" s="82" t="s">
        <v>2354</v>
      </c>
      <c r="Q384" s="66" t="s">
        <v>2356</v>
      </c>
      <c r="R384" s="24"/>
    </row>
    <row r="385" spans="2:18" ht="128.25" hidden="1" customHeight="1">
      <c r="B385" s="28" t="s">
        <v>2357</v>
      </c>
      <c r="C385" s="26" t="str">
        <f t="shared" ca="1" si="92"/>
        <v>終了</v>
      </c>
      <c r="D385" s="19" t="s">
        <v>31</v>
      </c>
      <c r="E385" s="19"/>
      <c r="F385" s="19"/>
      <c r="G385" s="25" t="s">
        <v>2358</v>
      </c>
      <c r="H385" s="20" t="s">
        <v>2359</v>
      </c>
      <c r="I385" s="20" t="s">
        <v>2360</v>
      </c>
      <c r="J385" s="81" t="s">
        <v>2361</v>
      </c>
      <c r="K385" s="21" t="s">
        <v>2355</v>
      </c>
      <c r="L385" s="21" t="s">
        <v>27</v>
      </c>
      <c r="M385" s="21" t="s">
        <v>27</v>
      </c>
      <c r="N385" s="30">
        <f t="shared" si="93"/>
        <v>45618</v>
      </c>
      <c r="O385" s="27">
        <v>45632</v>
      </c>
      <c r="P385" s="82" t="s">
        <v>2362</v>
      </c>
      <c r="Q385" s="66" t="s">
        <v>2363</v>
      </c>
      <c r="R385" s="24"/>
    </row>
    <row r="386" spans="2:18" ht="163.5" customHeight="1">
      <c r="B386" s="28" t="s">
        <v>2364</v>
      </c>
      <c r="C386" s="26" t="str">
        <f t="shared" ca="1" si="92"/>
        <v>受付中</v>
      </c>
      <c r="D386" s="19" t="s">
        <v>31</v>
      </c>
      <c r="E386" s="19" t="s">
        <v>31</v>
      </c>
      <c r="F386" s="19" t="s">
        <v>31</v>
      </c>
      <c r="G386" s="25" t="s">
        <v>2365</v>
      </c>
      <c r="H386" s="20" t="s">
        <v>2366</v>
      </c>
      <c r="I386" s="20" t="s">
        <v>2367</v>
      </c>
      <c r="J386" s="81" t="s">
        <v>2368</v>
      </c>
      <c r="K386" s="21" t="s">
        <v>2355</v>
      </c>
      <c r="L386" s="21" t="s">
        <v>27</v>
      </c>
      <c r="M386" s="21" t="s">
        <v>27</v>
      </c>
      <c r="N386" s="30">
        <f t="shared" si="93"/>
        <v>45643</v>
      </c>
      <c r="O386" s="27">
        <v>45657</v>
      </c>
      <c r="P386" s="82" t="s">
        <v>2339</v>
      </c>
      <c r="Q386" s="66" t="s">
        <v>2369</v>
      </c>
      <c r="R386" s="24"/>
    </row>
    <row r="387" spans="2:18" ht="99" customHeight="1">
      <c r="B387" s="28" t="s">
        <v>2370</v>
      </c>
      <c r="C387" s="26" t="str">
        <f t="shared" ca="1" si="92"/>
        <v>受付中</v>
      </c>
      <c r="D387" s="19" t="s">
        <v>31</v>
      </c>
      <c r="E387" s="19"/>
      <c r="F387" s="19"/>
      <c r="G387" s="25" t="s">
        <v>2371</v>
      </c>
      <c r="H387" s="20" t="s">
        <v>2372</v>
      </c>
      <c r="I387" s="20" t="s">
        <v>2373</v>
      </c>
      <c r="J387" s="81" t="s">
        <v>2368</v>
      </c>
      <c r="K387" s="21" t="s">
        <v>2355</v>
      </c>
      <c r="L387" s="21" t="s">
        <v>27</v>
      </c>
      <c r="M387" s="21" t="s">
        <v>27</v>
      </c>
      <c r="N387" s="30">
        <f t="shared" si="93"/>
        <v>45674</v>
      </c>
      <c r="O387" s="27">
        <v>45688</v>
      </c>
      <c r="P387" s="82" t="s">
        <v>2339</v>
      </c>
      <c r="Q387" s="66" t="s">
        <v>2374</v>
      </c>
      <c r="R387" s="24"/>
    </row>
    <row r="388" spans="2:18" ht="120.75" customHeight="1">
      <c r="B388" s="28" t="s">
        <v>2375</v>
      </c>
      <c r="C388" s="26" t="str">
        <f t="shared" ca="1" si="92"/>
        <v>受付中</v>
      </c>
      <c r="D388" s="19" t="s">
        <v>31</v>
      </c>
      <c r="E388" s="19" t="s">
        <v>31</v>
      </c>
      <c r="F388" s="19" t="s">
        <v>31</v>
      </c>
      <c r="G388" s="25" t="s">
        <v>2376</v>
      </c>
      <c r="H388" s="20" t="s">
        <v>2377</v>
      </c>
      <c r="I388" s="20" t="s">
        <v>2378</v>
      </c>
      <c r="J388" s="81" t="s">
        <v>2379</v>
      </c>
      <c r="K388" s="21" t="s">
        <v>2380</v>
      </c>
      <c r="L388" s="21" t="s">
        <v>631</v>
      </c>
      <c r="M388" s="21" t="s">
        <v>27</v>
      </c>
      <c r="N388" s="30">
        <f t="shared" si="93"/>
        <v>45674</v>
      </c>
      <c r="O388" s="27">
        <v>45688</v>
      </c>
      <c r="P388" s="82" t="s">
        <v>2339</v>
      </c>
      <c r="Q388" s="66" t="s">
        <v>2381</v>
      </c>
      <c r="R388" s="24"/>
    </row>
    <row r="389" spans="2:18" ht="178.5" hidden="1" customHeight="1">
      <c r="B389" s="28" t="s">
        <v>2382</v>
      </c>
      <c r="C389" s="26" t="str">
        <f t="shared" ca="1" si="92"/>
        <v>要問合</v>
      </c>
      <c r="D389" s="19" t="s">
        <v>31</v>
      </c>
      <c r="E389" s="19" t="s">
        <v>31</v>
      </c>
      <c r="F389" s="19"/>
      <c r="G389" s="25" t="s">
        <v>2384</v>
      </c>
      <c r="H389" s="20" t="s">
        <v>2385</v>
      </c>
      <c r="I389" s="20" t="s">
        <v>2386</v>
      </c>
      <c r="J389" s="81" t="s">
        <v>2387</v>
      </c>
      <c r="K389" s="21" t="s">
        <v>2355</v>
      </c>
      <c r="L389" s="21" t="s">
        <v>2355</v>
      </c>
      <c r="M389" s="21" t="s">
        <v>27</v>
      </c>
      <c r="N389" s="30">
        <f t="shared" si="93"/>
        <v>45632</v>
      </c>
      <c r="O389" s="27">
        <v>45646</v>
      </c>
      <c r="P389" s="82" t="s">
        <v>2362</v>
      </c>
      <c r="Q389" s="66" t="s">
        <v>2383</v>
      </c>
      <c r="R389" s="24"/>
    </row>
    <row r="390" spans="2:18" ht="100.5" customHeight="1">
      <c r="B390" s="28" t="s">
        <v>2388</v>
      </c>
      <c r="C390" s="26" t="str">
        <f t="shared" ca="1" si="92"/>
        <v>受付中</v>
      </c>
      <c r="D390" s="19" t="s">
        <v>31</v>
      </c>
      <c r="E390" s="19"/>
      <c r="F390" s="19"/>
      <c r="G390" s="25" t="s">
        <v>2389</v>
      </c>
      <c r="H390" s="20" t="s">
        <v>2390</v>
      </c>
      <c r="I390" s="20" t="s">
        <v>2391</v>
      </c>
      <c r="J390" s="81" t="s">
        <v>2392</v>
      </c>
      <c r="K390" s="21" t="s">
        <v>2355</v>
      </c>
      <c r="L390" s="21" t="s">
        <v>2355</v>
      </c>
      <c r="M390" s="21" t="s">
        <v>27</v>
      </c>
      <c r="N390" s="30">
        <f t="shared" si="93"/>
        <v>45702</v>
      </c>
      <c r="O390" s="27">
        <v>45716</v>
      </c>
      <c r="P390" s="82" t="s">
        <v>2393</v>
      </c>
      <c r="Q390" s="66" t="s">
        <v>2394</v>
      </c>
      <c r="R390" s="24"/>
    </row>
    <row r="391" spans="2:18" ht="66" hidden="1" customHeight="1">
      <c r="B391" s="28" t="s">
        <v>2395</v>
      </c>
      <c r="C391" s="26" t="str">
        <f t="shared" ca="1" si="92"/>
        <v>要問合</v>
      </c>
      <c r="D391" s="19"/>
      <c r="E391" s="19"/>
      <c r="F391" s="19" t="s">
        <v>31</v>
      </c>
      <c r="G391" s="25" t="s">
        <v>2396</v>
      </c>
      <c r="H391" s="20" t="s">
        <v>2398</v>
      </c>
      <c r="I391" s="20" t="s">
        <v>2399</v>
      </c>
      <c r="J391" s="81" t="s">
        <v>2402</v>
      </c>
      <c r="K391" s="21" t="s">
        <v>2400</v>
      </c>
      <c r="L391" s="21" t="s">
        <v>2401</v>
      </c>
      <c r="M391" s="21" t="s">
        <v>27</v>
      </c>
      <c r="N391" s="30">
        <f t="shared" si="93"/>
        <v>45636</v>
      </c>
      <c r="O391" s="27">
        <v>45650</v>
      </c>
      <c r="P391" s="82" t="s">
        <v>39</v>
      </c>
      <c r="Q391" s="66" t="s">
        <v>2397</v>
      </c>
      <c r="R391" s="24" t="s">
        <v>2403</v>
      </c>
    </row>
    <row r="392" spans="2:18" ht="237" customHeight="1">
      <c r="B392" s="28" t="s">
        <v>2404</v>
      </c>
      <c r="C392" s="26" t="str">
        <f t="shared" ca="1" si="92"/>
        <v>受付中</v>
      </c>
      <c r="D392" s="19"/>
      <c r="E392" s="19" t="s">
        <v>31</v>
      </c>
      <c r="F392" s="19"/>
      <c r="G392" s="25" t="s">
        <v>2406</v>
      </c>
      <c r="H392" s="20" t="s">
        <v>2407</v>
      </c>
      <c r="I392" s="20" t="s">
        <v>2408</v>
      </c>
      <c r="J392" s="81" t="s">
        <v>2409</v>
      </c>
      <c r="K392" s="21" t="s">
        <v>2410</v>
      </c>
      <c r="L392" s="21" t="s">
        <v>27</v>
      </c>
      <c r="M392" s="21" t="s">
        <v>27</v>
      </c>
      <c r="N392" s="30">
        <f t="shared" si="93"/>
        <v>45674</v>
      </c>
      <c r="O392" s="27">
        <v>45688</v>
      </c>
      <c r="P392" s="82" t="s">
        <v>1811</v>
      </c>
      <c r="Q392" s="66" t="s">
        <v>2405</v>
      </c>
      <c r="R392" s="24"/>
    </row>
    <row r="393" spans="2:18" ht="180" customHeight="1">
      <c r="B393" s="28" t="s">
        <v>2411</v>
      </c>
      <c r="C393" s="26" t="str">
        <f t="shared" ca="1" si="92"/>
        <v>受付中</v>
      </c>
      <c r="D393" s="19"/>
      <c r="E393" s="19" t="s">
        <v>31</v>
      </c>
      <c r="F393" s="19"/>
      <c r="G393" s="25" t="s">
        <v>2412</v>
      </c>
      <c r="H393" s="20" t="s">
        <v>2413</v>
      </c>
      <c r="I393" s="20" t="s">
        <v>2414</v>
      </c>
      <c r="J393" s="81" t="s">
        <v>2415</v>
      </c>
      <c r="K393" s="21" t="s">
        <v>2416</v>
      </c>
      <c r="L393" s="21" t="s">
        <v>2410</v>
      </c>
      <c r="M393" s="27">
        <v>45672</v>
      </c>
      <c r="N393" s="30">
        <f t="shared" si="93"/>
        <v>45712</v>
      </c>
      <c r="O393" s="27">
        <v>45726</v>
      </c>
      <c r="P393" s="82" t="s">
        <v>2417</v>
      </c>
      <c r="Q393" s="66" t="s">
        <v>2418</v>
      </c>
      <c r="R393" s="24"/>
    </row>
    <row r="394" spans="2:18" ht="237.75" customHeight="1">
      <c r="B394" s="28" t="s">
        <v>2419</v>
      </c>
      <c r="C394" s="26" t="str">
        <f t="shared" ca="1" si="92"/>
        <v>受付中</v>
      </c>
      <c r="D394" s="19"/>
      <c r="E394" s="19" t="s">
        <v>31</v>
      </c>
      <c r="F394" s="19"/>
      <c r="G394" s="25" t="s">
        <v>2420</v>
      </c>
      <c r="H394" s="20" t="s">
        <v>2421</v>
      </c>
      <c r="I394" s="20" t="s">
        <v>2423</v>
      </c>
      <c r="J394" s="81" t="s">
        <v>2425</v>
      </c>
      <c r="K394" s="21" t="s">
        <v>27</v>
      </c>
      <c r="L394" s="21"/>
      <c r="M394" s="21"/>
      <c r="N394" s="30">
        <f t="shared" si="93"/>
        <v>45658</v>
      </c>
      <c r="O394" s="27">
        <v>45672</v>
      </c>
      <c r="P394" s="82" t="s">
        <v>2429</v>
      </c>
      <c r="Q394" s="66" t="s">
        <v>2428</v>
      </c>
      <c r="R394" s="24"/>
    </row>
    <row r="395" spans="2:18" ht="337.5" customHeight="1">
      <c r="B395" s="28" t="s">
        <v>2419</v>
      </c>
      <c r="C395" s="26" t="str">
        <f t="shared" ca="1" si="92"/>
        <v>受付中</v>
      </c>
      <c r="D395" s="19"/>
      <c r="E395" s="19" t="s">
        <v>31</v>
      </c>
      <c r="F395" s="19"/>
      <c r="G395" s="25" t="s">
        <v>2420</v>
      </c>
      <c r="H395" s="20" t="s">
        <v>2422</v>
      </c>
      <c r="I395" s="20" t="s">
        <v>2424</v>
      </c>
      <c r="J395" s="81" t="s">
        <v>2425</v>
      </c>
      <c r="K395" s="21" t="s">
        <v>27</v>
      </c>
      <c r="L395" s="21"/>
      <c r="M395" s="21"/>
      <c r="N395" s="30">
        <f t="shared" si="93"/>
        <v>45658</v>
      </c>
      <c r="O395" s="27">
        <v>45672</v>
      </c>
      <c r="P395" s="82" t="s">
        <v>2429</v>
      </c>
      <c r="Q395" s="66" t="s">
        <v>2428</v>
      </c>
      <c r="R395" s="24"/>
    </row>
    <row r="396" spans="2:18" ht="207" customHeight="1">
      <c r="B396" s="28" t="s">
        <v>2427</v>
      </c>
      <c r="C396" s="26" t="str">
        <f t="shared" ca="1" si="92"/>
        <v>受付中</v>
      </c>
      <c r="D396" s="19"/>
      <c r="E396" s="19" t="s">
        <v>31</v>
      </c>
      <c r="F396" s="19"/>
      <c r="G396" s="25" t="s">
        <v>2420</v>
      </c>
      <c r="H396" s="20" t="s">
        <v>2422</v>
      </c>
      <c r="I396" s="80" t="s">
        <v>2426</v>
      </c>
      <c r="J396" s="81" t="s">
        <v>2425</v>
      </c>
      <c r="K396" s="21" t="s">
        <v>27</v>
      </c>
      <c r="L396" s="21"/>
      <c r="M396" s="21"/>
      <c r="N396" s="30">
        <f t="shared" si="93"/>
        <v>45658</v>
      </c>
      <c r="O396" s="27">
        <v>45672</v>
      </c>
      <c r="P396" s="82" t="s">
        <v>2429</v>
      </c>
      <c r="Q396" s="66" t="s">
        <v>2428</v>
      </c>
      <c r="R396" s="24"/>
    </row>
    <row r="397" spans="2:18" ht="100.5" customHeight="1">
      <c r="B397" s="28" t="s">
        <v>2430</v>
      </c>
      <c r="C397" s="26" t="str">
        <f t="shared" ca="1" si="92"/>
        <v>受付中</v>
      </c>
      <c r="D397" s="19" t="s">
        <v>31</v>
      </c>
      <c r="E397" s="19" t="s">
        <v>31</v>
      </c>
      <c r="F397" s="19"/>
      <c r="G397" s="25" t="s">
        <v>2431</v>
      </c>
      <c r="H397" s="20" t="s">
        <v>2432</v>
      </c>
      <c r="I397" s="20" t="s">
        <v>2434</v>
      </c>
      <c r="J397" s="81" t="s">
        <v>2435</v>
      </c>
      <c r="K397" s="21" t="s">
        <v>2436</v>
      </c>
      <c r="L397" s="21" t="s">
        <v>2433</v>
      </c>
      <c r="M397" s="27">
        <v>45663</v>
      </c>
      <c r="N397" s="30">
        <f t="shared" si="93"/>
        <v>45677</v>
      </c>
      <c r="O397" s="27">
        <v>45691</v>
      </c>
      <c r="P397" s="82" t="s">
        <v>2439</v>
      </c>
      <c r="Q397" s="66" t="s">
        <v>2438</v>
      </c>
      <c r="R397" s="75" t="s">
        <v>2437</v>
      </c>
    </row>
    <row r="398" spans="2:18" ht="100.5" customHeight="1">
      <c r="B398" s="28" t="s">
        <v>2440</v>
      </c>
      <c r="C398" s="26" t="str">
        <f t="shared" ca="1" si="92"/>
        <v>受付中</v>
      </c>
      <c r="D398" s="19"/>
      <c r="E398" s="19"/>
      <c r="F398" s="19" t="s">
        <v>31</v>
      </c>
      <c r="G398" s="25" t="s">
        <v>2431</v>
      </c>
      <c r="H398" s="20" t="s">
        <v>2441</v>
      </c>
      <c r="I398" s="20" t="s">
        <v>2443</v>
      </c>
      <c r="J398" s="81" t="s">
        <v>2444</v>
      </c>
      <c r="K398" s="21" t="s">
        <v>2433</v>
      </c>
      <c r="L398" s="21" t="s">
        <v>2433</v>
      </c>
      <c r="M398" s="86">
        <v>45639</v>
      </c>
      <c r="N398" s="30">
        <f t="shared" si="93"/>
        <v>45653</v>
      </c>
      <c r="O398" s="27">
        <v>45667</v>
      </c>
      <c r="P398" s="82" t="s">
        <v>2439</v>
      </c>
      <c r="Q398" s="66" t="s">
        <v>2442</v>
      </c>
      <c r="R398" s="75" t="s">
        <v>2445</v>
      </c>
    </row>
    <row r="399" spans="2:18" ht="162" customHeight="1">
      <c r="B399" s="28" t="s">
        <v>2446</v>
      </c>
      <c r="C399" s="26" t="str">
        <f t="shared" ca="1" si="92"/>
        <v>受付中</v>
      </c>
      <c r="D399" s="19"/>
      <c r="E399" s="19" t="s">
        <v>31</v>
      </c>
      <c r="F399" s="19" t="s">
        <v>31</v>
      </c>
      <c r="G399" s="25" t="s">
        <v>2447</v>
      </c>
      <c r="H399" s="20" t="s">
        <v>2448</v>
      </c>
      <c r="I399" s="20" t="s">
        <v>2454</v>
      </c>
      <c r="J399" s="81" t="s">
        <v>2450</v>
      </c>
      <c r="K399" s="21" t="s">
        <v>2449</v>
      </c>
      <c r="L399" s="21" t="s">
        <v>631</v>
      </c>
      <c r="M399" s="21" t="s">
        <v>2452</v>
      </c>
      <c r="N399" s="30">
        <f t="shared" si="93"/>
        <v>45653</v>
      </c>
      <c r="O399" s="27">
        <v>45667</v>
      </c>
      <c r="P399" s="82" t="s">
        <v>2451</v>
      </c>
      <c r="Q399" s="66" t="s">
        <v>2453</v>
      </c>
      <c r="R399" s="24"/>
    </row>
    <row r="400" spans="2:18" ht="100.5" customHeight="1">
      <c r="B400" s="28" t="s">
        <v>2456</v>
      </c>
      <c r="C400" s="26" t="str">
        <f t="shared" ca="1" si="92"/>
        <v>受付中</v>
      </c>
      <c r="D400" s="19" t="s">
        <v>31</v>
      </c>
      <c r="E400" s="19"/>
      <c r="F400" s="19"/>
      <c r="G400" s="25" t="s">
        <v>2457</v>
      </c>
      <c r="H400" s="20" t="s">
        <v>2458</v>
      </c>
      <c r="I400" s="20" t="s">
        <v>2459</v>
      </c>
      <c r="J400" s="81" t="s">
        <v>2460</v>
      </c>
      <c r="K400" s="21" t="s">
        <v>2461</v>
      </c>
      <c r="L400" s="21" t="s">
        <v>631</v>
      </c>
      <c r="M400" s="21" t="s">
        <v>27</v>
      </c>
      <c r="N400" s="30">
        <f t="shared" si="93"/>
        <v>45702</v>
      </c>
      <c r="O400" s="27">
        <v>45716</v>
      </c>
      <c r="P400" s="82" t="s">
        <v>2462</v>
      </c>
      <c r="Q400" s="66" t="s">
        <v>2463</v>
      </c>
      <c r="R400" s="24"/>
    </row>
    <row r="401" spans="2:18" ht="124.5" customHeight="1">
      <c r="B401" s="28" t="s">
        <v>2464</v>
      </c>
      <c r="C401" s="26" t="str">
        <f t="shared" ca="1" si="92"/>
        <v>受付中</v>
      </c>
      <c r="D401" s="19" t="s">
        <v>31</v>
      </c>
      <c r="E401" s="19"/>
      <c r="F401" s="19"/>
      <c r="G401" s="25" t="s">
        <v>2457</v>
      </c>
      <c r="H401" s="20" t="s">
        <v>2469</v>
      </c>
      <c r="I401" s="20" t="s">
        <v>2465</v>
      </c>
      <c r="J401" s="81" t="s">
        <v>2466</v>
      </c>
      <c r="K401" s="21" t="s">
        <v>2461</v>
      </c>
      <c r="L401" s="21" t="s">
        <v>631</v>
      </c>
      <c r="M401" s="21" t="s">
        <v>27</v>
      </c>
      <c r="N401" s="30">
        <f t="shared" ref="N401:N403" si="94">O401-14</f>
        <v>45702</v>
      </c>
      <c r="O401" s="27">
        <v>45716</v>
      </c>
      <c r="P401" s="82" t="s">
        <v>2462</v>
      </c>
      <c r="Q401" s="66" t="s">
        <v>2467</v>
      </c>
      <c r="R401" s="24"/>
    </row>
    <row r="402" spans="2:18" ht="138.75" customHeight="1">
      <c r="B402" s="28" t="s">
        <v>2464</v>
      </c>
      <c r="C402" s="26" t="str">
        <f t="shared" ca="1" si="92"/>
        <v>受付中</v>
      </c>
      <c r="D402" s="19" t="s">
        <v>31</v>
      </c>
      <c r="E402" s="19"/>
      <c r="F402" s="19"/>
      <c r="G402" s="25" t="s">
        <v>2457</v>
      </c>
      <c r="H402" s="20" t="s">
        <v>2470</v>
      </c>
      <c r="I402" s="20" t="s">
        <v>2465</v>
      </c>
      <c r="J402" s="81" t="s">
        <v>2466</v>
      </c>
      <c r="K402" s="21" t="s">
        <v>2461</v>
      </c>
      <c r="L402" s="21" t="s">
        <v>2461</v>
      </c>
      <c r="M402" s="21" t="s">
        <v>27</v>
      </c>
      <c r="N402" s="30">
        <f t="shared" si="94"/>
        <v>45702</v>
      </c>
      <c r="O402" s="27">
        <v>45716</v>
      </c>
      <c r="P402" s="82" t="s">
        <v>2462</v>
      </c>
      <c r="Q402" s="66" t="s">
        <v>2468</v>
      </c>
      <c r="R402" s="24"/>
    </row>
    <row r="403" spans="2:18" ht="117.75" customHeight="1">
      <c r="B403" s="28" t="s">
        <v>2471</v>
      </c>
      <c r="C403" s="26" t="str">
        <f t="shared" ca="1" si="92"/>
        <v>受付中</v>
      </c>
      <c r="D403" s="19"/>
      <c r="E403" s="19" t="s">
        <v>31</v>
      </c>
      <c r="F403" s="19"/>
      <c r="G403" s="25" t="s">
        <v>2472</v>
      </c>
      <c r="H403" s="20" t="s">
        <v>2473</v>
      </c>
      <c r="I403" s="20" t="s">
        <v>2475</v>
      </c>
      <c r="J403" s="81" t="s">
        <v>2474</v>
      </c>
      <c r="K403" s="21" t="s">
        <v>2461</v>
      </c>
      <c r="L403" s="21" t="s">
        <v>2461</v>
      </c>
      <c r="M403" s="21" t="s">
        <v>2461</v>
      </c>
      <c r="N403" s="30">
        <f t="shared" si="94"/>
        <v>45658</v>
      </c>
      <c r="O403" s="27">
        <v>45672</v>
      </c>
      <c r="P403" s="82" t="s">
        <v>2476</v>
      </c>
      <c r="Q403" s="66" t="s">
        <v>2477</v>
      </c>
      <c r="R403" s="24" t="s">
        <v>343</v>
      </c>
    </row>
    <row r="404" spans="2:18" ht="117.75" customHeight="1">
      <c r="B404" s="28" t="s">
        <v>2478</v>
      </c>
      <c r="C404" s="26" t="str">
        <f t="shared" ca="1" si="92"/>
        <v>受付中</v>
      </c>
      <c r="D404" s="19"/>
      <c r="E404" s="19" t="s">
        <v>31</v>
      </c>
      <c r="F404" s="19"/>
      <c r="G404" s="25" t="s">
        <v>2479</v>
      </c>
      <c r="H404" s="20" t="s">
        <v>2482</v>
      </c>
      <c r="I404" s="20" t="s">
        <v>2483</v>
      </c>
      <c r="J404" s="81" t="s">
        <v>2484</v>
      </c>
      <c r="K404" s="21" t="s">
        <v>2461</v>
      </c>
      <c r="L404" s="21" t="s">
        <v>27</v>
      </c>
      <c r="M404" s="21" t="s">
        <v>27</v>
      </c>
      <c r="N404" s="30">
        <f t="shared" si="93"/>
        <v>45653</v>
      </c>
      <c r="O404" s="27">
        <v>45667</v>
      </c>
      <c r="P404" s="82" t="s">
        <v>2485</v>
      </c>
      <c r="Q404" s="66" t="s">
        <v>2481</v>
      </c>
      <c r="R404" s="24" t="s">
        <v>2486</v>
      </c>
    </row>
    <row r="405" spans="2:18" ht="193.5" customHeight="1">
      <c r="B405" s="28" t="s">
        <v>2478</v>
      </c>
      <c r="C405" s="26" t="str">
        <f t="shared" ca="1" si="92"/>
        <v>受付中</v>
      </c>
      <c r="D405" s="19"/>
      <c r="E405" s="19" t="s">
        <v>31</v>
      </c>
      <c r="F405" s="19"/>
      <c r="G405" s="25" t="s">
        <v>2479</v>
      </c>
      <c r="H405" s="20" t="s">
        <v>2490</v>
      </c>
      <c r="I405" s="20" t="s">
        <v>2488</v>
      </c>
      <c r="J405" s="81" t="s">
        <v>2487</v>
      </c>
      <c r="K405" s="21" t="s">
        <v>2495</v>
      </c>
      <c r="L405" s="21" t="s">
        <v>27</v>
      </c>
      <c r="M405" s="21" t="s">
        <v>27</v>
      </c>
      <c r="N405" s="30">
        <f t="shared" ref="N405" si="95">O405-14</f>
        <v>45653</v>
      </c>
      <c r="O405" s="27">
        <v>45667</v>
      </c>
      <c r="P405" s="82" t="s">
        <v>2485</v>
      </c>
      <c r="Q405" s="66" t="s">
        <v>2481</v>
      </c>
      <c r="R405" s="24" t="s">
        <v>2486</v>
      </c>
    </row>
    <row r="406" spans="2:18" ht="100.5" customHeight="1">
      <c r="B406" s="28" t="s">
        <v>2489</v>
      </c>
      <c r="C406" s="26" t="str">
        <f t="shared" ca="1" si="92"/>
        <v>受付中</v>
      </c>
      <c r="D406" s="19"/>
      <c r="E406" s="19" t="s">
        <v>31</v>
      </c>
      <c r="F406" s="19"/>
      <c r="G406" s="25" t="s">
        <v>2479</v>
      </c>
      <c r="H406" s="20" t="s">
        <v>2491</v>
      </c>
      <c r="I406" s="20" t="s">
        <v>2492</v>
      </c>
      <c r="J406" s="81" t="s">
        <v>2493</v>
      </c>
      <c r="K406" s="21" t="s">
        <v>2494</v>
      </c>
      <c r="L406" s="21" t="s">
        <v>27</v>
      </c>
      <c r="M406" s="21" t="s">
        <v>27</v>
      </c>
      <c r="N406" s="30">
        <f t="shared" ref="N406:N414" si="96">O406-14</f>
        <v>45653</v>
      </c>
      <c r="O406" s="27">
        <v>45667</v>
      </c>
      <c r="P406" s="82" t="s">
        <v>2485</v>
      </c>
      <c r="Q406" s="66" t="s">
        <v>2480</v>
      </c>
      <c r="R406" s="24" t="s">
        <v>2486</v>
      </c>
    </row>
    <row r="407" spans="2:18" ht="100.5" customHeight="1">
      <c r="B407" s="28" t="s">
        <v>2497</v>
      </c>
      <c r="C407" s="26" t="str">
        <f t="shared" ca="1" si="92"/>
        <v>受付中</v>
      </c>
      <c r="D407" s="19" t="s">
        <v>31</v>
      </c>
      <c r="E407" s="19"/>
      <c r="F407" s="19"/>
      <c r="G407" s="25" t="s">
        <v>2498</v>
      </c>
      <c r="H407" s="20" t="s">
        <v>2499</v>
      </c>
      <c r="I407" s="20" t="s">
        <v>2500</v>
      </c>
      <c r="J407" s="81" t="s">
        <v>2501</v>
      </c>
      <c r="K407" s="21" t="s">
        <v>2461</v>
      </c>
      <c r="L407" s="21" t="s">
        <v>2461</v>
      </c>
      <c r="M407" s="86">
        <v>45627</v>
      </c>
      <c r="N407" s="30">
        <f t="shared" si="96"/>
        <v>45733</v>
      </c>
      <c r="O407" s="27">
        <v>45747</v>
      </c>
      <c r="P407" s="82" t="s">
        <v>2502</v>
      </c>
      <c r="Q407" s="66" t="s">
        <v>2496</v>
      </c>
      <c r="R407" s="24"/>
    </row>
    <row r="408" spans="2:18" ht="100.5" customHeight="1">
      <c r="B408" s="28" t="s">
        <v>2504</v>
      </c>
      <c r="C408" s="26" t="str">
        <f t="shared" ca="1" si="92"/>
        <v>受付中</v>
      </c>
      <c r="D408" s="19"/>
      <c r="E408" s="19"/>
      <c r="F408" s="19" t="s">
        <v>31</v>
      </c>
      <c r="G408" s="25" t="s">
        <v>2505</v>
      </c>
      <c r="H408" s="20" t="s">
        <v>2506</v>
      </c>
      <c r="I408" s="20" t="s">
        <v>2507</v>
      </c>
      <c r="J408" s="81" t="s">
        <v>2508</v>
      </c>
      <c r="K408" s="21" t="s">
        <v>2509</v>
      </c>
      <c r="L408" s="21" t="s">
        <v>27</v>
      </c>
      <c r="M408" s="21" t="s">
        <v>27</v>
      </c>
      <c r="N408" s="30">
        <f t="shared" si="96"/>
        <v>45763</v>
      </c>
      <c r="O408" s="27">
        <v>45777</v>
      </c>
      <c r="P408" s="82" t="s">
        <v>2510</v>
      </c>
      <c r="Q408" s="66" t="s">
        <v>2511</v>
      </c>
      <c r="R408" s="24"/>
    </row>
    <row r="409" spans="2:18" ht="100.5" customHeight="1">
      <c r="B409" s="28" t="s">
        <v>2512</v>
      </c>
      <c r="C409" s="26" t="str">
        <f t="shared" ca="1" si="92"/>
        <v>受付中</v>
      </c>
      <c r="D409" s="19" t="s">
        <v>31</v>
      </c>
      <c r="E409" s="19"/>
      <c r="F409" s="19"/>
      <c r="G409" s="25" t="s">
        <v>2513</v>
      </c>
      <c r="H409" s="20" t="s">
        <v>2514</v>
      </c>
      <c r="I409" s="20" t="s">
        <v>2515</v>
      </c>
      <c r="J409" s="81" t="s">
        <v>2516</v>
      </c>
      <c r="K409" s="21" t="s">
        <v>2517</v>
      </c>
      <c r="L409" s="21" t="s">
        <v>631</v>
      </c>
      <c r="M409" s="27">
        <v>45689</v>
      </c>
      <c r="N409" s="30">
        <f t="shared" si="96"/>
        <v>45717</v>
      </c>
      <c r="O409" s="27">
        <v>45731</v>
      </c>
      <c r="P409" s="82" t="s">
        <v>2518</v>
      </c>
      <c r="Q409" s="66" t="s">
        <v>2519</v>
      </c>
      <c r="R409" s="24"/>
    </row>
    <row r="410" spans="2:18" ht="100.5" customHeight="1">
      <c r="B410" s="28" t="s">
        <v>2520</v>
      </c>
      <c r="C410" s="26" t="str">
        <f t="shared" ca="1" si="92"/>
        <v>受付中</v>
      </c>
      <c r="D410" s="19"/>
      <c r="E410" s="19" t="s">
        <v>31</v>
      </c>
      <c r="F410" s="19"/>
      <c r="G410" s="25" t="s">
        <v>2521</v>
      </c>
      <c r="H410" s="20" t="s">
        <v>2522</v>
      </c>
      <c r="I410" s="20" t="s">
        <v>2523</v>
      </c>
      <c r="J410" s="81" t="s">
        <v>2516</v>
      </c>
      <c r="K410" s="21" t="s">
        <v>2524</v>
      </c>
      <c r="L410" s="21" t="s">
        <v>631</v>
      </c>
      <c r="M410" s="21" t="s">
        <v>2509</v>
      </c>
      <c r="N410" s="30">
        <f t="shared" si="96"/>
        <v>45702</v>
      </c>
      <c r="O410" s="27">
        <v>45716</v>
      </c>
      <c r="P410" s="82" t="s">
        <v>2518</v>
      </c>
      <c r="Q410" s="66" t="s">
        <v>2525</v>
      </c>
      <c r="R410" s="24" t="s">
        <v>2526</v>
      </c>
    </row>
    <row r="411" spans="2:18" ht="131.25" customHeight="1">
      <c r="B411" s="28" t="s">
        <v>2527</v>
      </c>
      <c r="C411" s="26" t="str">
        <f t="shared" ca="1" si="92"/>
        <v>受付中</v>
      </c>
      <c r="D411" s="19" t="s">
        <v>31</v>
      </c>
      <c r="E411" s="19"/>
      <c r="F411" s="19" t="s">
        <v>31</v>
      </c>
      <c r="G411" s="25" t="s">
        <v>2528</v>
      </c>
      <c r="H411" s="20" t="s">
        <v>2529</v>
      </c>
      <c r="I411" s="20" t="s">
        <v>2530</v>
      </c>
      <c r="J411" s="81" t="s">
        <v>2531</v>
      </c>
      <c r="K411" s="21" t="s">
        <v>2532</v>
      </c>
      <c r="L411" s="21" t="s">
        <v>631</v>
      </c>
      <c r="M411" s="21" t="s">
        <v>2509</v>
      </c>
      <c r="N411" s="30">
        <f t="shared" si="96"/>
        <v>45702</v>
      </c>
      <c r="O411" s="27">
        <v>45716</v>
      </c>
      <c r="P411" s="82" t="s">
        <v>2534</v>
      </c>
      <c r="Q411" s="66" t="s">
        <v>2533</v>
      </c>
      <c r="R411" s="24"/>
    </row>
    <row r="412" spans="2:18" ht="100.5" customHeight="1">
      <c r="B412" s="28" t="s">
        <v>2535</v>
      </c>
      <c r="C412" s="26" t="str">
        <f t="shared" ca="1" si="92"/>
        <v>受付中</v>
      </c>
      <c r="D412" s="19" t="s">
        <v>31</v>
      </c>
      <c r="E412" s="19"/>
      <c r="F412" s="19" t="s">
        <v>31</v>
      </c>
      <c r="G412" s="25" t="s">
        <v>2536</v>
      </c>
      <c r="H412" s="20" t="s">
        <v>2537</v>
      </c>
      <c r="I412" s="20" t="s">
        <v>2538</v>
      </c>
      <c r="J412" s="81" t="s">
        <v>2540</v>
      </c>
      <c r="K412" s="21" t="s">
        <v>2541</v>
      </c>
      <c r="L412" s="21" t="s">
        <v>2542</v>
      </c>
      <c r="M412" s="21" t="s">
        <v>2542</v>
      </c>
      <c r="N412" s="30">
        <f t="shared" si="96"/>
        <v>45658</v>
      </c>
      <c r="O412" s="27">
        <v>45672</v>
      </c>
      <c r="P412" s="82" t="s">
        <v>2543</v>
      </c>
      <c r="Q412" s="66" t="s">
        <v>2544</v>
      </c>
      <c r="R412" s="24" t="s">
        <v>2545</v>
      </c>
    </row>
    <row r="413" spans="2:18" ht="100.5" customHeight="1">
      <c r="B413" s="28" t="s">
        <v>2546</v>
      </c>
      <c r="C413" s="26" t="str">
        <f t="shared" ca="1" si="92"/>
        <v>受付中</v>
      </c>
      <c r="D413" s="19"/>
      <c r="E413" s="19"/>
      <c r="F413" s="19" t="s">
        <v>31</v>
      </c>
      <c r="G413" s="25" t="s">
        <v>2547</v>
      </c>
      <c r="H413" s="20" t="s">
        <v>2548</v>
      </c>
      <c r="I413" s="20" t="s">
        <v>2580</v>
      </c>
      <c r="J413" s="81" t="s">
        <v>2550</v>
      </c>
      <c r="K413" s="21" t="s">
        <v>2542</v>
      </c>
      <c r="L413" s="21" t="s">
        <v>631</v>
      </c>
      <c r="M413" s="21" t="s">
        <v>2542</v>
      </c>
      <c r="N413" s="30">
        <f t="shared" si="96"/>
        <v>45666</v>
      </c>
      <c r="O413" s="27">
        <v>45680</v>
      </c>
      <c r="P413" s="82" t="s">
        <v>2543</v>
      </c>
      <c r="Q413" s="66" t="s">
        <v>2549</v>
      </c>
      <c r="R413" s="24"/>
    </row>
    <row r="414" spans="2:18" ht="143.25" customHeight="1">
      <c r="B414" s="28" t="s">
        <v>2551</v>
      </c>
      <c r="C414" s="26" t="str">
        <f t="shared" ca="1" si="92"/>
        <v>受付中</v>
      </c>
      <c r="D414" s="19" t="s">
        <v>31</v>
      </c>
      <c r="E414" s="19"/>
      <c r="F414" s="19"/>
      <c r="G414" s="25" t="s">
        <v>84</v>
      </c>
      <c r="H414" s="20" t="s">
        <v>2552</v>
      </c>
      <c r="I414" s="20" t="s">
        <v>2581</v>
      </c>
      <c r="J414" s="81" t="s">
        <v>2553</v>
      </c>
      <c r="K414" s="21" t="s">
        <v>2554</v>
      </c>
      <c r="L414" s="21" t="s">
        <v>2542</v>
      </c>
      <c r="M414" s="21" t="s">
        <v>2542</v>
      </c>
      <c r="N414" s="30">
        <f t="shared" si="96"/>
        <v>45674</v>
      </c>
      <c r="O414" s="27">
        <v>45688</v>
      </c>
      <c r="P414" s="82" t="s">
        <v>2555</v>
      </c>
      <c r="Q414" s="66" t="s">
        <v>2556</v>
      </c>
      <c r="R414" s="24" t="s">
        <v>2557</v>
      </c>
    </row>
    <row r="415" spans="2:18" ht="100.5" customHeight="1">
      <c r="B415" s="28" t="s">
        <v>2551</v>
      </c>
      <c r="C415" s="26" t="str">
        <f t="shared" ca="1" si="92"/>
        <v>受付中</v>
      </c>
      <c r="D415" s="19" t="s">
        <v>31</v>
      </c>
      <c r="E415" s="19"/>
      <c r="F415" s="19" t="s">
        <v>31</v>
      </c>
      <c r="G415" s="25" t="s">
        <v>84</v>
      </c>
      <c r="H415" s="20" t="s">
        <v>2558</v>
      </c>
      <c r="I415" s="20" t="s">
        <v>2559</v>
      </c>
      <c r="J415" s="81" t="s">
        <v>2553</v>
      </c>
      <c r="K415" s="21" t="s">
        <v>2554</v>
      </c>
      <c r="L415" s="21" t="s">
        <v>2542</v>
      </c>
      <c r="M415" s="21" t="s">
        <v>2542</v>
      </c>
      <c r="N415" s="30">
        <f t="shared" ref="N415" si="97">O415-14</f>
        <v>45674</v>
      </c>
      <c r="O415" s="27">
        <v>45688</v>
      </c>
      <c r="P415" s="82" t="s">
        <v>2555</v>
      </c>
      <c r="Q415" s="66" t="s">
        <v>2560</v>
      </c>
      <c r="R415" s="24" t="s">
        <v>2557</v>
      </c>
    </row>
    <row r="416" spans="2:18" ht="100.5" customHeight="1">
      <c r="B416" s="28" t="s">
        <v>2551</v>
      </c>
      <c r="C416" s="26" t="str">
        <f t="shared" ca="1" si="92"/>
        <v>受付中</v>
      </c>
      <c r="D416" s="19" t="s">
        <v>31</v>
      </c>
      <c r="E416" s="19" t="s">
        <v>31</v>
      </c>
      <c r="F416" s="19" t="s">
        <v>31</v>
      </c>
      <c r="G416" s="25" t="s">
        <v>84</v>
      </c>
      <c r="H416" s="20" t="s">
        <v>2561</v>
      </c>
      <c r="I416" s="20" t="s">
        <v>2582</v>
      </c>
      <c r="J416" s="81" t="s">
        <v>2553</v>
      </c>
      <c r="K416" s="21" t="s">
        <v>2554</v>
      </c>
      <c r="L416" s="21" t="s">
        <v>2542</v>
      </c>
      <c r="M416" s="21" t="s">
        <v>2542</v>
      </c>
      <c r="N416" s="30">
        <f t="shared" ref="N416" si="98">O416-14</f>
        <v>45674</v>
      </c>
      <c r="O416" s="27">
        <v>45688</v>
      </c>
      <c r="P416" s="82" t="s">
        <v>2555</v>
      </c>
      <c r="Q416" s="66" t="s">
        <v>2562</v>
      </c>
      <c r="R416" s="24" t="s">
        <v>2557</v>
      </c>
    </row>
    <row r="417" spans="2:18" ht="100.5" customHeight="1">
      <c r="B417" s="28" t="s">
        <v>2551</v>
      </c>
      <c r="C417" s="26" t="str">
        <f t="shared" ca="1" si="92"/>
        <v>受付中</v>
      </c>
      <c r="D417" s="19" t="s">
        <v>31</v>
      </c>
      <c r="E417" s="19" t="s">
        <v>31</v>
      </c>
      <c r="F417" s="19"/>
      <c r="G417" s="25" t="s">
        <v>84</v>
      </c>
      <c r="H417" s="20" t="s">
        <v>2563</v>
      </c>
      <c r="I417" s="20" t="s">
        <v>2564</v>
      </c>
      <c r="J417" s="81" t="s">
        <v>2553</v>
      </c>
      <c r="K417" s="21" t="s">
        <v>2554</v>
      </c>
      <c r="L417" s="21" t="s">
        <v>2542</v>
      </c>
      <c r="M417" s="21" t="s">
        <v>2542</v>
      </c>
      <c r="N417" s="30">
        <f t="shared" ref="N417" si="99">O417-14</f>
        <v>45674</v>
      </c>
      <c r="O417" s="27">
        <v>45688</v>
      </c>
      <c r="P417" s="82" t="s">
        <v>2555</v>
      </c>
      <c r="Q417" s="66" t="s">
        <v>2565</v>
      </c>
      <c r="R417" s="24" t="s">
        <v>2557</v>
      </c>
    </row>
    <row r="418" spans="2:18" ht="100.5" customHeight="1">
      <c r="B418" s="28" t="s">
        <v>2551</v>
      </c>
      <c r="C418" s="26" t="str">
        <f t="shared" ca="1" si="92"/>
        <v>受付中</v>
      </c>
      <c r="D418" s="19" t="s">
        <v>31</v>
      </c>
      <c r="E418" s="19" t="s">
        <v>31</v>
      </c>
      <c r="F418" s="19" t="s">
        <v>31</v>
      </c>
      <c r="G418" s="25" t="s">
        <v>84</v>
      </c>
      <c r="H418" s="20" t="s">
        <v>2567</v>
      </c>
      <c r="I418" s="20" t="s">
        <v>2583</v>
      </c>
      <c r="J418" s="81" t="s">
        <v>2553</v>
      </c>
      <c r="K418" s="21" t="s">
        <v>2554</v>
      </c>
      <c r="L418" s="21" t="s">
        <v>2542</v>
      </c>
      <c r="M418" s="21" t="s">
        <v>2542</v>
      </c>
      <c r="N418" s="30">
        <f t="shared" ref="N418" si="100">O418-14</f>
        <v>45674</v>
      </c>
      <c r="O418" s="27">
        <v>45688</v>
      </c>
      <c r="P418" s="82" t="s">
        <v>2555</v>
      </c>
      <c r="Q418" s="66" t="s">
        <v>2566</v>
      </c>
      <c r="R418" s="24" t="s">
        <v>2557</v>
      </c>
    </row>
    <row r="419" spans="2:18" ht="100.5" customHeight="1">
      <c r="B419" s="28" t="s">
        <v>2568</v>
      </c>
      <c r="C419" s="26" t="str">
        <f t="shared" ca="1" si="92"/>
        <v>受付中</v>
      </c>
      <c r="D419" s="19" t="s">
        <v>31</v>
      </c>
      <c r="E419" s="19"/>
      <c r="F419" s="19"/>
      <c r="G419" s="25" t="s">
        <v>2569</v>
      </c>
      <c r="H419" s="20" t="s">
        <v>2570</v>
      </c>
      <c r="I419" s="20" t="s">
        <v>1976</v>
      </c>
      <c r="J419" s="81" t="s">
        <v>2572</v>
      </c>
      <c r="K419" s="21" t="s">
        <v>2577</v>
      </c>
      <c r="L419" s="21" t="s">
        <v>2571</v>
      </c>
      <c r="M419" s="86">
        <v>45334</v>
      </c>
      <c r="N419" s="30">
        <f t="shared" si="93"/>
        <v>45778</v>
      </c>
      <c r="O419" s="27">
        <v>45792</v>
      </c>
      <c r="P419" s="82" t="s">
        <v>2578</v>
      </c>
      <c r="Q419" s="66" t="s">
        <v>2579</v>
      </c>
      <c r="R419" s="24"/>
    </row>
    <row r="420" spans="2:18" ht="100.5" customHeight="1">
      <c r="B420" s="28" t="s">
        <v>2574</v>
      </c>
      <c r="C420" s="26" t="str">
        <f t="shared" ca="1" si="92"/>
        <v>受付中</v>
      </c>
      <c r="D420" s="19" t="s">
        <v>31</v>
      </c>
      <c r="E420" s="19"/>
      <c r="F420" s="19"/>
      <c r="G420" s="25" t="s">
        <v>2569</v>
      </c>
      <c r="H420" s="20" t="s">
        <v>2573</v>
      </c>
      <c r="I420" s="20" t="s">
        <v>1976</v>
      </c>
      <c r="J420" s="81" t="s">
        <v>2575</v>
      </c>
      <c r="K420" s="21" t="s">
        <v>2576</v>
      </c>
      <c r="L420" s="21" t="s">
        <v>2571</v>
      </c>
      <c r="M420" s="86">
        <v>45334</v>
      </c>
      <c r="N420" s="30">
        <f t="shared" ref="N420" si="101">O420-14</f>
        <v>45778</v>
      </c>
      <c r="O420" s="27">
        <v>45792</v>
      </c>
      <c r="P420" s="82" t="s">
        <v>2578</v>
      </c>
      <c r="Q420" s="66" t="s">
        <v>2579</v>
      </c>
      <c r="R420" s="24"/>
    </row>
    <row r="421" spans="2:18" ht="100.5" hidden="1" customHeight="1">
      <c r="B421" s="28"/>
      <c r="C421" s="26" t="str">
        <f t="shared" ca="1" si="92"/>
        <v>終了</v>
      </c>
      <c r="D421" s="19"/>
      <c r="E421" s="19"/>
      <c r="F421" s="19"/>
      <c r="G421" s="25"/>
      <c r="H421" s="20"/>
      <c r="I421" s="20"/>
      <c r="J421" s="81"/>
      <c r="K421" s="21"/>
      <c r="L421" s="21"/>
      <c r="M421" s="21"/>
      <c r="N421" s="30">
        <f t="shared" si="93"/>
        <v>-14</v>
      </c>
      <c r="O421" s="27"/>
      <c r="P421" s="82"/>
      <c r="Q421" s="66"/>
      <c r="R421" s="24"/>
    </row>
    <row r="422" spans="2:18" ht="66" hidden="1" customHeight="1">
      <c r="B422" s="28"/>
      <c r="C422" s="26" t="str">
        <f t="shared" ca="1" si="92"/>
        <v>終了</v>
      </c>
      <c r="D422" s="19"/>
      <c r="E422" s="19"/>
      <c r="F422" s="19"/>
      <c r="G422" s="25"/>
      <c r="H422" s="20"/>
      <c r="I422" s="20"/>
      <c r="J422" s="81"/>
      <c r="K422" s="21"/>
      <c r="L422" s="21"/>
      <c r="M422" s="21"/>
      <c r="N422" s="30">
        <f t="shared" si="93"/>
        <v>-14</v>
      </c>
      <c r="O422" s="27"/>
      <c r="P422" s="82"/>
      <c r="Q422" s="66"/>
      <c r="R422" s="24"/>
    </row>
    <row r="1043389" spans="8:9">
      <c r="H1043389" s="8"/>
      <c r="I1043389" s="8"/>
    </row>
  </sheetData>
  <autoFilter ref="B9:R422" xr:uid="{FA5CC778-59CA-459F-9207-4D661810715B}">
    <filterColumn colId="1">
      <filters>
        <filter val="受付中"/>
      </filters>
    </filterColumn>
  </autoFilter>
  <mergeCells count="19">
    <mergeCell ref="B2:Q2"/>
    <mergeCell ref="Q3:R3"/>
    <mergeCell ref="C4:P4"/>
    <mergeCell ref="C5:P5"/>
    <mergeCell ref="C6:P6"/>
    <mergeCell ref="R8:R9"/>
    <mergeCell ref="M8:M9"/>
    <mergeCell ref="N8:N9"/>
    <mergeCell ref="Q8:Q9"/>
    <mergeCell ref="C7:P7"/>
    <mergeCell ref="O8:O9"/>
    <mergeCell ref="P8:P9"/>
    <mergeCell ref="I8:I9"/>
    <mergeCell ref="J8:J9"/>
    <mergeCell ref="K8:L8"/>
    <mergeCell ref="C8:C9"/>
    <mergeCell ref="D8:F8"/>
    <mergeCell ref="G8:G9"/>
    <mergeCell ref="H8:H9"/>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 ref="Q322" r:id="rId300" xr:uid="{9856B8B4-7097-4BF0-A080-E6C88547A3B3}"/>
    <hyperlink ref="Q323" r:id="rId301" xr:uid="{BBB995E0-8BEB-4421-B2A9-D4A901DBFB62}"/>
    <hyperlink ref="Q324" r:id="rId302" xr:uid="{C25079D0-E216-4785-9528-9E837B06C48B}"/>
    <hyperlink ref="Q325" r:id="rId303" xr:uid="{51AD509F-E2C9-437A-AC23-B69C146DA643}"/>
    <hyperlink ref="Q326" r:id="rId304" xr:uid="{1A00CB74-178E-4F90-A2D6-FFAE4C1D7E7D}"/>
    <hyperlink ref="Q327" r:id="rId305" xr:uid="{4FABE3E4-8F78-40EB-A0F9-94781BDD532B}"/>
    <hyperlink ref="Q328" r:id="rId306" xr:uid="{C624A63A-46D6-423F-95D5-4AC183199376}"/>
    <hyperlink ref="Q329" r:id="rId307" xr:uid="{C84A08CF-6003-40F2-B24F-8F8794B1EA87}"/>
    <hyperlink ref="Q330" r:id="rId308" xr:uid="{84457BF0-9B5D-4DAA-9AB7-2A99674E1B0A}"/>
    <hyperlink ref="Q331" r:id="rId309" xr:uid="{756C4AD3-BB77-4E43-AD01-E8A625D54F4C}"/>
    <hyperlink ref="Q332" r:id="rId310" xr:uid="{AA9EBE80-74F9-45B3-8913-6A73CCB189BE}"/>
    <hyperlink ref="Q333" r:id="rId311" xr:uid="{DEF6F7BB-5AA4-4A58-A2CD-79E9D4690B8D}"/>
    <hyperlink ref="Q334" r:id="rId312" xr:uid="{9F086E7D-693A-46C2-B8C1-2A261CCA2FD8}"/>
    <hyperlink ref="Q335" r:id="rId313" xr:uid="{F7BA7E94-8A9E-4063-A5B4-CCF4F61A25E8}"/>
    <hyperlink ref="Q336" r:id="rId314" xr:uid="{179A146B-4550-4883-A3E0-662837196BA3}"/>
    <hyperlink ref="Q337" r:id="rId315" xr:uid="{6E9F096C-E53C-4AB7-98A2-D96FA7E90E3F}"/>
    <hyperlink ref="Q338" r:id="rId316" xr:uid="{5F0B637E-C69C-4AD3-B21E-FF20A18EB6A1}"/>
    <hyperlink ref="Q339" r:id="rId317" xr:uid="{BD1984BE-7B6F-4C17-9573-4EE5E400595B}"/>
    <hyperlink ref="Q340" r:id="rId318" xr:uid="{7193EFF6-5FC3-44A8-8B44-12C342935D9D}"/>
    <hyperlink ref="Q341" r:id="rId319" xr:uid="{C6E3C640-AC18-4C90-B16B-C1BE78FF6122}"/>
    <hyperlink ref="Q342" r:id="rId320" xr:uid="{5B29A1C9-0D33-4663-B6EF-6093CCECB7BD}"/>
    <hyperlink ref="Q343" r:id="rId321" xr:uid="{7AB02063-E5D7-4440-AC62-A294D0F412BE}"/>
    <hyperlink ref="Q344" r:id="rId322" xr:uid="{8CE52512-8C64-4267-9D6C-CA7F1F7AB46E}"/>
    <hyperlink ref="Q345" r:id="rId323" xr:uid="{4B6130AE-B957-42B2-A706-BB5A5AFB412B}"/>
    <hyperlink ref="Q346" r:id="rId324" xr:uid="{1EF340FD-B818-437D-89DF-88B04E3CC1ED}"/>
    <hyperlink ref="Q347" r:id="rId325" xr:uid="{324DAA11-FDAB-41BD-91FC-A86A2D3053D1}"/>
    <hyperlink ref="Q348" r:id="rId326" xr:uid="{35BE04EB-403B-4D6C-A34A-AC819F688753}"/>
    <hyperlink ref="Q349" r:id="rId327" xr:uid="{E389003A-CAD4-46D6-9347-5F2CBB2A0DBB}"/>
    <hyperlink ref="Q350" r:id="rId328" xr:uid="{D192AC62-ADA7-4B56-B75E-F60BFD0AB2F9}"/>
    <hyperlink ref="Q351" r:id="rId329" xr:uid="{6B8F46EA-187F-48CA-A60B-582B2C6B4266}"/>
    <hyperlink ref="Q352" r:id="rId330" xr:uid="{2A43036C-BFAA-4BDF-9E69-97349B356D5A}"/>
    <hyperlink ref="Q353" r:id="rId331" xr:uid="{28724192-C940-4B94-AE3F-CE52EC7C1992}"/>
    <hyperlink ref="Q354" r:id="rId332" xr:uid="{8E611535-C608-4E73-9CB8-E365CF660989}"/>
    <hyperlink ref="Q355" r:id="rId333" xr:uid="{92C6DBF6-EB17-4B3E-89E6-1D88BB3BCDC9}"/>
    <hyperlink ref="Q356" r:id="rId334" xr:uid="{09E79774-72AF-475B-BC9E-1ACEB8E86ADB}"/>
    <hyperlink ref="Q357" r:id="rId335" xr:uid="{0CC971E6-1C06-4E86-A6D7-6F1631C24966}"/>
    <hyperlink ref="Q358" r:id="rId336" xr:uid="{EA3C0DAE-9BCF-4473-8446-807B810B0D69}"/>
    <hyperlink ref="Q359" r:id="rId337" xr:uid="{7211797C-1684-4F0D-B78A-8B621E5D0034}"/>
    <hyperlink ref="Q360" r:id="rId338" xr:uid="{ABB73C8D-699B-4FB7-AED5-C2EB0C89AABA}"/>
    <hyperlink ref="Q361" r:id="rId339" xr:uid="{BD578864-F36B-4878-A192-ECA399660073}"/>
    <hyperlink ref="Q362" r:id="rId340" xr:uid="{709BC153-3768-4E9A-BF47-33C4B9352E02}"/>
    <hyperlink ref="Q363" r:id="rId341" xr:uid="{A875A8D4-85A5-451A-9032-5837A07B52E5}"/>
    <hyperlink ref="Q364" r:id="rId342" xr:uid="{1DE8280C-9E03-4FCE-B847-3E5F02D9563D}"/>
    <hyperlink ref="Q365" r:id="rId343" xr:uid="{7CAB60BA-734F-43EE-AAD5-2EC1D4368C7E}"/>
    <hyperlink ref="Q366" r:id="rId344" xr:uid="{72F7AB87-71F6-4850-90D5-181B96EA4A51}"/>
    <hyperlink ref="Q367" r:id="rId345" xr:uid="{295A346B-76AA-41E7-BD67-A097D7F820DF}"/>
    <hyperlink ref="Q368" r:id="rId346" xr:uid="{633A8357-2F06-484F-B505-292B14825421}"/>
    <hyperlink ref="Q370" r:id="rId347" xr:uid="{B3ED179B-1088-437B-B197-6093E4BA421B}"/>
    <hyperlink ref="Q371" r:id="rId348" xr:uid="{93574EBF-0BA6-4671-BD07-538549B39738}"/>
    <hyperlink ref="Q372" r:id="rId349" xr:uid="{876B8204-648C-4B0D-AB1F-FC59C81B961D}"/>
    <hyperlink ref="Q373" r:id="rId350" xr:uid="{CFC04F33-3F45-4DF6-8E18-BAE757DAB5A9}"/>
    <hyperlink ref="Q374" r:id="rId351" xr:uid="{D9B2DA90-FF1F-4160-B446-93F08EA056B5}"/>
    <hyperlink ref="Q375" r:id="rId352" xr:uid="{7D66F2B4-2016-4BB0-B3ED-9339C8484406}"/>
    <hyperlink ref="Q376" r:id="rId353" xr:uid="{8AD3725D-4EF2-4CA1-A332-BA8918766A74}"/>
    <hyperlink ref="Q377" r:id="rId354" xr:uid="{EA7A81E9-3ABA-4EA6-83DC-A1CA37EA53B2}"/>
    <hyperlink ref="Q378" r:id="rId355" xr:uid="{46B81A0F-0E8D-4EA1-A284-4CC82BBADD1F}"/>
    <hyperlink ref="Q380" r:id="rId356" xr:uid="{E8193008-901B-4395-A9FC-BE10404A2B80}"/>
    <hyperlink ref="Q381" r:id="rId357" xr:uid="{7B947ABE-AF90-4752-9F6A-42412B2593D5}"/>
    <hyperlink ref="Q382" r:id="rId358" xr:uid="{A2848BC7-5104-429E-B481-98995C8B9CC8}"/>
    <hyperlink ref="Q383" r:id="rId359" xr:uid="{074AC1C0-AEBF-42CC-9EEC-AAE790C48D6D}"/>
    <hyperlink ref="Q384" r:id="rId360" xr:uid="{F64A415F-A8EA-4894-AB71-80EC43EC4061}"/>
    <hyperlink ref="Q385" r:id="rId361" xr:uid="{6D3C5445-07B2-4459-9193-AEA17C43438D}"/>
    <hyperlink ref="Q386" r:id="rId362" xr:uid="{6FC63648-503D-48F0-B86C-BF1EFDF042CB}"/>
    <hyperlink ref="Q387" r:id="rId363" xr:uid="{42E0393A-23D9-4B8A-81F1-9BC60D6D6C49}"/>
    <hyperlink ref="Q388" r:id="rId364" xr:uid="{D201B189-BB77-4E54-A4A6-B1EABD49E3EE}"/>
    <hyperlink ref="Q389" r:id="rId365" xr:uid="{BDE6F72E-D630-4E61-BDF9-2D6A395D7507}"/>
    <hyperlink ref="Q390" r:id="rId366" xr:uid="{D06621E2-82ED-42D1-BA3D-666B131492AA}"/>
    <hyperlink ref="Q391" r:id="rId367" xr:uid="{4482175E-C642-42CE-BD89-BB24497255F4}"/>
    <hyperlink ref="Q392" r:id="rId368" xr:uid="{4A9038A1-791F-4197-BDA7-1A7BB308C445}"/>
    <hyperlink ref="Q393" r:id="rId369" xr:uid="{231E6ECE-F754-4D5C-A9EF-18B875F55105}"/>
    <hyperlink ref="Q394" r:id="rId370" xr:uid="{7108C875-70DA-43C9-8F33-AF3F1B3750CE}"/>
    <hyperlink ref="Q395" r:id="rId371" xr:uid="{A43FCCCF-8497-4E8F-9E4C-E5207CFDF41C}"/>
    <hyperlink ref="Q396" r:id="rId372" xr:uid="{B630674B-36A5-44DD-910D-C4EF6A014FCA}"/>
    <hyperlink ref="Q397" r:id="rId373" xr:uid="{AADBE968-78BE-483B-B5C9-A3D35DF5FA6D}"/>
    <hyperlink ref="Q398" r:id="rId374" xr:uid="{BEF8FB07-A408-4495-A921-C7903AB1DB41}"/>
    <hyperlink ref="Q399" r:id="rId375" xr:uid="{DD2FDD1E-5605-4F89-8ED0-3A2EE16D78A0}"/>
    <hyperlink ref="Q400" r:id="rId376" xr:uid="{4E38A619-0B2D-4C71-8CBD-7370290E087B}"/>
    <hyperlink ref="Q402" r:id="rId377" xr:uid="{67A4E4CF-8674-4B96-9CF6-9D5462900474}"/>
    <hyperlink ref="Q403" r:id="rId378" xr:uid="{B99912A4-52E2-4F7F-8A29-1710DAD2EAF7}"/>
    <hyperlink ref="Q404" r:id="rId379" location="researcher" xr:uid="{8E4FA301-D479-43E7-88F1-0476E313ABC7}"/>
    <hyperlink ref="Q405" r:id="rId380" location="researcher" xr:uid="{4AB4D243-303E-4BA2-A532-C42349B300F8}"/>
    <hyperlink ref="Q406" r:id="rId381" location="researcher" xr:uid="{658695DA-2FFC-4573-B062-6353329EE4DA}"/>
    <hyperlink ref="Q407" r:id="rId382" xr:uid="{A6DD3A63-3432-4A3C-9E76-392E15CD90AB}"/>
    <hyperlink ref="Q408" r:id="rId383" xr:uid="{4F02C1CE-98AA-4989-991D-AC54DAF02BFA}"/>
    <hyperlink ref="Q409" r:id="rId384" xr:uid="{8DE9D82F-4DAD-42CE-B0EB-46CF9CB7AD92}"/>
    <hyperlink ref="Q410" r:id="rId385" xr:uid="{44A73E73-E634-4DAB-8FC0-77A60DF8C073}"/>
    <hyperlink ref="Q411" r:id="rId386" xr:uid="{56DE1B82-C7BB-4B8B-9703-BF2E0D4960B3}"/>
    <hyperlink ref="Q412" r:id="rId387" xr:uid="{88018B09-6667-4542-AF6E-318150BAAEF3}"/>
    <hyperlink ref="Q413" r:id="rId388" xr:uid="{24EEC334-D47D-4828-82FA-49AF7338F2B7}"/>
    <hyperlink ref="Q414" r:id="rId389" xr:uid="{2638508D-F2C7-4EDA-A020-69AC5FA3566C}"/>
    <hyperlink ref="Q415" r:id="rId390" xr:uid="{CA8C8459-CE57-403D-B3B7-AC2C3FDF9E1C}"/>
    <hyperlink ref="Q416" r:id="rId391" xr:uid="{809631D2-9015-45C3-B566-B4DB00A27144}"/>
    <hyperlink ref="Q417" r:id="rId392" xr:uid="{573D7221-80E6-44FD-8BE0-43B1B74BEF9D}"/>
    <hyperlink ref="Q418" r:id="rId393" xr:uid="{BCED8B4D-E013-4AB2-984A-31B5E69146F5}"/>
    <hyperlink ref="Q419" r:id="rId394" xr:uid="{6F7CF585-E94C-41F6-BEAC-D2F456948433}"/>
    <hyperlink ref="Q420" r:id="rId395" xr:uid="{46FD4628-4E36-4EED-8C76-1E24FAF1CDA3}"/>
  </hyperlinks>
  <printOptions horizontalCentered="1"/>
  <pageMargins left="0.59055118110236227" right="0.59055118110236227" top="0.59055118110236227" bottom="0.39370078740157483" header="0.31496062992125984" footer="0.31496062992125984"/>
  <pageSetup paperSize="9" scale="41" fitToHeight="0" orientation="landscape" r:id="rId396"/>
  <headerFooter>
    <oddFooter>&amp;C&amp;P</oddFooter>
  </headerFooter>
  <legacyDrawing r:id="rId3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2024-12-10T06:39:00Z</cp:lastPrinted>
  <dcterms:created xsi:type="dcterms:W3CDTF">2018-11-09T00:57:24Z</dcterms:created>
  <dcterms:modified xsi:type="dcterms:W3CDTF">2024-12-11T00:26:03Z</dcterms:modified>
</cp:coreProperties>
</file>