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C028750B-B478-4B30-995F-61EAF4E4935D}"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'!$B$9:$R$451</definedName>
    <definedName name="_xlnm.Print_Area" localSheetId="0">'2024年度募集一覧 '!$B$421:$R$429</definedName>
    <definedName name="_xlnm.Print_Titles" localSheetId="0">'2024年度募集一覧 '!$2:$9</definedName>
  </definedNames>
  <calcPr calcId="191029"/>
</workbook>
</file>

<file path=xl/calcChain.xml><?xml version="1.0" encoding="utf-8"?>
<calcChain xmlns="http://schemas.openxmlformats.org/spreadsheetml/2006/main">
  <c r="N423" i="11" l="1"/>
  <c r="N426" i="11"/>
  <c r="N451" i="11" l="1"/>
  <c r="N450" i="11"/>
  <c r="N449" i="11"/>
  <c r="N448" i="11"/>
  <c r="N447" i="11"/>
  <c r="N446" i="11"/>
  <c r="N445" i="11"/>
  <c r="N444" i="11"/>
  <c r="N443" i="11"/>
  <c r="N442" i="11"/>
  <c r="N441" i="11"/>
  <c r="N440" i="11"/>
  <c r="N439" i="11"/>
  <c r="N438" i="11"/>
  <c r="N437" i="11"/>
  <c r="N436" i="11"/>
  <c r="N435" i="11"/>
  <c r="N434" i="11"/>
  <c r="N433" i="11"/>
  <c r="N432" i="11"/>
  <c r="N431" i="11"/>
  <c r="N430" i="11"/>
  <c r="N429" i="11"/>
  <c r="N428" i="11"/>
  <c r="N427" i="11"/>
  <c r="N425" i="11"/>
  <c r="N424" i="11"/>
  <c r="N420" i="11" l="1"/>
  <c r="N418" i="11"/>
  <c r="N421" i="11"/>
  <c r="N419" i="11"/>
  <c r="N417" i="11"/>
  <c r="N416" i="11"/>
  <c r="N415" i="11"/>
  <c r="N414" i="11"/>
  <c r="N413" i="11"/>
  <c r="N412" i="11"/>
  <c r="N411" i="11" l="1"/>
  <c r="N410" i="11"/>
  <c r="N409" i="11"/>
  <c r="N408" i="11"/>
  <c r="N407" i="11" l="1"/>
  <c r="N406" i="11"/>
  <c r="N405" i="11"/>
  <c r="N403" i="11"/>
  <c r="N402" i="11"/>
  <c r="N401" i="11"/>
  <c r="N400" i="11"/>
  <c r="N397" i="11" l="1"/>
  <c r="N396" i="11"/>
  <c r="N395" i="11"/>
  <c r="N404" i="11"/>
  <c r="N399" i="11"/>
  <c r="N398" i="11"/>
  <c r="N381" i="11" l="1"/>
  <c r="N380" i="11"/>
  <c r="N379" i="11"/>
  <c r="N422" i="11" l="1"/>
  <c r="N394" i="11"/>
  <c r="N393" i="11"/>
  <c r="N392" i="11"/>
  <c r="N391" i="11"/>
  <c r="N390" i="11"/>
  <c r="N389" i="11"/>
  <c r="N388" i="11"/>
  <c r="N387" i="11"/>
  <c r="N386" i="11"/>
  <c r="N385" i="11"/>
  <c r="N384" i="11"/>
  <c r="N383" i="11"/>
  <c r="N382" i="11"/>
  <c r="N378" i="11"/>
  <c r="N371" i="11" l="1"/>
  <c r="N377" i="11"/>
  <c r="N376" i="11"/>
  <c r="N375" i="11"/>
  <c r="N374" i="11"/>
  <c r="N373" i="11"/>
  <c r="N372" i="11"/>
  <c r="N370" i="11"/>
  <c r="N369" i="11"/>
  <c r="N368" i="11" l="1"/>
  <c r="N367" i="11"/>
  <c r="N366" i="11"/>
  <c r="N365" i="11"/>
  <c r="N364" i="11" l="1"/>
  <c r="N363" i="11"/>
  <c r="N362" i="11"/>
  <c r="N361" i="11" l="1"/>
  <c r="N360" i="11"/>
  <c r="N359" i="11"/>
  <c r="N357" i="11" l="1"/>
  <c r="N358" i="11" l="1"/>
  <c r="N356" i="11" l="1"/>
  <c r="N355" i="11"/>
  <c r="N354" i="11"/>
  <c r="N353" i="11"/>
  <c r="N352" i="11"/>
  <c r="N351" i="11"/>
  <c r="N350" i="11" l="1"/>
  <c r="N349" i="11"/>
  <c r="N348" i="11"/>
  <c r="N347" i="11"/>
  <c r="N346" i="11" l="1"/>
  <c r="N345" i="11" l="1"/>
  <c r="N344" i="11" l="1"/>
  <c r="N343" i="11"/>
  <c r="N342" i="11"/>
  <c r="N341" i="11" l="1"/>
  <c r="N340" i="11" l="1"/>
  <c r="N339" i="11"/>
  <c r="N338" i="11"/>
  <c r="N337" i="11"/>
  <c r="N336" i="11"/>
  <c r="N335" i="11" l="1"/>
  <c r="N334" i="11" l="1"/>
  <c r="N333" i="11"/>
  <c r="N332" i="11" l="1"/>
  <c r="N331" i="11"/>
  <c r="N330" i="11"/>
  <c r="N329" i="11"/>
  <c r="N328" i="11"/>
  <c r="N327" i="11"/>
  <c r="N326" i="11"/>
  <c r="N325" i="11"/>
  <c r="N324" i="11"/>
  <c r="N323" i="11"/>
  <c r="N322" i="11"/>
  <c r="N321" i="11" l="1"/>
  <c r="N320" i="11"/>
  <c r="N319" i="11"/>
  <c r="N318" i="11"/>
  <c r="N317" i="11"/>
  <c r="N316" i="11" l="1"/>
  <c r="N315" i="11"/>
  <c r="N314" i="11"/>
  <c r="N313" i="11"/>
  <c r="N312" i="11" l="1"/>
  <c r="N311" i="11"/>
  <c r="N310" i="11" l="1"/>
  <c r="N309" i="11"/>
  <c r="N308" i="11" l="1"/>
  <c r="N307" i="11"/>
  <c r="N306" i="11"/>
  <c r="N305" i="11"/>
  <c r="N304" i="11"/>
  <c r="N302" i="11" l="1"/>
  <c r="N301" i="11"/>
  <c r="N303" i="11"/>
  <c r="N300" i="11" l="1"/>
  <c r="N299" i="11" l="1"/>
  <c r="N298" i="11"/>
  <c r="N297" i="11"/>
  <c r="N296" i="11" l="1"/>
  <c r="N295" i="11"/>
  <c r="N294" i="11"/>
  <c r="N293" i="11"/>
  <c r="N292" i="11"/>
  <c r="N291" i="11"/>
  <c r="N290" i="11" l="1"/>
  <c r="N289" i="11" l="1"/>
  <c r="N288" i="11"/>
  <c r="N287" i="11" l="1"/>
  <c r="N286" i="11" l="1"/>
  <c r="N285" i="11" l="1"/>
  <c r="N284" i="11"/>
  <c r="N283" i="11"/>
  <c r="N282" i="11" l="1"/>
  <c r="N281" i="11" l="1"/>
  <c r="N280" i="11"/>
  <c r="N279" i="11"/>
  <c r="N278" i="11"/>
  <c r="N277" i="11"/>
  <c r="N276" i="11"/>
  <c r="N275" i="11"/>
  <c r="N274" i="11"/>
  <c r="N273" i="11" l="1"/>
  <c r="N270" i="11"/>
  <c r="N272" i="11" l="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423" i="11" s="1"/>
  <c r="C449" i="11" l="1"/>
  <c r="C451" i="11"/>
  <c r="C450" i="11"/>
  <c r="C446" i="11"/>
  <c r="C444" i="11"/>
  <c r="C442" i="11"/>
  <c r="C440" i="11"/>
  <c r="C438" i="11"/>
  <c r="C436" i="11"/>
  <c r="C434" i="11"/>
  <c r="C432" i="11"/>
  <c r="C430" i="11"/>
  <c r="C428" i="11"/>
  <c r="C426" i="11"/>
  <c r="C424" i="11"/>
  <c r="C447" i="11"/>
  <c r="C445" i="11"/>
  <c r="C443" i="11"/>
  <c r="C441" i="11"/>
  <c r="C439" i="11"/>
  <c r="C437" i="11"/>
  <c r="C435" i="11"/>
  <c r="C433" i="11"/>
  <c r="C431" i="11"/>
  <c r="C429" i="11"/>
  <c r="C427" i="11"/>
  <c r="C425" i="11"/>
  <c r="C448" i="11"/>
  <c r="C421" i="11"/>
  <c r="C420" i="11"/>
  <c r="C419" i="11"/>
  <c r="C418" i="11"/>
  <c r="C15" i="11"/>
  <c r="C417" i="11"/>
  <c r="C413" i="11"/>
  <c r="C409" i="11"/>
  <c r="C405" i="11"/>
  <c r="C416" i="11"/>
  <c r="C412" i="11"/>
  <c r="C408" i="11"/>
  <c r="C411" i="11"/>
  <c r="C407" i="11"/>
  <c r="C414" i="11"/>
  <c r="C410" i="11"/>
  <c r="C406" i="11"/>
  <c r="C415" i="11"/>
  <c r="C403" i="11"/>
  <c r="C402" i="11"/>
  <c r="C400" i="11"/>
  <c r="C401" i="11"/>
  <c r="C398" i="11"/>
  <c r="C397" i="11"/>
  <c r="C404" i="11"/>
  <c r="C399" i="11"/>
  <c r="C396" i="11"/>
  <c r="C395" i="11"/>
  <c r="C379" i="11"/>
  <c r="C381" i="11"/>
  <c r="C380" i="11"/>
  <c r="C371" i="11"/>
  <c r="C385" i="11"/>
  <c r="C394" i="11"/>
  <c r="C392" i="11"/>
  <c r="C390" i="11"/>
  <c r="C388" i="11"/>
  <c r="C386" i="11"/>
  <c r="C384" i="11"/>
  <c r="C382" i="11"/>
  <c r="C422" i="11"/>
  <c r="C393" i="11"/>
  <c r="C391" i="11"/>
  <c r="C389" i="11"/>
  <c r="C387" i="11"/>
  <c r="C383" i="11"/>
  <c r="C378" i="11"/>
  <c r="C375" i="11"/>
  <c r="C374" i="11"/>
  <c r="C372" i="11"/>
  <c r="C376" i="11"/>
  <c r="C373" i="11"/>
  <c r="C370" i="11"/>
  <c r="C369" i="11"/>
  <c r="C368" i="11"/>
  <c r="C365" i="11"/>
  <c r="C364" i="11"/>
  <c r="C367" i="11"/>
  <c r="C366" i="11"/>
  <c r="C361" i="11"/>
  <c r="C362" i="11"/>
  <c r="C359" i="11"/>
  <c r="C360" i="11"/>
  <c r="C357" i="11"/>
  <c r="C356" i="11"/>
  <c r="C358" i="11"/>
  <c r="C363" i="11"/>
  <c r="C355" i="11"/>
  <c r="C354" i="11"/>
  <c r="C352" i="11"/>
  <c r="C353" i="11"/>
  <c r="C349" i="11"/>
  <c r="C348" i="11"/>
  <c r="C347" i="11"/>
  <c r="C346" i="11"/>
  <c r="C350" i="11"/>
  <c r="C345" i="11"/>
  <c r="C341" i="11"/>
  <c r="C344" i="11"/>
  <c r="C351" i="11"/>
  <c r="C343" i="11"/>
  <c r="C342" i="11"/>
  <c r="C337" i="11"/>
  <c r="C336" i="11"/>
  <c r="C377" i="11"/>
  <c r="C340" i="11"/>
  <c r="C339" i="11"/>
  <c r="C333" i="11"/>
  <c r="C329" i="11"/>
  <c r="C332" i="11"/>
  <c r="C328" i="11"/>
  <c r="C335" i="11"/>
  <c r="C331" i="11"/>
  <c r="C327" i="11"/>
  <c r="C334" i="11"/>
  <c r="C330" i="11"/>
  <c r="C326" i="11"/>
  <c r="C338" i="11"/>
  <c r="C320" i="11"/>
  <c r="C321" i="11"/>
  <c r="C322" i="11"/>
  <c r="C319" i="11"/>
  <c r="C318" i="11"/>
  <c r="C314" i="11"/>
  <c r="C317" i="11"/>
  <c r="C313" i="11"/>
  <c r="C316" i="11"/>
  <c r="C312" i="11"/>
  <c r="C315" i="11"/>
  <c r="C311" i="11"/>
  <c r="C323" i="11"/>
  <c r="C307" i="11"/>
  <c r="C310" i="11"/>
  <c r="C306" i="11"/>
  <c r="C325" i="11"/>
  <c r="C309" i="11"/>
  <c r="C305" i="11"/>
  <c r="C324" i="11"/>
  <c r="C308" i="11"/>
  <c r="C304" i="11"/>
  <c r="C303" i="11"/>
  <c r="C302" i="11"/>
  <c r="C298" i="11"/>
  <c r="C294" i="11"/>
  <c r="C297" i="11"/>
  <c r="C296" i="11"/>
  <c r="C299" i="11"/>
  <c r="C295" i="11"/>
  <c r="C301" i="11"/>
  <c r="C300" i="11"/>
  <c r="C292" i="11"/>
  <c r="C288" i="11"/>
  <c r="C284" i="11"/>
  <c r="C291" i="11"/>
  <c r="C287" i="11"/>
  <c r="C283" i="11"/>
  <c r="C290" i="11"/>
  <c r="C286" i="11"/>
  <c r="C282" i="11"/>
  <c r="C293" i="11"/>
  <c r="C289" i="11"/>
  <c r="C285" i="11"/>
  <c r="C267" i="11"/>
  <c r="C279" i="11"/>
  <c r="C277" i="11"/>
  <c r="C280" i="11"/>
  <c r="C278" i="11"/>
  <c r="C276" i="11"/>
  <c r="C274" i="11"/>
  <c r="C281" i="11"/>
  <c r="C275" i="11"/>
  <c r="C273" i="11"/>
  <c r="C271" i="11"/>
  <c r="C269" i="11"/>
  <c r="C272" i="11"/>
  <c r="C270" i="11"/>
  <c r="C268"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<sst xmlns="http://schemas.openxmlformats.org/spreadsheetml/2006/main" count="4825" uniqueCount="2641">
  <si>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</si>
  <si>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</si>
  <si>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</si>
  <si>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</si>
  <si>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</si>
  <si>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</si>
  <si>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</si>
  <si>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</si>
  <si>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</si>
  <si>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</si>
  <si>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</si>
  <si>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</si>
  <si>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</si>
  <si>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</si>
  <si>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</si>
  <si>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</si>
  <si>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</si>
  <si>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</si>
  <si>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</si>
  <si>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</si>
  <si>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</si>
  <si>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</si>
  <si>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</si>
  <si>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</si>
  <si>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</si>
  <si>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</si>
  <si>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</si>
  <si>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</si>
  <si>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</si>
  <si>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</si>
  <si>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</si>
  <si>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</si>
  <si>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</si>
  <si>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</si>
  <si>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</si>
  <si>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</si>
  <si>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</si>
  <si>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</si>
  <si>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</si>
  <si>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</si>
  <si>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</si>
  <si>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</si>
  <si>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</si>
  <si>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</si>
  <si>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</si>
  <si>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</si>
  <si>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</si>
  <si>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</si>
  <si>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</si>
  <si>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</si>
  <si>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</si>
  <si>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</si>
  <si>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</si>
  <si>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</si>
  <si>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</si>
  <si>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</si>
  <si>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</si>
  <si>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</si>
  <si>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</si>
  <si>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</si>
  <si>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</si>
  <si>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</si>
  <si>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</si>
  <si>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</si>
  <si>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</si>
  <si>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</si>
  <si>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</si>
  <si>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</si>
  <si>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</si>
  <si>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</si>
  <si>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</si>
  <si>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</si>
  <si>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</si>
  <si>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</si>
  <si>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</si>
  <si>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</si>
  <si>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</si>
  <si>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</si>
  <si>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</si>
  <si>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</si>
  <si>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</si>
  <si>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</si>
  <si>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</si>
  <si>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</si>
  <si>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</si>
  <si>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</si>
  <si>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</si>
  <si>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</si>
  <si>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</si>
  <si>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</si>
  <si>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</si>
  <si>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</si>
  <si>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</si>
  <si>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</si>
  <si>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</si>
  <si>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</si>
  <si>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</si>
  <si>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</si>
  <si>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</si>
  <si>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</si>
  <si>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</si>
  <si>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</si>
  <si>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</si>
  <si>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</si>
  <si>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</si>
  <si>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</si>
  <si>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</si>
  <si>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</si>
  <si>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</si>
  <si>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</si>
  <si>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</si>
  <si>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</si>
  <si>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</si>
  <si>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</si>
  <si>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</si>
  <si>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</si>
  <si>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</si>
  <si>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</si>
  <si>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</si>
  <si>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</si>
  <si>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</si>
  <si>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</si>
  <si>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</si>
  <si>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</si>
  <si>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</si>
  <si>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</si>
  <si>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</si>
  <si>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</si>
  <si>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</si>
  <si>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</si>
  <si>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</si>
  <si>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</si>
  <si>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</si>
  <si>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</si>
  <si>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</si>
  <si>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</si>
  <si>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</si>
  <si>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</si>
  <si>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</si>
  <si>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</si>
  <si>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</si>
  <si>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</si>
  <si>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</si>
  <si>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</si>
  <si>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</si>
  <si>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</si>
  <si>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</si>
  <si>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</si>
  <si>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</si>
  <si>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</si>
  <si>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</si>
  <si>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</si>
  <si>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</si>
  <si>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</si>
  <si>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</si>
  <si>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</si>
  <si>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</si>
  <si>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</si>
  <si>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</si>
  <si>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</si>
  <si>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</si>
  <si>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</si>
  <si>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</si>
  <si>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</si>
  <si>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</si>
  <si>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</si>
  <si>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</si>
  <si>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</si>
  <si>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</si>
  <si>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</si>
  <si>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</si>
  <si>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</si>
  <si>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</si>
  <si>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</si>
  <si>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</si>
  <si>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</si>
  <si>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</si>
  <si>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</si>
  <si>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</si>
  <si>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</si>
  <si>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</si>
  <si>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</si>
  <si>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</si>
  <si>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</si>
  <si>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</si>
  <si>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</si>
  <si>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</si>
  <si>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</si>
  <si>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</si>
  <si>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</si>
  <si>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</si>
  <si>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</si>
  <si>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</si>
  <si>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</si>
  <si>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</si>
  <si>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</si>
  <si>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</si>
  <si>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</si>
  <si>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</si>
  <si>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</si>
  <si>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</si>
  <si>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</si>
  <si>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</si>
  <si>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</si>
  <si>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</si>
  <si>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</si>
  <si>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</si>
  <si>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</si>
  <si>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</si>
  <si>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</si>
  <si>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</si>
  <si>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</si>
  <si>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</si>
  <si>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</si>
  <si>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</si>
  <si>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</si>
  <si>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</si>
  <si>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</si>
  <si>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</si>
  <si>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</si>
  <si>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</si>
  <si>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</si>
  <si>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</si>
  <si>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</si>
  <si>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</si>
  <si>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</si>
  <si>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</si>
  <si>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</si>
  <si>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</si>
  <si>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</si>
  <si>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</si>
  <si>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</si>
  <si>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</si>
  <si>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</si>
  <si>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</si>
  <si>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</si>
  <si>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</si>
  <si>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</si>
  <si>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</si>
  <si>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</si>
  <si>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</si>
  <si>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</si>
  <si>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</si>
  <si>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</si>
  <si>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</si>
  <si>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</si>
  <si>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</si>
  <si>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</si>
  <si>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</si>
  <si>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</si>
  <si>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</si>
  <si>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</si>
  <si>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</si>
  <si>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</si>
  <si>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</si>
  <si>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</si>
  <si>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</si>
  <si>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</si>
  <si>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</si>
  <si>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</si>
  <si>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</si>
  <si>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</si>
  <si>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</si>
  <si>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</si>
  <si>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</si>
  <si>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</si>
  <si>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</si>
  <si>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</si>
  <si>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</si>
  <si>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</si>
  <si>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</si>
  <si>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</si>
  <si>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</si>
  <si>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</si>
  <si>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</si>
  <si>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</si>
  <si>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</si>
  <si>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</si>
  <si>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</si>
  <si>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</si>
  <si>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</si>
  <si>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</si>
  <si>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</si>
  <si>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</si>
  <si>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</si>
  <si>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</si>
  <si>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</si>
  <si>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</si>
  <si>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</si>
  <si>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</si>
  <si>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</si>
  <si>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</si>
  <si>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</si>
  <si>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</si>
  <si>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</si>
  <si>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</si>
  <si>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</si>
  <si>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</si>
  <si>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</si>
  <si>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</si>
  <si>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</si>
  <si>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</si>
  <si>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</si>
  <si>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</si>
  <si>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</si>
  <si>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</si>
  <si>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</si>
  <si>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</si>
  <si>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</si>
  <si>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</si>
  <si>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</si>
  <si>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</si>
  <si>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</si>
  <si>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</si>
  <si>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</si>
  <si>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</si>
  <si>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</si>
  <si>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</si>
  <si>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</si>
  <si>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</si>
  <si>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</si>
  <si>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</si>
  <si>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</si>
  <si>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</si>
  <si>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</si>
  <si>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</si>
  <si>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</si>
  <si>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</si>
  <si>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</si>
  <si>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</si>
  <si>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</si>
  <si>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</si>
  <si>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</si>
  <si>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</si>
  <si>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</si>
  <si>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</si>
  <si>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</si>
  <si>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</si>
  <si>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</si>
  <si>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</si>
  <si>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</si>
  <si>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</si>
  <si>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</si>
  <si>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</si>
  <si>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</si>
  <si>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</si>
  <si>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</si>
  <si>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</si>
  <si>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</si>
  <si>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</si>
  <si>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</si>
  <si>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</si>
  <si>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</si>
  <si>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</si>
  <si>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</si>
  <si>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</si>
  <si>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</si>
  <si>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</si>
  <si>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</si>
  <si>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</si>
  <si>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</si>
  <si>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</si>
  <si>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</si>
  <si>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</si>
  <si>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</si>
  <si>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</si>
  <si>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</si>
  <si>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</si>
  <si>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</si>
  <si>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</si>
  <si>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</si>
  <si>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</si>
  <si>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</si>
  <si>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</si>
  <si>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</si>
  <si>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</si>
  <si>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</si>
  <si>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</si>
  <si>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</si>
  <si>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</si>
  <si>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</si>
  <si>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</si>
  <si>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</si>
  <si>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</si>
  <si>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</si>
  <si>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</si>
  <si>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</si>
  <si>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</si>
  <si>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</si>
  <si>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</si>
  <si>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</si>
  <si>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</si>
  <si>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</si>
  <si>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</si>
  <si>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</si>
  <si>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</si>
  <si>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</si>
  <si>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</si>
  <si>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</si>
  <si>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</si>
  <si>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</si>
  <si>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</si>
  <si>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</si>
  <si>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</si>
  <si>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</si>
  <si>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</si>
  <si>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</si>
  <si>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</si>
  <si>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</si>
  <si>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</si>
  <si>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</si>
  <si>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</si>
  <si>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</si>
  <si>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</si>
  <si>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</si>
  <si>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</si>
  <si>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</si>
  <si>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</si>
  <si>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</si>
  <si>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</si>
  <si>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</si>
  <si>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</si>
  <si>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</si>
  <si>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</si>
  <si>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</si>
  <si>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</si>
  <si>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</si>
  <si>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</si>
  <si>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</si>
  <si>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</si>
  <si>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</si>
  <si>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</si>
  <si>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</si>
  <si>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</si>
  <si>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</si>
  <si>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</si>
  <si>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</si>
  <si>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</si>
  <si>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</si>
  <si>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</si>
  <si>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</si>
  <si>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</si>
  <si>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</si>
  <si>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</si>
  <si>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</si>
  <si>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</si>
  <si>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</si>
  <si>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</si>
  <si>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</si>
  <si>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</si>
  <si>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</si>
  <si>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</si>
  <si>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</si>
  <si>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</si>
  <si>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</si>
  <si>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</si>
  <si>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</si>
  <si>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</si>
  <si>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</si>
  <si>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</si>
  <si>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</si>
  <si>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</si>
  <si>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</si>
  <si>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</si>
  <si>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</si>
  <si>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</si>
  <si>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</si>
  <si>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</si>
  <si>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</si>
  <si>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</si>
  <si>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</si>
  <si>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</si>
  <si>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</si>
  <si>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</si>
  <si>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</si>
  <si>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</si>
  <si>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</si>
  <si>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</si>
  <si>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</si>
  <si>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</si>
  <si>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</si>
  <si>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</si>
  <si>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</si>
  <si>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</si>
  <si>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</si>
  <si>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</si>
  <si>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</si>
  <si>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</si>
  <si>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</si>
  <si>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</si>
  <si>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</si>
  <si>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</si>
  <si>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</si>
  <si>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</si>
  <si>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</si>
  <si>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</si>
  <si>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</si>
  <si>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</si>
  <si>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</si>
  <si>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</si>
  <si>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</si>
  <si>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</si>
  <si>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</si>
  <si>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</si>
  <si>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</si>
  <si>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</si>
  <si>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</si>
  <si>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</si>
  <si>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</si>
  <si>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</si>
  <si>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</si>
  <si>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</si>
  <si>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</si>
  <si>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</si>
  <si>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</si>
  <si>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</si>
  <si>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</si>
  <si>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</si>
  <si>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</si>
  <si>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</si>
  <si>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</si>
  <si>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</si>
  <si>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</si>
  <si>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</si>
  <si>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</si>
  <si>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</si>
  <si>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</si>
  <si>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</si>
  <si>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</si>
  <si>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</si>
  <si>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</si>
  <si>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</si>
  <si>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</si>
  <si>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</si>
  <si>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</si>
  <si>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</si>
  <si>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</si>
  <si>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</si>
  <si>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</si>
  <si>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</si>
  <si>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</si>
  <si>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</si>
  <si>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</si>
  <si>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</si>
  <si>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</si>
  <si>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</si>
  <si>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</si>
  <si>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</si>
  <si>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</si>
  <si>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</si>
  <si>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</si>
  <si>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</si>
  <si>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</si>
  <si>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</si>
  <si>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</si>
  <si>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</si>
  <si>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</si>
  <si>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</si>
  <si>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</si>
  <si>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</si>
  <si>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</si>
  <si>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</si>
  <si>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</si>
  <si>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</si>
  <si>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</si>
  <si>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</si>
  <si>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</si>
  <si>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</si>
  <si>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</si>
  <si>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</si>
  <si>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</si>
  <si>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</si>
  <si>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</si>
  <si>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</si>
  <si>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</si>
  <si>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</si>
  <si>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</si>
  <si>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</si>
  <si>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</si>
  <si>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</si>
  <si>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</si>
  <si>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</si>
  <si>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</si>
  <si>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</si>
  <si>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</si>
  <si>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</si>
  <si>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</si>
  <si>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</si>
  <si>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</si>
  <si>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</si>
  <si>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</si>
  <si>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</si>
  <si>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</si>
  <si>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</si>
  <si>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</si>
  <si>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</si>
  <si>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</si>
  <si>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</si>
  <si>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</si>
  <si>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</si>
  <si>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</si>
  <si>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</si>
  <si>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</si>
  <si>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</si>
  <si>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</si>
  <si>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</si>
  <si>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</si>
  <si>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</si>
  <si>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</si>
  <si>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</si>
  <si>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</si>
  <si>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</si>
  <si>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</si>
  <si>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</si>
  <si>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</si>
  <si>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</si>
  <si>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</si>
  <si>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</si>
  <si>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</si>
  <si>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</si>
  <si>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</si>
  <si>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</si>
  <si>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</si>
  <si>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</si>
  <si>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</si>
  <si>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</si>
  <si>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</si>
  <si>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</si>
  <si>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</si>
  <si>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</si>
  <si>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</si>
  <si>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</si>
  <si>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</si>
  <si>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</si>
  <si>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</si>
  <si>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</si>
  <si>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</si>
  <si>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</si>
  <si>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</si>
  <si>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</si>
  <si>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</si>
  <si>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</si>
  <si>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</si>
  <si>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</si>
  <si>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</si>
  <si>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</si>
  <si>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</si>
  <si>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</si>
  <si>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</si>
  <si>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</si>
  <si>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</si>
  <si>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</si>
  <si>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</si>
  <si>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</si>
  <si>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</si>
  <si>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</si>
  <si>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</si>
  <si>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</si>
  <si>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</si>
  <si>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</si>
  <si>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</si>
  <si>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</si>
  <si>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</si>
  <si>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</si>
  <si>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</si>
  <si>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</si>
  <si>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</si>
  <si>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</si>
  <si>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</si>
  <si>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</si>
  <si>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</si>
  <si>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</si>
  <si>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</si>
  <si>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</si>
  <si>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</si>
  <si>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</si>
  <si>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</si>
  <si>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</si>
  <si>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</si>
  <si>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</si>
  <si>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</si>
  <si>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</si>
  <si>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</si>
  <si>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</si>
  <si>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</si>
  <si>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</si>
  <si>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</si>
  <si>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</si>
  <si>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</si>
  <si>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</si>
  <si>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</si>
  <si>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</si>
  <si>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</si>
  <si>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</si>
  <si>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</si>
  <si>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</si>
  <si>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</si>
  <si>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</si>
  <si>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</si>
  <si>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</si>
  <si>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</si>
  <si>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</si>
  <si>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</si>
  <si>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</si>
  <si>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</si>
  <si>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</si>
  <si>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</si>
  <si>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</si>
  <si>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</si>
  <si>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</si>
  <si>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</si>
  <si>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</si>
  <si>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</si>
  <si>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</si>
  <si>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</si>
  <si>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</si>
  <si>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</si>
  <si>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</si>
  <si>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</si>
  <si>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</si>
  <si>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</si>
  <si>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</si>
  <si>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</si>
  <si>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</si>
  <si>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</si>
  <si>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</si>
  <si>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</si>
  <si>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</si>
  <si>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</si>
  <si>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</si>
  <si>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</si>
  <si>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</si>
  <si>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</si>
  <si>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</si>
  <si>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</si>
  <si>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</si>
  <si>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</si>
  <si>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</si>
  <si>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</si>
  <si>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</si>
  <si>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</si>
  <si>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</si>
  <si>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</si>
  <si>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</si>
  <si>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</si>
  <si>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</si>
  <si>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</si>
  <si>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</si>
  <si>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</si>
  <si>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</si>
  <si>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</si>
  <si>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</si>
  <si>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</si>
  <si>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</si>
  <si>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</si>
  <si>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</si>
  <si>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</si>
  <si>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</si>
  <si>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</si>
  <si>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</si>
  <si>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</si>
  <si>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</si>
  <si>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</si>
  <si>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</si>
  <si>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</si>
  <si>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</si>
  <si>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</si>
  <si>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</si>
  <si>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</si>
  <si>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</si>
  <si>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</si>
  <si>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</si>
  <si>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</si>
  <si>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</si>
  <si>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</si>
  <si>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</si>
  <si>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</si>
  <si>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</si>
  <si>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</si>
  <si>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</si>
  <si>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</si>
  <si>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</si>
  <si>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</si>
  <si>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</si>
  <si>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</si>
  <si>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</si>
  <si>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</si>
  <si>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</si>
  <si>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</si>
  <si>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</si>
  <si>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</si>
  <si>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</si>
  <si>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</si>
  <si>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</si>
  <si>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</si>
  <si>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</si>
  <si>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</si>
  <si>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</si>
  <si>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</si>
  <si>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</si>
  <si>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</si>
  <si>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</si>
  <si>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</si>
  <si>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</si>
  <si>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</si>
  <si>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</si>
  <si>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</si>
  <si>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</si>
  <si>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</si>
  <si>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</si>
  <si>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</si>
  <si>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</si>
  <si>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</si>
  <si>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</si>
  <si>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</si>
  <si>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</si>
  <si>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</si>
  <si>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</si>
  <si>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</si>
  <si>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</si>
  <si>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</si>
  <si>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</si>
  <si>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</si>
  <si>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</si>
  <si>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</si>
  <si>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</si>
  <si>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</si>
  <si>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</si>
  <si>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</si>
  <si>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</si>
  <si>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</si>
  <si>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</si>
  <si>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</si>
  <si>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</si>
  <si>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</si>
  <si>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</si>
  <si>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</si>
  <si>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</si>
  <si>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</si>
  <si>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</si>
  <si>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</si>
  <si>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</si>
  <si>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</si>
  <si>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</si>
  <si>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</si>
  <si>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</si>
  <si>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</si>
  <si>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</si>
  <si>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</si>
  <si>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</si>
  <si>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</si>
  <si>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</si>
  <si>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</si>
  <si>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</si>
  <si>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</si>
  <si>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</si>
  <si>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</si>
  <si>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</si>
  <si>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</si>
  <si>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</si>
  <si>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</si>
  <si>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</si>
  <si>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</si>
  <si>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</si>
  <si>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</si>
  <si>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</si>
  <si>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</si>
  <si>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</si>
  <si>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</si>
  <si>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</si>
  <si>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</si>
  <si>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</si>
  <si>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</si>
  <si>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</si>
  <si>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</si>
  <si>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</si>
  <si>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</si>
  <si>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</si>
  <si>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</si>
  <si>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</si>
  <si>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</si>
  <si>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</si>
  <si>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</si>
  <si>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</si>
  <si>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</si>
  <si>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</si>
  <si>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</si>
  <si>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</si>
  <si>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</si>
  <si>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</si>
  <si>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</si>
  <si>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</si>
  <si>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</si>
  <si>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</si>
  <si>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</si>
  <si>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</si>
  <si>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</si>
  <si>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</si>
  <si>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</si>
  <si>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</si>
  <si>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</si>
  <si>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</si>
  <si>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</si>
  <si>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</si>
  <si>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</si>
  <si>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</si>
  <si>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</si>
  <si>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</si>
  <si>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</si>
  <si>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</si>
  <si>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</si>
  <si>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</si>
  <si>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</si>
  <si>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</si>
  <si>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</si>
  <si>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</si>
  <si>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</si>
  <si>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</si>
  <si>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</si>
  <si>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</si>
  <si>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</si>
  <si>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</si>
  <si>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</si>
  <si>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</si>
  <si>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</si>
  <si>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</si>
  <si>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</si>
  <si>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</si>
  <si>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</si>
  <si>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</si>
  <si>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</si>
  <si>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</si>
  <si>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</si>
  <si>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</si>
  <si>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</si>
  <si>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</si>
  <si>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</si>
  <si>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</si>
  <si>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</si>
  <si>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</si>
  <si>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</si>
  <si>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</si>
  <si>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</si>
  <si>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</si>
  <si>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</si>
  <si>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</si>
  <si>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</si>
  <si>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</si>
  <si>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</si>
  <si>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</si>
  <si>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</si>
  <si>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</si>
  <si>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</si>
  <si>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</si>
  <si>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</si>
  <si>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</si>
  <si>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</si>
  <si>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</si>
  <si>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</si>
  <si>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</si>
  <si>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</si>
  <si>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</si>
  <si>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</si>
  <si>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</si>
  <si>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</si>
  <si>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</si>
  <si>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</si>
  <si>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</si>
  <si>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</si>
  <si>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</si>
  <si>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</si>
  <si>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</si>
  <si>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</si>
  <si>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</si>
  <si>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</si>
  <si>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</si>
  <si>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</si>
  <si>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</si>
  <si>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</si>
  <si>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</si>
  <si>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</si>
  <si>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</si>
  <si>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</si>
  <si>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</si>
  <si>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</si>
  <si>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</si>
  <si>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</si>
  <si>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</si>
  <si>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</si>
  <si>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</si>
  <si>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</si>
  <si>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</si>
  <si>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</si>
  <si>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</si>
  <si>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</si>
  <si>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</si>
  <si>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</si>
  <si>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</si>
  <si>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</si>
  <si>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</si>
  <si>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</si>
  <si>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</si>
  <si>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</si>
  <si>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</si>
  <si>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</si>
  <si>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</si>
  <si>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</si>
  <si>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</si>
  <si>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</si>
  <si>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</si>
  <si>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</si>
  <si>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</si>
  <si>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</si>
  <si>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</si>
  <si>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</si>
  <si>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</si>
  <si>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</si>
  <si>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</si>
  <si>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</si>
  <si>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</si>
  <si>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</si>
  <si>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</si>
  <si>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</si>
  <si>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</si>
  <si>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</si>
  <si>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</si>
  <si>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</si>
  <si>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</si>
  <si>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</si>
  <si>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</si>
  <si>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</si>
  <si>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</si>
  <si>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</si>
  <si>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</si>
  <si>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</si>
  <si>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</si>
  <si>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</si>
  <si>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</si>
  <si>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</si>
  <si>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</si>
  <si>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</si>
  <si>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</si>
  <si>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</si>
  <si>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</si>
  <si>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</si>
  <si>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</si>
  <si>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</si>
  <si>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</si>
  <si>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</si>
  <si>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</si>
  <si>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</si>
  <si>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</si>
  <si>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</si>
  <si>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</si>
  <si>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</si>
  <si>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</si>
  <si>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</si>
  <si>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</si>
  <si>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</si>
  <si>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</si>
  <si>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</si>
  <si>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</si>
  <si>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</si>
  <si>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</si>
  <si>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</si>
  <si>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</si>
  <si>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</si>
  <si>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</si>
  <si>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</si>
  <si>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</si>
  <si>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</si>
  <si>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</si>
  <si>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</si>
  <si>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</si>
  <si>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</si>
  <si>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</si>
  <si>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</si>
  <si>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</si>
  <si>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</si>
  <si>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</si>
  <si>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</si>
  <si>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</si>
  <si>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</si>
  <si>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</si>
  <si>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</si>
  <si>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</si>
  <si>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</si>
  <si>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</si>
  <si>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</si>
  <si>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</si>
  <si>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</si>
  <si>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</si>
  <si>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</si>
  <si>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</si>
  <si>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</si>
  <si>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</si>
  <si>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</si>
  <si>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</si>
  <si>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</si>
  <si>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</si>
  <si>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</si>
  <si>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</si>
  <si>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</si>
  <si>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</si>
  <si>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</si>
  <si>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</si>
  <si>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</si>
  <si>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</si>
  <si>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</si>
  <si>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</si>
  <si>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</si>
  <si>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</si>
  <si>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</si>
  <si>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</si>
  <si>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</si>
  <si>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</si>
  <si>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</si>
  <si>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</si>
  <si>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</si>
  <si>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</si>
  <si>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</si>
  <si>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</si>
  <si>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</si>
  <si>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</si>
  <si>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</si>
  <si>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</si>
  <si>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</si>
  <si>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</si>
  <si>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</si>
  <si>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</si>
  <si>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</si>
  <si>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</si>
  <si>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</si>
  <si>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</si>
  <si>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</si>
  <si>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</si>
  <si>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</si>
  <si>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</si>
  <si>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</si>
  <si>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</si>
  <si>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</si>
  <si>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</si>
  <si>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</si>
  <si>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</si>
  <si>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</si>
  <si>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</si>
  <si>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</si>
  <si>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</si>
  <si>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</si>
  <si>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</si>
  <si>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</si>
  <si>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</si>
  <si>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</si>
  <si>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</si>
  <si>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</si>
  <si>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</si>
  <si>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</si>
  <si>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</si>
  <si>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</si>
  <si>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</si>
  <si>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</si>
  <si>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</si>
  <si>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</si>
  <si>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</si>
  <si>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</si>
  <si>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</si>
  <si>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</si>
  <si>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</si>
  <si>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</si>
  <si>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</si>
  <si>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</si>
  <si>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</si>
  <si>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</si>
  <si>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</si>
  <si>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</si>
  <si>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</si>
  <si>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</si>
  <si>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</si>
  <si>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</si>
  <si>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</si>
  <si>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</si>
  <si>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</si>
  <si>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</si>
  <si>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</si>
  <si>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</si>
  <si>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</si>
  <si>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</si>
  <si>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</si>
  <si>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</si>
  <si>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</si>
  <si>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</si>
  <si>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</si>
  <si>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</si>
  <si>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</si>
  <si>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</si>
  <si>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</si>
  <si>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</si>
  <si>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</si>
  <si>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</si>
  <si>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</si>
  <si>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</si>
  <si>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</si>
  <si>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</si>
  <si>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</si>
  <si>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</si>
  <si>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</si>
  <si>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</si>
  <si>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</si>
  <si>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</si>
  <si>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</si>
  <si>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</si>
  <si>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</si>
  <si>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</si>
  <si>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</si>
  <si>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</si>
  <si>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</si>
  <si>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</si>
  <si>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</si>
  <si>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</si>
  <si>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</si>
  <si>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</si>
  <si>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</si>
  <si>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</si>
  <si>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</si>
  <si>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</si>
  <si>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</si>
  <si>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</si>
  <si>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</si>
  <si>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</si>
  <si>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</si>
  <si>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</si>
  <si>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</si>
  <si>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</si>
  <si>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</si>
  <si>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</si>
  <si>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</si>
  <si>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</si>
  <si>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</si>
  <si>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</si>
  <si>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</si>
  <si>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</si>
  <si>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</si>
  <si>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</si>
  <si>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</si>
  <si>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</si>
  <si>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</si>
  <si>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</si>
  <si>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</si>
  <si>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</si>
  <si>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</si>
  <si>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</si>
  <si>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</si>
  <si>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</si>
  <si>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</si>
  <si>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</si>
  <si>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</si>
  <si>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</si>
  <si>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</si>
  <si>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</si>
  <si>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</si>
  <si>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</si>
  <si>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</si>
  <si>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</si>
  <si>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</si>
  <si>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</si>
  <si>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</si>
  <si>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</si>
  <si>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</si>
  <si>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</si>
  <si>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</si>
  <si>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</si>
  <si>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</si>
  <si>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</si>
  <si>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</si>
  <si>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</si>
  <si>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</si>
  <si>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</si>
  <si>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</si>
  <si>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</si>
  <si>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</si>
  <si>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</si>
  <si>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</si>
  <si>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</si>
  <si>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</si>
  <si>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</si>
  <si>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</si>
  <si>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</si>
  <si>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</si>
  <si>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</si>
  <si>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</si>
  <si>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</si>
  <si>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</si>
  <si>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</si>
  <si>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</si>
  <si>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</si>
  <si>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</si>
  <si>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</si>
  <si>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</si>
  <si>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</si>
  <si>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</si>
  <si>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</si>
  <si>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</si>
  <si>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</si>
  <si>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</si>
  <si>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</si>
  <si>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</si>
  <si>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</si>
  <si>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</si>
  <si>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</si>
  <si>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</si>
  <si>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</si>
  <si>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</si>
  <si>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</si>
  <si>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</si>
  <si>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</si>
  <si>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</si>
  <si>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</si>
  <si>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</si>
  <si>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</si>
  <si>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</si>
  <si>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</si>
  <si>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</si>
  <si>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</si>
  <si>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</si>
  <si>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</si>
  <si>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</si>
  <si>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</si>
  <si>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</si>
  <si>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</si>
  <si>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</si>
  <si>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</si>
  <si>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</si>
  <si>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</si>
  <si>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</si>
  <si>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</si>
  <si>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</si>
  <si>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</si>
  <si>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</si>
  <si>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</si>
  <si>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</si>
  <si>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</si>
  <si>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</si>
  <si>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</si>
  <si>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</si>
  <si>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</si>
  <si>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</si>
  <si>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</si>
  <si>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</si>
  <si>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</si>
  <si>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</si>
  <si>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</si>
  <si>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</si>
  <si>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</si>
  <si>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</si>
  <si>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</si>
  <si>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</si>
  <si>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</si>
  <si>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</si>
  <si>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</si>
  <si>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</si>
  <si>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</si>
  <si>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</si>
  <si>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</si>
  <si>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</si>
  <si>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</si>
  <si>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</si>
  <si>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</si>
  <si>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</si>
  <si>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</si>
  <si>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</si>
  <si>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</si>
  <si>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</si>
  <si>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</si>
  <si>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</si>
  <si>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</si>
  <si>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</si>
  <si>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</si>
  <si>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</si>
  <si>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</si>
  <si>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</si>
  <si>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</si>
  <si>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</si>
  <si>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</si>
  <si>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</si>
  <si>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</si>
  <si>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</si>
  <si>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</si>
  <si>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</si>
  <si>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</si>
  <si>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</si>
  <si>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</si>
  <si>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</si>
  <si>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</si>
  <si>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</si>
  <si>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</si>
  <si>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</si>
  <si>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</si>
  <si>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</si>
  <si>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</si>
  <si>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</si>
  <si>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</si>
  <si>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</si>
  <si>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</si>
  <si>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</si>
  <si>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</si>
  <si>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</si>
  <si>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</si>
  <si>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</si>
  <si>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</si>
  <si>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</si>
  <si>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</si>
  <si>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</si>
  <si>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</si>
  <si>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</si>
  <si>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</si>
  <si>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</si>
  <si>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</si>
  <si>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</si>
  <si>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</si>
  <si>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</si>
  <si>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</si>
  <si>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</si>
  <si>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</si>
  <si>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</si>
  <si>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</si>
  <si>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</si>
  <si>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</si>
  <si>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</si>
  <si>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</si>
  <si>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</si>
  <si>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</si>
  <si>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</si>
  <si>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</si>
  <si>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</si>
  <si>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</si>
  <si>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</si>
  <si>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</si>
  <si>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</si>
  <si>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</si>
  <si>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</si>
  <si>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</si>
  <si>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</si>
  <si>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</si>
  <si>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</si>
  <si>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</si>
  <si>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</si>
  <si>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</si>
  <si>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</si>
  <si>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</si>
  <si>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</si>
  <si>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</si>
  <si>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</si>
  <si>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</si>
  <si>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</si>
  <si>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</si>
  <si>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</si>
  <si>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</si>
  <si>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</si>
  <si>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</si>
  <si>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</si>
  <si>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</si>
  <si>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</si>
  <si>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</si>
  <si>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</si>
  <si>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</si>
  <si>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</si>
  <si>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</si>
  <si>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</si>
  <si>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</si>
  <si>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</si>
  <si>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</si>
  <si>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</si>
  <si>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</si>
  <si>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</si>
  <si>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</si>
  <si>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</si>
  <si>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</si>
  <si>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</si>
  <si>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</si>
  <si>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</si>
  <si>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</si>
  <si>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</si>
  <si>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</si>
  <si>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</si>
  <si>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</si>
  <si>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</si>
  <si>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</si>
  <si>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</si>
  <si>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</si>
  <si>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</si>
  <si>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</si>
  <si>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</si>
  <si>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</si>
  <si>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</si>
  <si>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</si>
  <si>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</si>
  <si>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</si>
  <si>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</si>
  <si>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</si>
  <si>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</si>
  <si>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</si>
  <si>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</si>
  <si>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</si>
  <si>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</si>
  <si>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</si>
  <si>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</si>
  <si>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</si>
  <si>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</si>
  <si>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</si>
  <si>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</si>
  <si>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</si>
  <si>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</si>
  <si>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</si>
  <si>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</si>
  <si>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</si>
  <si>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</si>
  <si>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</si>
  <si>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</si>
  <si>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</si>
  <si>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</si>
  <si>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</si>
  <si>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</si>
  <si>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</si>
  <si>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</si>
  <si>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</si>
  <si>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</si>
  <si>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</si>
  <si>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</si>
  <si>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</si>
  <si>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</si>
  <si>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</si>
  <si>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</si>
  <si>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</si>
  <si>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</si>
  <si>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</si>
  <si>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</si>
  <si>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</si>
  <si>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</si>
  <si>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</si>
  <si>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</si>
  <si>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</si>
  <si>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</si>
  <si>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</si>
  <si>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</si>
  <si>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</si>
  <si>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</si>
  <si>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</si>
  <si>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</si>
  <si>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</si>
  <si>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</si>
  <si>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</si>
  <si>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</si>
  <si>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</si>
  <si>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</si>
  <si>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</si>
  <si>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</si>
  <si>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</si>
  <si>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</si>
  <si>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</si>
  <si>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</si>
  <si>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</si>
  <si>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</si>
  <si>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</si>
  <si>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</si>
  <si>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</si>
  <si>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</si>
  <si>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</si>
  <si>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</si>
  <si>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</si>
  <si>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</si>
  <si>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</si>
  <si>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</si>
  <si>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</si>
  <si>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</si>
  <si>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</si>
  <si>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</si>
  <si>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</si>
  <si>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</si>
  <si>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</si>
  <si>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</si>
  <si>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</si>
  <si>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</si>
  <si>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</si>
  <si>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</si>
  <si>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</si>
  <si>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</si>
  <si>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</si>
  <si>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</si>
  <si>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</si>
  <si>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</si>
  <si>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</si>
  <si>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</si>
  <si>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</si>
  <si>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</si>
  <si>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</si>
  <si>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</si>
  <si>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</si>
  <si>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</si>
  <si>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</si>
  <si>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</si>
  <si>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</si>
  <si>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</si>
  <si>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</si>
  <si>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</si>
  <si>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</si>
  <si>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</si>
  <si>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</si>
  <si>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</si>
  <si>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</si>
  <si>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</si>
  <si>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</si>
  <si>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</si>
  <si>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</si>
  <si>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</si>
  <si>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</si>
  <si>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</si>
  <si>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</si>
  <si>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</si>
  <si>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</si>
  <si>
    <t>24-186</t>
    <phoneticPr fontId="1"/>
  </si>
  <si>
    <t>公益財団法人 野田産業科学研究所</t>
    <rPh sb="0" eb="4">
      <t>コウエキザイダン</t>
    </rPh>
    <rPh sb="4" eb="6">
      <t>ホウジン</t>
    </rPh>
    <rPh sb="7" eb="11">
      <t>ノダサンギョウ</t>
    </rPh>
    <rPh sb="11" eb="13">
      <t>カガク</t>
    </rPh>
    <rPh sb="13" eb="16">
      <t>ケンキュウショ</t>
    </rPh>
    <phoneticPr fontId="1"/>
  </si>
  <si>
    <t xml:space="preserve">
【助成の種類と領域】
発酵化学を基盤とする産業に寄与することを目的とする応用生命科学研究
応用生命科学研究：主として微生物等の基礎および応用研究を対象
基礎研究：微生物の構造・機能、代謝、生化学、遺伝子、酵素、環境応答などの研究
応用研究：発酵生産、有用物質探索、・生産、プロバイオティクス等に関連する研究
</t>
    <rPh sb="3" eb="5">
      <t>ジョセイ</t>
    </rPh>
    <rPh sb="6" eb="8">
      <t>シュルイ</t>
    </rPh>
    <rPh sb="9" eb="11">
      <t>リョウイキ</t>
    </rPh>
    <rPh sb="13" eb="15">
      <t>ハッコウ</t>
    </rPh>
    <rPh sb="15" eb="17">
      <t>カガク</t>
    </rPh>
    <rPh sb="18" eb="20">
      <t>キバン</t>
    </rPh>
    <rPh sb="23" eb="25">
      <t>サンギョウ</t>
    </rPh>
    <rPh sb="26" eb="28">
      <t>キヨ</t>
    </rPh>
    <rPh sb="33" eb="35">
      <t>モクテキ</t>
    </rPh>
    <rPh sb="38" eb="40">
      <t>オウヨウ</t>
    </rPh>
    <rPh sb="40" eb="42">
      <t>セイメイ</t>
    </rPh>
    <rPh sb="42" eb="44">
      <t>カガク</t>
    </rPh>
    <rPh sb="44" eb="46">
      <t>ケンキュウ</t>
    </rPh>
    <rPh sb="48" eb="50">
      <t>オウヨウ</t>
    </rPh>
    <rPh sb="50" eb="52">
      <t>セイメイ</t>
    </rPh>
    <rPh sb="52" eb="54">
      <t>カガク</t>
    </rPh>
    <rPh sb="54" eb="56">
      <t>ケンキュウ</t>
    </rPh>
    <rPh sb="57" eb="58">
      <t>シュ</t>
    </rPh>
    <rPh sb="61" eb="64">
      <t>ビセイブツ</t>
    </rPh>
    <rPh sb="64" eb="65">
      <t>トウ</t>
    </rPh>
    <rPh sb="66" eb="68">
      <t>キソ</t>
    </rPh>
    <rPh sb="71" eb="73">
      <t>オウヨウ</t>
    </rPh>
    <rPh sb="73" eb="75">
      <t>ケンキュウ</t>
    </rPh>
    <rPh sb="76" eb="78">
      <t>タイショウ</t>
    </rPh>
    <rPh sb="79" eb="83">
      <t>キソケンキュウ</t>
    </rPh>
    <rPh sb="84" eb="87">
      <t>ビセイブツ</t>
    </rPh>
    <rPh sb="88" eb="90">
      <t>コウゾウ</t>
    </rPh>
    <rPh sb="91" eb="93">
      <t>キノウ</t>
    </rPh>
    <rPh sb="94" eb="96">
      <t>タイシャ</t>
    </rPh>
    <rPh sb="97" eb="100">
      <t>セイカガク</t>
    </rPh>
    <rPh sb="101" eb="104">
      <t>イデンシ</t>
    </rPh>
    <rPh sb="105" eb="107">
      <t>コウソ</t>
    </rPh>
    <rPh sb="108" eb="110">
      <t>カンキョウ</t>
    </rPh>
    <rPh sb="110" eb="112">
      <t>オウトウ</t>
    </rPh>
    <rPh sb="115" eb="117">
      <t>ケンキュウ</t>
    </rPh>
    <rPh sb="118" eb="120">
      <t>オウヨウ</t>
    </rPh>
    <rPh sb="120" eb="122">
      <t>ケンキュウ</t>
    </rPh>
    <rPh sb="123" eb="125">
      <t>ハッコウ</t>
    </rPh>
    <rPh sb="125" eb="127">
      <t>セイサン</t>
    </rPh>
    <rPh sb="128" eb="134">
      <t>ユウヨウブッシツタンサク</t>
    </rPh>
    <rPh sb="136" eb="138">
      <t>セイサン</t>
    </rPh>
    <rPh sb="148" eb="149">
      <t>トウ</t>
    </rPh>
    <rPh sb="150" eb="152">
      <t>カンレン</t>
    </rPh>
    <rPh sb="154" eb="156">
      <t>ケンキュウ</t>
    </rPh>
    <phoneticPr fontId="1"/>
  </si>
  <si>
    <t>https://www.nisr.or.jp/promotion/recruitment/</t>
  </si>
  <si>
    <t>2025年度 奨励研究助成</t>
    <rPh sb="4" eb="6">
      <t>ネンド</t>
    </rPh>
    <rPh sb="7" eb="9">
      <t>ショウレイ</t>
    </rPh>
    <rPh sb="9" eb="11">
      <t>ケンキュウ</t>
    </rPh>
    <rPh sb="11" eb="13">
      <t>ジョセイ</t>
    </rPh>
    <phoneticPr fontId="1"/>
  </si>
  <si>
    <t>40歳以下（2025年4月1日現在）</t>
    <rPh sb="2" eb="3">
      <t>サイ</t>
    </rPh>
    <rPh sb="3" eb="5">
      <t>イカ</t>
    </rPh>
    <rPh sb="10" eb="11">
      <t>ネン</t>
    </rPh>
    <rPh sb="12" eb="13">
      <t>ガツ</t>
    </rPh>
    <rPh sb="14" eb="15">
      <t>ヒ</t>
    </rPh>
    <rPh sb="15" eb="17">
      <t>ゲンザイ</t>
    </rPh>
    <phoneticPr fontId="1"/>
  </si>
  <si>
    <t>2025年度 研究助成（持続可能分野）</t>
    <rPh sb="4" eb="6">
      <t>ネンド</t>
    </rPh>
    <rPh sb="7" eb="9">
      <t>ケンキュウ</t>
    </rPh>
    <rPh sb="9" eb="11">
      <t>ジョセイ</t>
    </rPh>
    <rPh sb="12" eb="14">
      <t>ジゾク</t>
    </rPh>
    <rPh sb="14" eb="16">
      <t>カノウ</t>
    </rPh>
    <rPh sb="16" eb="18">
      <t>ブンヤ</t>
    </rPh>
    <phoneticPr fontId="1"/>
  </si>
  <si>
    <t>【助成の種類と領域】
「持続可能な社会構築に貢献する微生物研究」に対し助成を行う。主として微生物等の基礎及び応用研究を対象とし、環境浄化、食糧生産、資源回収、バイオマス活用、バイオ化成品、バイオエネルギー、CO₂固定等に関する研究</t>
    <rPh sb="1" eb="3">
      <t>ジョセイ</t>
    </rPh>
    <rPh sb="4" eb="6">
      <t>シュルイ</t>
    </rPh>
    <rPh sb="7" eb="9">
      <t>リョウイキ</t>
    </rPh>
    <rPh sb="12" eb="14">
      <t>ジゾク</t>
    </rPh>
    <rPh sb="14" eb="16">
      <t>カノウ</t>
    </rPh>
    <rPh sb="17" eb="19">
      <t>シャカイ</t>
    </rPh>
    <rPh sb="19" eb="21">
      <t>コウチク</t>
    </rPh>
    <rPh sb="22" eb="24">
      <t>コウケン</t>
    </rPh>
    <rPh sb="26" eb="29">
      <t>ビセイブツ</t>
    </rPh>
    <rPh sb="29" eb="31">
      <t>ケンキュウ</t>
    </rPh>
    <rPh sb="33" eb="34">
      <t>タイ</t>
    </rPh>
    <rPh sb="35" eb="37">
      <t>ジョセイ</t>
    </rPh>
    <rPh sb="38" eb="39">
      <t>オコナ</t>
    </rPh>
    <rPh sb="41" eb="42">
      <t>シュ</t>
    </rPh>
    <rPh sb="45" eb="48">
      <t>ビセイブツ</t>
    </rPh>
    <rPh sb="48" eb="49">
      <t>トウ</t>
    </rPh>
    <rPh sb="50" eb="52">
      <t>キソ</t>
    </rPh>
    <rPh sb="52" eb="53">
      <t>オヨ</t>
    </rPh>
    <rPh sb="54" eb="56">
      <t>オウヨウ</t>
    </rPh>
    <rPh sb="56" eb="58">
      <t>ケンキュウ</t>
    </rPh>
    <rPh sb="59" eb="61">
      <t>タイショウ</t>
    </rPh>
    <rPh sb="64" eb="66">
      <t>カンキョウ</t>
    </rPh>
    <rPh sb="66" eb="68">
      <t>ジョウカ</t>
    </rPh>
    <rPh sb="69" eb="71">
      <t>ショクリョウ</t>
    </rPh>
    <rPh sb="71" eb="73">
      <t>セイサン</t>
    </rPh>
    <rPh sb="74" eb="76">
      <t>シゲン</t>
    </rPh>
    <rPh sb="76" eb="78">
      <t>カイシュウ</t>
    </rPh>
    <rPh sb="84" eb="86">
      <t>カツヨウ</t>
    </rPh>
    <rPh sb="90" eb="93">
      <t>カセイヒン</t>
    </rPh>
    <rPh sb="106" eb="108">
      <t>コテイ</t>
    </rPh>
    <rPh sb="108" eb="109">
      <t>トウ</t>
    </rPh>
    <rPh sb="110" eb="111">
      <t>カン</t>
    </rPh>
    <rPh sb="113" eb="115">
      <t>ケンキュウ</t>
    </rPh>
    <phoneticPr fontId="1"/>
  </si>
  <si>
    <t>2025年度 特別助成金</t>
    <rPh sb="4" eb="6">
      <t>ネンド</t>
    </rPh>
    <rPh sb="7" eb="9">
      <t>トクベツ</t>
    </rPh>
    <rPh sb="9" eb="12">
      <t>ジョセイキン</t>
    </rPh>
    <phoneticPr fontId="1"/>
  </si>
  <si>
    <t>優れた申請と認められたものについて通常の助成金とは別に助成される</t>
    <rPh sb="0" eb="1">
      <t>スグ</t>
    </rPh>
    <rPh sb="3" eb="5">
      <t>シンセイ</t>
    </rPh>
    <rPh sb="6" eb="7">
      <t>ミト</t>
    </rPh>
    <rPh sb="17" eb="19">
      <t>ツウジョウ</t>
    </rPh>
    <rPh sb="20" eb="23">
      <t>ジョセイキン</t>
    </rPh>
    <rPh sb="25" eb="26">
      <t>ベツ</t>
    </rPh>
    <rPh sb="27" eb="29">
      <t>ジョセイ</t>
    </rPh>
    <phoneticPr fontId="1"/>
  </si>
  <si>
    <t>24-187</t>
    <phoneticPr fontId="1"/>
  </si>
  <si>
    <t>第一三共株式会社</t>
    <rPh sb="0" eb="2">
      <t>ダイイチ</t>
    </rPh>
    <rPh sb="2" eb="4">
      <t>サンキョウ</t>
    </rPh>
    <rPh sb="4" eb="6">
      <t>カブシキ</t>
    </rPh>
    <rPh sb="6" eb="8">
      <t>カイシャ</t>
    </rPh>
    <phoneticPr fontId="1"/>
  </si>
  <si>
    <t>TaNeDS（タネダス）</t>
    <phoneticPr fontId="1"/>
  </si>
  <si>
    <t>スケジュールは備考欄</t>
    <rPh sb="7" eb="10">
      <t>ビコウラン</t>
    </rPh>
    <phoneticPr fontId="1"/>
  </si>
  <si>
    <t>https://taneds.daiichisankyo.co.jp/guideline/</t>
  </si>
  <si>
    <t>24-188</t>
    <phoneticPr fontId="1"/>
  </si>
  <si>
    <t>一般財団法人　テレコム先端技術研究支援センター</t>
    <rPh sb="0" eb="2">
      <t>イッパン</t>
    </rPh>
    <rPh sb="2" eb="4">
      <t>ザイダン</t>
    </rPh>
    <rPh sb="4" eb="6">
      <t>ホウジン</t>
    </rPh>
    <rPh sb="11" eb="19">
      <t>センタンギジュツケンキュウシエン</t>
    </rPh>
    <phoneticPr fontId="1"/>
  </si>
  <si>
    <t>SCAT研究助成</t>
    <rPh sb="4" eb="6">
      <t>ケンキュウ</t>
    </rPh>
    <rPh sb="6" eb="8">
      <t>ジョセイ</t>
    </rPh>
    <phoneticPr fontId="1"/>
  </si>
  <si>
    <t>【研究費助成の対象とする分野】
先端的な情報通信技術分野の独創的な研究</t>
    <rPh sb="1" eb="3">
      <t>ケンキュウ</t>
    </rPh>
    <rPh sb="3" eb="4">
      <t>ヒ</t>
    </rPh>
    <rPh sb="4" eb="6">
      <t>ジョセイ</t>
    </rPh>
    <rPh sb="7" eb="9">
      <t>タイショウ</t>
    </rPh>
    <rPh sb="12" eb="14">
      <t>ブンヤ</t>
    </rPh>
    <rPh sb="16" eb="19">
      <t>センタンテキ</t>
    </rPh>
    <rPh sb="20" eb="22">
      <t>ジョウホウ</t>
    </rPh>
    <rPh sb="22" eb="24">
      <t>ツウシン</t>
    </rPh>
    <rPh sb="24" eb="26">
      <t>ギジュツ</t>
    </rPh>
    <rPh sb="26" eb="28">
      <t>ブンヤ</t>
    </rPh>
    <rPh sb="29" eb="32">
      <t>ドクソウテキ</t>
    </rPh>
    <rPh sb="33" eb="35">
      <t>ケンキュウ</t>
    </rPh>
    <phoneticPr fontId="1"/>
  </si>
  <si>
    <t>250万（3年）
200万（2年）</t>
    <rPh sb="3" eb="4">
      <t>マン</t>
    </rPh>
    <rPh sb="6" eb="7">
      <t>ネン</t>
    </rPh>
    <rPh sb="12" eb="13">
      <t>マン</t>
    </rPh>
    <rPh sb="15" eb="16">
      <t>ネン</t>
    </rPh>
    <phoneticPr fontId="1"/>
  </si>
  <si>
    <t>https://www.scat.or.jp/josei/boshu_info/</t>
  </si>
  <si>
    <t>24-189</t>
    <phoneticPr fontId="1"/>
  </si>
  <si>
    <t>公益財団法人 本多記念会</t>
    <rPh sb="0" eb="4">
      <t>コウエキザイダン</t>
    </rPh>
    <rPh sb="4" eb="6">
      <t>ホウジン</t>
    </rPh>
    <rPh sb="7" eb="9">
      <t>ホンダ</t>
    </rPh>
    <rPh sb="9" eb="12">
      <t>キネンカイ</t>
    </rPh>
    <phoneticPr fontId="1"/>
  </si>
  <si>
    <t>第66回本多記念賞受賞候補者推薦</t>
    <rPh sb="0" eb="1">
      <t>ダイ</t>
    </rPh>
    <rPh sb="3" eb="4">
      <t>カイ</t>
    </rPh>
    <rPh sb="4" eb="6">
      <t>ホンダ</t>
    </rPh>
    <rPh sb="6" eb="9">
      <t>キネンショウ</t>
    </rPh>
    <rPh sb="9" eb="11">
      <t>ジュショウ</t>
    </rPh>
    <rPh sb="11" eb="14">
      <t>コウホシャ</t>
    </rPh>
    <rPh sb="14" eb="16">
      <t>スイセン</t>
    </rPh>
    <phoneticPr fontId="1"/>
  </si>
  <si>
    <t>副賞：200万</t>
    <rPh sb="0" eb="2">
      <t>フクショウ</t>
    </rPh>
    <rPh sb="6" eb="7">
      <t>マン</t>
    </rPh>
    <phoneticPr fontId="1"/>
  </si>
  <si>
    <t>http://hondakinenkai.or.jp/</t>
  </si>
  <si>
    <t>第22回本多フロンティア賞受賞候補者推薦</t>
    <rPh sb="0" eb="1">
      <t>ダイ</t>
    </rPh>
    <rPh sb="3" eb="4">
      <t>カイ</t>
    </rPh>
    <rPh sb="4" eb="6">
      <t>ホンダ</t>
    </rPh>
    <rPh sb="12" eb="13">
      <t>ショウ</t>
    </rPh>
    <rPh sb="13" eb="15">
      <t>ジュショウ</t>
    </rPh>
    <rPh sb="15" eb="18">
      <t>コウホシャ</t>
    </rPh>
    <rPh sb="18" eb="20">
      <t>スイセン</t>
    </rPh>
    <phoneticPr fontId="1"/>
  </si>
  <si>
    <t>褒賞金：50万</t>
    <rPh sb="0" eb="3">
      <t>ホウショウキン</t>
    </rPh>
    <rPh sb="6" eb="7">
      <t>マン</t>
    </rPh>
    <phoneticPr fontId="1"/>
  </si>
  <si>
    <t>24-190</t>
    <phoneticPr fontId="1"/>
  </si>
  <si>
    <t>HPより募集テーマのページを参照し、応募対象のテーマを選択</t>
    <rPh sb="4" eb="6">
      <t>ボシュウ</t>
    </rPh>
    <rPh sb="14" eb="16">
      <t>サンショウ</t>
    </rPh>
    <rPh sb="18" eb="20">
      <t>オウボ</t>
    </rPh>
    <rPh sb="20" eb="22">
      <t>タイショウ</t>
    </rPh>
    <rPh sb="27" eb="29">
      <t>センタク</t>
    </rPh>
    <phoneticPr fontId="1"/>
  </si>
  <si>
    <t>24-191</t>
    <phoneticPr fontId="1"/>
  </si>
  <si>
    <t>第46回本多記念研究奨励賞受賞候補者の推薦（または自薦）</t>
    <rPh sb="0" eb="1">
      <t>ダイ</t>
    </rPh>
    <rPh sb="3" eb="4">
      <t>カイ</t>
    </rPh>
    <rPh sb="4" eb="6">
      <t>ホンダ</t>
    </rPh>
    <rPh sb="6" eb="8">
      <t>キネン</t>
    </rPh>
    <rPh sb="8" eb="10">
      <t>ケンキュウ</t>
    </rPh>
    <rPh sb="10" eb="13">
      <t>ショウレイショウ</t>
    </rPh>
    <rPh sb="13" eb="15">
      <t>ジュショウ</t>
    </rPh>
    <rPh sb="15" eb="18">
      <t>コウホシャ</t>
    </rPh>
    <rPh sb="19" eb="21">
      <t>スイセン</t>
    </rPh>
    <rPh sb="25" eb="27">
      <t>ジセン</t>
    </rPh>
    <phoneticPr fontId="1"/>
  </si>
  <si>
    <t>40歳以下（2025年3月末現在）</t>
    <rPh sb="2" eb="3">
      <t>サイ</t>
    </rPh>
    <rPh sb="3" eb="5">
      <t>イカ</t>
    </rPh>
    <rPh sb="10" eb="11">
      <t>ネン</t>
    </rPh>
    <rPh sb="12" eb="13">
      <t>ガツ</t>
    </rPh>
    <rPh sb="13" eb="14">
      <t>マツ</t>
    </rPh>
    <rPh sb="14" eb="16">
      <t>ゲンザイ</t>
    </rPh>
    <phoneticPr fontId="1"/>
  </si>
  <si>
    <t>褒賞金：30万</t>
    <rPh sb="0" eb="3">
      <t>ホウショウキン</t>
    </rPh>
    <rPh sb="6" eb="7">
      <t>マン</t>
    </rPh>
    <phoneticPr fontId="1"/>
  </si>
  <si>
    <t>24-192</t>
    <phoneticPr fontId="1"/>
  </si>
  <si>
    <t>一般社団法人 日本経営協会</t>
    <rPh sb="0" eb="2">
      <t>イッパン</t>
    </rPh>
    <rPh sb="2" eb="4">
      <t>シャダン</t>
    </rPh>
    <rPh sb="4" eb="6">
      <t>ホウジン</t>
    </rPh>
    <rPh sb="7" eb="9">
      <t>ニホン</t>
    </rPh>
    <rPh sb="9" eb="11">
      <t>ケイエイ</t>
    </rPh>
    <rPh sb="11" eb="13">
      <t>キョウカイ</t>
    </rPh>
    <phoneticPr fontId="1"/>
  </si>
  <si>
    <t>-</t>
    <phoneticPr fontId="1"/>
  </si>
  <si>
    <t>11月中旬</t>
    <rPh sb="2" eb="3">
      <t>ガツ</t>
    </rPh>
    <rPh sb="3" eb="5">
      <t>チュウジュン</t>
    </rPh>
    <phoneticPr fontId="1"/>
  </si>
  <si>
    <t>https://www.noma.or.jp/keiei/tabid/257/Default.aspx</t>
    <phoneticPr fontId="1"/>
  </si>
  <si>
    <t>24-193</t>
    <phoneticPr fontId="1"/>
  </si>
  <si>
    <t>一般社団法人 大学女性協会</t>
    <rPh sb="0" eb="2">
      <t>イッパン</t>
    </rPh>
    <rPh sb="2" eb="4">
      <t>シャダン</t>
    </rPh>
    <rPh sb="4" eb="6">
      <t>ホウジン</t>
    </rPh>
    <rPh sb="7" eb="9">
      <t>ダイガク</t>
    </rPh>
    <rPh sb="9" eb="11">
      <t>ジョセイ</t>
    </rPh>
    <rPh sb="11" eb="13">
      <t>キョウカイ</t>
    </rPh>
    <phoneticPr fontId="1"/>
  </si>
  <si>
    <t>第27回 大学女性協会守田科学研究奨励賞</t>
    <rPh sb="0" eb="1">
      <t>ダイ</t>
    </rPh>
    <rPh sb="3" eb="4">
      <t>カイ</t>
    </rPh>
    <rPh sb="5" eb="7">
      <t>ダイガク</t>
    </rPh>
    <rPh sb="7" eb="9">
      <t>ジョセイ</t>
    </rPh>
    <rPh sb="9" eb="11">
      <t>キョウカイ</t>
    </rPh>
    <rPh sb="11" eb="13">
      <t>モリタ</t>
    </rPh>
    <rPh sb="13" eb="15">
      <t>カガク</t>
    </rPh>
    <rPh sb="15" eb="17">
      <t>ケンキュウ</t>
    </rPh>
    <rPh sb="17" eb="20">
      <t>ショウレイショウ</t>
    </rPh>
    <phoneticPr fontId="1"/>
  </si>
  <si>
    <t>【対象】
自然科学分野において、優れた研究成果をあげており、科学の発展に貢献すること</t>
    <rPh sb="1" eb="3">
      <t>タイショウ</t>
    </rPh>
    <rPh sb="5" eb="7">
      <t>シゼン</t>
    </rPh>
    <rPh sb="7" eb="9">
      <t>カガク</t>
    </rPh>
    <rPh sb="9" eb="11">
      <t>ブンヤ</t>
    </rPh>
    <rPh sb="16" eb="17">
      <t>スグ</t>
    </rPh>
    <rPh sb="19" eb="21">
      <t>ケンキュウ</t>
    </rPh>
    <rPh sb="21" eb="23">
      <t>セイカ</t>
    </rPh>
    <rPh sb="30" eb="32">
      <t>カガク</t>
    </rPh>
    <rPh sb="33" eb="35">
      <t>ハッテン</t>
    </rPh>
    <rPh sb="36" eb="38">
      <t>コウケン</t>
    </rPh>
    <phoneticPr fontId="1"/>
  </si>
  <si>
    <t>50万</t>
    <rPh sb="2" eb="3">
      <t>マン</t>
    </rPh>
    <phoneticPr fontId="1"/>
  </si>
  <si>
    <t>40歳未満（2025年4月1日現在）</t>
    <rPh sb="2" eb="3">
      <t>サイ</t>
    </rPh>
    <rPh sb="3" eb="5">
      <t>ミマン</t>
    </rPh>
    <rPh sb="10" eb="11">
      <t>ネン</t>
    </rPh>
    <rPh sb="12" eb="13">
      <t>ガツ</t>
    </rPh>
    <rPh sb="14" eb="15">
      <t>ヒ</t>
    </rPh>
    <rPh sb="15" eb="17">
      <t>ゲンザイ</t>
    </rPh>
    <phoneticPr fontId="1"/>
  </si>
  <si>
    <t>2025年3月末</t>
    <rPh sb="4" eb="5">
      <t>ネン</t>
    </rPh>
    <rPh sb="6" eb="7">
      <t>ガツ</t>
    </rPh>
    <rPh sb="7" eb="8">
      <t>マツ</t>
    </rPh>
    <phoneticPr fontId="1"/>
  </si>
  <si>
    <t>https://www.jauw.org/scholarship-information/moritakagaku/</t>
    <phoneticPr fontId="1"/>
  </si>
  <si>
    <t>24-194</t>
    <phoneticPr fontId="1"/>
  </si>
  <si>
    <t>公益社団法人 日本経済研究センター</t>
    <rPh sb="0" eb="4">
      <t>コウエキシャダン</t>
    </rPh>
    <rPh sb="4" eb="6">
      <t>ホウジン</t>
    </rPh>
    <rPh sb="7" eb="11">
      <t>ニホンケイザイ</t>
    </rPh>
    <rPh sb="11" eb="13">
      <t>ケンキュウ</t>
    </rPh>
    <phoneticPr fontId="1"/>
  </si>
  <si>
    <t>2024年度「 日本経済研究センター研究奨励金」</t>
    <rPh sb="4" eb="6">
      <t>ネンド</t>
    </rPh>
    <rPh sb="8" eb="10">
      <t>ニホン</t>
    </rPh>
    <rPh sb="10" eb="12">
      <t>ケイザイ</t>
    </rPh>
    <rPh sb="12" eb="14">
      <t>ケンキュウ</t>
    </rPh>
    <rPh sb="18" eb="20">
      <t>ケンキュウ</t>
    </rPh>
    <rPh sb="20" eb="23">
      <t>ショウレイキン</t>
    </rPh>
    <phoneticPr fontId="1"/>
  </si>
  <si>
    <t>100万</t>
    <rPh sb="3" eb="4">
      <t>マン</t>
    </rPh>
    <phoneticPr fontId="1"/>
  </si>
  <si>
    <t>2025年2月下旬</t>
    <rPh sb="4" eb="5">
      <t>ネン</t>
    </rPh>
    <rPh sb="6" eb="7">
      <t>ガツ</t>
    </rPh>
    <rPh sb="7" eb="9">
      <t>ゲジュン</t>
    </rPh>
    <phoneticPr fontId="1"/>
  </si>
  <si>
    <t>https://www.jcer.or.jp/about-jcer/incentive</t>
    <phoneticPr fontId="1"/>
  </si>
  <si>
    <t>24-195</t>
    <phoneticPr fontId="1"/>
  </si>
  <si>
    <t>公益財団法人 市村清新技術財団</t>
    <rPh sb="0" eb="4">
      <t>コウエキザイダン</t>
    </rPh>
    <rPh sb="4" eb="6">
      <t>ホウジン</t>
    </rPh>
    <rPh sb="7" eb="9">
      <t>イチムラ</t>
    </rPh>
    <rPh sb="9" eb="10">
      <t>キヨシ</t>
    </rPh>
    <rPh sb="10" eb="13">
      <t>シンギジュツ</t>
    </rPh>
    <rPh sb="13" eb="15">
      <t>ザイダン</t>
    </rPh>
    <phoneticPr fontId="1"/>
  </si>
  <si>
    <t>第7回（2024年度）地球環境研究助成</t>
    <rPh sb="0" eb="1">
      <t>ダイ</t>
    </rPh>
    <rPh sb="2" eb="3">
      <t>カイ</t>
    </rPh>
    <rPh sb="8" eb="10">
      <t>ネンド</t>
    </rPh>
    <rPh sb="11" eb="13">
      <t>チキュウ</t>
    </rPh>
    <rPh sb="13" eb="15">
      <t>カンキョウ</t>
    </rPh>
    <rPh sb="15" eb="17">
      <t>ケンキュウ</t>
    </rPh>
    <rPh sb="17" eb="19">
      <t>ジョセイ</t>
    </rPh>
    <phoneticPr fontId="1"/>
  </si>
  <si>
    <t>500万</t>
    <rPh sb="3" eb="4">
      <t>マン</t>
    </rPh>
    <phoneticPr fontId="1"/>
  </si>
  <si>
    <t>2025年1月下旬</t>
    <rPh sb="4" eb="5">
      <t>ネン</t>
    </rPh>
    <rPh sb="6" eb="7">
      <t>ガツ</t>
    </rPh>
    <rPh sb="7" eb="9">
      <t>ゲジュン</t>
    </rPh>
    <phoneticPr fontId="1"/>
  </si>
  <si>
    <t>24-196</t>
    <phoneticPr fontId="1"/>
  </si>
  <si>
    <t>第57回 2024年度 市村賞　市村学術賞</t>
    <rPh sb="0" eb="1">
      <t>ダイ</t>
    </rPh>
    <rPh sb="3" eb="4">
      <t>カイ</t>
    </rPh>
    <rPh sb="9" eb="11">
      <t>ネンド</t>
    </rPh>
    <rPh sb="12" eb="14">
      <t>イチムラ</t>
    </rPh>
    <rPh sb="14" eb="15">
      <t>ショウ</t>
    </rPh>
    <rPh sb="16" eb="18">
      <t>イチムラ</t>
    </rPh>
    <rPh sb="18" eb="20">
      <t>ガクジュツ</t>
    </rPh>
    <rPh sb="20" eb="21">
      <t>ショウ</t>
    </rPh>
    <phoneticPr fontId="1"/>
  </si>
  <si>
    <t>【対象研究】
1）産業上貢献している、あるいは実用化の可能性のある理工学研究分野のもの
2）独創的・画期的で世界的に見て高い水準にあるもの
3）学術分野の進展に先導的な役割を果たし、波及効果が大きく期待できるもの</t>
    <rPh sb="1" eb="3">
      <t>タイショウ</t>
    </rPh>
    <rPh sb="3" eb="5">
      <t>ケンキュウ</t>
    </rPh>
    <rPh sb="9" eb="12">
      <t>サンギョウジョウ</t>
    </rPh>
    <rPh sb="12" eb="14">
      <t>コウケン</t>
    </rPh>
    <rPh sb="23" eb="26">
      <t>ジツヨウカ</t>
    </rPh>
    <rPh sb="27" eb="30">
      <t>カノウセイ</t>
    </rPh>
    <rPh sb="33" eb="36">
      <t>リコウガク</t>
    </rPh>
    <rPh sb="36" eb="38">
      <t>ケンキュウ</t>
    </rPh>
    <rPh sb="38" eb="40">
      <t>ブンヤ</t>
    </rPh>
    <rPh sb="46" eb="49">
      <t>ドクソウテキ</t>
    </rPh>
    <rPh sb="50" eb="53">
      <t>カッキテキ</t>
    </rPh>
    <rPh sb="54" eb="57">
      <t>セカイテキ</t>
    </rPh>
    <rPh sb="58" eb="59">
      <t>ミ</t>
    </rPh>
    <rPh sb="60" eb="61">
      <t>タカ</t>
    </rPh>
    <rPh sb="62" eb="64">
      <t>スイジュン</t>
    </rPh>
    <rPh sb="72" eb="74">
      <t>ガクジュツ</t>
    </rPh>
    <rPh sb="74" eb="76">
      <t>ブンヤ</t>
    </rPh>
    <rPh sb="77" eb="79">
      <t>シンテン</t>
    </rPh>
    <rPh sb="80" eb="83">
      <t>センドウテキ</t>
    </rPh>
    <rPh sb="84" eb="86">
      <t>ヤクワリ</t>
    </rPh>
    <rPh sb="87" eb="88">
      <t>ハ</t>
    </rPh>
    <rPh sb="91" eb="93">
      <t>ハキュウ</t>
    </rPh>
    <rPh sb="93" eb="95">
      <t>コウカ</t>
    </rPh>
    <rPh sb="96" eb="97">
      <t>オオ</t>
    </rPh>
    <rPh sb="99" eb="101">
      <t>キタイ</t>
    </rPh>
    <phoneticPr fontId="1"/>
  </si>
  <si>
    <t>45歳以下（2024年10月1日現在）</t>
    <rPh sb="2" eb="3">
      <t>サイ</t>
    </rPh>
    <rPh sb="3" eb="5">
      <t>イカ</t>
    </rPh>
    <phoneticPr fontId="1"/>
  </si>
  <si>
    <t>本賞：賞金2,000万
功績賞：賞金500万
貢献賞：賞金300万</t>
    <rPh sb="0" eb="1">
      <t>ホン</t>
    </rPh>
    <rPh sb="1" eb="2">
      <t>ショウ</t>
    </rPh>
    <rPh sb="3" eb="5">
      <t>ショウキン</t>
    </rPh>
    <rPh sb="10" eb="11">
      <t>マン</t>
    </rPh>
    <rPh sb="12" eb="14">
      <t>コウセキ</t>
    </rPh>
    <rPh sb="14" eb="15">
      <t>ショウ</t>
    </rPh>
    <rPh sb="16" eb="18">
      <t>ショウキン</t>
    </rPh>
    <rPh sb="21" eb="22">
      <t>マン</t>
    </rPh>
    <rPh sb="23" eb="26">
      <t>コウケンショウ</t>
    </rPh>
    <rPh sb="27" eb="29">
      <t>ショウキン</t>
    </rPh>
    <rPh sb="32" eb="33">
      <t>マン</t>
    </rPh>
    <phoneticPr fontId="1"/>
  </si>
  <si>
    <t>24-197</t>
    <phoneticPr fontId="1"/>
  </si>
  <si>
    <t>公益財団法人 飯島藤十郎記念食品科学振興財団</t>
    <rPh sb="0" eb="6">
      <t>コウエキザイダンホウジン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</si>
  <si>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2024年度 学術研究助成</t>
    <rPh sb="4" eb="6">
      <t>ネンド</t>
    </rPh>
    <rPh sb="7" eb="9">
      <t>ガクジュツ</t>
    </rPh>
    <rPh sb="9" eb="11">
      <t>ケンキュウ</t>
    </rPh>
    <rPh sb="11" eb="13">
      <t>ジョセイ</t>
    </rPh>
    <phoneticPr fontId="1"/>
  </si>
  <si>
    <t>個人：100～250万
共同：200～500万</t>
    <rPh sb="0" eb="2">
      <t>コジン</t>
    </rPh>
    <rPh sb="10" eb="11">
      <t>マン</t>
    </rPh>
    <rPh sb="12" eb="14">
      <t>キョウドウ</t>
    </rPh>
    <rPh sb="22" eb="23">
      <t>マン</t>
    </rPh>
    <phoneticPr fontId="1"/>
  </si>
  <si>
    <t>-</t>
    <phoneticPr fontId="1"/>
  </si>
  <si>
    <t>https://www.sgkz.or.jp/</t>
  </si>
  <si>
    <t>24-198</t>
    <phoneticPr fontId="1"/>
  </si>
  <si>
    <t>https://www.tr.mufg.jp/shisan/kouekishintaku_list.html</t>
  </si>
  <si>
    <t>http://www.iijima-kinenzaidan.or.jp/collection/collection.html</t>
    <phoneticPr fontId="1"/>
  </si>
  <si>
    <t>公益信託　小澤・吉川記念</t>
    <rPh sb="0" eb="2">
      <t>コウエキ</t>
    </rPh>
    <rPh sb="2" eb="4">
      <t>シンタク</t>
    </rPh>
    <rPh sb="5" eb="7">
      <t>オザワ</t>
    </rPh>
    <rPh sb="8" eb="10">
      <t>ヨシカワ</t>
    </rPh>
    <rPh sb="10" eb="12">
      <t>キネン</t>
    </rPh>
    <phoneticPr fontId="1"/>
  </si>
  <si>
    <t>【助成対象研究分野】
•電子素子の製造基盤技術の研究開発
•半導体材料および加工技術の研究開発
•個体電子素子の研究開発
•電子回路の応用研究
•光電子素子の研究開発
•情報処理関連研究
•生体系、宇宙系、電子系、ロボティクスに対する電子技術の応用研究</t>
    <rPh sb="1" eb="3">
      <t>ジョセイ</t>
    </rPh>
    <rPh sb="3" eb="5">
      <t>タイショウ</t>
    </rPh>
    <rPh sb="5" eb="7">
      <t>ケンキュウ</t>
    </rPh>
    <rPh sb="7" eb="9">
      <t>ブンヤ</t>
    </rPh>
    <rPh sb="12" eb="14">
      <t>デンシ</t>
    </rPh>
    <rPh sb="14" eb="16">
      <t>ソシ</t>
    </rPh>
    <rPh sb="17" eb="21">
      <t>セイゾウキバン</t>
    </rPh>
    <rPh sb="21" eb="23">
      <t>ギジュツ</t>
    </rPh>
    <rPh sb="24" eb="26">
      <t>ケンキュウ</t>
    </rPh>
    <rPh sb="26" eb="28">
      <t>カイハツ</t>
    </rPh>
    <rPh sb="30" eb="33">
      <t>ハンドウタイ</t>
    </rPh>
    <rPh sb="33" eb="35">
      <t>ザイリョウ</t>
    </rPh>
    <rPh sb="38" eb="42">
      <t>カコウギジュツ</t>
    </rPh>
    <rPh sb="43" eb="47">
      <t>ケンキュウカイハツ</t>
    </rPh>
    <rPh sb="49" eb="51">
      <t>コタイ</t>
    </rPh>
    <rPh sb="51" eb="53">
      <t>デンシ</t>
    </rPh>
    <rPh sb="53" eb="55">
      <t>ソシ</t>
    </rPh>
    <rPh sb="56" eb="58">
      <t>ケンキュウ</t>
    </rPh>
    <rPh sb="58" eb="60">
      <t>カイハツ</t>
    </rPh>
    <rPh sb="62" eb="66">
      <t>デンシカイロ</t>
    </rPh>
    <rPh sb="67" eb="69">
      <t>オウヨウ</t>
    </rPh>
    <rPh sb="69" eb="71">
      <t>ケンキュウ</t>
    </rPh>
    <rPh sb="73" eb="74">
      <t>ヒカリ</t>
    </rPh>
    <rPh sb="74" eb="76">
      <t>デンシ</t>
    </rPh>
    <rPh sb="76" eb="78">
      <t>ソシ</t>
    </rPh>
    <rPh sb="79" eb="83">
      <t>ケンキュウカイハツ</t>
    </rPh>
    <rPh sb="85" eb="87">
      <t>ジョウホウ</t>
    </rPh>
    <rPh sb="87" eb="89">
      <t>ショリ</t>
    </rPh>
    <rPh sb="89" eb="91">
      <t>カンレン</t>
    </rPh>
    <rPh sb="91" eb="93">
      <t>ケンキュウ</t>
    </rPh>
    <rPh sb="95" eb="98">
      <t>セイタイケイ</t>
    </rPh>
    <rPh sb="99" eb="101">
      <t>ウチュウ</t>
    </rPh>
    <rPh sb="101" eb="102">
      <t>ケイ</t>
    </rPh>
    <rPh sb="103" eb="106">
      <t>デンシケイ</t>
    </rPh>
    <rPh sb="114" eb="115">
      <t>タイ</t>
    </rPh>
    <rPh sb="117" eb="119">
      <t>デンシ</t>
    </rPh>
    <rPh sb="119" eb="121">
      <t>ギジュツ</t>
    </rPh>
    <rPh sb="122" eb="124">
      <t>オウヨウ</t>
    </rPh>
    <rPh sb="124" eb="126">
      <t>ケンキュウ</t>
    </rPh>
    <phoneticPr fontId="1"/>
  </si>
  <si>
    <t>200万</t>
    <rPh sb="3" eb="4">
      <t>マン</t>
    </rPh>
    <phoneticPr fontId="1"/>
  </si>
  <si>
    <t>2025年2月中</t>
    <rPh sb="4" eb="5">
      <t>ネン</t>
    </rPh>
    <rPh sb="6" eb="7">
      <t>ガツ</t>
    </rPh>
    <rPh sb="7" eb="8">
      <t>チュウ</t>
    </rPh>
    <phoneticPr fontId="1"/>
  </si>
  <si>
    <t>24-199</t>
    <phoneticPr fontId="1"/>
  </si>
  <si>
    <t>公益財団法人　東京化成化学振興財団</t>
    <rPh sb="0" eb="4">
      <t>コウエキザイダン</t>
    </rPh>
    <rPh sb="4" eb="6">
      <t>ホウジン</t>
    </rPh>
    <rPh sb="7" eb="9">
      <t>トウキョウ</t>
    </rPh>
    <rPh sb="9" eb="11">
      <t>カセイ</t>
    </rPh>
    <rPh sb="11" eb="13">
      <t>カガク</t>
    </rPh>
    <rPh sb="13" eb="15">
      <t>シンコウ</t>
    </rPh>
    <rPh sb="15" eb="17">
      <t>ザイダン</t>
    </rPh>
    <phoneticPr fontId="1"/>
  </si>
  <si>
    <t>2025年　助成金</t>
    <rPh sb="4" eb="5">
      <t>ネン</t>
    </rPh>
    <rPh sb="6" eb="9">
      <t>ジョセイキン</t>
    </rPh>
    <phoneticPr fontId="1"/>
  </si>
  <si>
    <t>【助成対象研究分野】
有機化学、マテリアルサイエンス、ライフサイエンス分野の「基礎および応用研究」に助成</t>
    <rPh sb="1" eb="3">
      <t>ジョセイ</t>
    </rPh>
    <rPh sb="3" eb="5">
      <t>タイショウ</t>
    </rPh>
    <rPh sb="5" eb="7">
      <t>ケンキュウ</t>
    </rPh>
    <rPh sb="7" eb="9">
      <t>ブンヤ</t>
    </rPh>
    <rPh sb="11" eb="13">
      <t>ユウキ</t>
    </rPh>
    <rPh sb="13" eb="15">
      <t>カガク</t>
    </rPh>
    <rPh sb="35" eb="37">
      <t>ブンヤ</t>
    </rPh>
    <rPh sb="39" eb="41">
      <t>キソ</t>
    </rPh>
    <rPh sb="44" eb="46">
      <t>オウヨウ</t>
    </rPh>
    <rPh sb="46" eb="48">
      <t>ケンキュウ</t>
    </rPh>
    <rPh sb="50" eb="52">
      <t>ジョセイ</t>
    </rPh>
    <phoneticPr fontId="1"/>
  </si>
  <si>
    <t>100万</t>
    <rPh sb="3" eb="4">
      <t>マン</t>
    </rPh>
    <phoneticPr fontId="1"/>
  </si>
  <si>
    <t>45歳未満（2025年4月1日時点）</t>
    <rPh sb="2" eb="3">
      <t>サイ</t>
    </rPh>
    <rPh sb="3" eb="5">
      <t>ミマン</t>
    </rPh>
    <rPh sb="10" eb="11">
      <t>ネン</t>
    </rPh>
    <rPh sb="12" eb="13">
      <t>ガツ</t>
    </rPh>
    <rPh sb="14" eb="15">
      <t>ヒ</t>
    </rPh>
    <rPh sb="15" eb="17">
      <t>ジテン</t>
    </rPh>
    <phoneticPr fontId="1"/>
  </si>
  <si>
    <t>https://www.tci-f.or.jp/subsidy</t>
    <phoneticPr fontId="1"/>
  </si>
  <si>
    <t>2025年2月頃</t>
    <rPh sb="4" eb="5">
      <t>ネン</t>
    </rPh>
    <rPh sb="6" eb="7">
      <t>ガツ</t>
    </rPh>
    <rPh sb="7" eb="8">
      <t>コロ</t>
    </rPh>
    <phoneticPr fontId="1"/>
  </si>
  <si>
    <t>2025年度　エレクトロニクス研究助成基金</t>
    <rPh sb="4" eb="6">
      <t>ネンド</t>
    </rPh>
    <rPh sb="15" eb="17">
      <t>ケンキュウ</t>
    </rPh>
    <rPh sb="17" eb="19">
      <t>ジョセイ</t>
    </rPh>
    <rPh sb="19" eb="21">
      <t>キキン</t>
    </rPh>
    <phoneticPr fontId="1"/>
  </si>
  <si>
    <t>【助成の対象】
米麦その他の主要食糧等を原料とする食品に係る食品科学等の研究領域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⑨食品科学との学際的研究など</t>
    <rPh sb="1" eb="3">
      <t>ジョセイ</t>
    </rPh>
    <rPh sb="4" eb="6">
      <t>タイショウ</t>
    </rPh>
    <rPh sb="8" eb="10">
      <t>コメムギ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38" eb="40">
      <t>リョウイキ</t>
    </rPh>
    <rPh sb="42" eb="44">
      <t>セイサン</t>
    </rPh>
    <rPh sb="45" eb="47">
      <t>カコウ</t>
    </rPh>
    <rPh sb="49" eb="51">
      <t>セイブン</t>
    </rPh>
    <rPh sb="51" eb="53">
      <t>ブンセキ</t>
    </rPh>
    <rPh sb="55" eb="57">
      <t>ショクヒン</t>
    </rPh>
    <rPh sb="58" eb="60">
      <t>キノウ</t>
    </rPh>
    <rPh sb="61" eb="63">
      <t>エイヨウ</t>
    </rPh>
    <rPh sb="65" eb="67">
      <t>アンゼン</t>
    </rPh>
    <rPh sb="68" eb="70">
      <t>エイセイ</t>
    </rPh>
    <rPh sb="71" eb="73">
      <t>ホゾン</t>
    </rPh>
    <rPh sb="74" eb="76">
      <t>チョゾウ</t>
    </rPh>
    <rPh sb="78" eb="80">
      <t>ブッセイ</t>
    </rPh>
    <rPh sb="81" eb="83">
      <t>ヒンシツ</t>
    </rPh>
    <rPh sb="84" eb="86">
      <t>チョウリ</t>
    </rPh>
    <rPh sb="88" eb="90">
      <t>ショクヒン</t>
    </rPh>
    <rPh sb="90" eb="92">
      <t>ソザイ</t>
    </rPh>
    <rPh sb="95" eb="97">
      <t>リヨウ</t>
    </rPh>
    <rPh sb="100" eb="101">
      <t>ニュウ</t>
    </rPh>
    <rPh sb="102" eb="103">
      <t>タマゴ</t>
    </rPh>
    <rPh sb="104" eb="105">
      <t>マメ</t>
    </rPh>
    <rPh sb="107" eb="108">
      <t>オヨ</t>
    </rPh>
    <rPh sb="113" eb="115">
      <t>セイブン</t>
    </rPh>
    <rPh sb="116" eb="118">
      <t>ケンキュウ</t>
    </rPh>
    <rPh sb="120" eb="122">
      <t>ショクヒン</t>
    </rPh>
    <rPh sb="122" eb="124">
      <t>ソザイ</t>
    </rPh>
    <rPh sb="127" eb="129">
      <t>リヨウ</t>
    </rPh>
    <rPh sb="132" eb="134">
      <t>デンプン</t>
    </rPh>
    <rPh sb="135" eb="138">
      <t>タトウルイ</t>
    </rPh>
    <rPh sb="139" eb="141">
      <t>ユシ</t>
    </rPh>
    <rPh sb="142" eb="144">
      <t>ケンキュウ</t>
    </rPh>
    <rPh sb="146" eb="148">
      <t>ショクヒン</t>
    </rPh>
    <rPh sb="148" eb="150">
      <t>セイゾウ</t>
    </rPh>
    <rPh sb="151" eb="153">
      <t>リヨウ</t>
    </rPh>
    <rPh sb="156" eb="158">
      <t>ハッコウ</t>
    </rPh>
    <rPh sb="159" eb="162">
      <t>ビセイブツ</t>
    </rPh>
    <rPh sb="163" eb="165">
      <t>ケンキュウ</t>
    </rPh>
    <rPh sb="167" eb="171">
      <t>ショクヒンカガク</t>
    </rPh>
    <rPh sb="173" eb="176">
      <t>ガクサイテキ</t>
    </rPh>
    <rPh sb="176" eb="178">
      <t>ケンキュウ</t>
    </rPh>
    <phoneticPr fontId="1"/>
  </si>
  <si>
    <t>締切：10/8（火）17時</t>
    <rPh sb="0" eb="2">
      <t>シメキリ</t>
    </rPh>
    <rPh sb="8" eb="9">
      <t>カ</t>
    </rPh>
    <rPh sb="12" eb="13">
      <t>ジ</t>
    </rPh>
    <phoneticPr fontId="1"/>
  </si>
  <si>
    <t>マイページの取得期間は7/16～10/20</t>
    <rPh sb="6" eb="8">
      <t>シュトク</t>
    </rPh>
    <rPh sb="8" eb="10">
      <t>キカン</t>
    </rPh>
    <phoneticPr fontId="1"/>
  </si>
  <si>
    <t>【助成対象テーマ】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4）地球温暖化緩和、あるいは影響に対する適応策を含む技術的、社会的、制度的インフラ・システム技術分野
5）日本の産業社会を「脱炭素経済」へと大胆に転換させることを可能にする、イノベーティブな市場、制度、政策、組織・人材のあり方を、定性的・定量的に分析する社会科学分野</t>
    <rPh sb="1" eb="3">
      <t>ジョセイ</t>
    </rPh>
    <rPh sb="3" eb="5">
      <t>タイショウ</t>
    </rPh>
    <rPh sb="18" eb="21">
      <t>コウリツテキ</t>
    </rPh>
    <rPh sb="22" eb="24">
      <t>リヨウ</t>
    </rPh>
    <rPh sb="28" eb="29">
      <t>ショウ</t>
    </rPh>
    <rPh sb="34" eb="36">
      <t>ギジュツ</t>
    </rPh>
    <rPh sb="36" eb="38">
      <t>ブンヤ</t>
    </rPh>
    <rPh sb="41" eb="43">
      <t>カセキ</t>
    </rPh>
    <rPh sb="43" eb="45">
      <t>ネンリョウ</t>
    </rPh>
    <rPh sb="46" eb="47">
      <t>カ</t>
    </rPh>
    <rPh sb="49" eb="50">
      <t>テイ</t>
    </rPh>
    <rPh sb="51" eb="54">
      <t>ダツタンソ</t>
    </rPh>
    <rPh sb="54" eb="55">
      <t>ガタ</t>
    </rPh>
    <rPh sb="61" eb="63">
      <t>リヨウ</t>
    </rPh>
    <rPh sb="64" eb="66">
      <t>ジツゲン</t>
    </rPh>
    <rPh sb="71" eb="73">
      <t>サイセイ</t>
    </rPh>
    <rPh sb="73" eb="75">
      <t>カノウ</t>
    </rPh>
    <rPh sb="80" eb="82">
      <t>ギジュツ</t>
    </rPh>
    <rPh sb="82" eb="84">
      <t>ブンヤ</t>
    </rPh>
    <rPh sb="87" eb="90">
      <t>コウセイノウ</t>
    </rPh>
    <rPh sb="90" eb="92">
      <t>デンリョク</t>
    </rPh>
    <rPh sb="92" eb="94">
      <t>チョゾウ</t>
    </rPh>
    <rPh sb="95" eb="97">
      <t>スイソ</t>
    </rPh>
    <rPh sb="97" eb="99">
      <t>セイゾウ</t>
    </rPh>
    <rPh sb="100" eb="102">
      <t>ユソウ</t>
    </rPh>
    <rPh sb="103" eb="105">
      <t>チョゾウ</t>
    </rPh>
    <rPh sb="110" eb="111">
      <t>アタラ</t>
    </rPh>
    <rPh sb="113" eb="115">
      <t>ガイネン</t>
    </rPh>
    <rPh sb="116" eb="117">
      <t>モト</t>
    </rPh>
    <rPh sb="119" eb="120">
      <t>チク</t>
    </rPh>
    <rPh sb="125" eb="127">
      <t>ギジュツ</t>
    </rPh>
    <rPh sb="127" eb="129">
      <t>ブンヤ</t>
    </rPh>
    <rPh sb="132" eb="134">
      <t>チキュウ</t>
    </rPh>
    <rPh sb="134" eb="137">
      <t>オンダンカ</t>
    </rPh>
    <rPh sb="137" eb="139">
      <t>カンワ</t>
    </rPh>
    <rPh sb="144" eb="146">
      <t>エイキョウ</t>
    </rPh>
    <rPh sb="147" eb="148">
      <t>タイ</t>
    </rPh>
    <rPh sb="150" eb="153">
      <t>テキオウサク</t>
    </rPh>
    <rPh sb="154" eb="155">
      <t>フク</t>
    </rPh>
    <rPh sb="156" eb="159">
      <t>ギジュツテキ</t>
    </rPh>
    <rPh sb="160" eb="163">
      <t>シャカイテキ</t>
    </rPh>
    <rPh sb="164" eb="167">
      <t>セイドテキ</t>
    </rPh>
    <rPh sb="176" eb="178">
      <t>ギジュツ</t>
    </rPh>
    <rPh sb="178" eb="180">
      <t>ブンヤ</t>
    </rPh>
    <rPh sb="183" eb="185">
      <t>ニホン</t>
    </rPh>
    <rPh sb="186" eb="188">
      <t>サンギョウ</t>
    </rPh>
    <rPh sb="188" eb="190">
      <t>シャカイ</t>
    </rPh>
    <rPh sb="192" eb="193">
      <t>ダツ</t>
    </rPh>
    <rPh sb="193" eb="195">
      <t>タンソ</t>
    </rPh>
    <rPh sb="195" eb="197">
      <t>ケイザイ</t>
    </rPh>
    <rPh sb="200" eb="202">
      <t>ダイタン</t>
    </rPh>
    <rPh sb="203" eb="205">
      <t>テンカン</t>
    </rPh>
    <rPh sb="211" eb="213">
      <t>カノウ</t>
    </rPh>
    <rPh sb="225" eb="227">
      <t>シジョウ</t>
    </rPh>
    <rPh sb="228" eb="230">
      <t>セイド</t>
    </rPh>
    <rPh sb="231" eb="233">
      <t>セイサク</t>
    </rPh>
    <rPh sb="234" eb="236">
      <t>ソシキ</t>
    </rPh>
    <rPh sb="237" eb="239">
      <t>ジンザイ</t>
    </rPh>
    <rPh sb="242" eb="243">
      <t>カタ</t>
    </rPh>
    <rPh sb="245" eb="246">
      <t>サダ</t>
    </rPh>
    <rPh sb="246" eb="248">
      <t>セイテキ</t>
    </rPh>
    <rPh sb="249" eb="252">
      <t>テイリョウテキ</t>
    </rPh>
    <rPh sb="253" eb="255">
      <t>ブンセキ</t>
    </rPh>
    <rPh sb="257" eb="259">
      <t>シャカイ</t>
    </rPh>
    <rPh sb="259" eb="261">
      <t>カガク</t>
    </rPh>
    <rPh sb="261" eb="263">
      <t>ブンヤ</t>
    </rPh>
    <phoneticPr fontId="1"/>
  </si>
  <si>
    <t>郵送物は締切日消印有効</t>
    <rPh sb="0" eb="2">
      <t>ユウソウ</t>
    </rPh>
    <rPh sb="2" eb="3">
      <t>ブツ</t>
    </rPh>
    <rPh sb="4" eb="7">
      <t>シメキリビ</t>
    </rPh>
    <rPh sb="7" eb="9">
      <t>ケシイン</t>
    </rPh>
    <rPh sb="9" eb="11">
      <t>ユウコウ</t>
    </rPh>
    <phoneticPr fontId="1"/>
  </si>
  <si>
    <t xml:space="preserve">【対象】
経済学およびそれに関連する学問分野（特に社会学）の研究
</t>
    <rPh sb="1" eb="3">
      <t>タイショウ</t>
    </rPh>
    <rPh sb="5" eb="7">
      <t>ケイザイ</t>
    </rPh>
    <rPh sb="7" eb="8">
      <t>ガク</t>
    </rPh>
    <rPh sb="14" eb="16">
      <t>カンレン</t>
    </rPh>
    <rPh sb="18" eb="20">
      <t>ガクモン</t>
    </rPh>
    <rPh sb="20" eb="22">
      <t>ブンヤ</t>
    </rPh>
    <rPh sb="23" eb="24">
      <t>トク</t>
    </rPh>
    <rPh sb="25" eb="28">
      <t>シャカイガク</t>
    </rPh>
    <rPh sb="30" eb="32">
      <t>ケンキュウ</t>
    </rPh>
    <phoneticPr fontId="1"/>
  </si>
  <si>
    <t>2024年度　経営科学研究奨励金</t>
    <rPh sb="4" eb="6">
      <t>ネンド</t>
    </rPh>
    <rPh sb="7" eb="9">
      <t>ケイエイ</t>
    </rPh>
    <rPh sb="9" eb="11">
      <t>カガク</t>
    </rPh>
    <rPh sb="11" eb="13">
      <t>ケンキュウ</t>
    </rPh>
    <rPh sb="13" eb="16">
      <t>ショウレイキン</t>
    </rPh>
    <phoneticPr fontId="1"/>
  </si>
  <si>
    <t xml:space="preserve">【研究テーマ】
1）企業経営におけるＤＸ人材の活用に関するテーマ
2）労働市場の展望と人材の確保・活用に関するテーマ
3）将来の自治体経営に関するテーマ
</t>
    <rPh sb="1" eb="3">
      <t>ケンキュウ</t>
    </rPh>
    <rPh sb="10" eb="12">
      <t>キギョウ</t>
    </rPh>
    <rPh sb="12" eb="14">
      <t>ケイエイ</t>
    </rPh>
    <rPh sb="20" eb="22">
      <t>ジンザイ</t>
    </rPh>
    <rPh sb="23" eb="25">
      <t>カツヨウ</t>
    </rPh>
    <rPh sb="26" eb="27">
      <t>カン</t>
    </rPh>
    <rPh sb="35" eb="37">
      <t>ロウドウ</t>
    </rPh>
    <rPh sb="37" eb="39">
      <t>イチバ</t>
    </rPh>
    <rPh sb="40" eb="42">
      <t>テンボウ</t>
    </rPh>
    <rPh sb="43" eb="45">
      <t>ジンザイ</t>
    </rPh>
    <rPh sb="46" eb="48">
      <t>カクホ</t>
    </rPh>
    <rPh sb="49" eb="51">
      <t>カツヨウ</t>
    </rPh>
    <rPh sb="52" eb="53">
      <t>カン</t>
    </rPh>
    <rPh sb="61" eb="63">
      <t>ショウライ</t>
    </rPh>
    <rPh sb="64" eb="67">
      <t>ジチタイ</t>
    </rPh>
    <rPh sb="67" eb="69">
      <t>ケイエイ</t>
    </rPh>
    <rPh sb="70" eb="71">
      <t>カン</t>
    </rPh>
    <phoneticPr fontId="1"/>
  </si>
  <si>
    <t xml:space="preserve">【対象】
理工学、特に金属材料などの無機材料及びこれらの複合材料
</t>
    <rPh sb="1" eb="3">
      <t>タイショウ</t>
    </rPh>
    <rPh sb="5" eb="8">
      <t>リコウガク</t>
    </rPh>
    <rPh sb="9" eb="10">
      <t>トク</t>
    </rPh>
    <rPh sb="11" eb="13">
      <t>キンゾク</t>
    </rPh>
    <rPh sb="13" eb="15">
      <t>ザイリョウ</t>
    </rPh>
    <rPh sb="18" eb="22">
      <t>ムキザイリョウ</t>
    </rPh>
    <rPh sb="22" eb="23">
      <t>オヨ</t>
    </rPh>
    <rPh sb="28" eb="30">
      <t>フクゴウ</t>
    </rPh>
    <rPh sb="30" eb="32">
      <t>ザイリョウ</t>
    </rPh>
    <phoneticPr fontId="1"/>
  </si>
  <si>
    <t>【対象】
理工学、特に金属材料などの無機材料、有機材料及びこれらの複合材料の3分野のいずれかの分野において、学術面あるいは技術面において画期的な発見または発明を行った者を対象</t>
    <rPh sb="1" eb="3">
      <t>タイショウ</t>
    </rPh>
    <rPh sb="5" eb="8">
      <t>リコウガク</t>
    </rPh>
    <rPh sb="9" eb="10">
      <t>トク</t>
    </rPh>
    <rPh sb="11" eb="15">
      <t>キンゾクザイリョウ</t>
    </rPh>
    <rPh sb="18" eb="22">
      <t>ムキザイリョウ</t>
    </rPh>
    <rPh sb="23" eb="25">
      <t>ユウキ</t>
    </rPh>
    <rPh sb="25" eb="27">
      <t>ザイリョウ</t>
    </rPh>
    <rPh sb="27" eb="28">
      <t>オヨ</t>
    </rPh>
    <rPh sb="33" eb="35">
      <t>フクゴウ</t>
    </rPh>
    <rPh sb="35" eb="37">
      <t>ザイリョウ</t>
    </rPh>
    <rPh sb="39" eb="41">
      <t>ブンヤ</t>
    </rPh>
    <rPh sb="47" eb="49">
      <t>ブンヤ</t>
    </rPh>
    <rPh sb="54" eb="57">
      <t>ガクジュツメン</t>
    </rPh>
    <rPh sb="61" eb="64">
      <t>ギジュツメン</t>
    </rPh>
    <rPh sb="68" eb="71">
      <t>カッキテキ</t>
    </rPh>
    <rPh sb="72" eb="74">
      <t>ハッケン</t>
    </rPh>
    <rPh sb="77" eb="79">
      <t>ハツメイ</t>
    </rPh>
    <rPh sb="80" eb="81">
      <t>オコナ</t>
    </rPh>
    <rPh sb="83" eb="84">
      <t>モノ</t>
    </rPh>
    <rPh sb="85" eb="87">
      <t>タイショウ</t>
    </rPh>
    <phoneticPr fontId="1"/>
  </si>
  <si>
    <t>応募の際は簡易書留で郵送してください</t>
    <rPh sb="0" eb="2">
      <t>オウボ</t>
    </rPh>
    <rPh sb="3" eb="4">
      <t>サイ</t>
    </rPh>
    <rPh sb="5" eb="7">
      <t>カンイ</t>
    </rPh>
    <rPh sb="7" eb="9">
      <t>カキトメ</t>
    </rPh>
    <rPh sb="10" eb="12">
      <t>ユウソウ</t>
    </rPh>
    <phoneticPr fontId="1"/>
  </si>
  <si>
    <t>24-200</t>
    <phoneticPr fontId="1"/>
  </si>
  <si>
    <t>公益財団法人 G-7奨学財団</t>
    <phoneticPr fontId="1"/>
  </si>
  <si>
    <t>令和6年度 秋季公募概要　研究開発助成事業</t>
    <phoneticPr fontId="1"/>
  </si>
  <si>
    <t>【対象領域】
農業系・水産系分野を中心に新事業又は新用途の創出につながる研究開発</t>
    <rPh sb="1" eb="3">
      <t>タイショウ</t>
    </rPh>
    <rPh sb="3" eb="5">
      <t>リョウイキ</t>
    </rPh>
    <rPh sb="7" eb="10">
      <t>ノウギョウケイ</t>
    </rPh>
    <rPh sb="11" eb="14">
      <t>スイサンケイ</t>
    </rPh>
    <rPh sb="14" eb="16">
      <t>ブンヤ</t>
    </rPh>
    <rPh sb="17" eb="19">
      <t>チュウシン</t>
    </rPh>
    <rPh sb="20" eb="23">
      <t>シンジギョウ</t>
    </rPh>
    <rPh sb="23" eb="24">
      <t>マタ</t>
    </rPh>
    <rPh sb="25" eb="28">
      <t>シンヨウト</t>
    </rPh>
    <rPh sb="29" eb="31">
      <t>ソウシュツ</t>
    </rPh>
    <rPh sb="36" eb="38">
      <t>ケンキュウ</t>
    </rPh>
    <rPh sb="38" eb="40">
      <t>カイハツ</t>
    </rPh>
    <phoneticPr fontId="1"/>
  </si>
  <si>
    <t>300万</t>
    <rPh sb="3" eb="4">
      <t>マン</t>
    </rPh>
    <phoneticPr fontId="1"/>
  </si>
  <si>
    <t>満50歳未満</t>
    <rPh sb="0" eb="1">
      <t>マン</t>
    </rPh>
    <rPh sb="3" eb="4">
      <t>サイ</t>
    </rPh>
    <rPh sb="4" eb="6">
      <t>ミマン</t>
    </rPh>
    <phoneticPr fontId="1"/>
  </si>
  <si>
    <t>-</t>
    <phoneticPr fontId="1"/>
  </si>
  <si>
    <t>12月末</t>
    <rPh sb="2" eb="3">
      <t>ガツ</t>
    </rPh>
    <rPh sb="3" eb="4">
      <t>マツ</t>
    </rPh>
    <phoneticPr fontId="1"/>
  </si>
  <si>
    <t>https://g-7foundation.or.jp/shuki-jyosei.html</t>
    <phoneticPr fontId="1"/>
  </si>
  <si>
    <t>24-201</t>
    <phoneticPr fontId="1"/>
  </si>
  <si>
    <t>公益財団法人 長瀬科学技術振興財団</t>
    <phoneticPr fontId="1"/>
  </si>
  <si>
    <t>https://www.nagase-f.or.jp/grant-0/</t>
  </si>
  <si>
    <t>2025年度　研究助成</t>
    <rPh sb="4" eb="6">
      <t>ネンド</t>
    </rPh>
    <rPh sb="7" eb="9">
      <t>ケンキュウ</t>
    </rPh>
    <rPh sb="9" eb="11">
      <t>ジョセイ</t>
    </rPh>
    <phoneticPr fontId="1"/>
  </si>
  <si>
    <t xml:space="preserve">
【研究助成対象】
1）有機化学（材料化学を含む）は主として次の分野
•有機合成化学
•高分子化学、超分子化学
•有機機能材料化学
•生体関連機能物質化学
•グリーンケミストリーに関する
2）生化学は主として次の分野
•微生物学
•酵素学
•分子細胞生物学
•バイオテクノロジー</t>
    <rPh sb="3" eb="5">
      <t>ケンキュウ</t>
    </rPh>
    <rPh sb="5" eb="7">
      <t>ジョセイ</t>
    </rPh>
    <rPh sb="7" eb="9">
      <t>タイショウ</t>
    </rPh>
    <rPh sb="13" eb="15">
      <t>ユウキ</t>
    </rPh>
    <rPh sb="15" eb="17">
      <t>カガク</t>
    </rPh>
    <rPh sb="18" eb="20">
      <t>ザイリョウ</t>
    </rPh>
    <rPh sb="20" eb="22">
      <t>カガク</t>
    </rPh>
    <rPh sb="23" eb="24">
      <t>フク</t>
    </rPh>
    <rPh sb="27" eb="28">
      <t>シュ</t>
    </rPh>
    <rPh sb="31" eb="32">
      <t>ツギ</t>
    </rPh>
    <rPh sb="33" eb="35">
      <t>ブンヤ</t>
    </rPh>
    <rPh sb="37" eb="43">
      <t>ユウキゴウセイカガク</t>
    </rPh>
    <rPh sb="45" eb="48">
      <t>コウブンシ</t>
    </rPh>
    <rPh sb="48" eb="50">
      <t>カガク</t>
    </rPh>
    <rPh sb="51" eb="54">
      <t>チョウブンシ</t>
    </rPh>
    <rPh sb="54" eb="56">
      <t>カガク</t>
    </rPh>
    <rPh sb="58" eb="60">
      <t>ユウキ</t>
    </rPh>
    <rPh sb="60" eb="62">
      <t>キノウ</t>
    </rPh>
    <rPh sb="62" eb="64">
      <t>ザイリョウ</t>
    </rPh>
    <rPh sb="64" eb="66">
      <t>カガク</t>
    </rPh>
    <rPh sb="68" eb="70">
      <t>セイタイ</t>
    </rPh>
    <rPh sb="70" eb="72">
      <t>カンレン</t>
    </rPh>
    <rPh sb="72" eb="74">
      <t>キノウ</t>
    </rPh>
    <rPh sb="74" eb="76">
      <t>ブッシツ</t>
    </rPh>
    <rPh sb="76" eb="78">
      <t>カガク</t>
    </rPh>
    <rPh sb="91" eb="92">
      <t>カン</t>
    </rPh>
    <rPh sb="98" eb="101">
      <t>セイカガク</t>
    </rPh>
    <rPh sb="112" eb="116">
      <t>ビセイブツガク</t>
    </rPh>
    <rPh sb="118" eb="121">
      <t>コウソガク</t>
    </rPh>
    <rPh sb="123" eb="125">
      <t>ブンシ</t>
    </rPh>
    <rPh sb="125" eb="127">
      <t>サイボウ</t>
    </rPh>
    <rPh sb="127" eb="130">
      <t>セイブツガク</t>
    </rPh>
    <phoneticPr fontId="1"/>
  </si>
  <si>
    <t>承諾</t>
    <rPh sb="0" eb="2">
      <t>ショウダク</t>
    </rPh>
    <phoneticPr fontId="1"/>
  </si>
  <si>
    <t>2025年3月上旬</t>
    <rPh sb="4" eb="5">
      <t>ネン</t>
    </rPh>
    <rPh sb="6" eb="7">
      <t>ガツ</t>
    </rPh>
    <rPh sb="7" eb="9">
      <t>ジョウジュン</t>
    </rPh>
    <phoneticPr fontId="1"/>
  </si>
  <si>
    <t>公益財団法人　ヒロセ財団</t>
  </si>
  <si>
    <t>24-202</t>
    <phoneticPr fontId="1"/>
  </si>
  <si>
    <t>第11回　研究助成</t>
    <rPh sb="0" eb="1">
      <t>ダイ</t>
    </rPh>
    <rPh sb="3" eb="4">
      <t>カイ</t>
    </rPh>
    <rPh sb="5" eb="7">
      <t>ケンキュウ</t>
    </rPh>
    <rPh sb="7" eb="9">
      <t>ジョセイ</t>
    </rPh>
    <phoneticPr fontId="1"/>
  </si>
  <si>
    <t>※応募は郵送（メールでの受付は不可）</t>
    <rPh sb="1" eb="3">
      <t>オウボ</t>
    </rPh>
    <rPh sb="4" eb="6">
      <t>ユウソウ</t>
    </rPh>
    <rPh sb="12" eb="14">
      <t>ウケツケ</t>
    </rPh>
    <rPh sb="15" eb="17">
      <t>フカ</t>
    </rPh>
    <phoneticPr fontId="1"/>
  </si>
  <si>
    <t>【助成対象】
自然科学、社会科学、人文科学等各分野
特に、電気・電子工学、機械工学、通信工学、表面工学に関する研究歓迎</t>
    <rPh sb="1" eb="3">
      <t>ジョセイ</t>
    </rPh>
    <rPh sb="3" eb="5">
      <t>タイショウ</t>
    </rPh>
    <rPh sb="7" eb="9">
      <t>シゼン</t>
    </rPh>
    <rPh sb="9" eb="11">
      <t>カガク</t>
    </rPh>
    <rPh sb="12" eb="14">
      <t>シャカイ</t>
    </rPh>
    <rPh sb="14" eb="16">
      <t>カガク</t>
    </rPh>
    <rPh sb="17" eb="19">
      <t>ジンブン</t>
    </rPh>
    <rPh sb="19" eb="21">
      <t>カガク</t>
    </rPh>
    <rPh sb="21" eb="22">
      <t>トウ</t>
    </rPh>
    <rPh sb="22" eb="25">
      <t>カクブンヤ</t>
    </rPh>
    <rPh sb="26" eb="27">
      <t>トク</t>
    </rPh>
    <rPh sb="29" eb="31">
      <t>デンキ</t>
    </rPh>
    <rPh sb="32" eb="34">
      <t>デンシ</t>
    </rPh>
    <rPh sb="34" eb="36">
      <t>コウガク</t>
    </rPh>
    <rPh sb="37" eb="39">
      <t>キカイ</t>
    </rPh>
    <rPh sb="39" eb="41">
      <t>コウガク</t>
    </rPh>
    <rPh sb="42" eb="44">
      <t>ツウシン</t>
    </rPh>
    <rPh sb="44" eb="46">
      <t>コウガク</t>
    </rPh>
    <rPh sb="47" eb="49">
      <t>ヒョウメン</t>
    </rPh>
    <rPh sb="49" eb="51">
      <t>コウガク</t>
    </rPh>
    <rPh sb="52" eb="53">
      <t>カン</t>
    </rPh>
    <rPh sb="55" eb="57">
      <t>ケンキュウ</t>
    </rPh>
    <rPh sb="57" eb="59">
      <t>カンゲイ</t>
    </rPh>
    <phoneticPr fontId="1"/>
  </si>
  <si>
    <t>500万</t>
    <rPh sb="3" eb="4">
      <t>マン</t>
    </rPh>
    <phoneticPr fontId="1"/>
  </si>
  <si>
    <t>45歳以下（10/31時点）</t>
    <rPh sb="2" eb="3">
      <t>サイ</t>
    </rPh>
    <rPh sb="3" eb="5">
      <t>イカ</t>
    </rPh>
    <rPh sb="11" eb="13">
      <t>ジテン</t>
    </rPh>
    <phoneticPr fontId="1"/>
  </si>
  <si>
    <t>11月下旬</t>
    <rPh sb="2" eb="3">
      <t>ガツ</t>
    </rPh>
    <rPh sb="3" eb="5">
      <t>ゲジュン</t>
    </rPh>
    <phoneticPr fontId="1"/>
  </si>
  <si>
    <t>https://hirose-isf.or.jp/grant/</t>
    <phoneticPr fontId="1"/>
  </si>
  <si>
    <t>※応募は特定記録やレターパックライトなど追跡可能な方法で送付</t>
    <rPh sb="1" eb="3">
      <t>オウボ</t>
    </rPh>
    <rPh sb="4" eb="6">
      <t>トクテイ</t>
    </rPh>
    <rPh sb="6" eb="8">
      <t>キロク</t>
    </rPh>
    <rPh sb="20" eb="22">
      <t>ツイセキ</t>
    </rPh>
    <rPh sb="22" eb="24">
      <t>カノウ</t>
    </rPh>
    <rPh sb="25" eb="27">
      <t>ホウホウ</t>
    </rPh>
    <rPh sb="28" eb="30">
      <t>ソウフ</t>
    </rPh>
    <phoneticPr fontId="1"/>
  </si>
  <si>
    <t>24-203</t>
    <phoneticPr fontId="1"/>
  </si>
  <si>
    <t>公益財団法人 日本科学協会</t>
    <rPh sb="0" eb="6">
      <t>コウエキザイダンホウジン</t>
    </rPh>
    <rPh sb="7" eb="9">
      <t>ニホン</t>
    </rPh>
    <rPh sb="9" eb="11">
      <t>カガク</t>
    </rPh>
    <rPh sb="11" eb="13">
      <t>キョウカイ</t>
    </rPh>
    <phoneticPr fontId="1"/>
  </si>
  <si>
    <t>笹川科学研究助成</t>
    <rPh sb="0" eb="8">
      <t>ササカワカガクケンキュウジョセイ</t>
    </rPh>
    <phoneticPr fontId="1"/>
  </si>
  <si>
    <t xml:space="preserve">【助成対象】
人文・社会科学および自然科学（数物・工学、化学、生物、複合、ただし医学を除く）に関する研究対象。その中でも『海に関係する研究』は重点テーマとして支援
</t>
    <rPh sb="1" eb="3">
      <t>ジョセイ</t>
    </rPh>
    <rPh sb="3" eb="5">
      <t>タイショウ</t>
    </rPh>
    <rPh sb="7" eb="9">
      <t>ジンブン</t>
    </rPh>
    <rPh sb="10" eb="12">
      <t>シャカイ</t>
    </rPh>
    <rPh sb="12" eb="14">
      <t>カガク</t>
    </rPh>
    <rPh sb="17" eb="19">
      <t>シゼン</t>
    </rPh>
    <rPh sb="19" eb="21">
      <t>カガク</t>
    </rPh>
    <rPh sb="22" eb="24">
      <t>スウブツ</t>
    </rPh>
    <rPh sb="25" eb="27">
      <t>コウガク</t>
    </rPh>
    <rPh sb="28" eb="30">
      <t>カガク</t>
    </rPh>
    <rPh sb="31" eb="33">
      <t>セイブツ</t>
    </rPh>
    <rPh sb="34" eb="36">
      <t>フクゴウ</t>
    </rPh>
    <rPh sb="40" eb="42">
      <t>イガク</t>
    </rPh>
    <rPh sb="43" eb="44">
      <t>ノゾ</t>
    </rPh>
    <rPh sb="47" eb="48">
      <t>カン</t>
    </rPh>
    <rPh sb="50" eb="52">
      <t>ケンキュウ</t>
    </rPh>
    <rPh sb="52" eb="54">
      <t>タイショウ</t>
    </rPh>
    <rPh sb="57" eb="58">
      <t>ナカ</t>
    </rPh>
    <rPh sb="61" eb="62">
      <t>ウミ</t>
    </rPh>
    <rPh sb="63" eb="65">
      <t>カンケイ</t>
    </rPh>
    <rPh sb="67" eb="69">
      <t>ケンキュウ</t>
    </rPh>
    <rPh sb="71" eb="73">
      <t>ジュウテン</t>
    </rPh>
    <rPh sb="79" eb="81">
      <t>シエン</t>
    </rPh>
    <phoneticPr fontId="1"/>
  </si>
  <si>
    <t>150万</t>
    <rPh sb="3" eb="4">
      <t>マン</t>
    </rPh>
    <phoneticPr fontId="1"/>
  </si>
  <si>
    <t>35歳以下（2025年4月1日時点）の非常勤または任期付き雇用研究者</t>
    <rPh sb="2" eb="3">
      <t>サイ</t>
    </rPh>
    <rPh sb="3" eb="5">
      <t>イカ</t>
    </rPh>
    <rPh sb="10" eb="11">
      <t>ネン</t>
    </rPh>
    <rPh sb="12" eb="13">
      <t>ガツ</t>
    </rPh>
    <rPh sb="14" eb="15">
      <t>ヒ</t>
    </rPh>
    <rPh sb="15" eb="17">
      <t>ジテン</t>
    </rPh>
    <rPh sb="19" eb="22">
      <t>ヒジョウキン</t>
    </rPh>
    <rPh sb="25" eb="27">
      <t>ニンキ</t>
    </rPh>
    <rPh sb="27" eb="28">
      <t>ツ</t>
    </rPh>
    <rPh sb="29" eb="31">
      <t>コヨウ</t>
    </rPh>
    <rPh sb="31" eb="34">
      <t>ケンキュウシャ</t>
    </rPh>
    <phoneticPr fontId="1"/>
  </si>
  <si>
    <t>締切：10/15　17時まで</t>
    <rPh sb="0" eb="2">
      <t>シメキリ</t>
    </rPh>
    <rPh sb="11" eb="12">
      <t>ジ</t>
    </rPh>
    <phoneticPr fontId="1"/>
  </si>
  <si>
    <t>2025年3月下旬</t>
    <rPh sb="4" eb="5">
      <t>ネン</t>
    </rPh>
    <rPh sb="6" eb="7">
      <t>ガツ</t>
    </rPh>
    <rPh sb="7" eb="9">
      <t>ゲジュン</t>
    </rPh>
    <phoneticPr fontId="1"/>
  </si>
  <si>
    <t>https://www.jss.or.jp/ikusei/sasakawa/</t>
    <phoneticPr fontId="1"/>
  </si>
  <si>
    <t>24-204</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</si>
  <si>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</si>
  <si>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第47回　研究助成事業</t>
    <rPh sb="0" eb="1">
      <t>ダイ</t>
    </rPh>
    <rPh sb="3" eb="4">
      <t>カイ</t>
    </rPh>
    <rPh sb="5" eb="7">
      <t>ケンキュウ</t>
    </rPh>
    <rPh sb="7" eb="9">
      <t>ジョセイ</t>
    </rPh>
    <rPh sb="9" eb="11">
      <t>ジギョウ</t>
    </rPh>
    <phoneticPr fontId="1"/>
  </si>
  <si>
    <t>【助成対象】
無機の個体材料並びに関連材料の科学と技術の研究
例えば、ガラス・セラミックス等のバルク・薄膜あるいはナノレベルのハイブリッド構造で、フォトニクス、エレクトロニクス、医用、環境、省エネルギー、各種構造材料等に用いる材料（複合材料を含む）に関する基礎研究および応用研究</t>
    <rPh sb="1" eb="3">
      <t>ジョセイ</t>
    </rPh>
    <rPh sb="3" eb="5">
      <t>タイショウ</t>
    </rPh>
    <rPh sb="7" eb="9">
      <t>ムキ</t>
    </rPh>
    <rPh sb="10" eb="12">
      <t>コタイ</t>
    </rPh>
    <rPh sb="12" eb="14">
      <t>ザイリョウ</t>
    </rPh>
    <rPh sb="14" eb="15">
      <t>ナラ</t>
    </rPh>
    <rPh sb="17" eb="19">
      <t>カンレン</t>
    </rPh>
    <rPh sb="19" eb="21">
      <t>ザイリョウ</t>
    </rPh>
    <rPh sb="22" eb="24">
      <t>カガク</t>
    </rPh>
    <rPh sb="25" eb="27">
      <t>ギジュツ</t>
    </rPh>
    <rPh sb="28" eb="30">
      <t>ケンキュウ</t>
    </rPh>
    <rPh sb="31" eb="32">
      <t>タト</t>
    </rPh>
    <rPh sb="45" eb="46">
      <t>トウ</t>
    </rPh>
    <rPh sb="51" eb="53">
      <t>ハクマク</t>
    </rPh>
    <rPh sb="69" eb="71">
      <t>コウゾウ</t>
    </rPh>
    <rPh sb="89" eb="91">
      <t>イヨウ</t>
    </rPh>
    <rPh sb="92" eb="94">
      <t>カンキョウ</t>
    </rPh>
    <rPh sb="95" eb="96">
      <t>ショウ</t>
    </rPh>
    <rPh sb="102" eb="104">
      <t>カクシュ</t>
    </rPh>
    <rPh sb="104" eb="106">
      <t>コウゾウ</t>
    </rPh>
    <rPh sb="106" eb="108">
      <t>ザイリョウ</t>
    </rPh>
    <rPh sb="108" eb="109">
      <t>トウ</t>
    </rPh>
    <rPh sb="110" eb="111">
      <t>モチ</t>
    </rPh>
    <rPh sb="113" eb="115">
      <t>ザイリョウ</t>
    </rPh>
    <rPh sb="116" eb="118">
      <t>フクゴウ</t>
    </rPh>
    <rPh sb="118" eb="120">
      <t>ザイリョウ</t>
    </rPh>
    <rPh sb="121" eb="122">
      <t>フク</t>
    </rPh>
    <rPh sb="125" eb="126">
      <t>カン</t>
    </rPh>
    <rPh sb="128" eb="130">
      <t>キソ</t>
    </rPh>
    <rPh sb="130" eb="132">
      <t>ケンキュウ</t>
    </rPh>
    <rPh sb="135" eb="137">
      <t>オウヨウ</t>
    </rPh>
    <rPh sb="137" eb="139">
      <t>ケンキュウ</t>
    </rPh>
    <phoneticPr fontId="1"/>
  </si>
  <si>
    <t>130万</t>
    <rPh sb="3" eb="4">
      <t>マン</t>
    </rPh>
    <phoneticPr fontId="1"/>
  </si>
  <si>
    <t>2025年3月頃</t>
    <rPh sb="4" eb="5">
      <t>ネン</t>
    </rPh>
    <rPh sb="6" eb="7">
      <t>ガツ</t>
    </rPh>
    <rPh sb="7" eb="8">
      <t>コロ</t>
    </rPh>
    <phoneticPr fontId="1"/>
  </si>
  <si>
    <t>http://www.nsg-zaidan.or.jp/event/r7collection.html</t>
    <phoneticPr fontId="1"/>
  </si>
  <si>
    <t>24-205</t>
    <phoneticPr fontId="1"/>
  </si>
  <si>
    <t>研究助成</t>
    <rPh sb="0" eb="2">
      <t>ケンキュウ</t>
    </rPh>
    <rPh sb="2" eb="4">
      <t>ジョセイ</t>
    </rPh>
    <phoneticPr fontId="1"/>
  </si>
  <si>
    <t>100万</t>
    <rPh sb="3" eb="4">
      <t>マン</t>
    </rPh>
    <phoneticPr fontId="1"/>
  </si>
  <si>
    <t>http://zaidan.taiyo-ltd.co.jp/outline.html</t>
    <phoneticPr fontId="1"/>
  </si>
  <si>
    <t xml:space="preserve">【助成対象】
油圧・空気圧機器及びこれらの機器と周辺機器から構成される駆動システム、並びにこれを補完し、あるいはこれと併用する駆動システムの開発、生産、利用に関する基礎的応用的な技術の研究
</t>
    <rPh sb="1" eb="3">
      <t>ジョセイ</t>
    </rPh>
    <rPh sb="3" eb="5">
      <t>タイショウ</t>
    </rPh>
    <rPh sb="7" eb="9">
      <t>ユアツ</t>
    </rPh>
    <rPh sb="10" eb="12">
      <t>クウキ</t>
    </rPh>
    <rPh sb="12" eb="13">
      <t>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0" eb="72">
      <t>カイハツ</t>
    </rPh>
    <rPh sb="73" eb="75">
      <t>セイサン</t>
    </rPh>
    <rPh sb="76" eb="78">
      <t>リヨウ</t>
    </rPh>
    <rPh sb="79" eb="80">
      <t>カン</t>
    </rPh>
    <rPh sb="82" eb="84">
      <t>キソ</t>
    </rPh>
    <rPh sb="84" eb="85">
      <t>テキ</t>
    </rPh>
    <rPh sb="85" eb="88">
      <t>オウヨウテキ</t>
    </rPh>
    <rPh sb="89" eb="91">
      <t>ギジュツ</t>
    </rPh>
    <rPh sb="92" eb="94">
      <t>ケンキュウ</t>
    </rPh>
    <phoneticPr fontId="1"/>
  </si>
  <si>
    <t>-</t>
    <phoneticPr fontId="1"/>
  </si>
  <si>
    <t>24-206</t>
    <phoneticPr fontId="1"/>
  </si>
  <si>
    <t>公益財団法人 野口研究所</t>
    <rPh sb="0" eb="4">
      <t>コウエキザイダン</t>
    </rPh>
    <rPh sb="4" eb="6">
      <t>ホウジン</t>
    </rPh>
    <rPh sb="7" eb="9">
      <t>ノグチ</t>
    </rPh>
    <rPh sb="9" eb="12">
      <t>ケンキュウショ</t>
    </rPh>
    <phoneticPr fontId="1"/>
  </si>
  <si>
    <t>2024年度　野口遵研究助成金</t>
    <rPh sb="4" eb="6">
      <t>ネンド</t>
    </rPh>
    <rPh sb="7" eb="9">
      <t>ノグチ</t>
    </rPh>
    <rPh sb="9" eb="10">
      <t>シタガ</t>
    </rPh>
    <rPh sb="10" eb="12">
      <t>ケンキュウ</t>
    </rPh>
    <rPh sb="12" eb="14">
      <t>ジョセイ</t>
    </rPh>
    <rPh sb="14" eb="15">
      <t>キン</t>
    </rPh>
    <phoneticPr fontId="1"/>
  </si>
  <si>
    <t xml:space="preserve">【募集課題】
課題1　エネルギー・資源・環境・エレクトロニクスの革新に寄与する新材料や新プロセスに関する研究
課題2　ライフサイエンスの進展に寄与する研究
</t>
    <rPh sb="1" eb="3">
      <t>ボシュウ</t>
    </rPh>
    <rPh sb="3" eb="5">
      <t>カダイ</t>
    </rPh>
    <rPh sb="7" eb="9">
      <t>カダイ</t>
    </rPh>
    <rPh sb="17" eb="19">
      <t>シゲン</t>
    </rPh>
    <rPh sb="20" eb="22">
      <t>カンキョウ</t>
    </rPh>
    <rPh sb="32" eb="34">
      <t>カクシン</t>
    </rPh>
    <rPh sb="35" eb="37">
      <t>キヨ</t>
    </rPh>
    <rPh sb="39" eb="42">
      <t>シンザイリョウ</t>
    </rPh>
    <rPh sb="43" eb="44">
      <t>シン</t>
    </rPh>
    <rPh sb="49" eb="50">
      <t>カン</t>
    </rPh>
    <rPh sb="52" eb="54">
      <t>ケンキュウ</t>
    </rPh>
    <rPh sb="56" eb="58">
      <t>カダイ</t>
    </rPh>
    <rPh sb="69" eb="71">
      <t>シンテン</t>
    </rPh>
    <rPh sb="72" eb="74">
      <t>キヨ</t>
    </rPh>
    <rPh sb="76" eb="78">
      <t>ケンキュウ</t>
    </rPh>
    <phoneticPr fontId="1"/>
  </si>
  <si>
    <t>220万</t>
    <rPh sb="3" eb="4">
      <t>マン</t>
    </rPh>
    <phoneticPr fontId="1"/>
  </si>
  <si>
    <t>39歳以下（1984年11月1日以降に出生）</t>
    <rPh sb="2" eb="3">
      <t>サイ</t>
    </rPh>
    <rPh sb="3" eb="5">
      <t>イカ</t>
    </rPh>
    <rPh sb="10" eb="11">
      <t>ネン</t>
    </rPh>
    <rPh sb="13" eb="14">
      <t>ガツ</t>
    </rPh>
    <rPh sb="15" eb="16">
      <t>ヒ</t>
    </rPh>
    <rPh sb="16" eb="18">
      <t>イコウ</t>
    </rPh>
    <rPh sb="19" eb="21">
      <t>シュッショウ</t>
    </rPh>
    <phoneticPr fontId="1"/>
  </si>
  <si>
    <t>https://noguchi.or.jp/human_resource/subsidy_award/subsidy_entry/</t>
    <phoneticPr fontId="1"/>
  </si>
  <si>
    <t>24-207</t>
    <phoneticPr fontId="1"/>
  </si>
  <si>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</si>
  <si>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第5回研究助成</t>
    <rPh sb="0" eb="1">
      <t>ダイ</t>
    </rPh>
    <rPh sb="2" eb="3">
      <t>カイ</t>
    </rPh>
    <rPh sb="3" eb="5">
      <t>ケンキュウ</t>
    </rPh>
    <rPh sb="5" eb="7">
      <t>ジョセイ</t>
    </rPh>
    <phoneticPr fontId="1"/>
  </si>
  <si>
    <t xml:space="preserve">【助成対象分野】
①組込みシステムに関する研究
②AI技術に関する研究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41">
      <t>ガゾウギジュツ</t>
    </rPh>
    <rPh sb="42" eb="43">
      <t>カン</t>
    </rPh>
    <rPh sb="45" eb="47">
      <t>ケンキュウ</t>
    </rPh>
    <rPh sb="49" eb="51">
      <t>ジョウキ</t>
    </rPh>
    <rPh sb="52" eb="54">
      <t>カンレン</t>
    </rPh>
    <rPh sb="56" eb="58">
      <t>ギジュツ</t>
    </rPh>
    <rPh sb="59" eb="60">
      <t>カン</t>
    </rPh>
    <rPh sb="62" eb="64">
      <t>ケンキュウ</t>
    </rPh>
    <phoneticPr fontId="1"/>
  </si>
  <si>
    <t>100～300万</t>
    <rPh sb="7" eb="8">
      <t>マン</t>
    </rPh>
    <phoneticPr fontId="1"/>
  </si>
  <si>
    <t>2025年1月末日</t>
    <rPh sb="4" eb="5">
      <t>ネン</t>
    </rPh>
    <rPh sb="6" eb="7">
      <t>ガツ</t>
    </rPh>
    <rPh sb="7" eb="9">
      <t>マツジツ</t>
    </rPh>
    <phoneticPr fontId="1"/>
  </si>
  <si>
    <t>https://hagiwara-foundation.or.jp/program/grant2024/#program</t>
    <phoneticPr fontId="1"/>
  </si>
  <si>
    <t>24-208</t>
    <phoneticPr fontId="1"/>
  </si>
  <si>
    <t>公益財団法人 蓬庵社</t>
    <rPh sb="0" eb="4">
      <t>コウエキザイダン</t>
    </rPh>
    <rPh sb="4" eb="6">
      <t>ホウジン</t>
    </rPh>
    <rPh sb="7" eb="8">
      <t>ホウ</t>
    </rPh>
    <rPh sb="8" eb="9">
      <t>アン</t>
    </rPh>
    <rPh sb="9" eb="10">
      <t>シャ</t>
    </rPh>
    <phoneticPr fontId="1"/>
  </si>
  <si>
    <t>https://www.shionogi.com/jp/ja/sustainability/society/social-contribution-activities/foundation/houansha/jyosei.html</t>
  </si>
  <si>
    <t>第30回　特別研究助成</t>
    <rPh sb="0" eb="1">
      <t>ダイ</t>
    </rPh>
    <rPh sb="3" eb="4">
      <t>カイ</t>
    </rPh>
    <rPh sb="5" eb="7">
      <t>トクベツ</t>
    </rPh>
    <rPh sb="7" eb="9">
      <t>ケンキュウ</t>
    </rPh>
    <rPh sb="9" eb="11">
      <t>ジョセイ</t>
    </rPh>
    <phoneticPr fontId="1"/>
  </si>
  <si>
    <t>【募集テーマ】
薬学系「創薬に資する挑戦的基礎研究」
医学系「創薬に資する病態解明研究」</t>
    <rPh sb="1" eb="3">
      <t>ボシュウ</t>
    </rPh>
    <rPh sb="8" eb="11">
      <t>ヤクガクケイ</t>
    </rPh>
    <rPh sb="12" eb="14">
      <t>ソウヤク</t>
    </rPh>
    <rPh sb="15" eb="16">
      <t>シ</t>
    </rPh>
    <rPh sb="18" eb="21">
      <t>チョウセンテキ</t>
    </rPh>
    <rPh sb="21" eb="25">
      <t>キソケンキュウ</t>
    </rPh>
    <rPh sb="27" eb="30">
      <t>イガクケイ</t>
    </rPh>
    <rPh sb="31" eb="33">
      <t>ソウヤク</t>
    </rPh>
    <rPh sb="34" eb="35">
      <t>シ</t>
    </rPh>
    <rPh sb="37" eb="39">
      <t>ビョウタイ</t>
    </rPh>
    <rPh sb="39" eb="41">
      <t>カイメイ</t>
    </rPh>
    <rPh sb="41" eb="43">
      <t>ケンキュウ</t>
    </rPh>
    <phoneticPr fontId="1"/>
  </si>
  <si>
    <t>500万以内</t>
    <rPh sb="3" eb="4">
      <t>マン</t>
    </rPh>
    <rPh sb="4" eb="6">
      <t>イナイ</t>
    </rPh>
    <phoneticPr fontId="1"/>
  </si>
  <si>
    <t>満45歳以下（1980年4月1日以降に生まれた方）</t>
    <rPh sb="0" eb="1">
      <t>マン</t>
    </rPh>
    <rPh sb="3" eb="4">
      <t>サイ</t>
    </rPh>
    <rPh sb="4" eb="6">
      <t>イカ</t>
    </rPh>
    <rPh sb="11" eb="12">
      <t>ネン</t>
    </rPh>
    <rPh sb="13" eb="14">
      <t>ガツ</t>
    </rPh>
    <rPh sb="15" eb="16">
      <t>ヒ</t>
    </rPh>
    <rPh sb="16" eb="18">
      <t>イコウ</t>
    </rPh>
    <rPh sb="19" eb="20">
      <t>ウ</t>
    </rPh>
    <rPh sb="23" eb="24">
      <t>カタ</t>
    </rPh>
    <phoneticPr fontId="1"/>
  </si>
  <si>
    <t>2025年3月末日</t>
    <rPh sb="4" eb="5">
      <t>ネン</t>
    </rPh>
    <rPh sb="6" eb="7">
      <t>ガツ</t>
    </rPh>
    <rPh sb="7" eb="9">
      <t>マツジツ</t>
    </rPh>
    <phoneticPr fontId="1"/>
  </si>
  <si>
    <t>24-209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</si>
  <si>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</si>
  <si>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2025年度 次世代理系人材育成プログラム助成</t>
    <rPh sb="4" eb="6">
      <t>ネンド</t>
    </rPh>
    <rPh sb="7" eb="10">
      <t>ジセダイ</t>
    </rPh>
    <rPh sb="10" eb="12">
      <t>リケイ</t>
    </rPh>
    <rPh sb="12" eb="14">
      <t>ジンザイ</t>
    </rPh>
    <rPh sb="14" eb="16">
      <t>イクセイ</t>
    </rPh>
    <rPh sb="21" eb="23">
      <t>ジョセイ</t>
    </rPh>
    <phoneticPr fontId="1"/>
  </si>
  <si>
    <t>【内容】
理科への関心が高い中学生を、教育委員会の協力を得るなどして地域で募集・選抜し、個性や特徴、多様な興味関心を汲み取って伸ばし、将来科学技術理系分野で活躍する科学的リテラシーの高い人材を育てるための体系的・組織的なプログラムに対し助成する</t>
    <rPh sb="1" eb="3">
      <t>ナイヨウ</t>
    </rPh>
    <rPh sb="5" eb="7">
      <t>リカ</t>
    </rPh>
    <rPh sb="9" eb="11">
      <t>カンシン</t>
    </rPh>
    <rPh sb="12" eb="13">
      <t>タカ</t>
    </rPh>
    <rPh sb="14" eb="17">
      <t>チュウガクセイ</t>
    </rPh>
    <rPh sb="19" eb="24">
      <t>キョウイクイインカイ</t>
    </rPh>
    <rPh sb="25" eb="27">
      <t>キョウリョク</t>
    </rPh>
    <rPh sb="28" eb="29">
      <t>エ</t>
    </rPh>
    <rPh sb="34" eb="36">
      <t>チイキ</t>
    </rPh>
    <rPh sb="37" eb="39">
      <t>ボシュウ</t>
    </rPh>
    <rPh sb="40" eb="42">
      <t>センバツ</t>
    </rPh>
    <rPh sb="44" eb="46">
      <t>コセイ</t>
    </rPh>
    <rPh sb="47" eb="49">
      <t>トクチョウ</t>
    </rPh>
    <rPh sb="50" eb="52">
      <t>タヨウ</t>
    </rPh>
    <rPh sb="53" eb="57">
      <t>キョウミカンシン</t>
    </rPh>
    <rPh sb="58" eb="59">
      <t>ク</t>
    </rPh>
    <rPh sb="60" eb="61">
      <t>ト</t>
    </rPh>
    <rPh sb="63" eb="64">
      <t>ノ</t>
    </rPh>
    <rPh sb="67" eb="69">
      <t>ショウライ</t>
    </rPh>
    <rPh sb="69" eb="71">
      <t>カガク</t>
    </rPh>
    <rPh sb="71" eb="73">
      <t>ギジュツ</t>
    </rPh>
    <rPh sb="73" eb="75">
      <t>リケイ</t>
    </rPh>
    <rPh sb="75" eb="77">
      <t>ブンヤ</t>
    </rPh>
    <rPh sb="78" eb="80">
      <t>カツヤク</t>
    </rPh>
    <rPh sb="82" eb="85">
      <t>カガクテキ</t>
    </rPh>
    <rPh sb="91" eb="92">
      <t>タカ</t>
    </rPh>
    <rPh sb="93" eb="95">
      <t>ジンザイ</t>
    </rPh>
    <rPh sb="96" eb="97">
      <t>ソダ</t>
    </rPh>
    <rPh sb="102" eb="105">
      <t>タイケイテキ</t>
    </rPh>
    <rPh sb="106" eb="109">
      <t>ソシキテキ</t>
    </rPh>
    <rPh sb="116" eb="117">
      <t>タイ</t>
    </rPh>
    <rPh sb="118" eb="120">
      <t>ジョセイ</t>
    </rPh>
    <phoneticPr fontId="1"/>
  </si>
  <si>
    <t>500万</t>
    <rPh sb="3" eb="4">
      <t>マン</t>
    </rPh>
    <phoneticPr fontId="1"/>
  </si>
  <si>
    <t>-</t>
    <phoneticPr fontId="1"/>
  </si>
  <si>
    <t>https://www.nakatani-foundation.jp/business/grant_science_edu/next_generation_science/</t>
  </si>
  <si>
    <t>公益財団法人 平和中島財団</t>
    <rPh sb="0" eb="2">
      <t>コウエキ</t>
    </rPh>
    <rPh sb="2" eb="4">
      <t>ザイダン</t>
    </rPh>
    <rPh sb="4" eb="6">
      <t>ホウジン</t>
    </rPh>
    <rPh sb="7" eb="9">
      <t>ヘイワ</t>
    </rPh>
    <rPh sb="9" eb="11">
      <t>ナカジマ</t>
    </rPh>
    <rPh sb="11" eb="13">
      <t>ザイダン</t>
    </rPh>
    <phoneticPr fontId="1"/>
  </si>
  <si>
    <t>2025年度 国際学術研究助成</t>
    <rPh sb="4" eb="5">
      <t>ネン</t>
    </rPh>
    <rPh sb="5" eb="6">
      <t>ド</t>
    </rPh>
    <rPh sb="7" eb="9">
      <t>コクサイ</t>
    </rPh>
    <rPh sb="9" eb="11">
      <t>ガクジュツ</t>
    </rPh>
    <rPh sb="11" eb="13">
      <t>ケンキュウ</t>
    </rPh>
    <rPh sb="13" eb="15">
      <t>ジョセイ</t>
    </rPh>
    <phoneticPr fontId="1"/>
  </si>
  <si>
    <t>【応募資格】
大学・大学共同利用機関の研究者及び海外の大学・研究機関等の研究者からなる共同研究グループ
【対象分野】
特に限定しないが、学際的な組織で行われる研究が望ましい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4" eb="26">
      <t>カイガイ</t>
    </rPh>
    <rPh sb="27" eb="29">
      <t>ダイガク</t>
    </rPh>
    <rPh sb="30" eb="34">
      <t>ケンキュウキカン</t>
    </rPh>
    <rPh sb="34" eb="35">
      <t>トウ</t>
    </rPh>
    <rPh sb="36" eb="39">
      <t>ケンキュウシャ</t>
    </rPh>
    <rPh sb="43" eb="45">
      <t>キョウドウ</t>
    </rPh>
    <rPh sb="45" eb="47">
      <t>ケンキュウ</t>
    </rPh>
    <rPh sb="54" eb="56">
      <t>タイショウ</t>
    </rPh>
    <rPh sb="56" eb="58">
      <t>ブンヤ</t>
    </rPh>
    <rPh sb="60" eb="61">
      <t>トク</t>
    </rPh>
    <rPh sb="62" eb="64">
      <t>ゲンテイ</t>
    </rPh>
    <rPh sb="69" eb="72">
      <t>ガクサイテキ</t>
    </rPh>
    <rPh sb="73" eb="75">
      <t>ソシキ</t>
    </rPh>
    <rPh sb="76" eb="77">
      <t>オコナ</t>
    </rPh>
    <rPh sb="80" eb="82">
      <t>ケンキュウ</t>
    </rPh>
    <rPh sb="83" eb="84">
      <t>ノゾ</t>
    </rPh>
    <phoneticPr fontId="1"/>
  </si>
  <si>
    <t>500万以内</t>
    <rPh sb="3" eb="4">
      <t>マン</t>
    </rPh>
    <rPh sb="4" eb="6">
      <t>イナイ</t>
    </rPh>
    <phoneticPr fontId="1"/>
  </si>
  <si>
    <t>-</t>
    <phoneticPr fontId="1"/>
  </si>
  <si>
    <t>2025年2月頃</t>
    <rPh sb="4" eb="5">
      <t>ネン</t>
    </rPh>
    <rPh sb="6" eb="7">
      <t>ガツ</t>
    </rPh>
    <rPh sb="7" eb="8">
      <t>コロ</t>
    </rPh>
    <phoneticPr fontId="1"/>
  </si>
  <si>
    <t>2025年度 アジア地域重点学術研究助成</t>
    <rPh sb="4" eb="6">
      <t>ネンド</t>
    </rPh>
    <rPh sb="10" eb="12">
      <t>チイキ</t>
    </rPh>
    <rPh sb="12" eb="14">
      <t>ジュウテン</t>
    </rPh>
    <rPh sb="14" eb="16">
      <t>ガクジュツ</t>
    </rPh>
    <rPh sb="16" eb="18">
      <t>ケンキュウ</t>
    </rPh>
    <rPh sb="18" eb="20">
      <t>ジョセイ</t>
    </rPh>
    <phoneticPr fontId="1"/>
  </si>
  <si>
    <t>【応募資格】
大学・大学共同利用機関の研究者及びアジア地域の大学・研究機関等の研究者からなる共同研究グループ
【対象分野】
アジア地域（中近東、シベリア等を含む）に関するものであれば特に限定しない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7" eb="29">
      <t>チイキ</t>
    </rPh>
    <rPh sb="30" eb="32">
      <t>ダイガク</t>
    </rPh>
    <rPh sb="33" eb="37">
      <t>ケンキュウキカン</t>
    </rPh>
    <rPh sb="37" eb="38">
      <t>トウ</t>
    </rPh>
    <rPh sb="39" eb="42">
      <t>ケンキュウシャ</t>
    </rPh>
    <rPh sb="46" eb="48">
      <t>キョウドウ</t>
    </rPh>
    <rPh sb="48" eb="50">
      <t>ケンキュウ</t>
    </rPh>
    <rPh sb="57" eb="59">
      <t>タイショウ</t>
    </rPh>
    <rPh sb="59" eb="61">
      <t>ブンヤ</t>
    </rPh>
    <rPh sb="66" eb="68">
      <t>チイキ</t>
    </rPh>
    <rPh sb="69" eb="72">
      <t>チュウキントウ</t>
    </rPh>
    <rPh sb="77" eb="78">
      <t>トウ</t>
    </rPh>
    <rPh sb="79" eb="80">
      <t>フク</t>
    </rPh>
    <rPh sb="83" eb="84">
      <t>カン</t>
    </rPh>
    <rPh sb="92" eb="93">
      <t>トク</t>
    </rPh>
    <rPh sb="94" eb="96">
      <t>ゲンテイ</t>
    </rPh>
    <phoneticPr fontId="1"/>
  </si>
  <si>
    <t>150万円以内</t>
    <rPh sb="3" eb="4">
      <t>マン</t>
    </rPh>
    <rPh sb="4" eb="5">
      <t>エン</t>
    </rPh>
    <rPh sb="5" eb="7">
      <t>イナイ</t>
    </rPh>
    <phoneticPr fontId="1"/>
  </si>
  <si>
    <t>24-211</t>
    <phoneticPr fontId="1"/>
  </si>
  <si>
    <t>24-210</t>
    <phoneticPr fontId="1"/>
  </si>
  <si>
    <t>公益財団法人 中山隼雄科学技術文化財団</t>
    <rPh sb="0" eb="4">
      <t>コウエキザイダン</t>
    </rPh>
    <rPh sb="4" eb="6">
      <t>ホウジン</t>
    </rPh>
    <rPh sb="7" eb="9">
      <t>ナカヤマ</t>
    </rPh>
    <rPh sb="9" eb="11">
      <t>ハヤオ</t>
    </rPh>
    <rPh sb="11" eb="13">
      <t>カガク</t>
    </rPh>
    <rPh sb="13" eb="15">
      <t>ギジュツ</t>
    </rPh>
    <rPh sb="15" eb="17">
      <t>ブンカ</t>
    </rPh>
    <rPh sb="17" eb="19">
      <t>ザイダン</t>
    </rPh>
    <phoneticPr fontId="1"/>
  </si>
  <si>
    <t>調査研究並びに助成研究の募集</t>
    <rPh sb="0" eb="2">
      <t>チョウサ</t>
    </rPh>
    <rPh sb="2" eb="4">
      <t>ケンキュウ</t>
    </rPh>
    <rPh sb="4" eb="5">
      <t>ナラ</t>
    </rPh>
    <rPh sb="7" eb="9">
      <t>ジョセイ</t>
    </rPh>
    <rPh sb="9" eb="11">
      <t>ケンキュウ</t>
    </rPh>
    <rPh sb="12" eb="14">
      <t>ボシュウ</t>
    </rPh>
    <phoneticPr fontId="1"/>
  </si>
  <si>
    <t>100万</t>
    <rPh sb="3" eb="4">
      <t>マン</t>
    </rPh>
    <phoneticPr fontId="1"/>
  </si>
  <si>
    <t>2025年1月中</t>
    <rPh sb="4" eb="5">
      <t>ネン</t>
    </rPh>
    <rPh sb="6" eb="7">
      <t>ガツ</t>
    </rPh>
    <rPh sb="7" eb="8">
      <t>チュウ</t>
    </rPh>
    <phoneticPr fontId="1"/>
  </si>
  <si>
    <t>24-212</t>
    <phoneticPr fontId="1"/>
  </si>
  <si>
    <t>https://www.nakayama-zaidan.or.jp/</t>
  </si>
  <si>
    <t>日本新薬株式会社</t>
    <rPh sb="0" eb="2">
      <t>ニホン</t>
    </rPh>
    <rPh sb="2" eb="4">
      <t>シンヤク</t>
    </rPh>
    <rPh sb="4" eb="6">
      <t>カブシキ</t>
    </rPh>
    <rPh sb="6" eb="8">
      <t>カイシャ</t>
    </rPh>
    <phoneticPr fontId="1"/>
  </si>
  <si>
    <t>https://www.nippon-shinyaku.co.jp/research_support/</t>
  </si>
  <si>
    <t>2025年4月頃</t>
    <rPh sb="4" eb="5">
      <t>ネン</t>
    </rPh>
    <rPh sb="6" eb="7">
      <t>ガツ</t>
    </rPh>
    <rPh sb="7" eb="8">
      <t>コロ</t>
    </rPh>
    <phoneticPr fontId="1"/>
  </si>
  <si>
    <t>300万</t>
    <rPh sb="3" eb="4">
      <t>マン</t>
    </rPh>
    <phoneticPr fontId="1"/>
  </si>
  <si>
    <t>24-213</t>
    <phoneticPr fontId="1"/>
  </si>
  <si>
    <t>公益財団法人 マザック財団</t>
    <rPh sb="0" eb="4">
      <t>コウエキザイダン</t>
    </rPh>
    <rPh sb="4" eb="6">
      <t>ホウジン</t>
    </rPh>
    <rPh sb="11" eb="13">
      <t>ザイダン</t>
    </rPh>
    <phoneticPr fontId="1"/>
  </si>
  <si>
    <t>2024年度　研究開発/国際会議助成</t>
    <rPh sb="4" eb="6">
      <t>ネンド</t>
    </rPh>
    <rPh sb="7" eb="9">
      <t>ケンキュウ</t>
    </rPh>
    <rPh sb="9" eb="11">
      <t>カイハツ</t>
    </rPh>
    <rPh sb="12" eb="14">
      <t>コクサイ</t>
    </rPh>
    <rPh sb="14" eb="16">
      <t>カイギ</t>
    </rPh>
    <rPh sb="16" eb="18">
      <t>ジョセイ</t>
    </rPh>
    <phoneticPr fontId="1"/>
  </si>
  <si>
    <t>http://www.mazak-f.or.jp/05.html</t>
  </si>
  <si>
    <t>-</t>
    <phoneticPr fontId="1"/>
  </si>
  <si>
    <t>研究開発：50～200万
国際会議：30～50万</t>
    <rPh sb="0" eb="2">
      <t>ケンキュウ</t>
    </rPh>
    <rPh sb="2" eb="4">
      <t>カイハツ</t>
    </rPh>
    <rPh sb="11" eb="12">
      <t>マン</t>
    </rPh>
    <rPh sb="13" eb="15">
      <t>コクサイ</t>
    </rPh>
    <rPh sb="15" eb="17">
      <t>カイギ</t>
    </rPh>
    <rPh sb="23" eb="24">
      <t>マン</t>
    </rPh>
    <phoneticPr fontId="1"/>
  </si>
  <si>
    <t>2025年3月頃</t>
    <rPh sb="4" eb="5">
      <t>ネン</t>
    </rPh>
    <rPh sb="6" eb="7">
      <t>ガツ</t>
    </rPh>
    <rPh sb="7" eb="8">
      <t>コロ</t>
    </rPh>
    <phoneticPr fontId="1"/>
  </si>
  <si>
    <t>24-214</t>
    <phoneticPr fontId="1"/>
  </si>
  <si>
    <t>2024年度　論文表彰</t>
    <rPh sb="4" eb="6">
      <t>ネンド</t>
    </rPh>
    <rPh sb="7" eb="9">
      <t>ロンブン</t>
    </rPh>
    <rPh sb="9" eb="11">
      <t>ヒョウショウ</t>
    </rPh>
    <phoneticPr fontId="1"/>
  </si>
  <si>
    <t>10～40万</t>
    <rPh sb="5" eb="6">
      <t>マン</t>
    </rPh>
    <phoneticPr fontId="1"/>
  </si>
  <si>
    <t>24-215</t>
    <phoneticPr fontId="1"/>
  </si>
  <si>
    <t>公益財団法人 園芸振興松島財団</t>
    <rPh sb="0" eb="4">
      <t>コウエキザイダン</t>
    </rPh>
    <rPh sb="4" eb="6">
      <t>ホウジン</t>
    </rPh>
    <rPh sb="7" eb="9">
      <t>エンゲイ</t>
    </rPh>
    <rPh sb="9" eb="11">
      <t>シンコウ</t>
    </rPh>
    <rPh sb="11" eb="13">
      <t>マツシマ</t>
    </rPh>
    <rPh sb="13" eb="15">
      <t>ザイダン</t>
    </rPh>
    <phoneticPr fontId="1"/>
  </si>
  <si>
    <t>2024年度　第51回研究助成</t>
    <rPh sb="4" eb="6">
      <t>ネンド</t>
    </rPh>
    <rPh sb="7" eb="8">
      <t>ダイ</t>
    </rPh>
    <rPh sb="10" eb="11">
      <t>カイ</t>
    </rPh>
    <rPh sb="11" eb="13">
      <t>ケンキュウ</t>
    </rPh>
    <rPh sb="13" eb="15">
      <t>ジョセイ</t>
    </rPh>
    <phoneticPr fontId="1"/>
  </si>
  <si>
    <t>青果物（花きを除き、イモ類は含む）の生産、流通および消費に関する研究活動で、2026年9月末日までに研究成果が期待されるもの</t>
    <rPh sb="0" eb="3">
      <t>セイカブツ</t>
    </rPh>
    <rPh sb="4" eb="5">
      <t>カ</t>
    </rPh>
    <rPh sb="7" eb="8">
      <t>ノゾ</t>
    </rPh>
    <rPh sb="12" eb="13">
      <t>ルイ</t>
    </rPh>
    <rPh sb="14" eb="15">
      <t>フク</t>
    </rPh>
    <rPh sb="18" eb="20">
      <t>セイサン</t>
    </rPh>
    <rPh sb="21" eb="23">
      <t>リュウツウ</t>
    </rPh>
    <rPh sb="26" eb="28">
      <t>ショウヒ</t>
    </rPh>
    <rPh sb="29" eb="30">
      <t>カン</t>
    </rPh>
    <rPh sb="32" eb="34">
      <t>ケンキュウ</t>
    </rPh>
    <rPh sb="34" eb="36">
      <t>カツドウ</t>
    </rPh>
    <rPh sb="42" eb="43">
      <t>ネン</t>
    </rPh>
    <rPh sb="44" eb="45">
      <t>ガツ</t>
    </rPh>
    <rPh sb="45" eb="47">
      <t>マツジツ</t>
    </rPh>
    <rPh sb="50" eb="52">
      <t>ケンキュウ</t>
    </rPh>
    <rPh sb="52" eb="54">
      <t>セイカ</t>
    </rPh>
    <rPh sb="55" eb="57">
      <t>キタイ</t>
    </rPh>
    <phoneticPr fontId="1"/>
  </si>
  <si>
    <t>100万</t>
    <rPh sb="3" eb="4">
      <t>マン</t>
    </rPh>
    <phoneticPr fontId="1"/>
  </si>
  <si>
    <t>http://www.hnf.jp/josei/</t>
    <phoneticPr fontId="1"/>
  </si>
  <si>
    <t>2025年3月上旬</t>
    <rPh sb="4" eb="5">
      <t>ネン</t>
    </rPh>
    <rPh sb="6" eb="7">
      <t>ガツ</t>
    </rPh>
    <rPh sb="7" eb="9">
      <t>ジョウジュン</t>
    </rPh>
    <phoneticPr fontId="1"/>
  </si>
  <si>
    <t>http://www.matsushima-foundation.or.jp/</t>
    <phoneticPr fontId="1"/>
  </si>
  <si>
    <t>24-216</t>
    <phoneticPr fontId="1"/>
  </si>
  <si>
    <t>2025年度 パブリックヘルス科学研究助成</t>
    <rPh sb="4" eb="6">
      <t>ネンド</t>
    </rPh>
    <rPh sb="15" eb="17">
      <t>カガク</t>
    </rPh>
    <rPh sb="17" eb="19">
      <t>ケンキュウ</t>
    </rPh>
    <rPh sb="19" eb="21">
      <t>ジョセイ</t>
    </rPh>
    <phoneticPr fontId="1"/>
  </si>
  <si>
    <t>公益財団法人 パブリックヘルスリサーチセンター</t>
    <rPh sb="0" eb="6">
      <t>コウエキザイダンホウジン</t>
    </rPh>
    <phoneticPr fontId="1"/>
  </si>
  <si>
    <t>https://www.phrf.jp/aboutus/gaiyou_jyosei_oubo.php</t>
  </si>
  <si>
    <t>ストレス科学：50万
生命医科学：100万</t>
    <rPh sb="4" eb="6">
      <t>カガク</t>
    </rPh>
    <rPh sb="9" eb="10">
      <t>マン</t>
    </rPh>
    <rPh sb="11" eb="13">
      <t>セイメイ</t>
    </rPh>
    <rPh sb="13" eb="16">
      <t>イカガク</t>
    </rPh>
    <rPh sb="20" eb="21">
      <t>マン</t>
    </rPh>
    <phoneticPr fontId="1"/>
  </si>
  <si>
    <t>2025年3月中旬</t>
    <rPh sb="4" eb="5">
      <t>ネン</t>
    </rPh>
    <rPh sb="6" eb="7">
      <t>ガツ</t>
    </rPh>
    <rPh sb="7" eb="9">
      <t>チュウジュン</t>
    </rPh>
    <phoneticPr fontId="1"/>
  </si>
  <si>
    <t>締切：11/13　24時まで</t>
    <rPh sb="0" eb="2">
      <t>シメキリ</t>
    </rPh>
    <rPh sb="11" eb="12">
      <t>ジ</t>
    </rPh>
    <phoneticPr fontId="1"/>
  </si>
  <si>
    <t>【公募する研究テーマ】
1.ストレス科学分野「ストレスマネジメント」
キーワード：災害、コーピング、ダイバーシティ、ストレス関連疾患、職業関連ストレス
2.生命医科学分野「環境と健康」
キーワード：母子の健康、疾病予防、環境応答、炎症、健康増進
【応募資格】
ストレス科学研究、または生命医科学研究を行っている者</t>
    <rPh sb="1" eb="3">
      <t>コウボ</t>
    </rPh>
    <rPh sb="5" eb="7">
      <t>ケンキュウ</t>
    </rPh>
    <rPh sb="18" eb="20">
      <t>カガク</t>
    </rPh>
    <rPh sb="20" eb="22">
      <t>ブンヤ</t>
    </rPh>
    <rPh sb="41" eb="43">
      <t>サイガイ</t>
    </rPh>
    <rPh sb="62" eb="64">
      <t>カンレン</t>
    </rPh>
    <rPh sb="64" eb="66">
      <t>シッカン</t>
    </rPh>
    <rPh sb="67" eb="69">
      <t>ショクギョウ</t>
    </rPh>
    <rPh sb="69" eb="71">
      <t>カンレン</t>
    </rPh>
    <rPh sb="78" eb="80">
      <t>セイメイ</t>
    </rPh>
    <rPh sb="80" eb="83">
      <t>イカガク</t>
    </rPh>
    <rPh sb="83" eb="85">
      <t>ブンヤ</t>
    </rPh>
    <rPh sb="86" eb="88">
      <t>カンキョウ</t>
    </rPh>
    <rPh sb="89" eb="91">
      <t>ケンコウ</t>
    </rPh>
    <rPh sb="99" eb="101">
      <t>ボシ</t>
    </rPh>
    <rPh sb="102" eb="104">
      <t>ケンコウ</t>
    </rPh>
    <rPh sb="105" eb="109">
      <t>シッペイヨボウ</t>
    </rPh>
    <rPh sb="110" eb="114">
      <t>カンキョウオウトウ</t>
    </rPh>
    <rPh sb="115" eb="117">
      <t>エンショウ</t>
    </rPh>
    <rPh sb="118" eb="120">
      <t>ケンコウ</t>
    </rPh>
    <rPh sb="120" eb="122">
      <t>ゾウシン</t>
    </rPh>
    <rPh sb="125" eb="127">
      <t>オウボ</t>
    </rPh>
    <rPh sb="127" eb="129">
      <t>シカク</t>
    </rPh>
    <rPh sb="135" eb="137">
      <t>カガク</t>
    </rPh>
    <rPh sb="137" eb="139">
      <t>ケンキュウ</t>
    </rPh>
    <rPh sb="143" eb="145">
      <t>セイメイ</t>
    </rPh>
    <rPh sb="145" eb="148">
      <t>イカガク</t>
    </rPh>
    <rPh sb="148" eb="150">
      <t>ケンキュウ</t>
    </rPh>
    <rPh sb="151" eb="152">
      <t>オコナ</t>
    </rPh>
    <rPh sb="156" eb="157">
      <t>モノ</t>
    </rPh>
    <phoneticPr fontId="1"/>
  </si>
  <si>
    <t>24-217</t>
    <phoneticPr fontId="1"/>
  </si>
  <si>
    <t>公益財団法人 医食同源生薬研究財団</t>
    <rPh sb="0" eb="6">
      <t>コウエキザイダンホウジン</t>
    </rPh>
    <rPh sb="7" eb="8">
      <t>イ</t>
    </rPh>
    <rPh sb="8" eb="9">
      <t>ショク</t>
    </rPh>
    <rPh sb="9" eb="10">
      <t>ドウ</t>
    </rPh>
    <rPh sb="10" eb="11">
      <t>ゲン</t>
    </rPh>
    <rPh sb="11" eb="13">
      <t>ショウヤク</t>
    </rPh>
    <rPh sb="13" eb="15">
      <t>ケンキュウ</t>
    </rPh>
    <rPh sb="15" eb="17">
      <t>ザイダン</t>
    </rPh>
    <phoneticPr fontId="1"/>
  </si>
  <si>
    <t>https://isyokudogen-fnd.jp/info/article/53</t>
  </si>
  <si>
    <t>2024年度　研究助成</t>
    <rPh sb="4" eb="6">
      <t>ネンド</t>
    </rPh>
    <rPh sb="7" eb="9">
      <t>ケンキュウ</t>
    </rPh>
    <rPh sb="9" eb="11">
      <t>ジョセイ</t>
    </rPh>
    <phoneticPr fontId="1"/>
  </si>
  <si>
    <t>【助成対象テーマ】
国産農水産物およびその加工品を用いて、新規性があり、且つ社会実装の実現性を高く見込める研究</t>
    <rPh sb="1" eb="3">
      <t>ジョセイ</t>
    </rPh>
    <rPh sb="3" eb="5">
      <t>タイショウ</t>
    </rPh>
    <rPh sb="10" eb="12">
      <t>コクサン</t>
    </rPh>
    <rPh sb="12" eb="16">
      <t>ノウスイサンブツ</t>
    </rPh>
    <rPh sb="21" eb="24">
      <t>カコウヒン</t>
    </rPh>
    <rPh sb="25" eb="26">
      <t>モチ</t>
    </rPh>
    <rPh sb="29" eb="32">
      <t>シンキセイ</t>
    </rPh>
    <rPh sb="36" eb="37">
      <t>カ</t>
    </rPh>
    <rPh sb="38" eb="42">
      <t>シャカイジッソウ</t>
    </rPh>
    <rPh sb="43" eb="46">
      <t>ジツゲンセイ</t>
    </rPh>
    <rPh sb="47" eb="48">
      <t>タカ</t>
    </rPh>
    <rPh sb="49" eb="51">
      <t>ミコ</t>
    </rPh>
    <rPh sb="53" eb="55">
      <t>ケンキュウ</t>
    </rPh>
    <phoneticPr fontId="1"/>
  </si>
  <si>
    <t>300万</t>
    <rPh sb="3" eb="4">
      <t>マン</t>
    </rPh>
    <phoneticPr fontId="1"/>
  </si>
  <si>
    <t>-</t>
    <phoneticPr fontId="1"/>
  </si>
  <si>
    <t>12月頃</t>
    <rPh sb="2" eb="3">
      <t>ガツ</t>
    </rPh>
    <rPh sb="3" eb="4">
      <t>コロ</t>
    </rPh>
    <phoneticPr fontId="1"/>
  </si>
  <si>
    <t>24-218</t>
    <phoneticPr fontId="1"/>
  </si>
  <si>
    <t>2024年　助成金</t>
    <rPh sb="4" eb="5">
      <t>ネン</t>
    </rPh>
    <rPh sb="6" eb="9">
      <t>ジョセイキン</t>
    </rPh>
    <phoneticPr fontId="1"/>
  </si>
  <si>
    <t>https://dojindo-f.or.jp/subsidy/</t>
  </si>
  <si>
    <t>100万</t>
    <rPh sb="3" eb="4">
      <t>マン</t>
    </rPh>
    <phoneticPr fontId="1"/>
  </si>
  <si>
    <t>40歳未満（1985年4月2日以降に生まれた方）</t>
    <rPh sb="2" eb="3">
      <t>サイ</t>
    </rPh>
    <rPh sb="3" eb="5">
      <t>ミマン</t>
    </rPh>
    <rPh sb="10" eb="11">
      <t>ネン</t>
    </rPh>
    <rPh sb="12" eb="13">
      <t>ガツ</t>
    </rPh>
    <rPh sb="14" eb="15">
      <t>ヒ</t>
    </rPh>
    <rPh sb="15" eb="17">
      <t>イコウ</t>
    </rPh>
    <rPh sb="18" eb="19">
      <t>ウ</t>
    </rPh>
    <rPh sb="22" eb="23">
      <t>カタ</t>
    </rPh>
    <phoneticPr fontId="1"/>
  </si>
  <si>
    <t>2025年2月上旬</t>
    <rPh sb="4" eb="5">
      <t>ネン</t>
    </rPh>
    <rPh sb="6" eb="7">
      <t>ガツ</t>
    </rPh>
    <rPh sb="7" eb="9">
      <t>ジョウジュン</t>
    </rPh>
    <phoneticPr fontId="1"/>
  </si>
  <si>
    <t>24-219</t>
    <phoneticPr fontId="1"/>
  </si>
  <si>
    <t>公益財団法人 パナック財団</t>
    <rPh sb="0" eb="4">
      <t>コウエキザイダン</t>
    </rPh>
    <rPh sb="4" eb="6">
      <t>ホウジン</t>
    </rPh>
    <rPh sb="11" eb="13">
      <t>ザイダン</t>
    </rPh>
    <phoneticPr fontId="1"/>
  </si>
  <si>
    <t>2025年度 研究助成</t>
    <rPh sb="4" eb="6">
      <t>ネンド</t>
    </rPh>
    <rPh sb="7" eb="9">
      <t>ケンキュウ</t>
    </rPh>
    <rPh sb="9" eb="11">
      <t>ジョセイ</t>
    </rPh>
    <phoneticPr fontId="1"/>
  </si>
  <si>
    <t>ＳＤＧｓに掲げる課題解決に役立つ、地球環境に配慮した持続可能な世界実現に向けて期待される素材技術分野
【優先研究領域】
①「省/創/畜エネルギー」のための先端素材（機能性フィルム、粘着剤、接着剤）に関する研究
②プラスチックフィルム資源の循環（再利用）又は、クリーン廃棄を可能にする研究
③接着剤、粘着剤の解体及びクリーン廃棄を可能にする研究
④廃プラスチックのケミカルリサイクル及びマテリアルリサイクルに関する研究</t>
    <rPh sb="5" eb="6">
      <t>カカ</t>
    </rPh>
    <rPh sb="8" eb="10">
      <t>カダイ</t>
    </rPh>
    <rPh sb="10" eb="12">
      <t>カイケツ</t>
    </rPh>
    <rPh sb="13" eb="15">
      <t>ヤクダ</t>
    </rPh>
    <rPh sb="17" eb="19">
      <t>チキュウ</t>
    </rPh>
    <rPh sb="19" eb="21">
      <t>カンキョウ</t>
    </rPh>
    <rPh sb="22" eb="24">
      <t>ハイリョ</t>
    </rPh>
    <rPh sb="26" eb="28">
      <t>ジゾク</t>
    </rPh>
    <rPh sb="28" eb="30">
      <t>カノウ</t>
    </rPh>
    <rPh sb="31" eb="33">
      <t>セカイ</t>
    </rPh>
    <rPh sb="33" eb="35">
      <t>ジツゲン</t>
    </rPh>
    <rPh sb="36" eb="37">
      <t>ム</t>
    </rPh>
    <rPh sb="39" eb="41">
      <t>キタイ</t>
    </rPh>
    <rPh sb="44" eb="46">
      <t>ソザイ</t>
    </rPh>
    <rPh sb="46" eb="48">
      <t>ギジュツ</t>
    </rPh>
    <rPh sb="48" eb="50">
      <t>ブンヤ</t>
    </rPh>
    <rPh sb="52" eb="54">
      <t>ユウセン</t>
    </rPh>
    <rPh sb="54" eb="56">
      <t>ケンキュウ</t>
    </rPh>
    <rPh sb="56" eb="58">
      <t>リョウイキ</t>
    </rPh>
    <rPh sb="62" eb="63">
      <t>ハブ</t>
    </rPh>
    <rPh sb="64" eb="65">
      <t>ツク</t>
    </rPh>
    <rPh sb="66" eb="67">
      <t>チク</t>
    </rPh>
    <rPh sb="77" eb="79">
      <t>センタン</t>
    </rPh>
    <rPh sb="79" eb="81">
      <t>ソザイ</t>
    </rPh>
    <rPh sb="82" eb="85">
      <t>キノウセイ</t>
    </rPh>
    <rPh sb="90" eb="93">
      <t>ネンチャクザイ</t>
    </rPh>
    <rPh sb="94" eb="97">
      <t>セッチャクザイ</t>
    </rPh>
    <rPh sb="99" eb="100">
      <t>カン</t>
    </rPh>
    <rPh sb="102" eb="104">
      <t>ケンキュウ</t>
    </rPh>
    <rPh sb="116" eb="118">
      <t>シゲン</t>
    </rPh>
    <rPh sb="119" eb="121">
      <t>ジュンカン</t>
    </rPh>
    <rPh sb="122" eb="125">
      <t>サイリヨウ</t>
    </rPh>
    <rPh sb="126" eb="127">
      <t>マタ</t>
    </rPh>
    <rPh sb="133" eb="135">
      <t>ハイキ</t>
    </rPh>
    <rPh sb="136" eb="138">
      <t>カノウ</t>
    </rPh>
    <rPh sb="141" eb="143">
      <t>ケンキュウ</t>
    </rPh>
    <rPh sb="145" eb="148">
      <t>セッチャクザイ</t>
    </rPh>
    <rPh sb="149" eb="152">
      <t>ネンチャクザイ</t>
    </rPh>
    <rPh sb="153" eb="155">
      <t>カイタイ</t>
    </rPh>
    <rPh sb="155" eb="156">
      <t>オヨ</t>
    </rPh>
    <rPh sb="161" eb="163">
      <t>ハイキ</t>
    </rPh>
    <rPh sb="164" eb="166">
      <t>カノウ</t>
    </rPh>
    <rPh sb="169" eb="171">
      <t>ケンキュウ</t>
    </rPh>
    <rPh sb="173" eb="174">
      <t>ハイ</t>
    </rPh>
    <rPh sb="190" eb="191">
      <t>オヨ</t>
    </rPh>
    <rPh sb="203" eb="204">
      <t>カン</t>
    </rPh>
    <rPh sb="206" eb="208">
      <t>ケンキュウ</t>
    </rPh>
    <phoneticPr fontId="1"/>
  </si>
  <si>
    <t>100万</t>
    <rPh sb="3" eb="4">
      <t>マン</t>
    </rPh>
    <phoneticPr fontId="1"/>
  </si>
  <si>
    <t>-</t>
    <phoneticPr fontId="1"/>
  </si>
  <si>
    <t>https://www.panac-f.or.jp/requirements/</t>
    <phoneticPr fontId="1"/>
  </si>
  <si>
    <t>記載なし</t>
    <rPh sb="0" eb="2">
      <t>キサイ</t>
    </rPh>
    <phoneticPr fontId="1"/>
  </si>
  <si>
    <t>24-220</t>
    <phoneticPr fontId="1"/>
  </si>
  <si>
    <t>公益財団法人 大林財団</t>
    <rPh sb="0" eb="6">
      <t>コウエキザイダンホウジン</t>
    </rPh>
    <rPh sb="7" eb="9">
      <t>オオバヤシ</t>
    </rPh>
    <rPh sb="9" eb="11">
      <t>ザイダン</t>
    </rPh>
    <phoneticPr fontId="1"/>
  </si>
  <si>
    <t>2024年度　研究助成</t>
    <rPh sb="4" eb="6">
      <t>ネンド</t>
    </rPh>
    <rPh sb="7" eb="9">
      <t>ケンキュウ</t>
    </rPh>
    <rPh sb="9" eb="11">
      <t>ジョセイ</t>
    </rPh>
    <phoneticPr fontId="1"/>
  </si>
  <si>
    <t>【助成対象とする研究分野】
ア）都市計画、都市景観
イ）都市環境工学
ウ）都市交通システム、エネルギー計画
エ）建築技術
オ）都市建築史、都市と文化
カ）都市政策、都市経済</t>
    <rPh sb="1" eb="3">
      <t>ジョセイ</t>
    </rPh>
    <rPh sb="3" eb="5">
      <t>タイショウ</t>
    </rPh>
    <rPh sb="8" eb="10">
      <t>ケンキュウ</t>
    </rPh>
    <rPh sb="10" eb="12">
      <t>ブンヤ</t>
    </rPh>
    <rPh sb="16" eb="20">
      <t>トシケイカク</t>
    </rPh>
    <rPh sb="21" eb="23">
      <t>トシ</t>
    </rPh>
    <rPh sb="23" eb="25">
      <t>ケイカン</t>
    </rPh>
    <rPh sb="28" eb="34">
      <t>トシカンキョウコウガク</t>
    </rPh>
    <rPh sb="37" eb="41">
      <t>トシコウツウ</t>
    </rPh>
    <rPh sb="51" eb="53">
      <t>ケイカク</t>
    </rPh>
    <rPh sb="56" eb="58">
      <t>ケンチク</t>
    </rPh>
    <rPh sb="58" eb="60">
      <t>ギジュツ</t>
    </rPh>
    <rPh sb="63" eb="68">
      <t>トシケンチクシ</t>
    </rPh>
    <rPh sb="69" eb="71">
      <t>トシ</t>
    </rPh>
    <rPh sb="72" eb="74">
      <t>ブンカ</t>
    </rPh>
    <rPh sb="77" eb="81">
      <t>トシセイサク</t>
    </rPh>
    <rPh sb="82" eb="86">
      <t>トシケイザイ</t>
    </rPh>
    <phoneticPr fontId="1"/>
  </si>
  <si>
    <t>150万</t>
    <rPh sb="3" eb="4">
      <t>マン</t>
    </rPh>
    <phoneticPr fontId="1"/>
  </si>
  <si>
    <t>2025年3月頃</t>
    <rPh sb="4" eb="5">
      <t>ネン</t>
    </rPh>
    <rPh sb="6" eb="7">
      <t>ガツ</t>
    </rPh>
    <rPh sb="7" eb="8">
      <t>コロ</t>
    </rPh>
    <phoneticPr fontId="1"/>
  </si>
  <si>
    <t>https://www.obayashifoundation.org/urbanstudies/</t>
    <phoneticPr fontId="1"/>
  </si>
  <si>
    <t>24-221</t>
    <phoneticPr fontId="1"/>
  </si>
  <si>
    <t>公益財団法人 牧誠財団</t>
    <rPh sb="0" eb="6">
      <t>コウエキザイダンホウジン</t>
    </rPh>
    <rPh sb="7" eb="8">
      <t>マキ</t>
    </rPh>
    <rPh sb="8" eb="9">
      <t>マコト</t>
    </rPh>
    <rPh sb="9" eb="11">
      <t>ザイダン</t>
    </rPh>
    <phoneticPr fontId="1"/>
  </si>
  <si>
    <t>研究助成等候補者二次募集</t>
    <rPh sb="0" eb="2">
      <t>ケンキュウ</t>
    </rPh>
    <rPh sb="2" eb="4">
      <t>ジョセイ</t>
    </rPh>
    <rPh sb="4" eb="5">
      <t>トウ</t>
    </rPh>
    <rPh sb="5" eb="8">
      <t>コウホシャ</t>
    </rPh>
    <rPh sb="8" eb="10">
      <t>ニジ</t>
    </rPh>
    <rPh sb="10" eb="12">
      <t>ボシュウ</t>
    </rPh>
    <phoneticPr fontId="1"/>
  </si>
  <si>
    <t>【対象分野】
日本企業で実践されている優れた管理会計実務の定式化又は理論化に関する研究ならびにそれらを含む周辺領域に関する研究。管理会計技法、管理会計システム、事業計上システム、およびそれに関連する管理システム対象</t>
    <rPh sb="1" eb="3">
      <t>タイショウ</t>
    </rPh>
    <rPh sb="3" eb="5">
      <t>ブンヤ</t>
    </rPh>
    <rPh sb="7" eb="9">
      <t>ニホン</t>
    </rPh>
    <rPh sb="9" eb="11">
      <t>キギョウ</t>
    </rPh>
    <rPh sb="12" eb="14">
      <t>ジッセン</t>
    </rPh>
    <rPh sb="19" eb="20">
      <t>スグ</t>
    </rPh>
    <rPh sb="22" eb="24">
      <t>カンリ</t>
    </rPh>
    <rPh sb="24" eb="26">
      <t>カイケイ</t>
    </rPh>
    <rPh sb="26" eb="28">
      <t>ジツム</t>
    </rPh>
    <rPh sb="29" eb="31">
      <t>テイシキ</t>
    </rPh>
    <rPh sb="31" eb="32">
      <t>カ</t>
    </rPh>
    <rPh sb="32" eb="33">
      <t>マタ</t>
    </rPh>
    <rPh sb="34" eb="36">
      <t>リロン</t>
    </rPh>
    <rPh sb="36" eb="37">
      <t>カ</t>
    </rPh>
    <rPh sb="38" eb="39">
      <t>カン</t>
    </rPh>
    <rPh sb="41" eb="43">
      <t>ケンキュウ</t>
    </rPh>
    <rPh sb="51" eb="52">
      <t>フク</t>
    </rPh>
    <rPh sb="53" eb="55">
      <t>シュウヘン</t>
    </rPh>
    <rPh sb="55" eb="57">
      <t>リョウイキ</t>
    </rPh>
    <rPh sb="58" eb="59">
      <t>カン</t>
    </rPh>
    <rPh sb="61" eb="63">
      <t>ケンキュウ</t>
    </rPh>
    <rPh sb="64" eb="66">
      <t>カンリ</t>
    </rPh>
    <rPh sb="66" eb="68">
      <t>カイケイ</t>
    </rPh>
    <rPh sb="68" eb="70">
      <t>ギホウ</t>
    </rPh>
    <rPh sb="71" eb="73">
      <t>カンリ</t>
    </rPh>
    <rPh sb="73" eb="75">
      <t>カイケイ</t>
    </rPh>
    <rPh sb="80" eb="82">
      <t>ジギョウ</t>
    </rPh>
    <rPh sb="82" eb="84">
      <t>ケイジョウ</t>
    </rPh>
    <rPh sb="95" eb="97">
      <t>カンレン</t>
    </rPh>
    <rPh sb="99" eb="101">
      <t>カンリ</t>
    </rPh>
    <rPh sb="105" eb="107">
      <t>タイショウ</t>
    </rPh>
    <phoneticPr fontId="1"/>
  </si>
  <si>
    <t>助成Ａ：30～200万
挑戦的萌芽：30～200万</t>
    <rPh sb="0" eb="2">
      <t>ジョセイ</t>
    </rPh>
    <rPh sb="10" eb="11">
      <t>マン</t>
    </rPh>
    <rPh sb="12" eb="15">
      <t>チョウセンテキ</t>
    </rPh>
    <rPh sb="15" eb="17">
      <t>ホウガ</t>
    </rPh>
    <rPh sb="24" eb="25">
      <t>マン</t>
    </rPh>
    <phoneticPr fontId="1"/>
  </si>
  <si>
    <t>-</t>
    <phoneticPr fontId="1"/>
  </si>
  <si>
    <t>12月上旬</t>
    <rPh sb="2" eb="3">
      <t>ガツ</t>
    </rPh>
    <rPh sb="3" eb="5">
      <t>ジョウジュン</t>
    </rPh>
    <phoneticPr fontId="1"/>
  </si>
  <si>
    <t>http://melco-foundation.jp/apply/research/6611/</t>
  </si>
  <si>
    <t>24-222</t>
    <phoneticPr fontId="1"/>
  </si>
  <si>
    <t>公益財団法人 野田産業科学研究所</t>
    <rPh sb="0" eb="4">
      <t>コウエキザイダン</t>
    </rPh>
    <rPh sb="4" eb="6">
      <t>ホウジン</t>
    </rPh>
    <rPh sb="7" eb="9">
      <t>ノダ</t>
    </rPh>
    <rPh sb="9" eb="11">
      <t>サンギョウ</t>
    </rPh>
    <rPh sb="11" eb="13">
      <t>カガク</t>
    </rPh>
    <rPh sb="13" eb="16">
      <t>ケンキュウショ</t>
    </rPh>
    <phoneticPr fontId="1"/>
  </si>
  <si>
    <t>【対象】
発酵化学を基盤とする産業に寄与することを目的とする応用生命科学研究。
主として微生物等の基礎および応用研究を対象とし、微生物には動植物の培養細胞を含む。</t>
    <rPh sb="1" eb="3">
      <t>タイショウ</t>
    </rPh>
    <rPh sb="5" eb="7">
      <t>ハッコウ</t>
    </rPh>
    <rPh sb="7" eb="9">
      <t>カガク</t>
    </rPh>
    <rPh sb="10" eb="12">
      <t>キバン</t>
    </rPh>
    <rPh sb="15" eb="17">
      <t>サンギョウ</t>
    </rPh>
    <rPh sb="18" eb="20">
      <t>キヨ</t>
    </rPh>
    <rPh sb="25" eb="27">
      <t>モクテキ</t>
    </rPh>
    <rPh sb="30" eb="32">
      <t>オウヨウ</t>
    </rPh>
    <rPh sb="32" eb="34">
      <t>セイメイ</t>
    </rPh>
    <rPh sb="34" eb="36">
      <t>カガク</t>
    </rPh>
    <rPh sb="36" eb="38">
      <t>ケンキュウ</t>
    </rPh>
    <rPh sb="40" eb="41">
      <t>シュ</t>
    </rPh>
    <rPh sb="44" eb="47">
      <t>ビセイブツ</t>
    </rPh>
    <rPh sb="47" eb="48">
      <t>トウ</t>
    </rPh>
    <rPh sb="49" eb="51">
      <t>キソ</t>
    </rPh>
    <rPh sb="54" eb="56">
      <t>オウヨウ</t>
    </rPh>
    <rPh sb="56" eb="58">
      <t>ケンキュウ</t>
    </rPh>
    <rPh sb="59" eb="61">
      <t>タイショウ</t>
    </rPh>
    <rPh sb="64" eb="67">
      <t>ビセイブツ</t>
    </rPh>
    <rPh sb="69" eb="72">
      <t>ドウショクブツ</t>
    </rPh>
    <rPh sb="73" eb="75">
      <t>バイヨウ</t>
    </rPh>
    <rPh sb="75" eb="77">
      <t>サイボウ</t>
    </rPh>
    <rPh sb="78" eb="79">
      <t>フク</t>
    </rPh>
    <phoneticPr fontId="1"/>
  </si>
  <si>
    <t>200万</t>
    <rPh sb="3" eb="4">
      <t>マン</t>
    </rPh>
    <phoneticPr fontId="1"/>
  </si>
  <si>
    <t>https://www.nisr.or.jp/promotion/recruitment/</t>
    <phoneticPr fontId="1"/>
  </si>
  <si>
    <t>24-223</t>
    <phoneticPr fontId="1"/>
  </si>
  <si>
    <t>公益財団法人 G-7奨学財団</t>
    <rPh sb="0" eb="4">
      <t>コウエキザイダン</t>
    </rPh>
    <rPh sb="4" eb="6">
      <t>ホウジン</t>
    </rPh>
    <rPh sb="7" eb="14">
      <t>g-7ショウガクザイダン</t>
    </rPh>
    <phoneticPr fontId="1"/>
  </si>
  <si>
    <t>2025年度 研究開発助成事業（バイオ・ＩＴ分野）</t>
    <rPh sb="4" eb="6">
      <t>ネンド</t>
    </rPh>
    <rPh sb="7" eb="9">
      <t>ケンキュウ</t>
    </rPh>
    <rPh sb="9" eb="11">
      <t>カイハツ</t>
    </rPh>
    <rPh sb="11" eb="13">
      <t>ジョセイ</t>
    </rPh>
    <rPh sb="13" eb="15">
      <t>ジギョウ</t>
    </rPh>
    <rPh sb="22" eb="24">
      <t>ブンヤ</t>
    </rPh>
    <phoneticPr fontId="1"/>
  </si>
  <si>
    <t>【対象領域】
バイオ（医療や農業領域を含む）・ＩＴ分野を中心に新事業又は新用途の創出につながる研究開発</t>
    <rPh sb="1" eb="3">
      <t>タイショウ</t>
    </rPh>
    <rPh sb="3" eb="5">
      <t>リョウイキ</t>
    </rPh>
    <rPh sb="11" eb="13">
      <t>イリョウ</t>
    </rPh>
    <rPh sb="14" eb="16">
      <t>ノウギョウ</t>
    </rPh>
    <rPh sb="16" eb="18">
      <t>リョウイキ</t>
    </rPh>
    <rPh sb="19" eb="20">
      <t>フク</t>
    </rPh>
    <rPh sb="25" eb="27">
      <t>ブンヤ</t>
    </rPh>
    <rPh sb="28" eb="30">
      <t>チュウシン</t>
    </rPh>
    <rPh sb="31" eb="34">
      <t>シンジギョウ</t>
    </rPh>
    <rPh sb="34" eb="35">
      <t>マタ</t>
    </rPh>
    <rPh sb="36" eb="39">
      <t>シンヨウト</t>
    </rPh>
    <rPh sb="40" eb="42">
      <t>ソウシュツ</t>
    </rPh>
    <rPh sb="47" eb="49">
      <t>ケンキュウ</t>
    </rPh>
    <rPh sb="49" eb="51">
      <t>カイハツ</t>
    </rPh>
    <phoneticPr fontId="1"/>
  </si>
  <si>
    <t>300万</t>
    <rPh sb="3" eb="4">
      <t>マン</t>
    </rPh>
    <phoneticPr fontId="1"/>
  </si>
  <si>
    <t>https://g-7foundation.or.jp/kenkyu.html</t>
    <phoneticPr fontId="1"/>
  </si>
  <si>
    <t>満50歳未満（公募締切時点）</t>
    <rPh sb="0" eb="1">
      <t>マン</t>
    </rPh>
    <rPh sb="3" eb="4">
      <t>サイ</t>
    </rPh>
    <rPh sb="4" eb="6">
      <t>ミマン</t>
    </rPh>
    <rPh sb="7" eb="9">
      <t>コウボ</t>
    </rPh>
    <rPh sb="9" eb="11">
      <t>シメキリ</t>
    </rPh>
    <rPh sb="11" eb="13">
      <t>ジテン</t>
    </rPh>
    <phoneticPr fontId="1"/>
  </si>
  <si>
    <t>24-224</t>
    <phoneticPr fontId="1"/>
  </si>
  <si>
    <t>公益財団法人 ＪＲ西日本あんしん社会財団</t>
    <rPh sb="0" eb="6">
      <t>コウエキザイダンホウジン</t>
    </rPh>
    <rPh sb="9" eb="12">
      <t>ニシニホン</t>
    </rPh>
    <rPh sb="16" eb="18">
      <t>シャカイ</t>
    </rPh>
    <rPh sb="18" eb="20">
      <t>ザイダン</t>
    </rPh>
    <phoneticPr fontId="1"/>
  </si>
  <si>
    <t>2025年度 公募助成</t>
    <rPh sb="4" eb="6">
      <t>ネンド</t>
    </rPh>
    <rPh sb="7" eb="9">
      <t>コウボ</t>
    </rPh>
    <rPh sb="9" eb="11">
      <t>ジョセイ</t>
    </rPh>
    <phoneticPr fontId="1"/>
  </si>
  <si>
    <t>https://www.jrw-relief-f.or.jp/aid/study/</t>
  </si>
  <si>
    <t>150万</t>
    <rPh sb="3" eb="4">
      <t>マン</t>
    </rPh>
    <phoneticPr fontId="1"/>
  </si>
  <si>
    <t>24-225</t>
    <phoneticPr fontId="1"/>
  </si>
  <si>
    <t>公益財団法人 京都技術科学センター</t>
    <rPh sb="0" eb="6">
      <t>コウエキザイダンホウジン</t>
    </rPh>
    <rPh sb="7" eb="9">
      <t>キョウト</t>
    </rPh>
    <rPh sb="9" eb="11">
      <t>ギジュツ</t>
    </rPh>
    <rPh sb="11" eb="13">
      <t>カガク</t>
    </rPh>
    <phoneticPr fontId="1"/>
  </si>
  <si>
    <t>https://www.khc.or.jp/enquiry/</t>
  </si>
  <si>
    <t>2025年度　研究開発助成</t>
    <rPh sb="4" eb="6">
      <t>ネンド</t>
    </rPh>
    <rPh sb="7" eb="9">
      <t>ケンキュウ</t>
    </rPh>
    <rPh sb="9" eb="11">
      <t>カイハツ</t>
    </rPh>
    <rPh sb="11" eb="13">
      <t>ジョセイ</t>
    </rPh>
    <phoneticPr fontId="1"/>
  </si>
  <si>
    <t>【助成対象】
ものづくりに資する基礎的・応用的研究であって、材料、機械、電気電子の各技術分野に属するもの</t>
    <rPh sb="1" eb="3">
      <t>ジョセイ</t>
    </rPh>
    <rPh sb="3" eb="5">
      <t>タイショウ</t>
    </rPh>
    <rPh sb="13" eb="14">
      <t>シ</t>
    </rPh>
    <rPh sb="16" eb="19">
      <t>キソテキ</t>
    </rPh>
    <rPh sb="20" eb="23">
      <t>オウヨウテキ</t>
    </rPh>
    <rPh sb="23" eb="25">
      <t>ケンキュウ</t>
    </rPh>
    <rPh sb="30" eb="32">
      <t>ザイリョウ</t>
    </rPh>
    <rPh sb="33" eb="35">
      <t>キカイ</t>
    </rPh>
    <rPh sb="36" eb="40">
      <t>デンキデンシ</t>
    </rPh>
    <rPh sb="41" eb="42">
      <t>カク</t>
    </rPh>
    <rPh sb="42" eb="44">
      <t>ギジュツ</t>
    </rPh>
    <rPh sb="44" eb="46">
      <t>ブンヤ</t>
    </rPh>
    <rPh sb="47" eb="48">
      <t>ゾク</t>
    </rPh>
    <phoneticPr fontId="1"/>
  </si>
  <si>
    <t>120万</t>
    <rPh sb="3" eb="4">
      <t>マン</t>
    </rPh>
    <phoneticPr fontId="1"/>
  </si>
  <si>
    <t>-</t>
    <phoneticPr fontId="1"/>
  </si>
  <si>
    <t>1部を郵送し、1ページ目のみを電子メールに添付して提出</t>
    <rPh sb="1" eb="2">
      <t>ブ</t>
    </rPh>
    <rPh sb="3" eb="5">
      <t>ユウソウ</t>
    </rPh>
    <rPh sb="11" eb="12">
      <t>メ</t>
    </rPh>
    <rPh sb="15" eb="17">
      <t>デンシ</t>
    </rPh>
    <rPh sb="21" eb="23">
      <t>テンプ</t>
    </rPh>
    <rPh sb="25" eb="27">
      <t>テイシュツ</t>
    </rPh>
    <phoneticPr fontId="1"/>
  </si>
  <si>
    <t>一般財団法人 天野エンザイム科学技術振興財団</t>
    <rPh sb="0" eb="2">
      <t>イッパン</t>
    </rPh>
    <rPh sb="2" eb="4">
      <t>ザイダン</t>
    </rPh>
    <rPh sb="4" eb="6">
      <t>ホウジン</t>
    </rPh>
    <rPh sb="7" eb="9">
      <t>アマノ</t>
    </rPh>
    <rPh sb="14" eb="16">
      <t>カガク</t>
    </rPh>
    <rPh sb="16" eb="18">
      <t>ギジュツ</t>
    </rPh>
    <rPh sb="18" eb="20">
      <t>シンコウ</t>
    </rPh>
    <rPh sb="20" eb="22">
      <t>ザイダン</t>
    </rPh>
    <phoneticPr fontId="1"/>
  </si>
  <si>
    <t>第26回 酵素応用シンポジウム研究奨励賞</t>
    <rPh sb="0" eb="1">
      <t>ダイ</t>
    </rPh>
    <rPh sb="3" eb="4">
      <t>カイ</t>
    </rPh>
    <rPh sb="5" eb="7">
      <t>コウソ</t>
    </rPh>
    <rPh sb="7" eb="9">
      <t>オウヨウ</t>
    </rPh>
    <rPh sb="15" eb="17">
      <t>ケンキュウ</t>
    </rPh>
    <rPh sb="17" eb="20">
      <t>ショウレイショウ</t>
    </rPh>
    <phoneticPr fontId="1"/>
  </si>
  <si>
    <t>副賞：50万</t>
    <rPh sb="0" eb="2">
      <t>フクショウ</t>
    </rPh>
    <rPh sb="5" eb="6">
      <t>マン</t>
    </rPh>
    <phoneticPr fontId="1"/>
  </si>
  <si>
    <t>【対象分野】
「生化学」と「食品」の2分野にて、産業界に影響を与える酵素の基礎または応用研究。分野はＨＰ参照</t>
    <rPh sb="1" eb="3">
      <t>タイショウ</t>
    </rPh>
    <rPh sb="3" eb="5">
      <t>ブンヤ</t>
    </rPh>
    <rPh sb="8" eb="11">
      <t>セイカガク</t>
    </rPh>
    <rPh sb="14" eb="16">
      <t>ショクヒン</t>
    </rPh>
    <rPh sb="19" eb="21">
      <t>ブンヤ</t>
    </rPh>
    <rPh sb="24" eb="27">
      <t>サンギョウカイ</t>
    </rPh>
    <rPh sb="28" eb="30">
      <t>エイキョウ</t>
    </rPh>
    <rPh sb="31" eb="32">
      <t>アタ</t>
    </rPh>
    <rPh sb="34" eb="36">
      <t>コウソ</t>
    </rPh>
    <rPh sb="37" eb="39">
      <t>キソ</t>
    </rPh>
    <rPh sb="42" eb="44">
      <t>オウヨウ</t>
    </rPh>
    <rPh sb="44" eb="46">
      <t>ケンキュウ</t>
    </rPh>
    <rPh sb="47" eb="49">
      <t>ブンヤ</t>
    </rPh>
    <rPh sb="52" eb="54">
      <t>サンショウ</t>
    </rPh>
    <phoneticPr fontId="1"/>
  </si>
  <si>
    <t>https://www.amano-enzyme.com/jp/corporate/foundation/symposium/</t>
    <phoneticPr fontId="1"/>
  </si>
  <si>
    <t>2025年3月上旬</t>
    <rPh sb="4" eb="5">
      <t>ネン</t>
    </rPh>
    <rPh sb="6" eb="7">
      <t>ガツ</t>
    </rPh>
    <rPh sb="7" eb="9">
      <t>ジョウジュン</t>
    </rPh>
    <phoneticPr fontId="1"/>
  </si>
  <si>
    <t>24-226</t>
    <phoneticPr fontId="1"/>
  </si>
  <si>
    <t>24-227</t>
    <phoneticPr fontId="1"/>
  </si>
  <si>
    <t>公益財団法人 渡邉財団</t>
    <rPh sb="0" eb="6">
      <t>コウエキザイダンホウジン</t>
    </rPh>
    <rPh sb="7" eb="9">
      <t>ワタナベ</t>
    </rPh>
    <rPh sb="9" eb="11">
      <t>ザイダン</t>
    </rPh>
    <phoneticPr fontId="1"/>
  </si>
  <si>
    <t>第31回 磁気健康科学研究助成</t>
    <rPh sb="0" eb="1">
      <t>ダイ</t>
    </rPh>
    <rPh sb="3" eb="4">
      <t>カイ</t>
    </rPh>
    <rPh sb="5" eb="7">
      <t>ジキ</t>
    </rPh>
    <rPh sb="7" eb="9">
      <t>ケンコウ</t>
    </rPh>
    <rPh sb="9" eb="11">
      <t>カガク</t>
    </rPh>
    <rPh sb="11" eb="13">
      <t>ケンキュウ</t>
    </rPh>
    <rPh sb="13" eb="15">
      <t>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</si>
  <si>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16" eb="118">
      <t>ジュンカン</t>
    </rPh>
    <rPh sb="129" eb="131">
      <t>シンケイ</t>
    </rPh>
    <rPh sb="142" eb="144">
      <t>ケツリュウ</t>
    </rPh>
    <phoneticPr fontId="1"/>
  </si>
  <si>
    <t>100万</t>
    <rPh sb="3" eb="4">
      <t>マン</t>
    </rPh>
    <phoneticPr fontId="1"/>
  </si>
  <si>
    <t>2025年2月頃</t>
    <rPh sb="4" eb="5">
      <t>ネン</t>
    </rPh>
    <rPh sb="6" eb="7">
      <t>ガツ</t>
    </rPh>
    <rPh sb="7" eb="8">
      <t>コロ</t>
    </rPh>
    <phoneticPr fontId="1"/>
  </si>
  <si>
    <t>https://watanabe-zaidan.or.jp/jrequirement/</t>
    <phoneticPr fontId="1"/>
  </si>
  <si>
    <t>24-228</t>
    <phoneticPr fontId="1"/>
  </si>
  <si>
    <t>公益財団法人 ＵＢＥ学術振興財団</t>
    <rPh sb="0" eb="6">
      <t>コウエキザイダンホウジン</t>
    </rPh>
    <rPh sb="10" eb="12">
      <t>ガクジュツ</t>
    </rPh>
    <rPh sb="12" eb="14">
      <t>シンコウ</t>
    </rPh>
    <rPh sb="14" eb="16">
      <t>ザイダン</t>
    </rPh>
    <phoneticPr fontId="1"/>
  </si>
  <si>
    <t>【対象】
有機化学、無機化学、高分子化学、機械・計測制御・システム、電気・電子、医学を含む幅広い自然科学分野</t>
    <rPh sb="1" eb="3">
      <t>タイショウ</t>
    </rPh>
    <rPh sb="5" eb="9">
      <t>ユウキカガク</t>
    </rPh>
    <rPh sb="10" eb="12">
      <t>ムキ</t>
    </rPh>
    <rPh sb="12" eb="14">
      <t>カガク</t>
    </rPh>
    <rPh sb="15" eb="20">
      <t>コウブンシカガク</t>
    </rPh>
    <rPh sb="21" eb="23">
      <t>キカイ</t>
    </rPh>
    <rPh sb="24" eb="26">
      <t>ケイソク</t>
    </rPh>
    <rPh sb="26" eb="28">
      <t>セイギョ</t>
    </rPh>
    <rPh sb="34" eb="36">
      <t>デンキ</t>
    </rPh>
    <rPh sb="37" eb="39">
      <t>デンシ</t>
    </rPh>
    <rPh sb="40" eb="42">
      <t>イガク</t>
    </rPh>
    <rPh sb="43" eb="44">
      <t>フク</t>
    </rPh>
    <rPh sb="45" eb="47">
      <t>ハバヒロ</t>
    </rPh>
    <rPh sb="48" eb="54">
      <t>シゼンカガクブンヤ</t>
    </rPh>
    <phoneticPr fontId="1"/>
  </si>
  <si>
    <t>https://www.ube.co.jp/ube_s_zaidan/application.html</t>
    <phoneticPr fontId="1"/>
  </si>
  <si>
    <t>第65回 学術奨励賞</t>
    <rPh sb="0" eb="1">
      <t>ダイ</t>
    </rPh>
    <rPh sb="3" eb="4">
      <t>カイ</t>
    </rPh>
    <rPh sb="5" eb="7">
      <t>ガクジュツ</t>
    </rPh>
    <rPh sb="7" eb="10">
      <t>ショウレイショウ</t>
    </rPh>
    <phoneticPr fontId="1"/>
  </si>
  <si>
    <t>「学術奨励賞」推薦者の中から医学分野の40歳以下の若手研究者対象に「特別奨励賞」選定あり</t>
    <rPh sb="1" eb="3">
      <t>ガクジュツ</t>
    </rPh>
    <rPh sb="3" eb="6">
      <t>ショウレイショウ</t>
    </rPh>
    <rPh sb="7" eb="10">
      <t>スイセンシャ</t>
    </rPh>
    <rPh sb="11" eb="12">
      <t>ナカ</t>
    </rPh>
    <rPh sb="14" eb="18">
      <t>イガクブンヤ</t>
    </rPh>
    <rPh sb="21" eb="24">
      <t>サイイカ</t>
    </rPh>
    <rPh sb="25" eb="27">
      <t>ワカテ</t>
    </rPh>
    <rPh sb="27" eb="30">
      <t>ケンキュウシャ</t>
    </rPh>
    <rPh sb="30" eb="32">
      <t>タイショウ</t>
    </rPh>
    <rPh sb="34" eb="36">
      <t>トクベツ</t>
    </rPh>
    <rPh sb="36" eb="39">
      <t>ショウレイショウ</t>
    </rPh>
    <rPh sb="40" eb="42">
      <t>センテイ</t>
    </rPh>
    <phoneticPr fontId="1"/>
  </si>
  <si>
    <t>2025年3月末</t>
    <rPh sb="4" eb="5">
      <t>ネン</t>
    </rPh>
    <rPh sb="6" eb="7">
      <t>ガツ</t>
    </rPh>
    <rPh sb="7" eb="8">
      <t>マツ</t>
    </rPh>
    <phoneticPr fontId="1"/>
  </si>
  <si>
    <t>24-229</t>
    <phoneticPr fontId="1"/>
  </si>
  <si>
    <t>公益財団法人 双葉電子記念財団</t>
    <rPh sb="0" eb="6">
      <t>コウエキザイダンホウジン</t>
    </rPh>
    <rPh sb="7" eb="9">
      <t>フタバ</t>
    </rPh>
    <rPh sb="9" eb="11">
      <t>デンシ</t>
    </rPh>
    <rPh sb="11" eb="13">
      <t>キネン</t>
    </rPh>
    <rPh sb="13" eb="15">
      <t>ザイダン</t>
    </rPh>
    <phoneticPr fontId="1"/>
  </si>
  <si>
    <t>2025年度 自然科学研究助成</t>
    <rPh sb="4" eb="6">
      <t>ネンド</t>
    </rPh>
    <rPh sb="7" eb="9">
      <t>シゼン</t>
    </rPh>
    <rPh sb="9" eb="11">
      <t>カガク</t>
    </rPh>
    <rPh sb="11" eb="13">
      <t>ケンキュウ</t>
    </rPh>
    <rPh sb="13" eb="15">
      <t>ジョセイ</t>
    </rPh>
    <phoneticPr fontId="1"/>
  </si>
  <si>
    <t xml:space="preserve">
【助成対象分野】
①情報通信
②ロボティクス
③先端材料・プロセス
④その他（①～③に関する、評価技術・方法あるいは学術会議開催経費の助成等）
※キーワードはＨＰ参照
</t>
    <rPh sb="2" eb="4">
      <t>ジョセイ</t>
    </rPh>
    <rPh sb="4" eb="6">
      <t>タイショウ</t>
    </rPh>
    <rPh sb="6" eb="8">
      <t>ブンヤ</t>
    </rPh>
    <rPh sb="11" eb="13">
      <t>ジョウホウ</t>
    </rPh>
    <rPh sb="13" eb="15">
      <t>ツウシン</t>
    </rPh>
    <rPh sb="25" eb="27">
      <t>センタン</t>
    </rPh>
    <rPh sb="27" eb="29">
      <t>ザイリョウ</t>
    </rPh>
    <rPh sb="38" eb="39">
      <t>タ</t>
    </rPh>
    <rPh sb="44" eb="45">
      <t>カン</t>
    </rPh>
    <rPh sb="48" eb="50">
      <t>ヒョウカ</t>
    </rPh>
    <rPh sb="50" eb="52">
      <t>ギジュツ</t>
    </rPh>
    <rPh sb="53" eb="55">
      <t>ホウホウ</t>
    </rPh>
    <rPh sb="59" eb="61">
      <t>ガクジュツ</t>
    </rPh>
    <rPh sb="61" eb="63">
      <t>カイギ</t>
    </rPh>
    <rPh sb="63" eb="65">
      <t>カイサイ</t>
    </rPh>
    <rPh sb="65" eb="67">
      <t>ケイヒ</t>
    </rPh>
    <rPh sb="68" eb="70">
      <t>ジョセイ</t>
    </rPh>
    <rPh sb="70" eb="71">
      <t>トウ</t>
    </rPh>
    <rPh sb="83" eb="85">
      <t>サンショウ</t>
    </rPh>
    <phoneticPr fontId="1"/>
  </si>
  <si>
    <t xml:space="preserve">B-1区分：100万
B-2区分：200万
</t>
    <rPh sb="3" eb="5">
      <t>クブン</t>
    </rPh>
    <rPh sb="9" eb="10">
      <t>マン</t>
    </rPh>
    <rPh sb="20" eb="21">
      <t>マン</t>
    </rPh>
    <phoneticPr fontId="1"/>
  </si>
  <si>
    <t>承諾</t>
    <rPh sb="0" eb="2">
      <t>ショウダク</t>
    </rPh>
    <phoneticPr fontId="1"/>
  </si>
  <si>
    <t>https://www.futaba-zaidan.org/business/research.html</t>
    <phoneticPr fontId="1"/>
  </si>
  <si>
    <t>2025年3月頃</t>
    <rPh sb="4" eb="5">
      <t>ネン</t>
    </rPh>
    <rPh sb="6" eb="7">
      <t>ガツ</t>
    </rPh>
    <rPh sb="7" eb="8">
      <t>コロ</t>
    </rPh>
    <phoneticPr fontId="1"/>
  </si>
  <si>
    <t xml:space="preserve">
【調査研究】
「社会を変える『夢のゲーム大募集』」
【研究助成】
1）助成研究Ａ　ゲームの分野の研究
①重点研究：人間性・社会性を高めるゲーム2
②基礎的・基盤的研究
2）助成研究Ｂ　「人間と遊び」に関する研究
</t>
    <rPh sb="2" eb="4">
      <t>チョウサ</t>
    </rPh>
    <rPh sb="4" eb="6">
      <t>ケンキュウ</t>
    </rPh>
    <rPh sb="9" eb="11">
      <t>シャカイ</t>
    </rPh>
    <rPh sb="12" eb="13">
      <t>カ</t>
    </rPh>
    <rPh sb="16" eb="17">
      <t>ユメ</t>
    </rPh>
    <rPh sb="21" eb="24">
      <t>ダイボシュウ</t>
    </rPh>
    <rPh sb="29" eb="31">
      <t>ケンキュウ</t>
    </rPh>
    <rPh sb="31" eb="33">
      <t>ジョセイ</t>
    </rPh>
    <rPh sb="37" eb="39">
      <t>ジョセイ</t>
    </rPh>
    <rPh sb="39" eb="41">
      <t>ケンキュウ</t>
    </rPh>
    <rPh sb="47" eb="49">
      <t>ブンヤ</t>
    </rPh>
    <rPh sb="50" eb="52">
      <t>ケンキュウ</t>
    </rPh>
    <rPh sb="54" eb="56">
      <t>ジュウテン</t>
    </rPh>
    <rPh sb="56" eb="58">
      <t>ケンキュウ</t>
    </rPh>
    <rPh sb="59" eb="62">
      <t>ニンゲンセイ</t>
    </rPh>
    <rPh sb="63" eb="66">
      <t>シャカイセイ</t>
    </rPh>
    <rPh sb="67" eb="68">
      <t>タカ</t>
    </rPh>
    <rPh sb="76" eb="79">
      <t>キソテキ</t>
    </rPh>
    <rPh sb="80" eb="83">
      <t>キバンテキ</t>
    </rPh>
    <rPh sb="83" eb="85">
      <t>ケンキュウ</t>
    </rPh>
    <rPh sb="89" eb="91">
      <t>ジョセイ</t>
    </rPh>
    <rPh sb="91" eb="93">
      <t>ケンキュウ</t>
    </rPh>
    <rPh sb="96" eb="98">
      <t>ニンゲン</t>
    </rPh>
    <rPh sb="99" eb="100">
      <t>アソ</t>
    </rPh>
    <rPh sb="103" eb="104">
      <t>カン</t>
    </rPh>
    <rPh sb="106" eb="108">
      <t>ケンキュウ</t>
    </rPh>
    <phoneticPr fontId="1"/>
  </si>
  <si>
    <t>2025年度　日本新薬公募研究助成</t>
    <rPh sb="4" eb="6">
      <t>ネンド</t>
    </rPh>
    <rPh sb="7" eb="9">
      <t>ニホン</t>
    </rPh>
    <rPh sb="9" eb="11">
      <t>シンヤク</t>
    </rPh>
    <rPh sb="11" eb="13">
      <t>コウボ</t>
    </rPh>
    <rPh sb="13" eb="15">
      <t>ケンキュウ</t>
    </rPh>
    <rPh sb="15" eb="17">
      <t>ジョセイ</t>
    </rPh>
    <phoneticPr fontId="1"/>
  </si>
  <si>
    <t xml:space="preserve">
【募集内容】
募集領域
Category A:造血器腫瘍領域
Category B: 遺伝性神経筋疾患領域
Category C : 肺高血圧症領域
Category D : 泌尿器科領域
                D1: 泌尿器癌領域
                D2: 泌尿器癌以外の領域（前立腺肥大症、排尿障害、結石、
                       性機能障害等）
</t>
    <rPh sb="2" eb="4">
      <t>ボシュウ</t>
    </rPh>
    <rPh sb="4" eb="6">
      <t>ナイヨウ</t>
    </rPh>
    <rPh sb="8" eb="10">
      <t>ボシュウ</t>
    </rPh>
    <rPh sb="10" eb="12">
      <t>リョウイキ</t>
    </rPh>
    <rPh sb="47" eb="49">
      <t>シンケイ</t>
    </rPh>
    <phoneticPr fontId="1"/>
  </si>
  <si>
    <t xml:space="preserve">【対象分野】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
　•研究開発
　•利用技術の研究
　•技術動向の調査研究
　•技術交流の為の国際会議開催
　•その他、財団の目的を達成するために必要な事業
</t>
    <rPh sb="1" eb="3">
      <t>タイショウ</t>
    </rPh>
    <rPh sb="3" eb="5">
      <t>ブンヤ</t>
    </rPh>
    <rPh sb="8" eb="10">
      <t>コウサク</t>
    </rPh>
    <rPh sb="10" eb="12">
      <t>キカイ</t>
    </rPh>
    <rPh sb="13" eb="17">
      <t>コウセイドカ</t>
    </rPh>
    <rPh sb="22" eb="25">
      <t>コウソクカ</t>
    </rPh>
    <rPh sb="30" eb="32">
      <t>キカイ</t>
    </rPh>
    <rPh sb="32" eb="34">
      <t>ヨウソ</t>
    </rPh>
    <rPh sb="34" eb="36">
      <t>ギジュツ</t>
    </rPh>
    <rPh sb="37" eb="39">
      <t>セイギョ</t>
    </rPh>
    <rPh sb="39" eb="41">
      <t>ギジュツ</t>
    </rPh>
    <rPh sb="43" eb="47">
      <t>コウサクキカイ</t>
    </rPh>
    <rPh sb="50" eb="54">
      <t>カコウギジュツ</t>
    </rPh>
    <rPh sb="187" eb="191">
      <t>ケンキュウカイハツ</t>
    </rPh>
    <rPh sb="194" eb="198">
      <t>リヨウギジュツ</t>
    </rPh>
    <rPh sb="199" eb="201">
      <t>ケンキュウ</t>
    </rPh>
    <rPh sb="204" eb="206">
      <t>ギジュツ</t>
    </rPh>
    <rPh sb="206" eb="208">
      <t>ドウコウ</t>
    </rPh>
    <rPh sb="209" eb="213">
      <t>チョウサケンキュウ</t>
    </rPh>
    <rPh sb="216" eb="218">
      <t>ギジュツ</t>
    </rPh>
    <rPh sb="218" eb="220">
      <t>コウリュウ</t>
    </rPh>
    <rPh sb="221" eb="222">
      <t>タメ</t>
    </rPh>
    <rPh sb="223" eb="225">
      <t>コクサイ</t>
    </rPh>
    <rPh sb="225" eb="227">
      <t>カイギ</t>
    </rPh>
    <rPh sb="227" eb="229">
      <t>カイサイ</t>
    </rPh>
    <rPh sb="234" eb="235">
      <t>タ</t>
    </rPh>
    <rPh sb="236" eb="238">
      <t>ザイダン</t>
    </rPh>
    <rPh sb="239" eb="241">
      <t>モクテキ</t>
    </rPh>
    <rPh sb="242" eb="244">
      <t>タッセイ</t>
    </rPh>
    <rPh sb="249" eb="251">
      <t>ヒツヨウ</t>
    </rPh>
    <rPh sb="252" eb="254">
      <t>ジギョウ</t>
    </rPh>
    <phoneticPr fontId="1"/>
  </si>
  <si>
    <t xml:space="preserve">
【対象分野】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●生産システムを構築、運用するための運用技術や情報通信技術などに関する論文
</t>
    <rPh sb="3" eb="5">
      <t>タイショウ</t>
    </rPh>
    <rPh sb="5" eb="7">
      <t>ブンヤ</t>
    </rPh>
    <rPh sb="10" eb="12">
      <t>コウサク</t>
    </rPh>
    <rPh sb="12" eb="14">
      <t>キカイ</t>
    </rPh>
    <rPh sb="15" eb="19">
      <t>コウセイドカ</t>
    </rPh>
    <rPh sb="24" eb="27">
      <t>コウソクカ</t>
    </rPh>
    <rPh sb="32" eb="34">
      <t>キカイ</t>
    </rPh>
    <rPh sb="34" eb="36">
      <t>ヨウソ</t>
    </rPh>
    <rPh sb="36" eb="38">
      <t>ギジュツ</t>
    </rPh>
    <rPh sb="39" eb="41">
      <t>セイギョ</t>
    </rPh>
    <rPh sb="41" eb="43">
      <t>ギジュツ</t>
    </rPh>
    <rPh sb="45" eb="49">
      <t>コウサクキカイ</t>
    </rPh>
    <rPh sb="52" eb="56">
      <t>カコウギジュツ</t>
    </rPh>
    <rPh sb="186" eb="188">
      <t>ロンブン</t>
    </rPh>
    <phoneticPr fontId="1"/>
  </si>
  <si>
    <t>1985年4月2日以降生まれである者</t>
    <rPh sb="4" eb="5">
      <t>ネン</t>
    </rPh>
    <rPh sb="6" eb="7">
      <t>ガツ</t>
    </rPh>
    <rPh sb="8" eb="9">
      <t>ヒ</t>
    </rPh>
    <rPh sb="9" eb="11">
      <t>イコウ</t>
    </rPh>
    <rPh sb="11" eb="12">
      <t>ウ</t>
    </rPh>
    <rPh sb="17" eb="18">
      <t>モノ</t>
    </rPh>
    <phoneticPr fontId="1"/>
  </si>
  <si>
    <t>一般財団法人　同仁化学学術振興財団</t>
    <rPh sb="0" eb="2">
      <t>イッパン</t>
    </rPh>
    <rPh sb="2" eb="4">
      <t>ザイダン</t>
    </rPh>
    <rPh sb="4" eb="6">
      <t>ホウジン</t>
    </rPh>
    <rPh sb="7" eb="8">
      <t>ドウ</t>
    </rPh>
    <rPh sb="8" eb="9">
      <t>ニ</t>
    </rPh>
    <rPh sb="9" eb="11">
      <t>カガク</t>
    </rPh>
    <rPh sb="11" eb="13">
      <t>ガクジュツ</t>
    </rPh>
    <rPh sb="13" eb="15">
      <t>シンコウ</t>
    </rPh>
    <rPh sb="15" eb="17">
      <t>ザイダン</t>
    </rPh>
    <phoneticPr fontId="1"/>
  </si>
  <si>
    <t>【助成の対象領域】
ライフサイエンス分野での基礎科学研究またはライフサイエンスを指向した有機化学研究を対象とし、その研究が独創的・先駆的であり、成果が科学技術の振興に貢献することが期待される内容</t>
    <rPh sb="1" eb="3">
      <t>ジョセイ</t>
    </rPh>
    <rPh sb="4" eb="6">
      <t>タイショウ</t>
    </rPh>
    <rPh sb="6" eb="8">
      <t>リョウイキ</t>
    </rPh>
    <rPh sb="18" eb="20">
      <t>ブンヤ</t>
    </rPh>
    <rPh sb="22" eb="26">
      <t>キソカガク</t>
    </rPh>
    <rPh sb="26" eb="28">
      <t>ケンキュウ</t>
    </rPh>
    <rPh sb="40" eb="42">
      <t>シコウ</t>
    </rPh>
    <rPh sb="44" eb="46">
      <t>ユウキ</t>
    </rPh>
    <rPh sb="46" eb="48">
      <t>カガク</t>
    </rPh>
    <rPh sb="48" eb="50">
      <t>ケンキュウ</t>
    </rPh>
    <rPh sb="51" eb="53">
      <t>タイショウ</t>
    </rPh>
    <rPh sb="58" eb="60">
      <t>ケンキュウ</t>
    </rPh>
    <rPh sb="61" eb="64">
      <t>ドクソウテキ</t>
    </rPh>
    <rPh sb="65" eb="68">
      <t>センクテキ</t>
    </rPh>
    <rPh sb="72" eb="74">
      <t>セイカ</t>
    </rPh>
    <rPh sb="75" eb="77">
      <t>カガク</t>
    </rPh>
    <rPh sb="77" eb="79">
      <t>ギジュツ</t>
    </rPh>
    <rPh sb="80" eb="82">
      <t>シンコウ</t>
    </rPh>
    <rPh sb="83" eb="85">
      <t>コウケン</t>
    </rPh>
    <rPh sb="90" eb="92">
      <t>キタイ</t>
    </rPh>
    <rPh sb="95" eb="97">
      <t>ナイヨウ</t>
    </rPh>
    <phoneticPr fontId="1"/>
  </si>
  <si>
    <t>奨励研究助成は40歳以下（2025年4月1日現在）</t>
    <rPh sb="0" eb="2">
      <t>ショウレイ</t>
    </rPh>
    <rPh sb="2" eb="4">
      <t>ケンキュウ</t>
    </rPh>
    <rPh sb="4" eb="6">
      <t>ジョセイ</t>
    </rPh>
    <rPh sb="9" eb="10">
      <t>サイ</t>
    </rPh>
    <rPh sb="10" eb="12">
      <t>イカ</t>
    </rPh>
    <rPh sb="17" eb="18">
      <t>ネン</t>
    </rPh>
    <rPh sb="19" eb="20">
      <t>ガツ</t>
    </rPh>
    <rPh sb="21" eb="22">
      <t>ヒ</t>
    </rPh>
    <rPh sb="22" eb="24">
      <t>ゲンザイ</t>
    </rPh>
    <phoneticPr fontId="1"/>
  </si>
  <si>
    <t>2025年 野田産研 「研究助成」「奨励研究助成」「研究助成（持続可能分野）」</t>
    <rPh sb="4" eb="5">
      <t>ネン</t>
    </rPh>
    <rPh sb="6" eb="8">
      <t>ノダ</t>
    </rPh>
    <rPh sb="8" eb="10">
      <t>サンケン</t>
    </rPh>
    <rPh sb="12" eb="14">
      <t>ケンキュウ</t>
    </rPh>
    <rPh sb="14" eb="16">
      <t>ジョセイ</t>
    </rPh>
    <rPh sb="18" eb="20">
      <t>ショウレイ</t>
    </rPh>
    <rPh sb="20" eb="22">
      <t>ケンキュウ</t>
    </rPh>
    <rPh sb="22" eb="24">
      <t>ジョセイ</t>
    </rPh>
    <rPh sb="26" eb="28">
      <t>ケンキュウ</t>
    </rPh>
    <rPh sb="28" eb="30">
      <t>ジョセイ</t>
    </rPh>
    <rPh sb="31" eb="33">
      <t>ジゾク</t>
    </rPh>
    <rPh sb="33" eb="35">
      <t>カノウ</t>
    </rPh>
    <rPh sb="35" eb="37">
      <t>ブンヤ</t>
    </rPh>
    <phoneticPr fontId="1"/>
  </si>
  <si>
    <t>締切：9/30　16時まで</t>
    <rPh sb="0" eb="2">
      <t>シメキリ</t>
    </rPh>
    <rPh sb="10" eb="11">
      <t>ジ</t>
    </rPh>
    <phoneticPr fontId="1"/>
  </si>
  <si>
    <r>
      <t>【助成対象研究】
事故、災害や不測の事態に対する備え（災害被害低減、心肺蘇生法等）、事故の防止に関する研究又は事故、災害や不測の事態が起こった後の心のケア（グリーフケア等）や身体的ケア（リハビリテーション等）に関する研究、並びに事故、災害等の風化防止に関する研究
※</t>
    </r>
    <r>
      <rPr>
        <u/>
        <sz val="10"/>
        <color theme="1"/>
        <rFont val="游ゴシック"/>
        <family val="3"/>
        <charset val="128"/>
      </rPr>
      <t>事故、災害に関する研究のみならず、それらに関連する研究も助成対象</t>
    </r>
    <rPh sb="1" eb="3">
      <t>ジョセイ</t>
    </rPh>
    <rPh sb="3" eb="5">
      <t>タイショウ</t>
    </rPh>
    <rPh sb="5" eb="7">
      <t>ケンキュウ</t>
    </rPh>
    <rPh sb="9" eb="11">
      <t>ジコ</t>
    </rPh>
    <rPh sb="12" eb="14">
      <t>サイガイ</t>
    </rPh>
    <rPh sb="15" eb="17">
      <t>フソク</t>
    </rPh>
    <rPh sb="18" eb="20">
      <t>ジタイ</t>
    </rPh>
    <rPh sb="21" eb="22">
      <t>タイ</t>
    </rPh>
    <rPh sb="24" eb="25">
      <t>ソナ</t>
    </rPh>
    <rPh sb="27" eb="29">
      <t>サイガイ</t>
    </rPh>
    <rPh sb="29" eb="31">
      <t>ヒガイ</t>
    </rPh>
    <rPh sb="31" eb="33">
      <t>テイゲン</t>
    </rPh>
    <rPh sb="34" eb="39">
      <t>シンパイソセイホウ</t>
    </rPh>
    <rPh sb="39" eb="40">
      <t>トウ</t>
    </rPh>
    <rPh sb="42" eb="44">
      <t>ジコ</t>
    </rPh>
    <rPh sb="45" eb="47">
      <t>ボウシ</t>
    </rPh>
    <rPh sb="48" eb="49">
      <t>カン</t>
    </rPh>
    <rPh sb="51" eb="53">
      <t>ケンキュウ</t>
    </rPh>
    <rPh sb="53" eb="54">
      <t>マタ</t>
    </rPh>
    <rPh sb="55" eb="57">
      <t>ジコ</t>
    </rPh>
    <rPh sb="58" eb="60">
      <t>サイガイ</t>
    </rPh>
    <rPh sb="61" eb="63">
      <t>フソク</t>
    </rPh>
    <rPh sb="64" eb="66">
      <t>ジタイ</t>
    </rPh>
    <rPh sb="67" eb="68">
      <t>オ</t>
    </rPh>
    <rPh sb="71" eb="72">
      <t>アト</t>
    </rPh>
    <rPh sb="73" eb="74">
      <t>ココロ</t>
    </rPh>
    <rPh sb="84" eb="85">
      <t>トウ</t>
    </rPh>
    <rPh sb="87" eb="90">
      <t>シンタイテキ</t>
    </rPh>
    <rPh sb="102" eb="103">
      <t>トウ</t>
    </rPh>
    <rPh sb="105" eb="106">
      <t>カン</t>
    </rPh>
    <rPh sb="108" eb="110">
      <t>ケンキュウ</t>
    </rPh>
    <rPh sb="111" eb="112">
      <t>ナラ</t>
    </rPh>
    <rPh sb="114" eb="116">
      <t>ジコ</t>
    </rPh>
    <rPh sb="117" eb="120">
      <t>サイガイトウ</t>
    </rPh>
    <rPh sb="121" eb="125">
      <t>フウカボウシ</t>
    </rPh>
    <rPh sb="126" eb="127">
      <t>カン</t>
    </rPh>
    <rPh sb="129" eb="131">
      <t>ケンキュウ</t>
    </rPh>
    <rPh sb="134" eb="136">
      <t>ジコ</t>
    </rPh>
    <rPh sb="137" eb="139">
      <t>サイガイ</t>
    </rPh>
    <rPh sb="140" eb="141">
      <t>カン</t>
    </rPh>
    <rPh sb="143" eb="145">
      <t>ケンキュウ</t>
    </rPh>
    <rPh sb="155" eb="157">
      <t>カンレン</t>
    </rPh>
    <rPh sb="159" eb="161">
      <t>ケンキュウ</t>
    </rPh>
    <rPh sb="162" eb="164">
      <t>ジョセイ</t>
    </rPh>
    <rPh sb="164" eb="166">
      <t>タイショウ</t>
    </rPh>
    <phoneticPr fontId="1"/>
  </si>
  <si>
    <t xml:space="preserve">※HPの応募フォームから必ず最初に受付申込を行う
※提出書類は原本とコピー3部の計4部を提出
</t>
    <rPh sb="4" eb="6">
      <t>オウボ</t>
    </rPh>
    <rPh sb="12" eb="13">
      <t>カナラ</t>
    </rPh>
    <rPh sb="14" eb="16">
      <t>サイショ</t>
    </rPh>
    <rPh sb="17" eb="19">
      <t>ウケツケ</t>
    </rPh>
    <rPh sb="19" eb="21">
      <t>モウシコミ</t>
    </rPh>
    <rPh sb="22" eb="23">
      <t>オコナ</t>
    </rPh>
    <rPh sb="26" eb="28">
      <t>テイシュツ</t>
    </rPh>
    <rPh sb="28" eb="30">
      <t>ショルイ</t>
    </rPh>
    <rPh sb="31" eb="33">
      <t>ゲンポン</t>
    </rPh>
    <rPh sb="38" eb="39">
      <t>ブ</t>
    </rPh>
    <rPh sb="40" eb="41">
      <t>ケイ</t>
    </rPh>
    <rPh sb="42" eb="43">
      <t>ブ</t>
    </rPh>
    <rPh sb="44" eb="46">
      <t>テイシュツ</t>
    </rPh>
    <phoneticPr fontId="1"/>
  </si>
  <si>
    <t>24-230</t>
    <phoneticPr fontId="1"/>
  </si>
  <si>
    <t>公益財団法人 橋本財団</t>
    <rPh sb="0" eb="4">
      <t>コウエキザイダン</t>
    </rPh>
    <rPh sb="4" eb="6">
      <t>ホウジン</t>
    </rPh>
    <rPh sb="7" eb="9">
      <t>ハシモト</t>
    </rPh>
    <rPh sb="9" eb="11">
      <t>ザイダン</t>
    </rPh>
    <phoneticPr fontId="1"/>
  </si>
  <si>
    <t>2025年度 福祉助成金</t>
    <rPh sb="4" eb="6">
      <t>ネンド</t>
    </rPh>
    <rPh sb="7" eb="9">
      <t>フクシ</t>
    </rPh>
    <rPh sb="9" eb="12">
      <t>ジョセイキン</t>
    </rPh>
    <phoneticPr fontId="1"/>
  </si>
  <si>
    <t>https://www.hashimotozaidan.or.jp/scholarship/</t>
  </si>
  <si>
    <t>300万</t>
    <rPh sb="3" eb="4">
      <t>マン</t>
    </rPh>
    <phoneticPr fontId="1"/>
  </si>
  <si>
    <t>-</t>
    <phoneticPr fontId="1"/>
  </si>
  <si>
    <t>締切：10/31（木）17時まで</t>
    <rPh sb="0" eb="2">
      <t>シメキリ</t>
    </rPh>
    <rPh sb="9" eb="10">
      <t>モク</t>
    </rPh>
    <rPh sb="13" eb="14">
      <t>ジ</t>
    </rPh>
    <phoneticPr fontId="1"/>
  </si>
  <si>
    <t xml:space="preserve">
【研究領域と課題】
研究領域は社会科学とし、共生社会を実現するため、社会的排除と差別を受けるリスクの高い人を対象
＜共生社会を実現するための調査研究＞
1.移民に関する調査研究
社会的課題、経済的課題を中心とした、共生社会を実現するための調査研究
＜その他、社会課題についての調査研究＞
社会的排除と差別を受けるリスクの高い人を対象とした調査研究
</t>
    <rPh sb="2" eb="4">
      <t>ケンキュウ</t>
    </rPh>
    <rPh sb="4" eb="6">
      <t>リョウイキ</t>
    </rPh>
    <rPh sb="7" eb="9">
      <t>カダイ</t>
    </rPh>
    <rPh sb="11" eb="15">
      <t>ケンキュウリョウイキ</t>
    </rPh>
    <rPh sb="16" eb="18">
      <t>シャカイ</t>
    </rPh>
    <rPh sb="18" eb="20">
      <t>カガク</t>
    </rPh>
    <rPh sb="23" eb="25">
      <t>キョウセイ</t>
    </rPh>
    <rPh sb="25" eb="27">
      <t>シャカイ</t>
    </rPh>
    <rPh sb="28" eb="30">
      <t>ジツゲン</t>
    </rPh>
    <rPh sb="35" eb="40">
      <t>シャカイテキハイジョ</t>
    </rPh>
    <rPh sb="41" eb="43">
      <t>サベツ</t>
    </rPh>
    <rPh sb="44" eb="45">
      <t>ウ</t>
    </rPh>
    <rPh sb="51" eb="52">
      <t>タカ</t>
    </rPh>
    <rPh sb="53" eb="54">
      <t>ヒト</t>
    </rPh>
    <rPh sb="55" eb="57">
      <t>タイショウ</t>
    </rPh>
    <rPh sb="59" eb="61">
      <t>キョウセイ</t>
    </rPh>
    <rPh sb="61" eb="63">
      <t>シャカイ</t>
    </rPh>
    <rPh sb="64" eb="66">
      <t>ジツゲン</t>
    </rPh>
    <rPh sb="71" eb="73">
      <t>チョウサ</t>
    </rPh>
    <rPh sb="73" eb="75">
      <t>ケンキュウ</t>
    </rPh>
    <rPh sb="79" eb="81">
      <t>イミン</t>
    </rPh>
    <rPh sb="82" eb="83">
      <t>カン</t>
    </rPh>
    <rPh sb="85" eb="87">
      <t>チョウサ</t>
    </rPh>
    <rPh sb="87" eb="89">
      <t>ケンキュウ</t>
    </rPh>
    <rPh sb="90" eb="93">
      <t>シャカイテキ</t>
    </rPh>
    <rPh sb="93" eb="95">
      <t>カダイ</t>
    </rPh>
    <rPh sb="96" eb="99">
      <t>ケイザイテキ</t>
    </rPh>
    <rPh sb="99" eb="101">
      <t>カダイ</t>
    </rPh>
    <rPh sb="102" eb="104">
      <t>チュウシン</t>
    </rPh>
    <rPh sb="108" eb="110">
      <t>キョウセイ</t>
    </rPh>
    <rPh sb="110" eb="112">
      <t>シャカイ</t>
    </rPh>
    <rPh sb="113" eb="115">
      <t>ジツゲン</t>
    </rPh>
    <rPh sb="120" eb="122">
      <t>チョウサ</t>
    </rPh>
    <rPh sb="122" eb="124">
      <t>ケンキュウ</t>
    </rPh>
    <rPh sb="129" eb="130">
      <t>タ</t>
    </rPh>
    <rPh sb="131" eb="133">
      <t>シャカイ</t>
    </rPh>
    <rPh sb="133" eb="135">
      <t>カダイ</t>
    </rPh>
    <rPh sb="140" eb="142">
      <t>チョウサ</t>
    </rPh>
    <rPh sb="142" eb="144">
      <t>ケンキュウ</t>
    </rPh>
    <rPh sb="146" eb="149">
      <t>シャカイテキ</t>
    </rPh>
    <rPh sb="149" eb="151">
      <t>ハイジョ</t>
    </rPh>
    <rPh sb="152" eb="154">
      <t>サベツ</t>
    </rPh>
    <rPh sb="155" eb="156">
      <t>ウ</t>
    </rPh>
    <rPh sb="162" eb="163">
      <t>タカ</t>
    </rPh>
    <rPh sb="164" eb="165">
      <t>ヒト</t>
    </rPh>
    <rPh sb="166" eb="168">
      <t>タイショウ</t>
    </rPh>
    <rPh sb="171" eb="173">
      <t>チョウサ</t>
    </rPh>
    <rPh sb="173" eb="175">
      <t>ケンキュウ</t>
    </rPh>
    <phoneticPr fontId="1"/>
  </si>
  <si>
    <t>https://www.secomzaidan.jp/tokutei.html</t>
  </si>
  <si>
    <t>24-231</t>
    <phoneticPr fontId="1"/>
  </si>
  <si>
    <t>2024年度 特定領域研究助成</t>
    <rPh sb="4" eb="6">
      <t>ネンド</t>
    </rPh>
    <rPh sb="7" eb="9">
      <t>トクテイ</t>
    </rPh>
    <rPh sb="9" eb="11">
      <t>リョウイキ</t>
    </rPh>
    <rPh sb="11" eb="13">
      <t>ケンキュウ</t>
    </rPh>
    <rPh sb="13" eb="15">
      <t>ジョセイ</t>
    </rPh>
    <phoneticPr fontId="1"/>
  </si>
  <si>
    <t>1,500万</t>
    <rPh sb="5" eb="6">
      <t>マン</t>
    </rPh>
    <phoneticPr fontId="1"/>
  </si>
  <si>
    <t>12月下旬</t>
    <rPh sb="2" eb="3">
      <t>ガツ</t>
    </rPh>
    <rPh sb="3" eb="5">
      <t>ゲジュン</t>
    </rPh>
    <phoneticPr fontId="1"/>
  </si>
  <si>
    <t>24-232</t>
    <phoneticPr fontId="1"/>
  </si>
  <si>
    <t>一般社団法人 ニューガラスフォーラム ガラス研究振興協力会</t>
    <rPh sb="0" eb="4">
      <t>イッパンシャダン</t>
    </rPh>
    <rPh sb="4" eb="6">
      <t>ホウジン</t>
    </rPh>
    <rPh sb="22" eb="24">
      <t>ケンキュウ</t>
    </rPh>
    <rPh sb="24" eb="26">
      <t>シンコウ</t>
    </rPh>
    <rPh sb="26" eb="29">
      <t>キョウリョクカイ</t>
    </rPh>
    <phoneticPr fontId="1"/>
  </si>
  <si>
    <t>2025年度　ガラス基礎研究振興プログラム</t>
    <rPh sb="4" eb="6">
      <t>ネンド</t>
    </rPh>
    <rPh sb="10" eb="12">
      <t>キソ</t>
    </rPh>
    <rPh sb="12" eb="14">
      <t>ケンキュウ</t>
    </rPh>
    <rPh sb="14" eb="16">
      <t>シンコウ</t>
    </rPh>
    <phoneticPr fontId="1"/>
  </si>
  <si>
    <t>100万</t>
    <rPh sb="3" eb="4">
      <t>マン</t>
    </rPh>
    <phoneticPr fontId="1"/>
  </si>
  <si>
    <t>45歳以下（1980年4月2日以降生まれ）</t>
    <rPh sb="2" eb="3">
      <t>サイ</t>
    </rPh>
    <rPh sb="3" eb="5">
      <t>イカ</t>
    </rPh>
    <rPh sb="10" eb="11">
      <t>ネン</t>
    </rPh>
    <rPh sb="12" eb="13">
      <t>ガツ</t>
    </rPh>
    <rPh sb="14" eb="15">
      <t>ヒ</t>
    </rPh>
    <rPh sb="15" eb="17">
      <t>イコウ</t>
    </rPh>
    <rPh sb="17" eb="18">
      <t>ウ</t>
    </rPh>
    <phoneticPr fontId="1"/>
  </si>
  <si>
    <t>https://www.newglass.jp/kenkyu/2025/</t>
    <phoneticPr fontId="1"/>
  </si>
  <si>
    <t>2025年3月末</t>
    <rPh sb="4" eb="5">
      <t>ネン</t>
    </rPh>
    <rPh sb="6" eb="7">
      <t>ガツ</t>
    </rPh>
    <rPh sb="7" eb="8">
      <t>マツ</t>
    </rPh>
    <phoneticPr fontId="1"/>
  </si>
  <si>
    <t>承認</t>
    <rPh sb="0" eb="2">
      <t>ショウニン</t>
    </rPh>
    <phoneticPr fontId="1"/>
  </si>
  <si>
    <t>24-233</t>
    <phoneticPr fontId="1"/>
  </si>
  <si>
    <t>http://www.teet.or.jp/08_4.html</t>
  </si>
  <si>
    <t>一般財団法人 熱・電気エネルギー技術財団</t>
    <rPh sb="0" eb="2">
      <t>イッパン</t>
    </rPh>
    <rPh sb="2" eb="4">
      <t>ザイダン</t>
    </rPh>
    <rPh sb="4" eb="6">
      <t>ホウジン</t>
    </rPh>
    <rPh sb="7" eb="8">
      <t>ネツ</t>
    </rPh>
    <rPh sb="9" eb="11">
      <t>デンキ</t>
    </rPh>
    <rPh sb="16" eb="18">
      <t>ギジュツ</t>
    </rPh>
    <rPh sb="18" eb="20">
      <t>ザイダン</t>
    </rPh>
    <phoneticPr fontId="1"/>
  </si>
  <si>
    <t>第32回　研究助成</t>
    <rPh sb="0" eb="1">
      <t>ダイ</t>
    </rPh>
    <rPh sb="3" eb="4">
      <t>カイ</t>
    </rPh>
    <rPh sb="5" eb="7">
      <t>ケンキュウ</t>
    </rPh>
    <rPh sb="7" eb="9">
      <t>ジョセイ</t>
    </rPh>
    <phoneticPr fontId="1"/>
  </si>
  <si>
    <t xml:space="preserve">【研究助成】
①新水素エネルギー技術（常温核融合、凝集系核科学及びそれから派生した技術）
②熱電変換素子技術
③熱エネルギー貯蔵技術
④熱・電気エネルギーに関するシステム技術
</t>
    <rPh sb="1" eb="3">
      <t>ケンキュウ</t>
    </rPh>
    <rPh sb="3" eb="5">
      <t>ジョセイ</t>
    </rPh>
    <rPh sb="8" eb="11">
      <t>シンスイソ</t>
    </rPh>
    <rPh sb="16" eb="18">
      <t>ギジュツ</t>
    </rPh>
    <rPh sb="19" eb="21">
      <t>ジョウオン</t>
    </rPh>
    <rPh sb="21" eb="24">
      <t>カクユウゴウ</t>
    </rPh>
    <rPh sb="25" eb="28">
      <t>ギョウシュウケイ</t>
    </rPh>
    <rPh sb="28" eb="29">
      <t>カク</t>
    </rPh>
    <rPh sb="29" eb="31">
      <t>カガク</t>
    </rPh>
    <rPh sb="31" eb="32">
      <t>オヨ</t>
    </rPh>
    <rPh sb="37" eb="39">
      <t>ハセイ</t>
    </rPh>
    <rPh sb="41" eb="43">
      <t>ギジュツ</t>
    </rPh>
    <rPh sb="46" eb="48">
      <t>ネツデン</t>
    </rPh>
    <rPh sb="48" eb="50">
      <t>ヘンカン</t>
    </rPh>
    <rPh sb="50" eb="52">
      <t>ソシ</t>
    </rPh>
    <rPh sb="52" eb="54">
      <t>ギジュツ</t>
    </rPh>
    <rPh sb="56" eb="57">
      <t>ネツ</t>
    </rPh>
    <rPh sb="62" eb="64">
      <t>チョゾウ</t>
    </rPh>
    <rPh sb="64" eb="66">
      <t>ギジュツ</t>
    </rPh>
    <rPh sb="68" eb="69">
      <t>ネツ</t>
    </rPh>
    <rPh sb="70" eb="72">
      <t>デンキ</t>
    </rPh>
    <rPh sb="78" eb="79">
      <t>カン</t>
    </rPh>
    <rPh sb="85" eb="87">
      <t>ギジュツ</t>
    </rPh>
    <phoneticPr fontId="1"/>
  </si>
  <si>
    <t>12月中旬</t>
    <rPh sb="2" eb="3">
      <t>ガツ</t>
    </rPh>
    <rPh sb="3" eb="5">
      <t>チュウジュン</t>
    </rPh>
    <phoneticPr fontId="1"/>
  </si>
  <si>
    <t>申込書（3種類）と今までの研究成果を代表する論文（1種類）を各々2部（正本1、副本1）を郵送かメールで送付</t>
    <rPh sb="0" eb="3">
      <t>モウシコミショ</t>
    </rPh>
    <rPh sb="5" eb="7">
      <t>シュルイ</t>
    </rPh>
    <rPh sb="9" eb="10">
      <t>イマ</t>
    </rPh>
    <rPh sb="13" eb="15">
      <t>ケンキュウ</t>
    </rPh>
    <rPh sb="15" eb="17">
      <t>セイカ</t>
    </rPh>
    <rPh sb="18" eb="20">
      <t>ダイヒョウ</t>
    </rPh>
    <rPh sb="22" eb="24">
      <t>ロンブン</t>
    </rPh>
    <rPh sb="26" eb="28">
      <t>シュルイ</t>
    </rPh>
    <rPh sb="30" eb="32">
      <t>オノオノ</t>
    </rPh>
    <rPh sb="33" eb="34">
      <t>ブ</t>
    </rPh>
    <rPh sb="35" eb="37">
      <t>セイホン</t>
    </rPh>
    <rPh sb="39" eb="41">
      <t>フクホン</t>
    </rPh>
    <rPh sb="44" eb="46">
      <t>ユウソウ</t>
    </rPh>
    <rPh sb="51" eb="53">
      <t>ソウフ</t>
    </rPh>
    <phoneticPr fontId="1"/>
  </si>
  <si>
    <t>24-234</t>
    <phoneticPr fontId="1"/>
  </si>
  <si>
    <t>公益財団法人 永守財団</t>
    <rPh sb="0" eb="6">
      <t>コウエキザイダンホウジン</t>
    </rPh>
    <rPh sb="7" eb="9">
      <t>ナガモリ</t>
    </rPh>
    <rPh sb="9" eb="11">
      <t>ザイダン</t>
    </rPh>
    <phoneticPr fontId="1"/>
  </si>
  <si>
    <t>第11回　永守賞</t>
    <rPh sb="0" eb="1">
      <t>ダイ</t>
    </rPh>
    <rPh sb="3" eb="4">
      <t>カイ</t>
    </rPh>
    <rPh sb="5" eb="8">
      <t>ナガモリショウ</t>
    </rPh>
    <phoneticPr fontId="1"/>
  </si>
  <si>
    <t>2025年5月下旬</t>
    <rPh sb="4" eb="5">
      <t>ネン</t>
    </rPh>
    <rPh sb="6" eb="7">
      <t>ガツ</t>
    </rPh>
    <rPh sb="7" eb="9">
      <t>ゲジュン</t>
    </rPh>
    <phoneticPr fontId="1"/>
  </si>
  <si>
    <t>https://www.nidec.com/jp/nagamori-f/</t>
  </si>
  <si>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39">
      <t>ギジュツ</t>
    </rPh>
    <rPh sb="39" eb="40">
      <t>トウ</t>
    </rPh>
    <rPh sb="41" eb="43">
      <t>カンレン</t>
    </rPh>
    <rPh sb="45" eb="47">
      <t>ギジュツ</t>
    </rPh>
    <rPh sb="47" eb="49">
      <t>ブンヤ</t>
    </rPh>
    <phoneticPr fontId="1"/>
  </si>
  <si>
    <t xml:space="preserve">
大賞：500万
永守賞：200万
</t>
    <rPh sb="9" eb="11">
      <t>ナガモリ</t>
    </rPh>
    <rPh sb="16" eb="17">
      <t>マン</t>
    </rPh>
    <phoneticPr fontId="1"/>
  </si>
  <si>
    <t>24-235</t>
    <phoneticPr fontId="1"/>
  </si>
  <si>
    <t>京都大学複合原子力科学研究所</t>
    <rPh sb="0" eb="2">
      <t>キョウト</t>
    </rPh>
    <rPh sb="2" eb="4">
      <t>ダイガク</t>
    </rPh>
    <rPh sb="4" eb="6">
      <t>フクゴウ</t>
    </rPh>
    <rPh sb="6" eb="9">
      <t>ゲンシリョク</t>
    </rPh>
    <rPh sb="9" eb="11">
      <t>カガク</t>
    </rPh>
    <rPh sb="11" eb="14">
      <t>ケンキュウジョ</t>
    </rPh>
    <phoneticPr fontId="1"/>
  </si>
  <si>
    <t>2025年度 共同利用研究等の公募</t>
    <rPh sb="4" eb="6">
      <t>ネンド</t>
    </rPh>
    <rPh sb="7" eb="9">
      <t>キョウドウ</t>
    </rPh>
    <rPh sb="9" eb="11">
      <t>リヨウ</t>
    </rPh>
    <rPh sb="11" eb="13">
      <t>ケンキュウ</t>
    </rPh>
    <rPh sb="13" eb="14">
      <t>トウ</t>
    </rPh>
    <rPh sb="15" eb="17">
      <t>コウボ</t>
    </rPh>
    <phoneticPr fontId="1"/>
  </si>
  <si>
    <t>承諾</t>
    <rPh sb="0" eb="2">
      <t>ショウダク</t>
    </rPh>
    <phoneticPr fontId="1"/>
  </si>
  <si>
    <t>1）研究炉等共同利用研究
原則として研究炉（KUR）、電子線型加速器、研究炉熱特性実験装置、その他周辺機器等を用いた原子力基礎科学及び放射線利用に関連する研究
2）臨界集合体実験装置共同利用研究
2025年度は、臨界集合体実験装置（ＫＵＣＡ）は共同利用研究に係る運転を行わないため、運転を伴わない実験（天然ウラン等の核燃料物質を使用する実験、加速器のみを使用する実験等）に制限される</t>
    <rPh sb="2" eb="5">
      <t>ケンキュウロ</t>
    </rPh>
    <rPh sb="5" eb="6">
      <t>トウ</t>
    </rPh>
    <rPh sb="6" eb="8">
      <t>キョウドウ</t>
    </rPh>
    <rPh sb="8" eb="10">
      <t>リヨウ</t>
    </rPh>
    <rPh sb="10" eb="12">
      <t>ケンキュウ</t>
    </rPh>
    <rPh sb="13" eb="15">
      <t>ゲンソク</t>
    </rPh>
    <rPh sb="18" eb="21">
      <t>ケンキュウロ</t>
    </rPh>
    <rPh sb="27" eb="29">
      <t>デンシ</t>
    </rPh>
    <rPh sb="29" eb="30">
      <t>セン</t>
    </rPh>
    <rPh sb="30" eb="31">
      <t>ガタ</t>
    </rPh>
    <rPh sb="31" eb="34">
      <t>カソクキ</t>
    </rPh>
    <rPh sb="35" eb="38">
      <t>ケンキュウロ</t>
    </rPh>
    <rPh sb="38" eb="39">
      <t>ネツ</t>
    </rPh>
    <rPh sb="39" eb="41">
      <t>トクセイ</t>
    </rPh>
    <rPh sb="41" eb="43">
      <t>ジッケン</t>
    </rPh>
    <rPh sb="43" eb="45">
      <t>ソウチ</t>
    </rPh>
    <rPh sb="48" eb="49">
      <t>タ</t>
    </rPh>
    <rPh sb="49" eb="51">
      <t>シュウヘン</t>
    </rPh>
    <rPh sb="51" eb="53">
      <t>キキ</t>
    </rPh>
    <rPh sb="53" eb="54">
      <t>トウ</t>
    </rPh>
    <rPh sb="55" eb="56">
      <t>モチ</t>
    </rPh>
    <rPh sb="58" eb="61">
      <t>ゲンシリョク</t>
    </rPh>
    <rPh sb="61" eb="63">
      <t>キソ</t>
    </rPh>
    <rPh sb="63" eb="65">
      <t>カガク</t>
    </rPh>
    <rPh sb="65" eb="66">
      <t>オヨ</t>
    </rPh>
    <rPh sb="67" eb="70">
      <t>ホウシャセン</t>
    </rPh>
    <rPh sb="70" eb="72">
      <t>リヨウ</t>
    </rPh>
    <rPh sb="73" eb="75">
      <t>カンレン</t>
    </rPh>
    <rPh sb="77" eb="79">
      <t>ケンキュウ</t>
    </rPh>
    <rPh sb="83" eb="85">
      <t>リンカイ</t>
    </rPh>
    <rPh sb="85" eb="87">
      <t>シュウゴウ</t>
    </rPh>
    <rPh sb="87" eb="88">
      <t>タイ</t>
    </rPh>
    <rPh sb="88" eb="92">
      <t>ジッケンソウチ</t>
    </rPh>
    <rPh sb="92" eb="94">
      <t>キョウドウ</t>
    </rPh>
    <rPh sb="94" eb="96">
      <t>リヨウ</t>
    </rPh>
    <rPh sb="96" eb="98">
      <t>ケンキュウ</t>
    </rPh>
    <rPh sb="103" eb="105">
      <t>ネンド</t>
    </rPh>
    <rPh sb="107" eb="109">
      <t>リンカイ</t>
    </rPh>
    <rPh sb="109" eb="111">
      <t>シュウゴウ</t>
    </rPh>
    <rPh sb="111" eb="112">
      <t>タイ</t>
    </rPh>
    <rPh sb="112" eb="116">
      <t>ジッケンソウチ</t>
    </rPh>
    <rPh sb="123" eb="127">
      <t>キョウドウリヨウ</t>
    </rPh>
    <rPh sb="127" eb="129">
      <t>ケンキュウ</t>
    </rPh>
    <rPh sb="130" eb="131">
      <t>カカ</t>
    </rPh>
    <rPh sb="132" eb="134">
      <t>ウンテン</t>
    </rPh>
    <rPh sb="135" eb="136">
      <t>オコナ</t>
    </rPh>
    <rPh sb="142" eb="144">
      <t>ウンテン</t>
    </rPh>
    <rPh sb="145" eb="146">
      <t>トモナ</t>
    </rPh>
    <rPh sb="149" eb="151">
      <t>ジッケン</t>
    </rPh>
    <rPh sb="152" eb="154">
      <t>テンネン</t>
    </rPh>
    <rPh sb="157" eb="158">
      <t>トウ</t>
    </rPh>
    <rPh sb="159" eb="162">
      <t>カクネンリョウ</t>
    </rPh>
    <rPh sb="162" eb="164">
      <t>ブッシツ</t>
    </rPh>
    <rPh sb="165" eb="167">
      <t>シヨウ</t>
    </rPh>
    <rPh sb="169" eb="171">
      <t>ジッケン</t>
    </rPh>
    <rPh sb="172" eb="175">
      <t>カソクキ</t>
    </rPh>
    <rPh sb="178" eb="180">
      <t>シヨウ</t>
    </rPh>
    <rPh sb="182" eb="184">
      <t>ジッケン</t>
    </rPh>
    <rPh sb="184" eb="185">
      <t>トウ</t>
    </rPh>
    <rPh sb="187" eb="189">
      <t>セイゲン</t>
    </rPh>
    <phoneticPr fontId="1"/>
  </si>
  <si>
    <t>https://www.rri.kyoto-u.ac.jp/inter-univ/kobo</t>
  </si>
  <si>
    <t>24-236</t>
    <phoneticPr fontId="1"/>
  </si>
  <si>
    <t xml:space="preserve">
【対象分野】
環境負荷低減、エネルギー効率向上に資する機械・電気設計の研究を幅広く募集。圧縮機機構、軸受の潤滑性、モータ駆動システム、電力変換器の効率や放熱、再エネ利用など。
</t>
    <rPh sb="2" eb="4">
      <t>タイショウ</t>
    </rPh>
    <rPh sb="4" eb="6">
      <t>ブンヤ</t>
    </rPh>
    <rPh sb="8" eb="10">
      <t>カンキョウ</t>
    </rPh>
    <rPh sb="10" eb="12">
      <t>フカ</t>
    </rPh>
    <rPh sb="12" eb="14">
      <t>テイゲン</t>
    </rPh>
    <rPh sb="20" eb="22">
      <t>コウリツ</t>
    </rPh>
    <rPh sb="22" eb="24">
      <t>コウジョウ</t>
    </rPh>
    <rPh sb="25" eb="26">
      <t>シ</t>
    </rPh>
    <rPh sb="28" eb="30">
      <t>キカイ</t>
    </rPh>
    <rPh sb="31" eb="33">
      <t>デンキ</t>
    </rPh>
    <rPh sb="33" eb="35">
      <t>セッケイ</t>
    </rPh>
    <rPh sb="36" eb="38">
      <t>ケンキュウ</t>
    </rPh>
    <rPh sb="39" eb="41">
      <t>ハバヒロ</t>
    </rPh>
    <rPh sb="42" eb="44">
      <t>ボシュウ</t>
    </rPh>
    <rPh sb="45" eb="47">
      <t>アッシュク</t>
    </rPh>
    <rPh sb="47" eb="48">
      <t>キ</t>
    </rPh>
    <rPh sb="48" eb="50">
      <t>キコウ</t>
    </rPh>
    <rPh sb="51" eb="53">
      <t>ジクウ</t>
    </rPh>
    <rPh sb="54" eb="57">
      <t>ジュンカツセイ</t>
    </rPh>
    <rPh sb="61" eb="63">
      <t>クドウ</t>
    </rPh>
    <rPh sb="68" eb="70">
      <t>デンリョク</t>
    </rPh>
    <rPh sb="70" eb="73">
      <t>ヘンカンキ</t>
    </rPh>
    <rPh sb="74" eb="76">
      <t>コウリツ</t>
    </rPh>
    <rPh sb="77" eb="79">
      <t>ホウネツ</t>
    </rPh>
    <rPh sb="80" eb="81">
      <t>サイ</t>
    </rPh>
    <rPh sb="83" eb="85">
      <t>リヨウ</t>
    </rPh>
    <phoneticPr fontId="1"/>
  </si>
  <si>
    <t>50万</t>
    <rPh sb="2" eb="3">
      <t>マン</t>
    </rPh>
    <phoneticPr fontId="1"/>
  </si>
  <si>
    <t>40歳以下の研究者</t>
    <rPh sb="2" eb="3">
      <t>サイ</t>
    </rPh>
    <rPh sb="3" eb="5">
      <t>イカ</t>
    </rPh>
    <rPh sb="6" eb="9">
      <t>ケンキュウシャ</t>
    </rPh>
    <phoneticPr fontId="1"/>
  </si>
  <si>
    <t>24-237</t>
    <phoneticPr fontId="1"/>
  </si>
  <si>
    <t>第66回　ダイキン賞</t>
    <rPh sb="0" eb="1">
      <t>ダイ</t>
    </rPh>
    <rPh sb="3" eb="4">
      <t>カイ</t>
    </rPh>
    <rPh sb="9" eb="10">
      <t>ショウ</t>
    </rPh>
    <phoneticPr fontId="1"/>
  </si>
  <si>
    <t>第66回　東洋紡　高分子科学賞</t>
    <rPh sb="0" eb="1">
      <t>ダイ</t>
    </rPh>
    <rPh sb="3" eb="4">
      <t>カイ</t>
    </rPh>
    <rPh sb="5" eb="8">
      <t>トウヨウボウ</t>
    </rPh>
    <rPh sb="9" eb="12">
      <t>コウブンシ</t>
    </rPh>
    <rPh sb="12" eb="14">
      <t>カガク</t>
    </rPh>
    <rPh sb="14" eb="15">
      <t>ショウ</t>
    </rPh>
    <phoneticPr fontId="1"/>
  </si>
  <si>
    <t>https://r.lne.st/grant/</t>
  </si>
  <si>
    <t>2025年1月頃</t>
    <rPh sb="4" eb="5">
      <t>ネン</t>
    </rPh>
    <rPh sb="6" eb="7">
      <t>ガツ</t>
    </rPh>
    <rPh sb="7" eb="8">
      <t>コロ</t>
    </rPh>
    <phoneticPr fontId="1"/>
  </si>
  <si>
    <t>締切：10/31（木）18時まで</t>
    <rPh sb="0" eb="2">
      <t>シメキリ</t>
    </rPh>
    <rPh sb="9" eb="10">
      <t>モク</t>
    </rPh>
    <rPh sb="13" eb="14">
      <t>ジ</t>
    </rPh>
    <phoneticPr fontId="1"/>
  </si>
  <si>
    <t>第66回＆タウリン賞</t>
    <rPh sb="0" eb="1">
      <t>ダイ</t>
    </rPh>
    <rPh sb="3" eb="4">
      <t>カイ</t>
    </rPh>
    <rPh sb="9" eb="10">
      <t>ショウ</t>
    </rPh>
    <phoneticPr fontId="1"/>
  </si>
  <si>
    <t xml:space="preserve">
【対象分野】
抗老化作用等、近年再発見が続くタウリンのポテンシャルを掘り下げ、少子高齢化社会における健康寿命の延伸に寄与するあらゆるテーマを募集</t>
    <rPh sb="2" eb="4">
      <t>タイショウ</t>
    </rPh>
    <rPh sb="4" eb="6">
      <t>ブンヤ</t>
    </rPh>
    <rPh sb="8" eb="9">
      <t>コウ</t>
    </rPh>
    <rPh sb="9" eb="11">
      <t>ロウカ</t>
    </rPh>
    <rPh sb="11" eb="13">
      <t>サヨウ</t>
    </rPh>
    <rPh sb="13" eb="14">
      <t>トウ</t>
    </rPh>
    <rPh sb="15" eb="17">
      <t>キンネン</t>
    </rPh>
    <rPh sb="17" eb="20">
      <t>サイハッケン</t>
    </rPh>
    <rPh sb="21" eb="22">
      <t>ツヅ</t>
    </rPh>
    <rPh sb="35" eb="36">
      <t>ホ</t>
    </rPh>
    <rPh sb="37" eb="38">
      <t>サ</t>
    </rPh>
    <rPh sb="40" eb="42">
      <t>ショウシ</t>
    </rPh>
    <rPh sb="42" eb="45">
      <t>コウレイカ</t>
    </rPh>
    <rPh sb="45" eb="47">
      <t>シャカイ</t>
    </rPh>
    <rPh sb="51" eb="53">
      <t>ケンコウ</t>
    </rPh>
    <rPh sb="53" eb="55">
      <t>ジュミョウ</t>
    </rPh>
    <rPh sb="56" eb="58">
      <t>エンシン</t>
    </rPh>
    <rPh sb="59" eb="61">
      <t>キヨ</t>
    </rPh>
    <rPh sb="71" eb="73">
      <t>ボシュウ</t>
    </rPh>
    <phoneticPr fontId="1"/>
  </si>
  <si>
    <t>第66回プランテックス先端植物研究賞</t>
    <rPh sb="0" eb="1">
      <t>ダイ</t>
    </rPh>
    <rPh sb="3" eb="4">
      <t>カイ</t>
    </rPh>
    <rPh sb="11" eb="13">
      <t>センタン</t>
    </rPh>
    <rPh sb="13" eb="15">
      <t>ショクブツ</t>
    </rPh>
    <rPh sb="15" eb="17">
      <t>ケンキュウ</t>
    </rPh>
    <rPh sb="17" eb="18">
      <t>ショウ</t>
    </rPh>
    <phoneticPr fontId="1"/>
  </si>
  <si>
    <t>24-238</t>
    <phoneticPr fontId="1"/>
  </si>
  <si>
    <t>24-239</t>
    <phoneticPr fontId="1"/>
  </si>
  <si>
    <t>24-240</t>
    <phoneticPr fontId="1"/>
  </si>
  <si>
    <t>第66回日本ハム賞</t>
    <rPh sb="0" eb="1">
      <t>ダイ</t>
    </rPh>
    <rPh sb="3" eb="4">
      <t>カイ</t>
    </rPh>
    <rPh sb="4" eb="6">
      <t>ニホン</t>
    </rPh>
    <rPh sb="8" eb="9">
      <t>ショウ</t>
    </rPh>
    <phoneticPr fontId="1"/>
  </si>
  <si>
    <t xml:space="preserve">
【対象分野】
＜食糧生産＞
微生物食品、細胞性食品、精密発酵、ゲノム編集
＜家畜生産＞
飼料生産、家畜管理（AI活用）、疾病対策、糞尿処理、GHG削減、家畜副産物の利活用
＜健康＞
（オーラル）フレイル対策、健康チェックデバイス、動物実験代替
＜調理・おいしさ＞
3Dフードプリンター、自動調理、熟成肉
＜検査技術＞
食品安全に寄与する分析技術、抗体活用技術
</t>
    <rPh sb="2" eb="4">
      <t>タイショウ</t>
    </rPh>
    <rPh sb="4" eb="6">
      <t>ブンヤ</t>
    </rPh>
    <rPh sb="9" eb="11">
      <t>ショクリョウ</t>
    </rPh>
    <rPh sb="11" eb="13">
      <t>セイサン</t>
    </rPh>
    <rPh sb="15" eb="18">
      <t>ビセイブツ</t>
    </rPh>
    <rPh sb="18" eb="20">
      <t>ショクヒン</t>
    </rPh>
    <rPh sb="21" eb="24">
      <t>サイボウセイ</t>
    </rPh>
    <rPh sb="24" eb="26">
      <t>ショクヒン</t>
    </rPh>
    <rPh sb="27" eb="29">
      <t>セイミツ</t>
    </rPh>
    <rPh sb="29" eb="31">
      <t>ハッコウ</t>
    </rPh>
    <rPh sb="35" eb="37">
      <t>ヘンシュウ</t>
    </rPh>
    <rPh sb="39" eb="41">
      <t>カチク</t>
    </rPh>
    <rPh sb="41" eb="43">
      <t>セイサン</t>
    </rPh>
    <rPh sb="45" eb="47">
      <t>シリョウ</t>
    </rPh>
    <rPh sb="47" eb="49">
      <t>セイサン</t>
    </rPh>
    <rPh sb="50" eb="52">
      <t>カチク</t>
    </rPh>
    <rPh sb="52" eb="54">
      <t>カンリ</t>
    </rPh>
    <rPh sb="57" eb="59">
      <t>カツヨウ</t>
    </rPh>
    <rPh sb="61" eb="63">
      <t>シッペイ</t>
    </rPh>
    <rPh sb="63" eb="65">
      <t>タイサク</t>
    </rPh>
    <rPh sb="66" eb="68">
      <t>フンニョウ</t>
    </rPh>
    <rPh sb="68" eb="70">
      <t>ショリ</t>
    </rPh>
    <rPh sb="74" eb="76">
      <t>サクゲン</t>
    </rPh>
    <rPh sb="77" eb="79">
      <t>カチク</t>
    </rPh>
    <rPh sb="79" eb="82">
      <t>フクサンブツ</t>
    </rPh>
    <rPh sb="83" eb="86">
      <t>リカツヨウ</t>
    </rPh>
    <rPh sb="88" eb="90">
      <t>ケンコウ</t>
    </rPh>
    <rPh sb="102" eb="104">
      <t>タイサク</t>
    </rPh>
    <rPh sb="105" eb="107">
      <t>ケンコウ</t>
    </rPh>
    <rPh sb="116" eb="120">
      <t>ドウブツジッケン</t>
    </rPh>
    <rPh sb="120" eb="122">
      <t>ダイタイ</t>
    </rPh>
    <rPh sb="124" eb="126">
      <t>チョウリ</t>
    </rPh>
    <rPh sb="144" eb="146">
      <t>ジドウ</t>
    </rPh>
    <rPh sb="146" eb="148">
      <t>チョウリ</t>
    </rPh>
    <rPh sb="149" eb="152">
      <t>ジュクセイニク</t>
    </rPh>
    <rPh sb="154" eb="156">
      <t>ケンサ</t>
    </rPh>
    <rPh sb="156" eb="158">
      <t>ギジュツ</t>
    </rPh>
    <rPh sb="160" eb="162">
      <t>ショクヒン</t>
    </rPh>
    <rPh sb="162" eb="164">
      <t>アンゼン</t>
    </rPh>
    <rPh sb="165" eb="167">
      <t>キヨ</t>
    </rPh>
    <rPh sb="169" eb="171">
      <t>ブンセキ</t>
    </rPh>
    <rPh sb="171" eb="173">
      <t>ギジュツ</t>
    </rPh>
    <rPh sb="174" eb="176">
      <t>コウタイ</t>
    </rPh>
    <rPh sb="176" eb="178">
      <t>カツヨウ</t>
    </rPh>
    <rPh sb="178" eb="180">
      <t>ギジュツ</t>
    </rPh>
    <phoneticPr fontId="1"/>
  </si>
  <si>
    <t>24-241</t>
    <phoneticPr fontId="1"/>
  </si>
  <si>
    <t>https://www.taisei-foundation.or.jp/requirements/</t>
  </si>
  <si>
    <t>一般財団法人 大成学術財団</t>
    <rPh sb="0" eb="2">
      <t>イッパン</t>
    </rPh>
    <rPh sb="2" eb="4">
      <t>ザイダン</t>
    </rPh>
    <rPh sb="4" eb="6">
      <t>ホウジン</t>
    </rPh>
    <rPh sb="7" eb="9">
      <t>タイセイ</t>
    </rPh>
    <rPh sb="9" eb="11">
      <t>ガクジュツ</t>
    </rPh>
    <rPh sb="11" eb="13">
      <t>ザイダン</t>
    </rPh>
    <phoneticPr fontId="1"/>
  </si>
  <si>
    <t>2025年度 研究助成</t>
    <rPh sb="4" eb="6">
      <t>ネンド</t>
    </rPh>
    <rPh sb="7" eb="9">
      <t>ケンキュウ</t>
    </rPh>
    <rPh sb="9" eb="11">
      <t>ジョセイ</t>
    </rPh>
    <phoneticPr fontId="1"/>
  </si>
  <si>
    <t>200万</t>
    <rPh sb="3" eb="4">
      <t>マン</t>
    </rPh>
    <phoneticPr fontId="1"/>
  </si>
  <si>
    <t>-</t>
    <phoneticPr fontId="1"/>
  </si>
  <si>
    <t>2025年3月下旬</t>
    <rPh sb="4" eb="5">
      <t>ネン</t>
    </rPh>
    <rPh sb="6" eb="7">
      <t>ガツ</t>
    </rPh>
    <rPh sb="7" eb="9">
      <t>ゲジュン</t>
    </rPh>
    <phoneticPr fontId="1"/>
  </si>
  <si>
    <t>24-242</t>
    <phoneticPr fontId="1"/>
  </si>
  <si>
    <t>公益財団法人 ＪＫＡ</t>
    <rPh sb="0" eb="4">
      <t>コウエキザイダン</t>
    </rPh>
    <rPh sb="4" eb="6">
      <t>ホウジン</t>
    </rPh>
    <phoneticPr fontId="1"/>
  </si>
  <si>
    <t>若手研究対象者は研究に従事してから概ね15年以内</t>
    <rPh sb="0" eb="2">
      <t>ワカテ</t>
    </rPh>
    <rPh sb="2" eb="4">
      <t>ケンキュウ</t>
    </rPh>
    <rPh sb="4" eb="7">
      <t>タイショウシャ</t>
    </rPh>
    <rPh sb="8" eb="10">
      <t>ケンキュウ</t>
    </rPh>
    <rPh sb="11" eb="13">
      <t>ジュウジ</t>
    </rPh>
    <rPh sb="17" eb="18">
      <t>オオム</t>
    </rPh>
    <rPh sb="21" eb="22">
      <t>ネン</t>
    </rPh>
    <rPh sb="22" eb="24">
      <t>イナイ</t>
    </rPh>
    <phoneticPr fontId="1"/>
  </si>
  <si>
    <t xml:space="preserve">
①個別研究：500万
②若手研究：200万
③開発研究：1,500万
④ステップアップ研究：1,000万
</t>
    <rPh sb="3" eb="5">
      <t>コベツ</t>
    </rPh>
    <rPh sb="5" eb="7">
      <t>ケンキュウ</t>
    </rPh>
    <rPh sb="11" eb="12">
      <t>マン</t>
    </rPh>
    <rPh sb="14" eb="16">
      <t>ワカテ</t>
    </rPh>
    <rPh sb="16" eb="18">
      <t>ケンキュウ</t>
    </rPh>
    <rPh sb="22" eb="23">
      <t>マン</t>
    </rPh>
    <rPh sb="25" eb="27">
      <t>カイハツ</t>
    </rPh>
    <rPh sb="27" eb="29">
      <t>ケンキュウ</t>
    </rPh>
    <rPh sb="35" eb="36">
      <t>マン</t>
    </rPh>
    <rPh sb="45" eb="47">
      <t>ケンキュウ</t>
    </rPh>
    <rPh sb="53" eb="54">
      <t>マン</t>
    </rPh>
    <phoneticPr fontId="1"/>
  </si>
  <si>
    <t>※事業者登録は11/7（木）15時までに完了のこと</t>
    <rPh sb="1" eb="4">
      <t>ジギョウシャ</t>
    </rPh>
    <rPh sb="4" eb="6">
      <t>トウロク</t>
    </rPh>
    <rPh sb="12" eb="13">
      <t>モク</t>
    </rPh>
    <rPh sb="16" eb="17">
      <t>ジ</t>
    </rPh>
    <rPh sb="20" eb="22">
      <t>カンリョウ</t>
    </rPh>
    <phoneticPr fontId="1"/>
  </si>
  <si>
    <t>2025年3月頃</t>
    <rPh sb="4" eb="5">
      <t>ネン</t>
    </rPh>
    <rPh sb="6" eb="7">
      <t>ガツ</t>
    </rPh>
    <rPh sb="7" eb="8">
      <t>コロ</t>
    </rPh>
    <phoneticPr fontId="1"/>
  </si>
  <si>
    <t>https://hojo.keirin-autorace.or.jp/shinsei/shinsei_kikai_hojo.html</t>
    <phoneticPr fontId="1"/>
  </si>
  <si>
    <t>【研究種類】
・材料力学、生産工学、設計工学
・流体工学、熱工学
・機械力学、ロボティクス
・電気電子工学
・航空宇宙工学、船舶海洋工学
・社会システム工学、安全工学、防災工学
・材料工学
・化学工学
・ナノマイクロ科学
・応用物理物性、応用物理工学
・人間医工学、人間情報学
・環境保全対策</t>
    <rPh sb="1" eb="3">
      <t>ケンキュウ</t>
    </rPh>
    <rPh sb="3" eb="5">
      <t>シュルイ</t>
    </rPh>
    <rPh sb="8" eb="10">
      <t>ザイリョウ</t>
    </rPh>
    <rPh sb="10" eb="12">
      <t>リキガク</t>
    </rPh>
    <rPh sb="13" eb="15">
      <t>セイサン</t>
    </rPh>
    <rPh sb="15" eb="17">
      <t>コウガク</t>
    </rPh>
    <rPh sb="18" eb="20">
      <t>セッケイ</t>
    </rPh>
    <rPh sb="20" eb="22">
      <t>コウガク</t>
    </rPh>
    <rPh sb="24" eb="26">
      <t>リュウタイ</t>
    </rPh>
    <rPh sb="26" eb="28">
      <t>コウガク</t>
    </rPh>
    <rPh sb="29" eb="32">
      <t>ネツコウガク</t>
    </rPh>
    <rPh sb="34" eb="36">
      <t>キカイ</t>
    </rPh>
    <rPh sb="36" eb="38">
      <t>リキガク</t>
    </rPh>
    <rPh sb="47" eb="53">
      <t>デンキデンシコウガク</t>
    </rPh>
    <rPh sb="55" eb="57">
      <t>コウクウ</t>
    </rPh>
    <rPh sb="57" eb="59">
      <t>ウチュウ</t>
    </rPh>
    <rPh sb="59" eb="61">
      <t>コウガク</t>
    </rPh>
    <rPh sb="62" eb="64">
      <t>センパク</t>
    </rPh>
    <rPh sb="64" eb="66">
      <t>カイヨウ</t>
    </rPh>
    <rPh sb="66" eb="68">
      <t>コウガク</t>
    </rPh>
    <rPh sb="70" eb="72">
      <t>シャカイ</t>
    </rPh>
    <rPh sb="76" eb="78">
      <t>コウガク</t>
    </rPh>
    <rPh sb="79" eb="81">
      <t>アンゼン</t>
    </rPh>
    <rPh sb="81" eb="83">
      <t>コウガク</t>
    </rPh>
    <rPh sb="84" eb="86">
      <t>ボウサイ</t>
    </rPh>
    <rPh sb="86" eb="88">
      <t>コウガク</t>
    </rPh>
    <rPh sb="90" eb="92">
      <t>ザイリョウ</t>
    </rPh>
    <rPh sb="92" eb="94">
      <t>コウガク</t>
    </rPh>
    <rPh sb="96" eb="98">
      <t>カガク</t>
    </rPh>
    <rPh sb="98" eb="100">
      <t>コウガク</t>
    </rPh>
    <rPh sb="108" eb="110">
      <t>カガク</t>
    </rPh>
    <rPh sb="112" eb="114">
      <t>オウヨウ</t>
    </rPh>
    <rPh sb="114" eb="116">
      <t>ブツリ</t>
    </rPh>
    <rPh sb="116" eb="118">
      <t>ブッセイ</t>
    </rPh>
    <rPh sb="119" eb="121">
      <t>オウヨウ</t>
    </rPh>
    <rPh sb="121" eb="123">
      <t>ブツリ</t>
    </rPh>
    <rPh sb="123" eb="125">
      <t>コウガク</t>
    </rPh>
    <rPh sb="127" eb="129">
      <t>ニンゲン</t>
    </rPh>
    <rPh sb="129" eb="132">
      <t>イコウガク</t>
    </rPh>
    <rPh sb="133" eb="135">
      <t>ニンゲン</t>
    </rPh>
    <rPh sb="135" eb="137">
      <t>ジョウホウ</t>
    </rPh>
    <rPh sb="137" eb="138">
      <t>ガク</t>
    </rPh>
    <rPh sb="140" eb="142">
      <t>カンキョウ</t>
    </rPh>
    <rPh sb="142" eb="144">
      <t>ホゼン</t>
    </rPh>
    <rPh sb="144" eb="146">
      <t>タイサク</t>
    </rPh>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</si>
  <si>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</si>
  <si>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●社会技術分野
領域名：ケアの安全・安心エクイティを実現する生活セントリック・ロボタイゼーション
●先端医学分野
領域名：ディープフェノタイピングに基づく疾患の根本原因の解明による安心・安全な社会の実現</t>
    <rPh sb="1" eb="3">
      <t>シャカイ</t>
    </rPh>
    <rPh sb="3" eb="5">
      <t>ギジュツ</t>
    </rPh>
    <rPh sb="5" eb="7">
      <t>ブンヤ</t>
    </rPh>
    <rPh sb="8" eb="10">
      <t>リョウイキ</t>
    </rPh>
    <rPh sb="10" eb="11">
      <t>メイ</t>
    </rPh>
    <rPh sb="15" eb="17">
      <t>アンゼン</t>
    </rPh>
    <rPh sb="18" eb="20">
      <t>アンシン</t>
    </rPh>
    <rPh sb="26" eb="28">
      <t>ジツゲン</t>
    </rPh>
    <rPh sb="30" eb="32">
      <t>セイカツ</t>
    </rPh>
    <rPh sb="51" eb="53">
      <t>センタン</t>
    </rPh>
    <rPh sb="53" eb="55">
      <t>イガク</t>
    </rPh>
    <rPh sb="75" eb="76">
      <t>モト</t>
    </rPh>
    <rPh sb="78" eb="80">
      <t>シッカン</t>
    </rPh>
    <rPh sb="81" eb="85">
      <t>コンポンゲンイン</t>
    </rPh>
    <rPh sb="86" eb="88">
      <t>カイメイ</t>
    </rPh>
    <rPh sb="91" eb="93">
      <t>アンシン</t>
    </rPh>
    <rPh sb="94" eb="96">
      <t>アンゼン</t>
    </rPh>
    <rPh sb="97" eb="99">
      <t>シャカイ</t>
    </rPh>
    <rPh sb="100" eb="102">
      <t>ジツゲン</t>
    </rPh>
    <phoneticPr fontId="1"/>
  </si>
  <si>
    <r>
      <t xml:space="preserve">
【募集分野】
研究テーマはガラスに関係する基礎研究であれば良く、研究者の自由な発送に基づくもの
Ⅰ.ガラスエキスパートコース
Ⅱガラスチャレンジコース
※</t>
    </r>
    <r>
      <rPr>
        <u/>
        <sz val="10"/>
        <color theme="1"/>
        <rFont val="游ゴシック"/>
        <family val="3"/>
        <charset val="128"/>
      </rPr>
      <t xml:space="preserve">ガラス産業界が関心を持つ課題例はＨＰ参照
</t>
    </r>
    <r>
      <rPr>
        <sz val="10"/>
        <color theme="1"/>
        <rFont val="游ゴシック"/>
        <family val="3"/>
        <charset val="128"/>
      </rPr>
      <t xml:space="preserve">
</t>
    </r>
    <rPh sb="2" eb="4">
      <t>ボシュウ</t>
    </rPh>
    <rPh sb="4" eb="6">
      <t>ブンヤ</t>
    </rPh>
    <rPh sb="8" eb="10">
      <t>ケンキュウ</t>
    </rPh>
    <rPh sb="18" eb="20">
      <t>カンケイ</t>
    </rPh>
    <rPh sb="22" eb="24">
      <t>キソ</t>
    </rPh>
    <rPh sb="24" eb="26">
      <t>ケンキュウ</t>
    </rPh>
    <rPh sb="30" eb="31">
      <t>ヨ</t>
    </rPh>
    <rPh sb="33" eb="36">
      <t>ケンキュウシャ</t>
    </rPh>
    <rPh sb="37" eb="39">
      <t>ジユウ</t>
    </rPh>
    <rPh sb="40" eb="42">
      <t>ハッソウ</t>
    </rPh>
    <rPh sb="43" eb="44">
      <t>モト</t>
    </rPh>
    <rPh sb="82" eb="84">
      <t>サンギョウ</t>
    </rPh>
    <rPh sb="84" eb="85">
      <t>カイ</t>
    </rPh>
    <rPh sb="86" eb="88">
      <t>カンシン</t>
    </rPh>
    <rPh sb="89" eb="90">
      <t>モ</t>
    </rPh>
    <rPh sb="91" eb="93">
      <t>カダイ</t>
    </rPh>
    <rPh sb="93" eb="94">
      <t>レイ</t>
    </rPh>
    <rPh sb="97" eb="99">
      <t>サンショウ</t>
    </rPh>
    <phoneticPr fontId="1"/>
  </si>
  <si>
    <t xml:space="preserve">
【対象分野】
キーワードとして、有機合成、重合反応、有機・無機化学、材料工学、熱力学、相平衡、組織形成、電気化学、表面・界面化学などを挙げるが高分子材料に関する幅広い”科学”研究を募集</t>
    <rPh sb="2" eb="4">
      <t>タイショウ</t>
    </rPh>
    <rPh sb="4" eb="6">
      <t>ブンヤ</t>
    </rPh>
    <rPh sb="17" eb="21">
      <t>ユウキゴウセイ</t>
    </rPh>
    <rPh sb="22" eb="24">
      <t>ジュウゴウ</t>
    </rPh>
    <rPh sb="24" eb="26">
      <t>ハンノウ</t>
    </rPh>
    <rPh sb="27" eb="29">
      <t>ユウキ</t>
    </rPh>
    <rPh sb="30" eb="32">
      <t>ムキ</t>
    </rPh>
    <rPh sb="32" eb="34">
      <t>カガク</t>
    </rPh>
    <rPh sb="35" eb="37">
      <t>ザイリョウ</t>
    </rPh>
    <rPh sb="37" eb="39">
      <t>コウガク</t>
    </rPh>
    <rPh sb="40" eb="43">
      <t>ネツリキガク</t>
    </rPh>
    <rPh sb="44" eb="45">
      <t>アイ</t>
    </rPh>
    <rPh sb="45" eb="47">
      <t>ヘイコウ</t>
    </rPh>
    <rPh sb="48" eb="50">
      <t>ソシキ</t>
    </rPh>
    <rPh sb="50" eb="52">
      <t>ケイセイ</t>
    </rPh>
    <rPh sb="53" eb="55">
      <t>デンキ</t>
    </rPh>
    <rPh sb="55" eb="57">
      <t>カガク</t>
    </rPh>
    <rPh sb="58" eb="60">
      <t>ヒョウメン</t>
    </rPh>
    <rPh sb="61" eb="63">
      <t>カイメン</t>
    </rPh>
    <rPh sb="63" eb="65">
      <t>カガク</t>
    </rPh>
    <rPh sb="68" eb="69">
      <t>ア</t>
    </rPh>
    <phoneticPr fontId="1"/>
  </si>
  <si>
    <t>【対象分野】
育種や栽培時における光や灌水、施肥などの環境条件の調節等により水耕栽培や養液栽培のポテンシャルを引き出し植物の生産性や機能性を高める研究</t>
    <rPh sb="1" eb="3">
      <t>タイショウ</t>
    </rPh>
    <rPh sb="3" eb="5">
      <t>ブンヤ</t>
    </rPh>
    <rPh sb="7" eb="9">
      <t>イクシュ</t>
    </rPh>
    <rPh sb="10" eb="13">
      <t>サイバイジ</t>
    </rPh>
    <rPh sb="17" eb="18">
      <t>ヒカリ</t>
    </rPh>
    <rPh sb="19" eb="20">
      <t>カン</t>
    </rPh>
    <rPh sb="20" eb="21">
      <t>スイ</t>
    </rPh>
    <rPh sb="22" eb="23">
      <t>セ</t>
    </rPh>
    <rPh sb="27" eb="29">
      <t>カンキョウ</t>
    </rPh>
    <rPh sb="29" eb="31">
      <t>ジョウケン</t>
    </rPh>
    <rPh sb="32" eb="35">
      <t>チョウセツトウ</t>
    </rPh>
    <rPh sb="38" eb="42">
      <t>スイコウサイバイ</t>
    </rPh>
    <rPh sb="43" eb="45">
      <t>ヨウエキ</t>
    </rPh>
    <rPh sb="45" eb="47">
      <t>サイバイ</t>
    </rPh>
    <rPh sb="55" eb="56">
      <t>ヒ</t>
    </rPh>
    <rPh sb="57" eb="58">
      <t>ダ</t>
    </rPh>
    <rPh sb="59" eb="61">
      <t>ショクブツ</t>
    </rPh>
    <rPh sb="62" eb="65">
      <t>セイサンセイ</t>
    </rPh>
    <rPh sb="66" eb="69">
      <t>キノウセイ</t>
    </rPh>
    <rPh sb="70" eb="71">
      <t>タカ</t>
    </rPh>
    <rPh sb="73" eb="75">
      <t>ケンキュウ</t>
    </rPh>
    <phoneticPr fontId="1"/>
  </si>
  <si>
    <t>【研究分野】
1）国土強靭化のための防災、減災技術
2）省エネ、創エネの組み合わせにによるZEB技術
3）人口減社会に対応するコンパクトシティ・スマートコミュニティ技術
【助成対象】
1）高度な手法を用いた解析・評価技術に関する研究
2）地震・津波・台風・豪雨・渇水等の自然災害の評価・対策技術の高度化
3）創エネ・省エネ・カーボンニュートラル・省CO₂・エネルギーマネージメント技術開発
4）優良な社会資本の構築・ストックマネージメントに関する研究
5）AI・IoT技術の建設分野への応用
6）建設分野における最先端技術に関する研究開発（脱炭素、量子コンピューティング等）
7）建設分野と他分野（建設分野以外、文系分野を含む）との共同研究
8）COVID-19禍後を見据えた都市・建築空間や都市交通等に関する研究</t>
    <rPh sb="1" eb="3">
      <t>ケンキュウ</t>
    </rPh>
    <rPh sb="3" eb="5">
      <t>ブンヤ</t>
    </rPh>
    <rPh sb="9" eb="11">
      <t>コクド</t>
    </rPh>
    <rPh sb="11" eb="14">
      <t>キョウジンカ</t>
    </rPh>
    <rPh sb="18" eb="20">
      <t>ボウサイ</t>
    </rPh>
    <rPh sb="21" eb="23">
      <t>ゲンサイ</t>
    </rPh>
    <rPh sb="23" eb="25">
      <t>ギジュツ</t>
    </rPh>
    <rPh sb="28" eb="29">
      <t>ショウ</t>
    </rPh>
    <rPh sb="32" eb="33">
      <t>ソウ</t>
    </rPh>
    <rPh sb="36" eb="37">
      <t>ク</t>
    </rPh>
    <rPh sb="38" eb="39">
      <t>ア</t>
    </rPh>
    <rPh sb="48" eb="50">
      <t>ギジュツ</t>
    </rPh>
    <rPh sb="53" eb="55">
      <t>ジンコウ</t>
    </rPh>
    <rPh sb="55" eb="56">
      <t>ゲン</t>
    </rPh>
    <rPh sb="56" eb="58">
      <t>シャカイ</t>
    </rPh>
    <rPh sb="59" eb="61">
      <t>タイオウ</t>
    </rPh>
    <rPh sb="82" eb="84">
      <t>ギジュツ</t>
    </rPh>
    <rPh sb="86" eb="88">
      <t>ジョセイ</t>
    </rPh>
    <rPh sb="88" eb="90">
      <t>タイショウ</t>
    </rPh>
    <rPh sb="94" eb="96">
      <t>コウド</t>
    </rPh>
    <rPh sb="97" eb="99">
      <t>シュホウ</t>
    </rPh>
    <rPh sb="100" eb="101">
      <t>モチ</t>
    </rPh>
    <rPh sb="103" eb="105">
      <t>カイセキ</t>
    </rPh>
    <rPh sb="106" eb="108">
      <t>ヒョウカ</t>
    </rPh>
    <rPh sb="108" eb="110">
      <t>ギジュツ</t>
    </rPh>
    <rPh sb="111" eb="112">
      <t>カン</t>
    </rPh>
    <rPh sb="114" eb="116">
      <t>ケンキュウ</t>
    </rPh>
    <rPh sb="119" eb="121">
      <t>ジシン</t>
    </rPh>
    <rPh sb="122" eb="124">
      <t>ツナミ</t>
    </rPh>
    <rPh sb="125" eb="127">
      <t>タイフウ</t>
    </rPh>
    <rPh sb="128" eb="130">
      <t>ゴウウ</t>
    </rPh>
    <rPh sb="131" eb="134">
      <t>カッスイトウ</t>
    </rPh>
    <rPh sb="135" eb="137">
      <t>シゼン</t>
    </rPh>
    <rPh sb="137" eb="139">
      <t>サイガイ</t>
    </rPh>
    <rPh sb="140" eb="142">
      <t>ヒョウカ</t>
    </rPh>
    <rPh sb="143" eb="145">
      <t>タイサク</t>
    </rPh>
    <rPh sb="145" eb="147">
      <t>ギジュツ</t>
    </rPh>
    <rPh sb="148" eb="151">
      <t>コウドカ</t>
    </rPh>
    <rPh sb="154" eb="155">
      <t>ソウ</t>
    </rPh>
    <rPh sb="158" eb="159">
      <t>ショウ</t>
    </rPh>
    <rPh sb="173" eb="174">
      <t>ショウ</t>
    </rPh>
    <rPh sb="190" eb="192">
      <t>ギジュツ</t>
    </rPh>
    <rPh sb="192" eb="194">
      <t>カイハツ</t>
    </rPh>
    <rPh sb="197" eb="199">
      <t>ユウリョウ</t>
    </rPh>
    <rPh sb="200" eb="202">
      <t>シャカイ</t>
    </rPh>
    <rPh sb="202" eb="204">
      <t>シホン</t>
    </rPh>
    <rPh sb="205" eb="207">
      <t>コウチク</t>
    </rPh>
    <rPh sb="220" eb="221">
      <t>カン</t>
    </rPh>
    <rPh sb="223" eb="225">
      <t>ケンキュウ</t>
    </rPh>
    <rPh sb="234" eb="236">
      <t>ギジュツ</t>
    </rPh>
    <rPh sb="237" eb="239">
      <t>ケンセツ</t>
    </rPh>
    <rPh sb="239" eb="241">
      <t>ブンヤ</t>
    </rPh>
    <rPh sb="243" eb="245">
      <t>オウヨウ</t>
    </rPh>
    <rPh sb="248" eb="250">
      <t>ケンセツ</t>
    </rPh>
    <rPh sb="250" eb="252">
      <t>ブンヤ</t>
    </rPh>
    <rPh sb="256" eb="259">
      <t>サイセンタン</t>
    </rPh>
    <rPh sb="259" eb="261">
      <t>ギジュツ</t>
    </rPh>
    <rPh sb="262" eb="263">
      <t>カン</t>
    </rPh>
    <rPh sb="265" eb="267">
      <t>ケンキュウ</t>
    </rPh>
    <rPh sb="267" eb="269">
      <t>カイハツ</t>
    </rPh>
    <rPh sb="270" eb="271">
      <t>ダツ</t>
    </rPh>
    <rPh sb="271" eb="273">
      <t>タンソ</t>
    </rPh>
    <rPh sb="274" eb="276">
      <t>リョウシ</t>
    </rPh>
    <rPh sb="285" eb="286">
      <t>トウ</t>
    </rPh>
    <rPh sb="290" eb="292">
      <t>ケンセツ</t>
    </rPh>
    <rPh sb="292" eb="294">
      <t>ブンヤ</t>
    </rPh>
    <rPh sb="295" eb="298">
      <t>タブンヤ</t>
    </rPh>
    <rPh sb="299" eb="301">
      <t>ケンセツ</t>
    </rPh>
    <rPh sb="301" eb="303">
      <t>ブンヤ</t>
    </rPh>
    <rPh sb="303" eb="305">
      <t>イガイ</t>
    </rPh>
    <rPh sb="306" eb="308">
      <t>ブンケイ</t>
    </rPh>
    <rPh sb="308" eb="310">
      <t>ブンヤ</t>
    </rPh>
    <rPh sb="311" eb="312">
      <t>フク</t>
    </rPh>
    <rPh sb="316" eb="318">
      <t>キョウドウ</t>
    </rPh>
    <rPh sb="318" eb="320">
      <t>ケンキュウ</t>
    </rPh>
    <rPh sb="331" eb="332">
      <t>カ</t>
    </rPh>
    <rPh sb="332" eb="333">
      <t>ゴ</t>
    </rPh>
    <rPh sb="334" eb="336">
      <t>ミス</t>
    </rPh>
    <rPh sb="338" eb="340">
      <t>トシ</t>
    </rPh>
    <rPh sb="341" eb="343">
      <t>ケンチク</t>
    </rPh>
    <rPh sb="343" eb="345">
      <t>クウカン</t>
    </rPh>
    <rPh sb="346" eb="348">
      <t>トシ</t>
    </rPh>
    <rPh sb="348" eb="351">
      <t>コウツウトウ</t>
    </rPh>
    <rPh sb="352" eb="353">
      <t>カン</t>
    </rPh>
    <rPh sb="355" eb="357">
      <t>ケンキュウ</t>
    </rPh>
    <phoneticPr fontId="1"/>
  </si>
  <si>
    <t>2025年度事業
「機械振興に資する研究」</t>
    <rPh sb="4" eb="6">
      <t>ネンド</t>
    </rPh>
    <rPh sb="6" eb="8">
      <t>ジギョウ</t>
    </rPh>
    <rPh sb="10" eb="12">
      <t>キカイ</t>
    </rPh>
    <rPh sb="12" eb="14">
      <t>シンコウ</t>
    </rPh>
    <rPh sb="15" eb="16">
      <t>シ</t>
    </rPh>
    <rPh sb="18" eb="20">
      <t>ケンキュウ</t>
    </rPh>
    <phoneticPr fontId="1"/>
  </si>
  <si>
    <t>24-242</t>
    <phoneticPr fontId="1"/>
  </si>
  <si>
    <t>2025年度事業
「公益及び社会福祉の増進に資する研究」</t>
    <rPh sb="4" eb="6">
      <t>ネンド</t>
    </rPh>
    <rPh sb="6" eb="8">
      <t>ジギョウ</t>
    </rPh>
    <rPh sb="10" eb="12">
      <t>コウエキ</t>
    </rPh>
    <rPh sb="12" eb="13">
      <t>オヨ</t>
    </rPh>
    <rPh sb="14" eb="16">
      <t>シャカイ</t>
    </rPh>
    <rPh sb="16" eb="18">
      <t>フクシ</t>
    </rPh>
    <rPh sb="19" eb="21">
      <t>ゾウシン</t>
    </rPh>
    <rPh sb="22" eb="23">
      <t>シ</t>
    </rPh>
    <rPh sb="25" eb="27">
      <t>ケンキュウ</t>
    </rPh>
    <phoneticPr fontId="1"/>
  </si>
  <si>
    <t>1）幸せに暮らせる社会を創るための活動に資する研究
・地理学、文化人類学、民俗学
・社会学
2）ギャンブル等依存症に係る研究
・心理学およびその関連分野
・内科学一般およびその関連分野
・社会医学、看護学およびその関連分野
3）女性のスポーツの機会の向上に係る研究
4）女性アスリートの競技力や社会的評価の向上に資する研究
・スポーツ科学、体育、健康科学およびその関連分野</t>
    <rPh sb="2" eb="3">
      <t>シアワ</t>
    </rPh>
    <rPh sb="5" eb="6">
      <t>ク</t>
    </rPh>
    <rPh sb="9" eb="11">
      <t>シャカイ</t>
    </rPh>
    <rPh sb="12" eb="13">
      <t>ツク</t>
    </rPh>
    <rPh sb="17" eb="19">
      <t>カツドウ</t>
    </rPh>
    <rPh sb="20" eb="21">
      <t>シ</t>
    </rPh>
    <rPh sb="23" eb="25">
      <t>ケンキュウ</t>
    </rPh>
    <rPh sb="27" eb="30">
      <t>チリガク</t>
    </rPh>
    <rPh sb="31" eb="36">
      <t>ブンカジンルイガク</t>
    </rPh>
    <rPh sb="37" eb="40">
      <t>ミンゾクガク</t>
    </rPh>
    <rPh sb="42" eb="44">
      <t>シャカイ</t>
    </rPh>
    <rPh sb="44" eb="45">
      <t>ガク</t>
    </rPh>
    <rPh sb="53" eb="54">
      <t>トウ</t>
    </rPh>
    <rPh sb="54" eb="57">
      <t>イゾンショウ</t>
    </rPh>
    <rPh sb="58" eb="59">
      <t>カカ</t>
    </rPh>
    <rPh sb="60" eb="62">
      <t>ケンキュウ</t>
    </rPh>
    <rPh sb="64" eb="67">
      <t>シンリガク</t>
    </rPh>
    <rPh sb="72" eb="74">
      <t>カンレン</t>
    </rPh>
    <rPh sb="74" eb="76">
      <t>ブンヤ</t>
    </rPh>
    <rPh sb="78" eb="81">
      <t>ナイカガク</t>
    </rPh>
    <rPh sb="81" eb="83">
      <t>イッパン</t>
    </rPh>
    <rPh sb="88" eb="90">
      <t>カンレン</t>
    </rPh>
    <rPh sb="90" eb="92">
      <t>ブンヤ</t>
    </rPh>
    <rPh sb="94" eb="96">
      <t>シャカイ</t>
    </rPh>
    <rPh sb="96" eb="98">
      <t>イガク</t>
    </rPh>
    <rPh sb="99" eb="102">
      <t>カンゴガク</t>
    </rPh>
    <rPh sb="107" eb="109">
      <t>カンレン</t>
    </rPh>
    <rPh sb="109" eb="111">
      <t>ブンヤ</t>
    </rPh>
    <rPh sb="114" eb="116">
      <t>ジョセイ</t>
    </rPh>
    <rPh sb="122" eb="124">
      <t>キカイ</t>
    </rPh>
    <rPh sb="125" eb="127">
      <t>コウジョウ</t>
    </rPh>
    <rPh sb="128" eb="129">
      <t>カカ</t>
    </rPh>
    <rPh sb="130" eb="132">
      <t>ケンキュウ</t>
    </rPh>
    <rPh sb="135" eb="137">
      <t>ジョセイ</t>
    </rPh>
    <rPh sb="143" eb="146">
      <t>キョウギリョク</t>
    </rPh>
    <rPh sb="147" eb="150">
      <t>シャカイテキ</t>
    </rPh>
    <rPh sb="150" eb="152">
      <t>ヒョウカ</t>
    </rPh>
    <rPh sb="153" eb="155">
      <t>コウジョウ</t>
    </rPh>
    <rPh sb="156" eb="157">
      <t>シ</t>
    </rPh>
    <rPh sb="159" eb="161">
      <t>ケンキュウ</t>
    </rPh>
    <rPh sb="167" eb="169">
      <t>カガク</t>
    </rPh>
    <rPh sb="170" eb="172">
      <t>タイイク</t>
    </rPh>
    <rPh sb="173" eb="177">
      <t>ケンコウカガク</t>
    </rPh>
    <rPh sb="182" eb="184">
      <t>カンレン</t>
    </rPh>
    <rPh sb="184" eb="186">
      <t>ブンヤ</t>
    </rPh>
    <phoneticPr fontId="1"/>
  </si>
  <si>
    <t>300万</t>
    <rPh sb="3" eb="4">
      <t>マン</t>
    </rPh>
    <phoneticPr fontId="1"/>
  </si>
  <si>
    <t>24-243</t>
    <phoneticPr fontId="1"/>
  </si>
  <si>
    <t>https://www.kyoukaikenpo.or.jp/g7/cat740/sb7210/20240906/</t>
  </si>
  <si>
    <t>全国健康保険協会</t>
    <rPh sb="0" eb="8">
      <t>ゼンコクケンコウホケンキョウカイ</t>
    </rPh>
    <phoneticPr fontId="1"/>
  </si>
  <si>
    <t>「外部有識者を活用した委託研究」の募集</t>
    <rPh sb="1" eb="3">
      <t>ガイブ</t>
    </rPh>
    <rPh sb="3" eb="6">
      <t>ユウシキシャ</t>
    </rPh>
    <rPh sb="7" eb="9">
      <t>カツヨウ</t>
    </rPh>
    <rPh sb="11" eb="13">
      <t>イタク</t>
    </rPh>
    <rPh sb="13" eb="15">
      <t>ケンキュウ</t>
    </rPh>
    <rPh sb="17" eb="19">
      <t>ボシュウ</t>
    </rPh>
    <phoneticPr fontId="1"/>
  </si>
  <si>
    <t>【募集テーマ】
•「就労と治療との両立支援に関連した指標」の検討に向けた分析
•医薬品に関する分析（抗菌薬、長期収載品、バイオシミラー、フォーミュラリ等）
•レセプトデータを活用した、効率的・効果的で質の高い医療の提供に関する分析及び地域別の傾向分析</t>
    <rPh sb="1" eb="3">
      <t>ボシュウ</t>
    </rPh>
    <rPh sb="10" eb="12">
      <t>シュウロウ</t>
    </rPh>
    <rPh sb="13" eb="15">
      <t>チリョウ</t>
    </rPh>
    <rPh sb="17" eb="19">
      <t>リョウリツ</t>
    </rPh>
    <rPh sb="19" eb="21">
      <t>シエン</t>
    </rPh>
    <rPh sb="22" eb="24">
      <t>カンレン</t>
    </rPh>
    <rPh sb="26" eb="28">
      <t>シヒョウ</t>
    </rPh>
    <rPh sb="30" eb="32">
      <t>ケントウ</t>
    </rPh>
    <rPh sb="33" eb="34">
      <t>ム</t>
    </rPh>
    <rPh sb="36" eb="38">
      <t>ブンセキ</t>
    </rPh>
    <rPh sb="40" eb="43">
      <t>イヤクヒン</t>
    </rPh>
    <rPh sb="44" eb="45">
      <t>カン</t>
    </rPh>
    <rPh sb="47" eb="49">
      <t>ブンセキ</t>
    </rPh>
    <rPh sb="50" eb="53">
      <t>コウキンヤク</t>
    </rPh>
    <rPh sb="54" eb="56">
      <t>チョウキ</t>
    </rPh>
    <rPh sb="56" eb="57">
      <t>オサ</t>
    </rPh>
    <phoneticPr fontId="1"/>
  </si>
  <si>
    <t>1,500万</t>
    <rPh sb="5" eb="6">
      <t>マン</t>
    </rPh>
    <phoneticPr fontId="1"/>
  </si>
  <si>
    <t>-</t>
    <phoneticPr fontId="1"/>
  </si>
  <si>
    <t>2025年2月下旬</t>
    <rPh sb="4" eb="5">
      <t>ネン</t>
    </rPh>
    <rPh sb="6" eb="7">
      <t>ガツ</t>
    </rPh>
    <rPh sb="7" eb="9">
      <t>ゲジュン</t>
    </rPh>
    <phoneticPr fontId="1"/>
  </si>
  <si>
    <t>24-244</t>
    <phoneticPr fontId="1"/>
  </si>
  <si>
    <t>https://cainz-dif.or.jp/grant/2024/</t>
  </si>
  <si>
    <t>カインズデジタルイノベーション財団</t>
    <rPh sb="15" eb="17">
      <t>ザイダン</t>
    </rPh>
    <phoneticPr fontId="1"/>
  </si>
  <si>
    <t>2024年度　助成</t>
    <rPh sb="4" eb="6">
      <t>ネンド</t>
    </rPh>
    <rPh sb="7" eb="9">
      <t>ジョセイ</t>
    </rPh>
    <phoneticPr fontId="1"/>
  </si>
  <si>
    <t>【研究助成対象】
「暮らしの向上」に通じる情報技術の研究に関する研究開発
《重点研究対象領域》
•ＤＸを推進するための新たな情報技術
•レガシーシステム刷新技術に関する研究開発</t>
    <rPh sb="1" eb="3">
      <t>ケンキュウ</t>
    </rPh>
    <rPh sb="3" eb="5">
      <t>ジョセイ</t>
    </rPh>
    <rPh sb="5" eb="7">
      <t>タイショウ</t>
    </rPh>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rPh sb="38" eb="40">
      <t>ジュウテン</t>
    </rPh>
    <rPh sb="40" eb="42">
      <t>ケンキュウ</t>
    </rPh>
    <rPh sb="42" eb="44">
      <t>タイショウ</t>
    </rPh>
    <rPh sb="44" eb="46">
      <t>リョウイキ</t>
    </rPh>
    <rPh sb="52" eb="54">
      <t>スイシン</t>
    </rPh>
    <rPh sb="59" eb="60">
      <t>アラ</t>
    </rPh>
    <rPh sb="62" eb="64">
      <t>ジョウホウ</t>
    </rPh>
    <rPh sb="64" eb="66">
      <t>ギジュツ</t>
    </rPh>
    <rPh sb="76" eb="78">
      <t>サッシン</t>
    </rPh>
    <rPh sb="78" eb="80">
      <t>ギジュツ</t>
    </rPh>
    <rPh sb="81" eb="82">
      <t>カン</t>
    </rPh>
    <rPh sb="84" eb="86">
      <t>ケンキュウ</t>
    </rPh>
    <rPh sb="86" eb="88">
      <t>カイハツ</t>
    </rPh>
    <phoneticPr fontId="1"/>
  </si>
  <si>
    <t>一般：200万
若手：100万</t>
    <rPh sb="0" eb="2">
      <t>イッパン</t>
    </rPh>
    <rPh sb="6" eb="7">
      <t>マン</t>
    </rPh>
    <rPh sb="8" eb="10">
      <t>ワカテ</t>
    </rPh>
    <rPh sb="14" eb="15">
      <t>マン</t>
    </rPh>
    <phoneticPr fontId="1"/>
  </si>
  <si>
    <t>若手部門（40歳未満）</t>
    <rPh sb="0" eb="2">
      <t>ワカテ</t>
    </rPh>
    <rPh sb="2" eb="4">
      <t>ブモン</t>
    </rPh>
    <rPh sb="7" eb="8">
      <t>サイ</t>
    </rPh>
    <rPh sb="8" eb="10">
      <t>ミマン</t>
    </rPh>
    <phoneticPr fontId="1"/>
  </si>
  <si>
    <t>2025年2月末</t>
    <rPh sb="4" eb="5">
      <t>ネン</t>
    </rPh>
    <rPh sb="6" eb="7">
      <t>ガツ</t>
    </rPh>
    <rPh sb="7" eb="8">
      <t>マツ</t>
    </rPh>
    <phoneticPr fontId="1"/>
  </si>
  <si>
    <t>24-245</t>
    <phoneticPr fontId="1"/>
  </si>
  <si>
    <t>https://www.woodtec-foundation.or.jp/research-assistance/guideline</t>
  </si>
  <si>
    <t>24-246</t>
    <phoneticPr fontId="1"/>
  </si>
  <si>
    <t>公益財団法人 朝日ウッドテック財団</t>
    <rPh sb="0" eb="4">
      <t>コウエキザイダン</t>
    </rPh>
    <rPh sb="4" eb="6">
      <t>ホウジン</t>
    </rPh>
    <rPh sb="7" eb="9">
      <t>アサヒ</t>
    </rPh>
    <rPh sb="15" eb="17">
      <t>ザイダン</t>
    </rPh>
    <phoneticPr fontId="1"/>
  </si>
  <si>
    <t>2025年度 研究助成事業</t>
    <rPh sb="4" eb="6">
      <t>ネンド</t>
    </rPh>
    <rPh sb="7" eb="9">
      <t>ケンキュウ</t>
    </rPh>
    <rPh sb="9" eb="11">
      <t>ジョセイ</t>
    </rPh>
    <rPh sb="11" eb="13">
      <t>ジギョウ</t>
    </rPh>
    <phoneticPr fontId="1"/>
  </si>
  <si>
    <t>①300万
②100万</t>
    <rPh sb="4" eb="5">
      <t>マン</t>
    </rPh>
    <rPh sb="10" eb="11">
      <t>マン</t>
    </rPh>
    <phoneticPr fontId="1"/>
  </si>
  <si>
    <t>②は45歳未満（申請締切時）</t>
    <rPh sb="4" eb="5">
      <t>サイ</t>
    </rPh>
    <rPh sb="5" eb="7">
      <t>ミマン</t>
    </rPh>
    <rPh sb="8" eb="13">
      <t>シンセイシメキリジ</t>
    </rPh>
    <phoneticPr fontId="1"/>
  </si>
  <si>
    <t>2025年3月末</t>
    <rPh sb="4" eb="5">
      <t>ネン</t>
    </rPh>
    <rPh sb="6" eb="7">
      <t>ガツ</t>
    </rPh>
    <rPh sb="7" eb="8">
      <t>マツ</t>
    </rPh>
    <phoneticPr fontId="1"/>
  </si>
  <si>
    <t>24-247</t>
    <phoneticPr fontId="1"/>
  </si>
  <si>
    <t>https://www.kao-foundation.or.jp/science/assist/</t>
  </si>
  <si>
    <t>公益財団法人 花王芸術・科学財団</t>
    <rPh sb="0" eb="6">
      <t>コウエキザイダンホウジン</t>
    </rPh>
    <rPh sb="7" eb="9">
      <t>カオウ</t>
    </rPh>
    <rPh sb="9" eb="11">
      <t>ゲイジュツ</t>
    </rPh>
    <rPh sb="12" eb="16">
      <t>カガクザイダン</t>
    </rPh>
    <phoneticPr fontId="1"/>
  </si>
  <si>
    <t>2025年度　花王科学奨励賞</t>
    <rPh sb="4" eb="6">
      <t>ネンド</t>
    </rPh>
    <rPh sb="7" eb="9">
      <t>カオウ</t>
    </rPh>
    <rPh sb="9" eb="11">
      <t>カガク</t>
    </rPh>
    <rPh sb="11" eb="14">
      <t>ショウレイショウ</t>
    </rPh>
    <phoneticPr fontId="1"/>
  </si>
  <si>
    <t>【対象となる研究分野】
木材の加工と利用技術に関する研究
①研究Ⅰ：基盤的、総合的な研究および材料・技術開発に関わる研究
②研究Ⅱ：若手研究者の奨励研究</t>
    <rPh sb="1" eb="3">
      <t>タイショウ</t>
    </rPh>
    <rPh sb="6" eb="8">
      <t>ケンキュウ</t>
    </rPh>
    <rPh sb="8" eb="10">
      <t>ブンヤ</t>
    </rPh>
    <rPh sb="12" eb="14">
      <t>モクザイ</t>
    </rPh>
    <rPh sb="15" eb="17">
      <t>カコウ</t>
    </rPh>
    <rPh sb="18" eb="22">
      <t>リヨウギジュツ</t>
    </rPh>
    <rPh sb="23" eb="24">
      <t>カン</t>
    </rPh>
    <rPh sb="26" eb="28">
      <t>ケンキュウ</t>
    </rPh>
    <rPh sb="30" eb="32">
      <t>ケンキュウ</t>
    </rPh>
    <rPh sb="34" eb="37">
      <t>キバンテキ</t>
    </rPh>
    <rPh sb="38" eb="41">
      <t>ソウゴウテキ</t>
    </rPh>
    <rPh sb="42" eb="44">
      <t>ケンキュウ</t>
    </rPh>
    <rPh sb="47" eb="49">
      <t>ザイリョウ</t>
    </rPh>
    <rPh sb="50" eb="52">
      <t>ギジュツ</t>
    </rPh>
    <rPh sb="52" eb="54">
      <t>カイハツ</t>
    </rPh>
    <rPh sb="55" eb="56">
      <t>カカ</t>
    </rPh>
    <rPh sb="58" eb="60">
      <t>ケンキュウ</t>
    </rPh>
    <rPh sb="62" eb="64">
      <t>ケンキュウ</t>
    </rPh>
    <rPh sb="66" eb="68">
      <t>ワカテ</t>
    </rPh>
    <rPh sb="68" eb="71">
      <t>ケンキュウシャ</t>
    </rPh>
    <rPh sb="72" eb="76">
      <t>ショウレイケンキュウ</t>
    </rPh>
    <phoneticPr fontId="1"/>
  </si>
  <si>
    <t>【対象となる研究分野】
①「表面の科学」の化学・物理学
個体表面、固液界面、触媒、超微粒子、コロイド、分子集合体、ナノマテリアルなどにおける新規な作成法、計測法、新規物性発現、機能創出、デバイス展開など界面と表面の科学に関する研究
②「表面の科学」の医学・生物学
生物個体が外界や自らのもつ内腔（腸管、機関など）に接する部位や、脈管系（血管、リンパ管など）を形成する表皮、上皮、内皮の各細胞およびその付属機関や関連する生理機能を対象とする個体、臓器、細胞または分子レベルの医学・生物学</t>
    <rPh sb="1" eb="3">
      <t>タイショウ</t>
    </rPh>
    <rPh sb="6" eb="10">
      <t>ケンキュウブンヤ</t>
    </rPh>
    <rPh sb="14" eb="16">
      <t>ヒョウメン</t>
    </rPh>
    <rPh sb="17" eb="19">
      <t>カガク</t>
    </rPh>
    <rPh sb="21" eb="23">
      <t>カガク</t>
    </rPh>
    <rPh sb="24" eb="27">
      <t>ブツリガク</t>
    </rPh>
    <rPh sb="28" eb="30">
      <t>コタイ</t>
    </rPh>
    <rPh sb="30" eb="32">
      <t>ヒョウメン</t>
    </rPh>
    <rPh sb="33" eb="35">
      <t>コエキ</t>
    </rPh>
    <rPh sb="35" eb="37">
      <t>カイメン</t>
    </rPh>
    <rPh sb="38" eb="40">
      <t>ショクバイ</t>
    </rPh>
    <rPh sb="41" eb="45">
      <t>チョウビリュウシ</t>
    </rPh>
    <rPh sb="51" eb="56">
      <t>ブンシシュウゴウタイ</t>
    </rPh>
    <rPh sb="70" eb="72">
      <t>シンキ</t>
    </rPh>
    <rPh sb="73" eb="76">
      <t>サクセイホウ</t>
    </rPh>
    <rPh sb="77" eb="80">
      <t>ケイソクホウ</t>
    </rPh>
    <rPh sb="81" eb="83">
      <t>シンキ</t>
    </rPh>
    <rPh sb="83" eb="85">
      <t>ブッセイ</t>
    </rPh>
    <rPh sb="85" eb="87">
      <t>ハツゲン</t>
    </rPh>
    <rPh sb="88" eb="90">
      <t>キノウ</t>
    </rPh>
    <rPh sb="90" eb="92">
      <t>ソウシュツ</t>
    </rPh>
    <rPh sb="97" eb="99">
      <t>テンカイ</t>
    </rPh>
    <rPh sb="101" eb="103">
      <t>カイメン</t>
    </rPh>
    <rPh sb="104" eb="106">
      <t>ヒョウメン</t>
    </rPh>
    <rPh sb="107" eb="109">
      <t>カガク</t>
    </rPh>
    <rPh sb="110" eb="111">
      <t>カン</t>
    </rPh>
    <rPh sb="113" eb="115">
      <t>ケンキュウ</t>
    </rPh>
    <rPh sb="126" eb="128">
      <t>イガク</t>
    </rPh>
    <rPh sb="129" eb="132">
      <t>セイブツガク</t>
    </rPh>
    <rPh sb="133" eb="137">
      <t>セイブツコタイ</t>
    </rPh>
    <rPh sb="138" eb="140">
      <t>ガイカイ</t>
    </rPh>
    <rPh sb="141" eb="142">
      <t>ミズカ</t>
    </rPh>
    <rPh sb="146" eb="148">
      <t>ナイクウ</t>
    </rPh>
    <rPh sb="149" eb="151">
      <t>チョウカン</t>
    </rPh>
    <rPh sb="152" eb="154">
      <t>キカン</t>
    </rPh>
    <rPh sb="158" eb="159">
      <t>セッ</t>
    </rPh>
    <rPh sb="161" eb="163">
      <t>ブイ</t>
    </rPh>
    <rPh sb="165" eb="166">
      <t>ミャク</t>
    </rPh>
    <rPh sb="166" eb="167">
      <t>カン</t>
    </rPh>
    <rPh sb="167" eb="168">
      <t>ケイ</t>
    </rPh>
    <rPh sb="169" eb="171">
      <t>ケッカン</t>
    </rPh>
    <rPh sb="175" eb="176">
      <t>カン</t>
    </rPh>
    <rPh sb="180" eb="182">
      <t>ケイセイ</t>
    </rPh>
    <rPh sb="184" eb="186">
      <t>ヒョウヒ</t>
    </rPh>
    <rPh sb="187" eb="189">
      <t>ジョウヒ</t>
    </rPh>
    <phoneticPr fontId="1"/>
  </si>
  <si>
    <t>副賞：300万</t>
    <rPh sb="0" eb="2">
      <t>フクショウ</t>
    </rPh>
    <rPh sb="6" eb="7">
      <t>マン</t>
    </rPh>
    <phoneticPr fontId="1"/>
  </si>
  <si>
    <t>24-248</t>
    <phoneticPr fontId="1"/>
  </si>
  <si>
    <t>https://www.kiriizaidan.jp/topics/</t>
  </si>
  <si>
    <t>公益財団法人 KIRII財団</t>
    <rPh sb="0" eb="4">
      <t>コウエキザイダン</t>
    </rPh>
    <rPh sb="4" eb="6">
      <t>ホウジン</t>
    </rPh>
    <rPh sb="12" eb="14">
      <t>ザイダン</t>
    </rPh>
    <phoneticPr fontId="1"/>
  </si>
  <si>
    <t>2025年度 研究活動助成</t>
    <rPh sb="4" eb="6">
      <t>ネンド</t>
    </rPh>
    <rPh sb="7" eb="9">
      <t>ケンキュウ</t>
    </rPh>
    <rPh sb="9" eb="11">
      <t>カツドウ</t>
    </rPh>
    <rPh sb="11" eb="13">
      <t>ジョセイ</t>
    </rPh>
    <phoneticPr fontId="1"/>
  </si>
  <si>
    <t>【対象分野】
建築学の構造、内装に関する研究</t>
    <rPh sb="1" eb="3">
      <t>タイショウ</t>
    </rPh>
    <rPh sb="3" eb="5">
      <t>ブンヤ</t>
    </rPh>
    <rPh sb="7" eb="10">
      <t>ケンチクガク</t>
    </rPh>
    <rPh sb="11" eb="13">
      <t>コウゾウ</t>
    </rPh>
    <rPh sb="14" eb="16">
      <t>ナイソウ</t>
    </rPh>
    <rPh sb="17" eb="18">
      <t>カン</t>
    </rPh>
    <rPh sb="20" eb="22">
      <t>ケンキュウ</t>
    </rPh>
    <phoneticPr fontId="1"/>
  </si>
  <si>
    <t>100万</t>
    <rPh sb="3" eb="4">
      <t>マン</t>
    </rPh>
    <phoneticPr fontId="1"/>
  </si>
  <si>
    <t>締切：11/30書類必着</t>
    <rPh sb="0" eb="2">
      <t>シメキリ</t>
    </rPh>
    <rPh sb="8" eb="10">
      <t>ショルイ</t>
    </rPh>
    <rPh sb="10" eb="12">
      <t>ヒッチャク</t>
    </rPh>
    <phoneticPr fontId="1"/>
  </si>
  <si>
    <t>24-249</t>
    <phoneticPr fontId="1"/>
  </si>
  <si>
    <t>公益財団法人 東洋合成記念財団</t>
    <rPh sb="0" eb="4">
      <t>コウエキザイダン</t>
    </rPh>
    <rPh sb="4" eb="6">
      <t>ホウジン</t>
    </rPh>
    <rPh sb="7" eb="9">
      <t>トウヨウ</t>
    </rPh>
    <rPh sb="9" eb="15">
      <t>ゴウセイキネンザイダン</t>
    </rPh>
    <phoneticPr fontId="1"/>
  </si>
  <si>
    <t>2025年度　研究費の助成事業</t>
    <rPh sb="4" eb="6">
      <t>ネンド</t>
    </rPh>
    <rPh sb="7" eb="10">
      <t>ケンキュウヒ</t>
    </rPh>
    <rPh sb="11" eb="13">
      <t>ジョセイ</t>
    </rPh>
    <rPh sb="13" eb="15">
      <t>ジギョウ</t>
    </rPh>
    <phoneticPr fontId="1"/>
  </si>
  <si>
    <t>【助成対象】
•有機・無機および高分子化合物の光化学に関する研究
•感光性有機化合物、感光性樹脂及びリソグラフィ関連材料に関する研究
•有機化合物の不純物除去技術又は分離精製技術に関する研究
•化学プロセス工学に関する研究
•香料及び香気成分に関する研究
•新規触媒の開発及びそれを用いた有機合成反応に関する研究</t>
    <rPh sb="1" eb="3">
      <t>ジョセイ</t>
    </rPh>
    <rPh sb="3" eb="5">
      <t>タイショウ</t>
    </rPh>
    <phoneticPr fontId="1"/>
  </si>
  <si>
    <t>200万</t>
    <rPh sb="3" eb="4">
      <t>マン</t>
    </rPh>
    <phoneticPr fontId="1"/>
  </si>
  <si>
    <t>45歳以下（2025年3月31日現在）</t>
    <rPh sb="2" eb="3">
      <t>サイ</t>
    </rPh>
    <rPh sb="3" eb="5">
      <t>イカ</t>
    </rPh>
    <rPh sb="10" eb="11">
      <t>ネン</t>
    </rPh>
    <rPh sb="12" eb="13">
      <t>ガツ</t>
    </rPh>
    <rPh sb="15" eb="16">
      <t>ヒ</t>
    </rPh>
    <rPh sb="16" eb="18">
      <t>ゲンザイ</t>
    </rPh>
    <phoneticPr fontId="1"/>
  </si>
  <si>
    <t>http://www.tgcfnd.or.jp/products/index.html</t>
    <phoneticPr fontId="1"/>
  </si>
  <si>
    <t>24-250</t>
    <phoneticPr fontId="1"/>
  </si>
  <si>
    <t>公益財団法人 高橋産業経済研究財団</t>
    <rPh sb="0" eb="4">
      <t>コウエキザイダン</t>
    </rPh>
    <rPh sb="4" eb="6">
      <t>ホウジン</t>
    </rPh>
    <rPh sb="7" eb="9">
      <t>タカハシ</t>
    </rPh>
    <rPh sb="9" eb="11">
      <t>サンギョウ</t>
    </rPh>
    <rPh sb="11" eb="13">
      <t>ケイザイ</t>
    </rPh>
    <rPh sb="13" eb="15">
      <t>ケンキュウ</t>
    </rPh>
    <rPh sb="15" eb="17">
      <t>ザイダン</t>
    </rPh>
    <phoneticPr fontId="1"/>
  </si>
  <si>
    <t>2025年度　助成金応募</t>
    <rPh sb="4" eb="6">
      <t>ネンド</t>
    </rPh>
    <rPh sb="7" eb="10">
      <t>ジョセイキン</t>
    </rPh>
    <rPh sb="10" eb="12">
      <t>オウボ</t>
    </rPh>
    <phoneticPr fontId="1"/>
  </si>
  <si>
    <t>【募集対象テーマ】
①科学技術または産業開発
②数理科学またはコンピュータサイエンス
③環境
④資源
⑤医療または医学
⑥災害対策
⑦地域社会対策
⑧国際交流または人材育成</t>
    <rPh sb="1" eb="3">
      <t>ボシュウ</t>
    </rPh>
    <rPh sb="3" eb="5">
      <t>タイショウ</t>
    </rPh>
    <rPh sb="11" eb="13">
      <t>カガク</t>
    </rPh>
    <rPh sb="13" eb="15">
      <t>ギジュツ</t>
    </rPh>
    <rPh sb="18" eb="20">
      <t>サンギョウ</t>
    </rPh>
    <rPh sb="20" eb="22">
      <t>カイハツ</t>
    </rPh>
    <rPh sb="24" eb="26">
      <t>スウリ</t>
    </rPh>
    <rPh sb="26" eb="28">
      <t>カガク</t>
    </rPh>
    <rPh sb="44" eb="46">
      <t>カンキョウ</t>
    </rPh>
    <rPh sb="48" eb="50">
      <t>シゲン</t>
    </rPh>
    <rPh sb="52" eb="54">
      <t>イリョウ</t>
    </rPh>
    <rPh sb="57" eb="59">
      <t>イガク</t>
    </rPh>
    <rPh sb="61" eb="63">
      <t>サイガイ</t>
    </rPh>
    <rPh sb="63" eb="65">
      <t>タイサク</t>
    </rPh>
    <rPh sb="67" eb="69">
      <t>チイキ</t>
    </rPh>
    <rPh sb="69" eb="71">
      <t>シャカイ</t>
    </rPh>
    <rPh sb="71" eb="73">
      <t>タイサク</t>
    </rPh>
    <rPh sb="75" eb="77">
      <t>コクサイ</t>
    </rPh>
    <rPh sb="77" eb="79">
      <t>コウリュウ</t>
    </rPh>
    <rPh sb="82" eb="84">
      <t>ジンザイ</t>
    </rPh>
    <rPh sb="84" eb="86">
      <t>イクセイ</t>
    </rPh>
    <phoneticPr fontId="1"/>
  </si>
  <si>
    <t>-</t>
    <phoneticPr fontId="1"/>
  </si>
  <si>
    <t>http://takahashi-f.or.jp/entry/</t>
    <phoneticPr fontId="1"/>
  </si>
  <si>
    <t>2025年3月頃</t>
    <rPh sb="4" eb="5">
      <t>ネン</t>
    </rPh>
    <rPh sb="6" eb="7">
      <t>ガツ</t>
    </rPh>
    <rPh sb="7" eb="8">
      <t>コロ</t>
    </rPh>
    <phoneticPr fontId="1"/>
  </si>
  <si>
    <t>24-251</t>
    <phoneticPr fontId="1"/>
  </si>
  <si>
    <t>https://madoken.jp/announcement/28606/</t>
  </si>
  <si>
    <t>公益財団法人 窓研究所</t>
    <rPh sb="0" eb="2">
      <t>コウエキ</t>
    </rPh>
    <rPh sb="2" eb="4">
      <t>ザイダン</t>
    </rPh>
    <rPh sb="4" eb="6">
      <t>ホウジン</t>
    </rPh>
    <rPh sb="7" eb="8">
      <t>マド</t>
    </rPh>
    <rPh sb="8" eb="11">
      <t>ケンキュウジョ</t>
    </rPh>
    <phoneticPr fontId="1"/>
  </si>
  <si>
    <t>2024年度　研究助成</t>
    <rPh sb="4" eb="6">
      <t>ネンド</t>
    </rPh>
    <rPh sb="7" eb="9">
      <t>ケンキュウ</t>
    </rPh>
    <rPh sb="9" eb="11">
      <t>ジョセイ</t>
    </rPh>
    <phoneticPr fontId="1"/>
  </si>
  <si>
    <t>【対象分野】
建築文化に関連する以下の分野
1.歴史、民俗、風土に関連する分野
2.文化、芸術、デザインに関連する分野
3.環境、サスティナビリティに関連する分野
4.社会、都市、コミュニティに関連する分野
5.人々の安全、健康、生活に関する分野
6.上記の複数の分野をまたぐ学際的研究分野
7.その他建築文化の発展に貢献しうる研究分野</t>
    <rPh sb="1" eb="3">
      <t>タイショウ</t>
    </rPh>
    <rPh sb="3" eb="5">
      <t>ブンヤ</t>
    </rPh>
    <rPh sb="7" eb="9">
      <t>ケンチク</t>
    </rPh>
    <rPh sb="9" eb="11">
      <t>ブンカ</t>
    </rPh>
    <rPh sb="12" eb="14">
      <t>カンレン</t>
    </rPh>
    <rPh sb="16" eb="18">
      <t>イカ</t>
    </rPh>
    <rPh sb="19" eb="21">
      <t>ブンヤ</t>
    </rPh>
    <rPh sb="24" eb="26">
      <t>レキシ</t>
    </rPh>
    <rPh sb="27" eb="29">
      <t>ミンゾク</t>
    </rPh>
    <rPh sb="30" eb="32">
      <t>フウド</t>
    </rPh>
    <rPh sb="33" eb="35">
      <t>カンレン</t>
    </rPh>
    <rPh sb="37" eb="39">
      <t>ブンヤ</t>
    </rPh>
    <rPh sb="42" eb="44">
      <t>ブンカ</t>
    </rPh>
    <rPh sb="45" eb="47">
      <t>ゲイジュツ</t>
    </rPh>
    <rPh sb="53" eb="55">
      <t>カンレン</t>
    </rPh>
    <rPh sb="57" eb="59">
      <t>ブンヤ</t>
    </rPh>
    <rPh sb="62" eb="64">
      <t>カンキョウ</t>
    </rPh>
    <rPh sb="75" eb="77">
      <t>カンレン</t>
    </rPh>
    <rPh sb="79" eb="81">
      <t>ブンヤ</t>
    </rPh>
    <rPh sb="84" eb="86">
      <t>シャカイ</t>
    </rPh>
    <rPh sb="87" eb="89">
      <t>トシ</t>
    </rPh>
    <rPh sb="97" eb="99">
      <t>カンレン</t>
    </rPh>
    <rPh sb="101" eb="103">
      <t>ブンヤ</t>
    </rPh>
    <rPh sb="106" eb="108">
      <t>ヒトビト</t>
    </rPh>
    <rPh sb="109" eb="111">
      <t>アンゼン</t>
    </rPh>
    <rPh sb="112" eb="114">
      <t>ケンコウ</t>
    </rPh>
    <rPh sb="115" eb="117">
      <t>セイカツ</t>
    </rPh>
    <rPh sb="118" eb="119">
      <t>カン</t>
    </rPh>
    <rPh sb="121" eb="123">
      <t>ブンヤ</t>
    </rPh>
    <rPh sb="126" eb="128">
      <t>ジョウキ</t>
    </rPh>
    <rPh sb="129" eb="131">
      <t>フクスウ</t>
    </rPh>
    <rPh sb="132" eb="134">
      <t>ブンヤ</t>
    </rPh>
    <rPh sb="138" eb="141">
      <t>ガクサイテキ</t>
    </rPh>
    <rPh sb="141" eb="143">
      <t>ケンキュウ</t>
    </rPh>
    <rPh sb="143" eb="145">
      <t>ブンヤ</t>
    </rPh>
    <rPh sb="150" eb="151">
      <t>タ</t>
    </rPh>
    <rPh sb="151" eb="153">
      <t>ケンチク</t>
    </rPh>
    <rPh sb="153" eb="155">
      <t>ブンカ</t>
    </rPh>
    <rPh sb="156" eb="158">
      <t>ハッテン</t>
    </rPh>
    <rPh sb="159" eb="161">
      <t>コウケン</t>
    </rPh>
    <rPh sb="164" eb="166">
      <t>ケンキュウ</t>
    </rPh>
    <rPh sb="166" eb="168">
      <t>ブンヤ</t>
    </rPh>
    <phoneticPr fontId="1"/>
  </si>
  <si>
    <t>200万</t>
    <rPh sb="3" eb="4">
      <t>マン</t>
    </rPh>
    <phoneticPr fontId="1"/>
  </si>
  <si>
    <t>2025年1月下旬</t>
    <rPh sb="4" eb="5">
      <t>ネン</t>
    </rPh>
    <rPh sb="6" eb="7">
      <t>ガツ</t>
    </rPh>
    <rPh sb="7" eb="9">
      <t>ゲジュン</t>
    </rPh>
    <phoneticPr fontId="1"/>
  </si>
  <si>
    <t>公益財団法人 電気通信普及財団</t>
    <phoneticPr fontId="1"/>
  </si>
  <si>
    <t>https://www.taf.or.jp/grant-a/</t>
  </si>
  <si>
    <t>研究調査助成</t>
    <rPh sb="0" eb="2">
      <t>ケンキュウ</t>
    </rPh>
    <rPh sb="2" eb="4">
      <t>チョウサ</t>
    </rPh>
    <rPh sb="4" eb="6">
      <t>ジョセイ</t>
    </rPh>
    <phoneticPr fontId="1"/>
  </si>
  <si>
    <t>300万</t>
    <rPh sb="3" eb="4">
      <t>マン</t>
    </rPh>
    <phoneticPr fontId="1"/>
  </si>
  <si>
    <t>2025年3月末</t>
    <rPh sb="4" eb="5">
      <t>ネン</t>
    </rPh>
    <rPh sb="6" eb="7">
      <t>ガツ</t>
    </rPh>
    <rPh sb="7" eb="8">
      <t>マツ</t>
    </rPh>
    <phoneticPr fontId="1"/>
  </si>
  <si>
    <t>https://www.rohm.co.jp/rd/offer</t>
  </si>
  <si>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8">
      <t>ブンカトウ</t>
    </rPh>
    <rPh sb="29" eb="32">
      <t>ジンブンガク</t>
    </rPh>
    <rPh sb="33" eb="39">
      <t>シャカイカガクブンヤ</t>
    </rPh>
    <rPh sb="43" eb="45">
      <t>ケンキュウ</t>
    </rPh>
    <rPh sb="45" eb="47">
      <t>チョウサ</t>
    </rPh>
    <rPh sb="49" eb="51">
      <t>ジョウホウ</t>
    </rPh>
    <rPh sb="51" eb="53">
      <t>ツウシン</t>
    </rPh>
    <rPh sb="54" eb="55">
      <t>カン</t>
    </rPh>
    <rPh sb="57" eb="59">
      <t>ギジュツ</t>
    </rPh>
    <rPh sb="59" eb="61">
      <t>ブンヤ</t>
    </rPh>
    <rPh sb="65" eb="69">
      <t>ケンキュウチョウサ</t>
    </rPh>
    <rPh sb="79" eb="82">
      <t>ジンブンガク</t>
    </rPh>
    <rPh sb="89" eb="90">
      <t>オヨ</t>
    </rPh>
    <rPh sb="91" eb="93">
      <t>ギジュツ</t>
    </rPh>
    <rPh sb="93" eb="95">
      <t>ブンヤ</t>
    </rPh>
    <rPh sb="96" eb="99">
      <t>リョウブンヤ</t>
    </rPh>
    <rPh sb="103" eb="105">
      <t>ケンキュウ</t>
    </rPh>
    <rPh sb="105" eb="107">
      <t>チョウサ</t>
    </rPh>
    <phoneticPr fontId="1"/>
  </si>
  <si>
    <t>ローム株式会社</t>
    <rPh sb="3" eb="5">
      <t>カブシキ</t>
    </rPh>
    <rPh sb="5" eb="7">
      <t>カイシャ</t>
    </rPh>
    <phoneticPr fontId="1"/>
  </si>
  <si>
    <t>2025年度 研究公募</t>
    <rPh sb="4" eb="5">
      <t>ネン</t>
    </rPh>
    <rPh sb="5" eb="6">
      <t>ド</t>
    </rPh>
    <rPh sb="7" eb="9">
      <t>ケンキュウ</t>
    </rPh>
    <rPh sb="9" eb="11">
      <t>コウボ</t>
    </rPh>
    <phoneticPr fontId="1"/>
  </si>
  <si>
    <t>250万</t>
    <rPh sb="3" eb="4">
      <t>マン</t>
    </rPh>
    <phoneticPr fontId="1"/>
  </si>
  <si>
    <t xml:space="preserve">
研究開発の活性化や半導体をはじめとするエレクトロニクス技術の発展を目的
【対象分野】
1.新領域分野
2.実装研究分野
3.MEMS研究分野
4.パワーエレクトロニクス研究分野
5.LSI研究分野
6.生産技術研分野
7.研究開発の環境改善
</t>
    <rPh sb="2" eb="4">
      <t>ケンキュウ</t>
    </rPh>
    <rPh sb="4" eb="6">
      <t>カイハツ</t>
    </rPh>
    <rPh sb="7" eb="10">
      <t>カッセイカ</t>
    </rPh>
    <rPh sb="11" eb="14">
      <t>ハンドウタイ</t>
    </rPh>
    <rPh sb="29" eb="31">
      <t>ギジュツ</t>
    </rPh>
    <rPh sb="32" eb="34">
      <t>ハッテン</t>
    </rPh>
    <rPh sb="35" eb="37">
      <t>モクテキ</t>
    </rPh>
    <rPh sb="39" eb="41">
      <t>タイショウ</t>
    </rPh>
    <rPh sb="41" eb="43">
      <t>ブンヤ</t>
    </rPh>
    <rPh sb="47" eb="50">
      <t>シンリョウイキ</t>
    </rPh>
    <rPh sb="50" eb="52">
      <t>ブンヤ</t>
    </rPh>
    <rPh sb="55" eb="57">
      <t>ジッソウ</t>
    </rPh>
    <rPh sb="57" eb="59">
      <t>ケンキュウ</t>
    </rPh>
    <rPh sb="59" eb="61">
      <t>ブンヤ</t>
    </rPh>
    <rPh sb="68" eb="70">
      <t>ケンキュウ</t>
    </rPh>
    <rPh sb="70" eb="72">
      <t>ブンヤ</t>
    </rPh>
    <rPh sb="86" eb="88">
      <t>ケンキュウ</t>
    </rPh>
    <rPh sb="88" eb="90">
      <t>ブンヤ</t>
    </rPh>
    <rPh sb="96" eb="98">
      <t>ケンキュウ</t>
    </rPh>
    <rPh sb="98" eb="100">
      <t>ブンヤ</t>
    </rPh>
    <rPh sb="103" eb="105">
      <t>セイサン</t>
    </rPh>
    <rPh sb="105" eb="107">
      <t>ギジュツ</t>
    </rPh>
    <rPh sb="107" eb="108">
      <t>ケン</t>
    </rPh>
    <rPh sb="108" eb="110">
      <t>ブンヤ</t>
    </rPh>
    <rPh sb="113" eb="115">
      <t>ケンキュウ</t>
    </rPh>
    <rPh sb="115" eb="117">
      <t>カイハツ</t>
    </rPh>
    <rPh sb="118" eb="120">
      <t>カンキョウ</t>
    </rPh>
    <rPh sb="120" eb="122">
      <t>カイゼン</t>
    </rPh>
    <phoneticPr fontId="1"/>
  </si>
  <si>
    <t>24-252</t>
    <phoneticPr fontId="1"/>
  </si>
  <si>
    <t>24-254</t>
    <phoneticPr fontId="1"/>
  </si>
  <si>
    <t>第34回 植物研究助成</t>
    <rPh sb="0" eb="1">
      <t>ダイ</t>
    </rPh>
    <rPh sb="3" eb="4">
      <t>カイ</t>
    </rPh>
    <rPh sb="5" eb="7">
      <t>ショクブツ</t>
    </rPh>
    <rPh sb="7" eb="9">
      <t>ケンキュウ</t>
    </rPh>
    <rPh sb="9" eb="11">
      <t>ジョセイ</t>
    </rPh>
    <phoneticPr fontId="1"/>
  </si>
  <si>
    <t>https://www.sgkz.or.jp/download/plant/download.html?sscl=ZD_top_now_plant</t>
  </si>
  <si>
    <t>150万</t>
    <rPh sb="3" eb="4">
      <t>マン</t>
    </rPh>
    <phoneticPr fontId="1"/>
  </si>
  <si>
    <t>-</t>
    <phoneticPr fontId="1"/>
  </si>
  <si>
    <t>【助成対象】
ア）植物研究園（静岡県熱海市）を利活用し、工学的あるいは先端的手法を用いた植物の生態研究
イ）植物の生態研究に必要となる計測技術の開発と研究
ウ）植物機能の利用によるみどりの回復、植物多様性の保全・再生、省資源に関する研究</t>
    <rPh sb="1" eb="3">
      <t>ジョセイ</t>
    </rPh>
    <rPh sb="3" eb="5">
      <t>タイショウ</t>
    </rPh>
    <rPh sb="9" eb="11">
      <t>ショクブツ</t>
    </rPh>
    <rPh sb="11" eb="14">
      <t>ケンキュウエン</t>
    </rPh>
    <rPh sb="15" eb="17">
      <t>シズオカ</t>
    </rPh>
    <rPh sb="17" eb="18">
      <t>ケン</t>
    </rPh>
    <rPh sb="18" eb="21">
      <t>アタミシ</t>
    </rPh>
    <rPh sb="23" eb="26">
      <t>リカツヨウ</t>
    </rPh>
    <rPh sb="28" eb="31">
      <t>コウガクテキ</t>
    </rPh>
    <rPh sb="35" eb="38">
      <t>センタンテキ</t>
    </rPh>
    <rPh sb="38" eb="40">
      <t>シュホウ</t>
    </rPh>
    <rPh sb="41" eb="42">
      <t>モチ</t>
    </rPh>
    <rPh sb="44" eb="46">
      <t>ショクブツ</t>
    </rPh>
    <rPh sb="47" eb="51">
      <t>セイタイケンキュウ</t>
    </rPh>
    <rPh sb="54" eb="56">
      <t>ショクブツ</t>
    </rPh>
    <rPh sb="57" eb="61">
      <t>セイタイケンキュウ</t>
    </rPh>
    <rPh sb="62" eb="64">
      <t>ヒツヨウ</t>
    </rPh>
    <rPh sb="67" eb="69">
      <t>ケイソク</t>
    </rPh>
    <rPh sb="69" eb="71">
      <t>ギジュツ</t>
    </rPh>
    <rPh sb="72" eb="74">
      <t>カイハツ</t>
    </rPh>
    <rPh sb="75" eb="77">
      <t>ケンキュウ</t>
    </rPh>
    <rPh sb="80" eb="82">
      <t>ショクブツ</t>
    </rPh>
    <rPh sb="82" eb="84">
      <t>キノウ</t>
    </rPh>
    <rPh sb="85" eb="87">
      <t>リヨウ</t>
    </rPh>
    <rPh sb="94" eb="96">
      <t>カイフク</t>
    </rPh>
    <rPh sb="97" eb="99">
      <t>ショクブツ</t>
    </rPh>
    <rPh sb="99" eb="102">
      <t>タヨウセイ</t>
    </rPh>
    <rPh sb="103" eb="105">
      <t>ホゼン</t>
    </rPh>
    <rPh sb="106" eb="108">
      <t>サイセイ</t>
    </rPh>
    <rPh sb="109" eb="110">
      <t>ショウ</t>
    </rPh>
    <rPh sb="110" eb="112">
      <t>シゲン</t>
    </rPh>
    <rPh sb="113" eb="114">
      <t>カン</t>
    </rPh>
    <rPh sb="116" eb="118">
      <t>ケンキュウ</t>
    </rPh>
    <phoneticPr fontId="1"/>
  </si>
  <si>
    <t>24-255</t>
    <phoneticPr fontId="1"/>
  </si>
  <si>
    <t>https://www.iketani-zaidan.or.jp/system/?page_id=05</t>
    <phoneticPr fontId="1"/>
  </si>
  <si>
    <t>公益財団法人　池谷科学技術振興財団</t>
    <rPh sb="0" eb="4">
      <t>コウエキザイダン</t>
    </rPh>
    <rPh sb="4" eb="6">
      <t>ホウジン</t>
    </rPh>
    <rPh sb="7" eb="9">
      <t>イケタニ</t>
    </rPh>
    <rPh sb="9" eb="11">
      <t>カガク</t>
    </rPh>
    <rPh sb="11" eb="17">
      <t>ギジュツシンコウザイダン</t>
    </rPh>
    <phoneticPr fontId="1"/>
  </si>
  <si>
    <t>【概要】
先端材料及びこれに関連する科学技術</t>
    <rPh sb="1" eb="3">
      <t>ガイヨウ</t>
    </rPh>
    <rPh sb="5" eb="7">
      <t>センタン</t>
    </rPh>
    <rPh sb="7" eb="9">
      <t>ザイリョウ</t>
    </rPh>
    <rPh sb="9" eb="10">
      <t>オヨ</t>
    </rPh>
    <rPh sb="14" eb="16">
      <t>カンレン</t>
    </rPh>
    <rPh sb="18" eb="20">
      <t>カガク</t>
    </rPh>
    <rPh sb="20" eb="22">
      <t>ギジュツ</t>
    </rPh>
    <phoneticPr fontId="1"/>
  </si>
  <si>
    <t>-</t>
    <phoneticPr fontId="1"/>
  </si>
  <si>
    <t>承諾</t>
    <rPh sb="0" eb="2">
      <t>ショウダク</t>
    </rPh>
    <phoneticPr fontId="1"/>
  </si>
  <si>
    <t>2025年4月上旬</t>
    <rPh sb="4" eb="5">
      <t>ネン</t>
    </rPh>
    <rPh sb="6" eb="7">
      <t>ガツ</t>
    </rPh>
    <rPh sb="7" eb="9">
      <t>ジョウジュン</t>
    </rPh>
    <phoneticPr fontId="1"/>
  </si>
  <si>
    <t>2025年度　研究助成</t>
    <rPh sb="4" eb="6">
      <t>ネンド</t>
    </rPh>
    <rPh sb="7" eb="9">
      <t>ケンキュウ</t>
    </rPh>
    <rPh sb="9" eb="11">
      <t>ジョセイ</t>
    </rPh>
    <phoneticPr fontId="1"/>
  </si>
  <si>
    <t>2025年度　国際交流等助成</t>
    <rPh sb="4" eb="6">
      <t>ネンド</t>
    </rPh>
    <rPh sb="7" eb="9">
      <t>コクサイ</t>
    </rPh>
    <rPh sb="9" eb="11">
      <t>コウリュウ</t>
    </rPh>
    <rPh sb="11" eb="12">
      <t>トウ</t>
    </rPh>
    <rPh sb="12" eb="14">
      <t>ジョセイ</t>
    </rPh>
    <phoneticPr fontId="1"/>
  </si>
  <si>
    <t>派遣：75万まで
招聘：50万まで</t>
    <rPh sb="0" eb="2">
      <t>ハケン</t>
    </rPh>
    <rPh sb="5" eb="6">
      <t>マン</t>
    </rPh>
    <rPh sb="9" eb="11">
      <t>ショウヘイ</t>
    </rPh>
    <rPh sb="14" eb="15">
      <t>マン</t>
    </rPh>
    <phoneticPr fontId="1"/>
  </si>
  <si>
    <t>300万まで</t>
    <rPh sb="3" eb="4">
      <t>マン</t>
    </rPh>
    <phoneticPr fontId="1"/>
  </si>
  <si>
    <t>24-256</t>
    <phoneticPr fontId="1"/>
  </si>
  <si>
    <t>公益財団法人　ソルト・サイエンス研究財団</t>
    <rPh sb="0" eb="4">
      <t>コウエキザイダン</t>
    </rPh>
    <rPh sb="4" eb="6">
      <t>ホウジン</t>
    </rPh>
    <rPh sb="16" eb="18">
      <t>ケンキュウ</t>
    </rPh>
    <rPh sb="18" eb="20">
      <t>ザイダン</t>
    </rPh>
    <phoneticPr fontId="1"/>
  </si>
  <si>
    <t>https://www.saltscience.or.jp/research/</t>
  </si>
  <si>
    <t>120万</t>
    <rPh sb="3" eb="4">
      <t>マン</t>
    </rPh>
    <phoneticPr fontId="1"/>
  </si>
  <si>
    <t xml:space="preserve">
【募集分野と概要】
＜理工学分野＞
製塩やそれに関わる技術を発展させる研究、海水の資源を利用する研究、持続的な環境保全に繋がる研究、塩類の新たな価値を見出す研究
＜医学分野＞
長寿時代でのQuality of Lifeを高めるための塩類の健康に及ぼす影響・役割を明らかにする研究、塩類の生理作用を明らかにする研究
＜食品科学分野＞
加工・調理・保存において不可欠な素材である無類の働きを知る研究、持続的に健康で豊かな食生活を送る上で役立つ塩類の作用を明らかにする研究
</t>
    <rPh sb="2" eb="4">
      <t>ボシュウ</t>
    </rPh>
    <rPh sb="4" eb="6">
      <t>ブンヤ</t>
    </rPh>
    <rPh sb="7" eb="9">
      <t>ガイヨウ</t>
    </rPh>
    <rPh sb="12" eb="17">
      <t>リコウガクブンヤ</t>
    </rPh>
    <rPh sb="19" eb="21">
      <t>セイエン</t>
    </rPh>
    <rPh sb="25" eb="26">
      <t>カカ</t>
    </rPh>
    <rPh sb="28" eb="30">
      <t>ギジュツ</t>
    </rPh>
    <rPh sb="31" eb="33">
      <t>ハッテン</t>
    </rPh>
    <rPh sb="36" eb="38">
      <t>ケンキュウ</t>
    </rPh>
    <rPh sb="39" eb="41">
      <t>カイスイ</t>
    </rPh>
    <rPh sb="42" eb="44">
      <t>シゲン</t>
    </rPh>
    <rPh sb="45" eb="47">
      <t>リヨウ</t>
    </rPh>
    <rPh sb="49" eb="51">
      <t>ケンキュウ</t>
    </rPh>
    <rPh sb="52" eb="55">
      <t>ジゾクテキ</t>
    </rPh>
    <rPh sb="56" eb="58">
      <t>カンキョウ</t>
    </rPh>
    <rPh sb="58" eb="60">
      <t>ホゼン</t>
    </rPh>
    <rPh sb="61" eb="62">
      <t>ツナ</t>
    </rPh>
    <rPh sb="64" eb="66">
      <t>ケンキュウ</t>
    </rPh>
    <rPh sb="67" eb="69">
      <t>エンルイ</t>
    </rPh>
    <rPh sb="70" eb="71">
      <t>アラ</t>
    </rPh>
    <rPh sb="73" eb="75">
      <t>カチ</t>
    </rPh>
    <rPh sb="76" eb="78">
      <t>ミイダ</t>
    </rPh>
    <rPh sb="79" eb="81">
      <t>ケンキュウ</t>
    </rPh>
    <rPh sb="84" eb="86">
      <t>イガク</t>
    </rPh>
    <rPh sb="86" eb="88">
      <t>ブンヤ</t>
    </rPh>
    <rPh sb="90" eb="92">
      <t>チョウジュ</t>
    </rPh>
    <rPh sb="92" eb="94">
      <t>ジダイ</t>
    </rPh>
    <rPh sb="112" eb="113">
      <t>タカ</t>
    </rPh>
    <rPh sb="118" eb="120">
      <t>エンルイ</t>
    </rPh>
    <rPh sb="121" eb="123">
      <t>ケンコウ</t>
    </rPh>
    <rPh sb="124" eb="125">
      <t>オヨ</t>
    </rPh>
    <rPh sb="127" eb="129">
      <t>エイキョウ</t>
    </rPh>
    <rPh sb="130" eb="132">
      <t>ヤクワリ</t>
    </rPh>
    <rPh sb="133" eb="134">
      <t>アキ</t>
    </rPh>
    <rPh sb="139" eb="141">
      <t>ケンキュウ</t>
    </rPh>
    <rPh sb="142" eb="144">
      <t>エンルイ</t>
    </rPh>
    <rPh sb="145" eb="147">
      <t>セイリ</t>
    </rPh>
    <rPh sb="147" eb="149">
      <t>サヨウ</t>
    </rPh>
    <rPh sb="150" eb="151">
      <t>アキ</t>
    </rPh>
    <rPh sb="156" eb="158">
      <t>ケンキュウ</t>
    </rPh>
    <rPh sb="161" eb="163">
      <t>ショクヒン</t>
    </rPh>
    <rPh sb="163" eb="165">
      <t>カガク</t>
    </rPh>
    <rPh sb="165" eb="167">
      <t>ブンヤ</t>
    </rPh>
    <rPh sb="169" eb="171">
      <t>カコウ</t>
    </rPh>
    <rPh sb="172" eb="174">
      <t>チョウリ</t>
    </rPh>
    <rPh sb="175" eb="177">
      <t>ホゾン</t>
    </rPh>
    <rPh sb="181" eb="184">
      <t>フカケツ</t>
    </rPh>
    <rPh sb="185" eb="187">
      <t>ソザイ</t>
    </rPh>
    <rPh sb="190" eb="192">
      <t>ムルイ</t>
    </rPh>
    <rPh sb="193" eb="194">
      <t>ハタラ</t>
    </rPh>
    <rPh sb="196" eb="197">
      <t>シ</t>
    </rPh>
    <rPh sb="198" eb="200">
      <t>ケンキュウ</t>
    </rPh>
    <rPh sb="201" eb="204">
      <t>ジゾクテキ</t>
    </rPh>
    <rPh sb="205" eb="207">
      <t>ケンコウ</t>
    </rPh>
    <rPh sb="208" eb="209">
      <t>ユタ</t>
    </rPh>
    <rPh sb="211" eb="214">
      <t>ショクセイカツ</t>
    </rPh>
    <rPh sb="215" eb="216">
      <t>オク</t>
    </rPh>
    <rPh sb="217" eb="218">
      <t>ウエ</t>
    </rPh>
    <rPh sb="219" eb="221">
      <t>ヤクダ</t>
    </rPh>
    <rPh sb="222" eb="224">
      <t>エンルイ</t>
    </rPh>
    <rPh sb="225" eb="227">
      <t>サヨウ</t>
    </rPh>
    <rPh sb="228" eb="229">
      <t>アキ</t>
    </rPh>
    <rPh sb="234" eb="236">
      <t>ケンキュウ</t>
    </rPh>
    <phoneticPr fontId="1"/>
  </si>
  <si>
    <t>100～200万</t>
    <rPh sb="7" eb="8">
      <t>マン</t>
    </rPh>
    <phoneticPr fontId="1"/>
  </si>
  <si>
    <t>2025年3月下旬</t>
    <rPh sb="4" eb="5">
      <t>ネン</t>
    </rPh>
    <rPh sb="6" eb="7">
      <t>ガツ</t>
    </rPh>
    <rPh sb="7" eb="9">
      <t>ゲジュン</t>
    </rPh>
    <phoneticPr fontId="1"/>
  </si>
  <si>
    <t>【募集分野とプロジェクト研究課題】
＜理工学分野＞
プロジェクト研究課題名：海水および高濃度塩化物水溶液環境での腐食現象の評価と防食技術の向上</t>
    <rPh sb="1" eb="3">
      <t>ボシュウ</t>
    </rPh>
    <rPh sb="3" eb="5">
      <t>ブンヤ</t>
    </rPh>
    <rPh sb="12" eb="14">
      <t>ケンキュウ</t>
    </rPh>
    <rPh sb="14" eb="16">
      <t>カダイ</t>
    </rPh>
    <rPh sb="32" eb="34">
      <t>ケンキュウ</t>
    </rPh>
    <rPh sb="34" eb="36">
      <t>カダイ</t>
    </rPh>
    <rPh sb="36" eb="37">
      <t>メイ</t>
    </rPh>
    <rPh sb="38" eb="40">
      <t>カイスイ</t>
    </rPh>
    <rPh sb="43" eb="46">
      <t>コウノウド</t>
    </rPh>
    <rPh sb="46" eb="49">
      <t>エンカブツ</t>
    </rPh>
    <rPh sb="49" eb="52">
      <t>スイヨウエキ</t>
    </rPh>
    <rPh sb="52" eb="54">
      <t>カンキョウ</t>
    </rPh>
    <rPh sb="56" eb="58">
      <t>フショク</t>
    </rPh>
    <rPh sb="58" eb="60">
      <t>ゲンショウ</t>
    </rPh>
    <rPh sb="61" eb="63">
      <t>ヒョウカ</t>
    </rPh>
    <rPh sb="64" eb="66">
      <t>ボウショク</t>
    </rPh>
    <rPh sb="66" eb="68">
      <t>ギジュツ</t>
    </rPh>
    <rPh sb="69" eb="71">
      <t>コウジョウ</t>
    </rPh>
    <phoneticPr fontId="1"/>
  </si>
  <si>
    <t>24-256</t>
    <phoneticPr fontId="1"/>
  </si>
  <si>
    <t>24-257</t>
    <phoneticPr fontId="1"/>
  </si>
  <si>
    <t>公益財団法人 富山県ひとづくり財団</t>
    <rPh sb="0" eb="6">
      <t>コウエキザイダンホウジン</t>
    </rPh>
    <rPh sb="7" eb="10">
      <t>トヤマケン</t>
    </rPh>
    <rPh sb="15" eb="17">
      <t>ザイダン</t>
    </rPh>
    <phoneticPr fontId="1"/>
  </si>
  <si>
    <t>第42回「とやま賞」推薦</t>
    <rPh sb="0" eb="1">
      <t>ダイ</t>
    </rPh>
    <rPh sb="3" eb="4">
      <t>カイ</t>
    </rPh>
    <rPh sb="8" eb="9">
      <t>ショウ</t>
    </rPh>
    <rPh sb="10" eb="12">
      <t>スイセン</t>
    </rPh>
    <phoneticPr fontId="1"/>
  </si>
  <si>
    <t>100万</t>
    <rPh sb="3" eb="4">
      <t>マン</t>
    </rPh>
    <phoneticPr fontId="1"/>
  </si>
  <si>
    <t>※富山県出身の者</t>
    <rPh sb="1" eb="4">
      <t>トヤマケン</t>
    </rPh>
    <rPh sb="4" eb="6">
      <t>シュッシン</t>
    </rPh>
    <rPh sb="7" eb="8">
      <t>モノ</t>
    </rPh>
    <phoneticPr fontId="1"/>
  </si>
  <si>
    <t>https://www.t-hito.or.jp/zaidan/toyamashou/data/boshu.html</t>
    <phoneticPr fontId="1"/>
  </si>
  <si>
    <t>【対象分野】
1）学術研究
①医薬・生命科学分野②理工分野③人文社会分野
2）科学技術
3）文化・芸術
4）スポーツ部門</t>
    <rPh sb="1" eb="3">
      <t>タイショウ</t>
    </rPh>
    <rPh sb="3" eb="5">
      <t>ブンヤ</t>
    </rPh>
    <rPh sb="9" eb="11">
      <t>ガクジュツ</t>
    </rPh>
    <rPh sb="11" eb="13">
      <t>ケンキュウ</t>
    </rPh>
    <rPh sb="15" eb="17">
      <t>イヤク</t>
    </rPh>
    <rPh sb="18" eb="20">
      <t>セイメイ</t>
    </rPh>
    <rPh sb="20" eb="22">
      <t>カガク</t>
    </rPh>
    <rPh sb="22" eb="24">
      <t>ブンヤ</t>
    </rPh>
    <rPh sb="25" eb="27">
      <t>リコウ</t>
    </rPh>
    <rPh sb="27" eb="29">
      <t>ブンヤ</t>
    </rPh>
    <rPh sb="30" eb="32">
      <t>ジンブン</t>
    </rPh>
    <rPh sb="32" eb="34">
      <t>シャカイ</t>
    </rPh>
    <rPh sb="34" eb="36">
      <t>ブンヤ</t>
    </rPh>
    <rPh sb="39" eb="41">
      <t>カガク</t>
    </rPh>
    <rPh sb="41" eb="43">
      <t>ギジュツ</t>
    </rPh>
    <rPh sb="46" eb="48">
      <t>ブンカ</t>
    </rPh>
    <rPh sb="49" eb="51">
      <t>ゲイジュツ</t>
    </rPh>
    <rPh sb="58" eb="60">
      <t>ブモン</t>
    </rPh>
    <phoneticPr fontId="1"/>
  </si>
  <si>
    <t>一般社団法人 日本アルミニウム協会</t>
    <rPh sb="0" eb="2">
      <t>イッパン</t>
    </rPh>
    <rPh sb="2" eb="4">
      <t>シャダン</t>
    </rPh>
    <rPh sb="4" eb="6">
      <t>ホウジン</t>
    </rPh>
    <rPh sb="7" eb="9">
      <t>ニホン</t>
    </rPh>
    <rPh sb="15" eb="17">
      <t>キョウカイ</t>
    </rPh>
    <phoneticPr fontId="1"/>
  </si>
  <si>
    <t>2025年度 アルミニウム研究助成事業</t>
    <rPh sb="4" eb="5">
      <t>ネン</t>
    </rPh>
    <rPh sb="5" eb="6">
      <t>ド</t>
    </rPh>
    <rPh sb="13" eb="15">
      <t>ケンキュウ</t>
    </rPh>
    <rPh sb="15" eb="17">
      <t>ジョセイ</t>
    </rPh>
    <rPh sb="17" eb="19">
      <t>ジギョウ</t>
    </rPh>
    <phoneticPr fontId="1"/>
  </si>
  <si>
    <t>24-258</t>
    <phoneticPr fontId="1"/>
  </si>
  <si>
    <t>【対象とする研究分野】
•合金技術
•製造プロセス技術
•ナノテクノロジー
•回収技術
•選別技術
•再生技術
•製品技術
•性能向上
※小分類についてはＨＰを参照ください</t>
    <rPh sb="1" eb="3">
      <t>タイショウ</t>
    </rPh>
    <rPh sb="6" eb="8">
      <t>ケンキュウ</t>
    </rPh>
    <rPh sb="8" eb="10">
      <t>ブンヤ</t>
    </rPh>
    <rPh sb="13" eb="15">
      <t>ゴウキン</t>
    </rPh>
    <rPh sb="15" eb="17">
      <t>ギジュツ</t>
    </rPh>
    <rPh sb="19" eb="21">
      <t>セイゾウ</t>
    </rPh>
    <rPh sb="25" eb="27">
      <t>ギジュツ</t>
    </rPh>
    <rPh sb="39" eb="41">
      <t>カイシュウ</t>
    </rPh>
    <rPh sb="41" eb="43">
      <t>ギジュツ</t>
    </rPh>
    <rPh sb="45" eb="47">
      <t>センベツ</t>
    </rPh>
    <rPh sb="47" eb="49">
      <t>ギジュツ</t>
    </rPh>
    <rPh sb="51" eb="53">
      <t>サイセイ</t>
    </rPh>
    <rPh sb="53" eb="55">
      <t>ギジュツ</t>
    </rPh>
    <rPh sb="57" eb="59">
      <t>セイヒン</t>
    </rPh>
    <rPh sb="59" eb="61">
      <t>ギジュツ</t>
    </rPh>
    <rPh sb="63" eb="65">
      <t>セイノウ</t>
    </rPh>
    <rPh sb="65" eb="67">
      <t>コウジョウ</t>
    </rPh>
    <rPh sb="69" eb="72">
      <t>ショウブンルイ</t>
    </rPh>
    <rPh sb="80" eb="82">
      <t>サンショウ</t>
    </rPh>
    <phoneticPr fontId="1"/>
  </si>
  <si>
    <t>80万</t>
    <rPh sb="2" eb="3">
      <t>マン</t>
    </rPh>
    <phoneticPr fontId="1"/>
  </si>
  <si>
    <t>40歳未満</t>
    <rPh sb="2" eb="3">
      <t>サイ</t>
    </rPh>
    <rPh sb="3" eb="5">
      <t>ミマン</t>
    </rPh>
    <phoneticPr fontId="1"/>
  </si>
  <si>
    <t>2025年4月下旬</t>
    <rPh sb="4" eb="5">
      <t>ネン</t>
    </rPh>
    <rPh sb="6" eb="7">
      <t>ガツ</t>
    </rPh>
    <rPh sb="7" eb="9">
      <t>ゲジュン</t>
    </rPh>
    <phoneticPr fontId="1"/>
  </si>
  <si>
    <t>2025年3月末</t>
    <rPh sb="4" eb="5">
      <t>ネン</t>
    </rPh>
    <rPh sb="6" eb="7">
      <t>ガツ</t>
    </rPh>
    <rPh sb="7" eb="8">
      <t>マツ</t>
    </rPh>
    <phoneticPr fontId="1"/>
  </si>
  <si>
    <t>※採択された時点で軽金属学会の会員でない場合、入会の手続きが必要</t>
    <rPh sb="1" eb="3">
      <t>サイタク</t>
    </rPh>
    <rPh sb="6" eb="8">
      <t>ジテン</t>
    </rPh>
    <rPh sb="9" eb="12">
      <t>ケイキンゾク</t>
    </rPh>
    <rPh sb="12" eb="14">
      <t>ガッカイ</t>
    </rPh>
    <rPh sb="15" eb="17">
      <t>カイイン</t>
    </rPh>
    <rPh sb="20" eb="22">
      <t>バアイ</t>
    </rPh>
    <rPh sb="23" eb="25">
      <t>ニュウカイ</t>
    </rPh>
    <rPh sb="26" eb="28">
      <t>テツヅ</t>
    </rPh>
    <rPh sb="30" eb="32">
      <t>ヒツヨウ</t>
    </rPh>
    <phoneticPr fontId="1"/>
  </si>
  <si>
    <t>https://www.aluminum.or.jp/</t>
    <phoneticPr fontId="1"/>
  </si>
  <si>
    <t>https://www.sbs-kamatazaidan.or.jp/skzd/furtherance/</t>
    <phoneticPr fontId="1"/>
  </si>
  <si>
    <t>24-259</t>
    <phoneticPr fontId="1"/>
  </si>
  <si>
    <t>公益財団法人 ＳＢＳ鎌田財団</t>
    <rPh sb="0" eb="4">
      <t>コウエキザイダン</t>
    </rPh>
    <rPh sb="4" eb="6">
      <t>ホウジン</t>
    </rPh>
    <rPh sb="10" eb="12">
      <t>カマタ</t>
    </rPh>
    <rPh sb="12" eb="14">
      <t>ザイダン</t>
    </rPh>
    <phoneticPr fontId="1"/>
  </si>
  <si>
    <t>2024年度　物流研究助成</t>
    <rPh sb="4" eb="6">
      <t>ネンド</t>
    </rPh>
    <rPh sb="7" eb="9">
      <t>ブツリュウ</t>
    </rPh>
    <rPh sb="9" eb="11">
      <t>ケンキュウ</t>
    </rPh>
    <rPh sb="11" eb="13">
      <t>ジョセイ</t>
    </rPh>
    <phoneticPr fontId="1"/>
  </si>
  <si>
    <t>【対象となる研究】
物流の振興・発展に資する①学術研究②研究集会、シンポジウム、セミナー等の開催を対象</t>
    <rPh sb="1" eb="3">
      <t>タイショウ</t>
    </rPh>
    <rPh sb="6" eb="8">
      <t>ケンキュウ</t>
    </rPh>
    <rPh sb="10" eb="12">
      <t>ブツリュウ</t>
    </rPh>
    <rPh sb="13" eb="15">
      <t>シンコウ</t>
    </rPh>
    <rPh sb="16" eb="18">
      <t>ハッテン</t>
    </rPh>
    <rPh sb="19" eb="20">
      <t>シ</t>
    </rPh>
    <rPh sb="23" eb="25">
      <t>ガクジュツ</t>
    </rPh>
    <rPh sb="25" eb="27">
      <t>ケンキュウ</t>
    </rPh>
    <rPh sb="28" eb="32">
      <t>ケンキュウシュウカイ</t>
    </rPh>
    <rPh sb="44" eb="45">
      <t>トウ</t>
    </rPh>
    <rPh sb="46" eb="48">
      <t>カイサイ</t>
    </rPh>
    <rPh sb="49" eb="51">
      <t>タイショウ</t>
    </rPh>
    <phoneticPr fontId="1"/>
  </si>
  <si>
    <t>50万</t>
    <rPh sb="2" eb="3">
      <t>マン</t>
    </rPh>
    <phoneticPr fontId="1"/>
  </si>
  <si>
    <t>-</t>
    <phoneticPr fontId="1"/>
  </si>
  <si>
    <t>2025年3月頃</t>
    <rPh sb="4" eb="5">
      <t>ネン</t>
    </rPh>
    <rPh sb="6" eb="7">
      <t>ガツ</t>
    </rPh>
    <rPh sb="7" eb="8">
      <t>コロ</t>
    </rPh>
    <phoneticPr fontId="1"/>
  </si>
  <si>
    <t>24-260</t>
    <phoneticPr fontId="1"/>
  </si>
  <si>
    <t>一般社団法人　Ｊミルク</t>
    <rPh sb="0" eb="2">
      <t>イッパン</t>
    </rPh>
    <rPh sb="2" eb="4">
      <t>シャダン</t>
    </rPh>
    <rPh sb="4" eb="6">
      <t>ホウジン</t>
    </rPh>
    <phoneticPr fontId="1"/>
  </si>
  <si>
    <t>2025年度「牛乳乳製品健康科学」学術研究</t>
    <rPh sb="4" eb="6">
      <t>ネンド</t>
    </rPh>
    <rPh sb="7" eb="9">
      <t>ギュウニュウ</t>
    </rPh>
    <rPh sb="9" eb="12">
      <t>ニュウセイヒン</t>
    </rPh>
    <rPh sb="12" eb="14">
      <t>ケンコウ</t>
    </rPh>
    <rPh sb="14" eb="16">
      <t>カガク</t>
    </rPh>
    <rPh sb="17" eb="19">
      <t>ガクジュツ</t>
    </rPh>
    <rPh sb="19" eb="21">
      <t>ケンキュウ</t>
    </rPh>
    <phoneticPr fontId="1"/>
  </si>
  <si>
    <t>https://m-alliance.j-milk.jp/koubo/2025/huh1j4000000er70-att/a1727682582877.pdf</t>
  </si>
  <si>
    <t xml:space="preserve">【研究テーマ】
①牛乳乳製品が免疫機能や腸内環境に及ぼす影響に関する研究
②牛乳乳製品の栄養学的価値に関する研究
③女性の健康に対する牛乳乳製品の有用性に関する研究
④牛乳乳製品に関わる新規探索研究
</t>
    <rPh sb="1" eb="3">
      <t>ケンキュウ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44" eb="46">
      <t>エイヨウ</t>
    </rPh>
    <rPh sb="46" eb="48">
      <t>ガクテキ</t>
    </rPh>
    <rPh sb="48" eb="50">
      <t>カチ</t>
    </rPh>
    <rPh sb="51" eb="52">
      <t>カン</t>
    </rPh>
    <rPh sb="54" eb="56">
      <t>ケンキュウ</t>
    </rPh>
    <rPh sb="58" eb="60">
      <t>ジョセイ</t>
    </rPh>
    <rPh sb="61" eb="63">
      <t>ケンコウ</t>
    </rPh>
    <rPh sb="64" eb="65">
      <t>タイ</t>
    </rPh>
    <rPh sb="67" eb="69">
      <t>ギュウニュウ</t>
    </rPh>
    <rPh sb="69" eb="72">
      <t>ニュウセイヒン</t>
    </rPh>
    <rPh sb="73" eb="76">
      <t>ユウヨウセイ</t>
    </rPh>
    <rPh sb="77" eb="78">
      <t>カン</t>
    </rPh>
    <rPh sb="80" eb="82">
      <t>ケンキュウ</t>
    </rPh>
    <rPh sb="84" eb="86">
      <t>ギュウニュウ</t>
    </rPh>
    <rPh sb="86" eb="89">
      <t>ニュウセイヒン</t>
    </rPh>
    <rPh sb="90" eb="91">
      <t>カカ</t>
    </rPh>
    <rPh sb="93" eb="95">
      <t>シンキ</t>
    </rPh>
    <rPh sb="95" eb="97">
      <t>タンサク</t>
    </rPh>
    <rPh sb="97" eb="99">
      <t>ケンキュウ</t>
    </rPh>
    <phoneticPr fontId="1"/>
  </si>
  <si>
    <t>150万</t>
    <rPh sb="3" eb="4">
      <t>マン</t>
    </rPh>
    <phoneticPr fontId="1"/>
  </si>
  <si>
    <t>24-261</t>
    <phoneticPr fontId="1"/>
  </si>
  <si>
    <t>2025年度「乳の社会文化」学術研究</t>
    <rPh sb="4" eb="6">
      <t>ネンド</t>
    </rPh>
    <rPh sb="7" eb="8">
      <t>チチ</t>
    </rPh>
    <rPh sb="9" eb="11">
      <t>シャカイ</t>
    </rPh>
    <rPh sb="11" eb="13">
      <t>ブンカ</t>
    </rPh>
    <rPh sb="14" eb="16">
      <t>ガクジュツ</t>
    </rPh>
    <rPh sb="16" eb="18">
      <t>ケンキュウ</t>
    </rPh>
    <phoneticPr fontId="1"/>
  </si>
  <si>
    <t xml:space="preserve">【研究テーマ】
①牛乳乳製品の価値創造
②牛乳乳製品の食生活への受容
③ＳＤＧｓへの日本の酪農乳業の貢献
④学校給食の社会的意義と可能性
</t>
    <rPh sb="1" eb="3">
      <t>ケンキュウ</t>
    </rPh>
    <rPh sb="9" eb="11">
      <t>ギュウニュウ</t>
    </rPh>
    <rPh sb="11" eb="14">
      <t>ニュウセイヒン</t>
    </rPh>
    <rPh sb="15" eb="17">
      <t>カチ</t>
    </rPh>
    <rPh sb="17" eb="19">
      <t>ソウゾウ</t>
    </rPh>
    <rPh sb="27" eb="30">
      <t>ショクセイカツ</t>
    </rPh>
    <rPh sb="32" eb="34">
      <t>ジュヨウ</t>
    </rPh>
    <rPh sb="42" eb="44">
      <t>ニホン</t>
    </rPh>
    <rPh sb="45" eb="47">
      <t>ラクノウ</t>
    </rPh>
    <rPh sb="47" eb="49">
      <t>ニュウギョウ</t>
    </rPh>
    <rPh sb="50" eb="52">
      <t>コウケン</t>
    </rPh>
    <rPh sb="54" eb="56">
      <t>ガッコウ</t>
    </rPh>
    <rPh sb="56" eb="58">
      <t>キュウショク</t>
    </rPh>
    <rPh sb="59" eb="62">
      <t>シャカイテキ</t>
    </rPh>
    <rPh sb="62" eb="64">
      <t>イギ</t>
    </rPh>
    <rPh sb="65" eb="68">
      <t>カノウセイ</t>
    </rPh>
    <phoneticPr fontId="1"/>
  </si>
  <si>
    <t>70万</t>
    <rPh sb="2" eb="3">
      <t>マン</t>
    </rPh>
    <phoneticPr fontId="1"/>
  </si>
  <si>
    <t>2025年度「食と教育」学術研究</t>
    <rPh sb="4" eb="6">
      <t>ネンド</t>
    </rPh>
    <rPh sb="7" eb="8">
      <t>ショク</t>
    </rPh>
    <rPh sb="9" eb="11">
      <t>キョウイク</t>
    </rPh>
    <rPh sb="12" eb="14">
      <t>ガクジュツ</t>
    </rPh>
    <rPh sb="14" eb="16">
      <t>ケンキュウ</t>
    </rPh>
    <phoneticPr fontId="1"/>
  </si>
  <si>
    <t xml:space="preserve">【研究テーマ】
（1）特定研究
①教科等の教育における「乳」の教育適価値を活用した教育プログラムの開発と検証
②学校給食における「乳」を活用した食育プログラム開発（もしくは教育的価値の考察）
③災害も含めた非常時に対応するための教育プログラムの検討
④食と栄養の社会的な課題に対応した「家庭」「地域」における「乳」を活用した継続的な支援と食育プログラムの開発と検証
（2）一般研究
「乳」に関する教育的視点からの研究
</t>
    <rPh sb="1" eb="3">
      <t>ケンキュウ</t>
    </rPh>
    <rPh sb="11" eb="13">
      <t>トクテイ</t>
    </rPh>
    <rPh sb="13" eb="15">
      <t>ケンキュウ</t>
    </rPh>
    <rPh sb="17" eb="20">
      <t>キョウカトウ</t>
    </rPh>
    <rPh sb="21" eb="23">
      <t>キョウイク</t>
    </rPh>
    <rPh sb="28" eb="29">
      <t>チチ</t>
    </rPh>
    <rPh sb="31" eb="33">
      <t>キョウイク</t>
    </rPh>
    <rPh sb="33" eb="34">
      <t>テキ</t>
    </rPh>
    <rPh sb="34" eb="36">
      <t>カチ</t>
    </rPh>
    <rPh sb="37" eb="39">
      <t>カツヨウ</t>
    </rPh>
    <rPh sb="41" eb="43">
      <t>キョウイク</t>
    </rPh>
    <rPh sb="49" eb="51">
      <t>カイハツ</t>
    </rPh>
    <rPh sb="52" eb="54">
      <t>ケンショウ</t>
    </rPh>
    <rPh sb="56" eb="58">
      <t>ガッコウ</t>
    </rPh>
    <rPh sb="58" eb="60">
      <t>キュウショク</t>
    </rPh>
    <rPh sb="68" eb="70">
      <t>カツヨウ</t>
    </rPh>
    <rPh sb="72" eb="74">
      <t>ショクイク</t>
    </rPh>
    <rPh sb="79" eb="81">
      <t>カイハツ</t>
    </rPh>
    <rPh sb="86" eb="89">
      <t>キョウイクテキ</t>
    </rPh>
    <rPh sb="89" eb="91">
      <t>カチ</t>
    </rPh>
    <rPh sb="92" eb="94">
      <t>コウサツ</t>
    </rPh>
    <rPh sb="97" eb="99">
      <t>サイガイ</t>
    </rPh>
    <rPh sb="100" eb="101">
      <t>フク</t>
    </rPh>
    <rPh sb="103" eb="106">
      <t>ヒジョウジ</t>
    </rPh>
    <rPh sb="107" eb="109">
      <t>タイオウ</t>
    </rPh>
    <rPh sb="114" eb="116">
      <t>キョウイク</t>
    </rPh>
    <rPh sb="122" eb="124">
      <t>ケントウ</t>
    </rPh>
    <rPh sb="126" eb="127">
      <t>ショク</t>
    </rPh>
    <rPh sb="128" eb="130">
      <t>エイヨウ</t>
    </rPh>
    <rPh sb="131" eb="134">
      <t>シャカイテキ</t>
    </rPh>
    <rPh sb="135" eb="137">
      <t>カダイ</t>
    </rPh>
    <rPh sb="138" eb="140">
      <t>タイオウ</t>
    </rPh>
    <rPh sb="143" eb="145">
      <t>カテイ</t>
    </rPh>
    <rPh sb="147" eb="149">
      <t>チイキ</t>
    </rPh>
    <rPh sb="155" eb="156">
      <t>チチ</t>
    </rPh>
    <rPh sb="158" eb="160">
      <t>カツヨウ</t>
    </rPh>
    <rPh sb="162" eb="165">
      <t>ケイゾクテキ</t>
    </rPh>
    <rPh sb="166" eb="168">
      <t>シエン</t>
    </rPh>
    <rPh sb="169" eb="171">
      <t>ショクイク</t>
    </rPh>
    <rPh sb="177" eb="179">
      <t>カイハツ</t>
    </rPh>
    <rPh sb="180" eb="182">
      <t>ケンショウ</t>
    </rPh>
    <rPh sb="187" eb="189">
      <t>イッパン</t>
    </rPh>
    <rPh sb="189" eb="191">
      <t>ケンキュウ</t>
    </rPh>
    <rPh sb="193" eb="194">
      <t>チチ</t>
    </rPh>
    <rPh sb="196" eb="197">
      <t>カン</t>
    </rPh>
    <rPh sb="199" eb="202">
      <t>キョウイクテキ</t>
    </rPh>
    <rPh sb="202" eb="204">
      <t>シテン</t>
    </rPh>
    <rPh sb="207" eb="209">
      <t>ケンキュウ</t>
    </rPh>
    <phoneticPr fontId="1"/>
  </si>
  <si>
    <t>24-262</t>
    <phoneticPr fontId="1"/>
  </si>
  <si>
    <t>24-263</t>
    <phoneticPr fontId="1"/>
  </si>
  <si>
    <t>大学共同利用機関法人人間文化研究機構　国立国語研究所</t>
    <rPh sb="0" eb="2">
      <t>ダイガク</t>
    </rPh>
    <rPh sb="2" eb="4">
      <t>キョウドウ</t>
    </rPh>
    <rPh sb="4" eb="6">
      <t>リヨウ</t>
    </rPh>
    <rPh sb="6" eb="8">
      <t>キカン</t>
    </rPh>
    <rPh sb="8" eb="10">
      <t>ホウジン</t>
    </rPh>
    <rPh sb="10" eb="12">
      <t>ニンゲン</t>
    </rPh>
    <rPh sb="12" eb="14">
      <t>ブンカ</t>
    </rPh>
    <rPh sb="14" eb="16">
      <t>ケンキュウ</t>
    </rPh>
    <rPh sb="16" eb="18">
      <t>キコウ</t>
    </rPh>
    <rPh sb="19" eb="21">
      <t>コクリツ</t>
    </rPh>
    <rPh sb="21" eb="23">
      <t>コクゴ</t>
    </rPh>
    <rPh sb="23" eb="26">
      <t>ケンキュウショ</t>
    </rPh>
    <phoneticPr fontId="1"/>
  </si>
  <si>
    <t>第3回国立国語研究所宮地裕日本語研究基金「学術奨励賞」</t>
    <rPh sb="0" eb="1">
      <t>ダイ</t>
    </rPh>
    <rPh sb="2" eb="3">
      <t>カイ</t>
    </rPh>
    <rPh sb="3" eb="5">
      <t>コクリツ</t>
    </rPh>
    <rPh sb="5" eb="7">
      <t>コクゴ</t>
    </rPh>
    <rPh sb="7" eb="10">
      <t>ケンキュウショ</t>
    </rPh>
    <rPh sb="10" eb="12">
      <t>ミヤチ</t>
    </rPh>
    <rPh sb="12" eb="13">
      <t>ヒロシ</t>
    </rPh>
    <rPh sb="13" eb="16">
      <t>ニホンゴ</t>
    </rPh>
    <rPh sb="16" eb="18">
      <t>ケンキュウ</t>
    </rPh>
    <rPh sb="18" eb="20">
      <t>キキン</t>
    </rPh>
    <rPh sb="21" eb="23">
      <t>ガクジュツ</t>
    </rPh>
    <rPh sb="23" eb="26">
      <t>ショウレイショウ</t>
    </rPh>
    <phoneticPr fontId="1"/>
  </si>
  <si>
    <t>30万</t>
    <rPh sb="2" eb="3">
      <t>マン</t>
    </rPh>
    <phoneticPr fontId="1"/>
  </si>
  <si>
    <t>【授賞対象】
（令和5年9月1日～令和6年8月31日）に公開された、電子媒体を含む書籍・論文・コーパス・データベース・言語地図・辞典等（採録テクスト・聞書・本文校訂等含む）研究業績一式、及びその業績に関わる今後の研究計画</t>
    <rPh sb="1" eb="3">
      <t>ジュショウ</t>
    </rPh>
    <rPh sb="3" eb="5">
      <t>タイショウ</t>
    </rPh>
    <rPh sb="8" eb="10">
      <t>レイワ</t>
    </rPh>
    <rPh sb="11" eb="12">
      <t>ネン</t>
    </rPh>
    <rPh sb="13" eb="14">
      <t>ガツ</t>
    </rPh>
    <rPh sb="15" eb="16">
      <t>ヒ</t>
    </rPh>
    <rPh sb="17" eb="19">
      <t>レイワ</t>
    </rPh>
    <rPh sb="20" eb="21">
      <t>ネン</t>
    </rPh>
    <rPh sb="22" eb="23">
      <t>ガツ</t>
    </rPh>
    <rPh sb="25" eb="26">
      <t>ヒ</t>
    </rPh>
    <rPh sb="28" eb="30">
      <t>コウカイ</t>
    </rPh>
    <rPh sb="34" eb="38">
      <t>デンシバイタイ</t>
    </rPh>
    <rPh sb="39" eb="40">
      <t>フク</t>
    </rPh>
    <rPh sb="41" eb="43">
      <t>ショセキ</t>
    </rPh>
    <rPh sb="44" eb="46">
      <t>ロンブン</t>
    </rPh>
    <rPh sb="59" eb="63">
      <t>ゲンゴチズ</t>
    </rPh>
    <rPh sb="64" eb="67">
      <t>ジテントウ</t>
    </rPh>
    <rPh sb="68" eb="70">
      <t>サイロク</t>
    </rPh>
    <rPh sb="75" eb="76">
      <t>キ</t>
    </rPh>
    <rPh sb="76" eb="77">
      <t>ショ</t>
    </rPh>
    <rPh sb="78" eb="80">
      <t>ホンブン</t>
    </rPh>
    <rPh sb="80" eb="81">
      <t>コウ</t>
    </rPh>
    <phoneticPr fontId="1"/>
  </si>
  <si>
    <t>35歳未満</t>
    <rPh sb="2" eb="3">
      <t>サイ</t>
    </rPh>
    <rPh sb="3" eb="5">
      <t>ミマン</t>
    </rPh>
    <phoneticPr fontId="1"/>
  </si>
  <si>
    <t>挑戦的研究助成「セコムチャレンジ2024」</t>
    <rPh sb="0" eb="3">
      <t>チョウセンテキ</t>
    </rPh>
    <rPh sb="3" eb="5">
      <t>ケンキュウ</t>
    </rPh>
    <rPh sb="5" eb="7">
      <t>ジョセイ</t>
    </rPh>
    <phoneticPr fontId="1"/>
  </si>
  <si>
    <t>テーマ1：個人情報の保護と積極的利用を両立する生命医学あるいは医療・健康管理データの研究
テーマ2：階層性を超えた生命基本原理：総合的アプローチ
テーマ3：最先端科学のELSI（倫理的・法的・社会的側面）</t>
    <rPh sb="5" eb="7">
      <t>コジン</t>
    </rPh>
    <rPh sb="7" eb="9">
      <t>ジョウホウ</t>
    </rPh>
    <rPh sb="10" eb="12">
      <t>ホゴ</t>
    </rPh>
    <rPh sb="13" eb="15">
      <t>セッキョク</t>
    </rPh>
    <rPh sb="15" eb="16">
      <t>テキ</t>
    </rPh>
    <rPh sb="16" eb="18">
      <t>リヨウ</t>
    </rPh>
    <rPh sb="19" eb="21">
      <t>リョウリツ</t>
    </rPh>
    <rPh sb="23" eb="25">
      <t>セイメイ</t>
    </rPh>
    <rPh sb="25" eb="27">
      <t>イガク</t>
    </rPh>
    <rPh sb="31" eb="33">
      <t>イリョウ</t>
    </rPh>
    <rPh sb="34" eb="36">
      <t>ケンコウ</t>
    </rPh>
    <rPh sb="36" eb="38">
      <t>カンリ</t>
    </rPh>
    <rPh sb="42" eb="44">
      <t>ケンキュウ</t>
    </rPh>
    <rPh sb="50" eb="53">
      <t>カイソウセイ</t>
    </rPh>
    <rPh sb="54" eb="55">
      <t>コ</t>
    </rPh>
    <rPh sb="57" eb="59">
      <t>セイメイ</t>
    </rPh>
    <rPh sb="59" eb="61">
      <t>キホン</t>
    </rPh>
    <rPh sb="61" eb="63">
      <t>ゲンリ</t>
    </rPh>
    <rPh sb="64" eb="67">
      <t>ソウゴウテキ</t>
    </rPh>
    <rPh sb="78" eb="81">
      <t>サイセンタン</t>
    </rPh>
    <rPh sb="81" eb="83">
      <t>カガク</t>
    </rPh>
    <rPh sb="89" eb="92">
      <t>リンリテキ</t>
    </rPh>
    <rPh sb="93" eb="95">
      <t>ホウテキ</t>
    </rPh>
    <rPh sb="96" eb="99">
      <t>シャカイテキ</t>
    </rPh>
    <rPh sb="99" eb="101">
      <t>ソクメン</t>
    </rPh>
    <phoneticPr fontId="1"/>
  </si>
  <si>
    <t>最大500万
テーマ3のみ最大300万</t>
    <rPh sb="0" eb="2">
      <t>サイダイ</t>
    </rPh>
    <rPh sb="5" eb="6">
      <t>マン</t>
    </rPh>
    <rPh sb="13" eb="15">
      <t>サイダイ</t>
    </rPh>
    <rPh sb="18" eb="19">
      <t>マン</t>
    </rPh>
    <phoneticPr fontId="1"/>
  </si>
  <si>
    <t>39歳以下（2025年4月1日時点）</t>
    <rPh sb="2" eb="3">
      <t>サイ</t>
    </rPh>
    <rPh sb="3" eb="5">
      <t>イカ</t>
    </rPh>
    <phoneticPr fontId="1"/>
  </si>
  <si>
    <t>https://www.secomzaidan.jp/challenge.html</t>
    <phoneticPr fontId="1"/>
  </si>
  <si>
    <t>了承</t>
    <rPh sb="0" eb="2">
      <t>リョウショウ</t>
    </rPh>
    <phoneticPr fontId="1"/>
  </si>
  <si>
    <t>12月下旬頃
（一次選考）</t>
    <rPh sb="2" eb="3">
      <t>ガツ</t>
    </rPh>
    <rPh sb="3" eb="5">
      <t>ゲジュン</t>
    </rPh>
    <rPh sb="5" eb="6">
      <t>コロ</t>
    </rPh>
    <rPh sb="8" eb="9">
      <t>イチ</t>
    </rPh>
    <rPh sb="9" eb="10">
      <t>ジ</t>
    </rPh>
    <rPh sb="10" eb="12">
      <t>センコウ</t>
    </rPh>
    <phoneticPr fontId="1"/>
  </si>
  <si>
    <t>締切：11/1（金）15：00まで</t>
    <rPh sb="0" eb="2">
      <t>シメキリ</t>
    </rPh>
    <rPh sb="8" eb="9">
      <t>キン</t>
    </rPh>
    <phoneticPr fontId="1"/>
  </si>
  <si>
    <t>24-264</t>
    <phoneticPr fontId="1"/>
  </si>
  <si>
    <t>2025年6月頃</t>
    <rPh sb="4" eb="5">
      <t>ネン</t>
    </rPh>
    <rPh sb="6" eb="7">
      <t>ガツ</t>
    </rPh>
    <rPh sb="7" eb="8">
      <t>コロ</t>
    </rPh>
    <phoneticPr fontId="1"/>
  </si>
  <si>
    <t>https://www.ninjal.ac.jp/research/miyaji-fund/miyaji-award2/</t>
    <phoneticPr fontId="1"/>
  </si>
  <si>
    <t>締切：11/25（月）17：00必着</t>
    <rPh sb="0" eb="2">
      <t>シメキリ</t>
    </rPh>
    <rPh sb="9" eb="10">
      <t>ゲツ</t>
    </rPh>
    <rPh sb="16" eb="18">
      <t>ヒッチャク</t>
    </rPh>
    <phoneticPr fontId="1"/>
  </si>
  <si>
    <t>-</t>
    <phoneticPr fontId="1"/>
  </si>
  <si>
    <t>2025年2月中</t>
    <rPh sb="4" eb="5">
      <t>ネン</t>
    </rPh>
    <rPh sb="6" eb="7">
      <t>ガツ</t>
    </rPh>
    <rPh sb="7" eb="8">
      <t>チュウ</t>
    </rPh>
    <phoneticPr fontId="1"/>
  </si>
  <si>
    <t>24-265</t>
    <phoneticPr fontId="1"/>
  </si>
  <si>
    <t>-</t>
    <phoneticPr fontId="1"/>
  </si>
  <si>
    <t>https://www.fujikura.co.jp/fujikura-foundation/kenkyuukoubo.html</t>
  </si>
  <si>
    <t>24-266</t>
    <phoneticPr fontId="1"/>
  </si>
  <si>
    <t>公益財団法人 フジクラ財団</t>
    <rPh sb="0" eb="6">
      <t>コウエキザイダンホウジン</t>
    </rPh>
    <rPh sb="11" eb="13">
      <t>ザイダン</t>
    </rPh>
    <phoneticPr fontId="1"/>
  </si>
  <si>
    <t>2025年度　研究助成</t>
    <rPh sb="4" eb="6">
      <t>ネンド</t>
    </rPh>
    <rPh sb="7" eb="9">
      <t>ケンキュウ</t>
    </rPh>
    <rPh sb="9" eb="11">
      <t>ジョセイ</t>
    </rPh>
    <phoneticPr fontId="1"/>
  </si>
  <si>
    <t>【助成対象】
材料・物質、エレクトロニクス、フォトニクス、ロボティクス、情報通信技術、AI、データ科学、エネルギー技術、およびこれに関係の深い科学技術分野において独創的な研究</t>
    <rPh sb="1" eb="3">
      <t>ジョセイ</t>
    </rPh>
    <rPh sb="3" eb="5">
      <t>タイショウ</t>
    </rPh>
    <rPh sb="7" eb="9">
      <t>ザイリョウ</t>
    </rPh>
    <rPh sb="10" eb="12">
      <t>ブッシツ</t>
    </rPh>
    <rPh sb="36" eb="38">
      <t>ジョウホウ</t>
    </rPh>
    <rPh sb="38" eb="40">
      <t>ツウシン</t>
    </rPh>
    <rPh sb="40" eb="42">
      <t>ギジュツ</t>
    </rPh>
    <rPh sb="49" eb="51">
      <t>カガク</t>
    </rPh>
    <rPh sb="57" eb="59">
      <t>ギジュツ</t>
    </rPh>
    <rPh sb="66" eb="68">
      <t>カンケイ</t>
    </rPh>
    <rPh sb="69" eb="70">
      <t>フカ</t>
    </rPh>
    <rPh sb="71" eb="73">
      <t>カガク</t>
    </rPh>
    <rPh sb="73" eb="75">
      <t>ギジュツ</t>
    </rPh>
    <rPh sb="75" eb="77">
      <t>ブンヤ</t>
    </rPh>
    <rPh sb="81" eb="84">
      <t>ドクソウテキ</t>
    </rPh>
    <rPh sb="85" eb="87">
      <t>ケンキュウ</t>
    </rPh>
    <phoneticPr fontId="1"/>
  </si>
  <si>
    <t>150万</t>
    <rPh sb="3" eb="4">
      <t>マン</t>
    </rPh>
    <phoneticPr fontId="1"/>
  </si>
  <si>
    <t>2025年4月末</t>
    <rPh sb="4" eb="5">
      <t>ネン</t>
    </rPh>
    <rPh sb="6" eb="7">
      <t>ガツ</t>
    </rPh>
    <rPh sb="7" eb="8">
      <t>マツ</t>
    </rPh>
    <phoneticPr fontId="1"/>
  </si>
  <si>
    <t>24-267</t>
    <phoneticPr fontId="1"/>
  </si>
  <si>
    <t>公益財団法人　加藤科学振興会</t>
    <rPh sb="0" eb="4">
      <t>コウエキザイダン</t>
    </rPh>
    <rPh sb="4" eb="6">
      <t>ホウジン</t>
    </rPh>
    <rPh sb="7" eb="9">
      <t>カトウ</t>
    </rPh>
    <rPh sb="9" eb="11">
      <t>カガク</t>
    </rPh>
    <rPh sb="11" eb="14">
      <t>シンコウカイ</t>
    </rPh>
    <phoneticPr fontId="1"/>
  </si>
  <si>
    <t>https://www.katof.or.jp/promotion.html</t>
  </si>
  <si>
    <t>2025年度　研究助成金</t>
    <rPh sb="4" eb="6">
      <t>ネンド</t>
    </rPh>
    <rPh sb="7" eb="9">
      <t>ケンキュウ</t>
    </rPh>
    <rPh sb="9" eb="12">
      <t>ジョセイキン</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</si>
  <si>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</si>
  <si>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100万</t>
    <rPh sb="3" eb="4">
      <t>マン</t>
    </rPh>
    <phoneticPr fontId="1"/>
  </si>
  <si>
    <t>2025年4月下旬</t>
    <rPh sb="4" eb="5">
      <t>ネン</t>
    </rPh>
    <rPh sb="6" eb="7">
      <t>ガツ</t>
    </rPh>
    <rPh sb="7" eb="9">
      <t>ゲジュン</t>
    </rPh>
    <phoneticPr fontId="1"/>
  </si>
  <si>
    <t>24-268</t>
    <phoneticPr fontId="1"/>
  </si>
  <si>
    <t>2025年度　研究奨励金</t>
    <rPh sb="4" eb="6">
      <t>ネンド</t>
    </rPh>
    <rPh sb="7" eb="9">
      <t>ケンキュウ</t>
    </rPh>
    <rPh sb="9" eb="12">
      <t>ショウレイキン</t>
    </rPh>
    <phoneticPr fontId="1"/>
  </si>
  <si>
    <t>30万</t>
    <rPh sb="2" eb="3">
      <t>マン</t>
    </rPh>
    <phoneticPr fontId="1"/>
  </si>
  <si>
    <t>30歳以下を目処とする</t>
    <rPh sb="2" eb="3">
      <t>サイ</t>
    </rPh>
    <rPh sb="3" eb="5">
      <t>イカ</t>
    </rPh>
    <rPh sb="6" eb="8">
      <t>メド</t>
    </rPh>
    <phoneticPr fontId="1"/>
  </si>
  <si>
    <t>2025年5月上旬</t>
    <rPh sb="4" eb="5">
      <t>ネン</t>
    </rPh>
    <rPh sb="6" eb="7">
      <t>ガツ</t>
    </rPh>
    <rPh sb="7" eb="9">
      <t>ジョウジュン</t>
    </rPh>
    <phoneticPr fontId="1"/>
  </si>
  <si>
    <t>24-269</t>
    <phoneticPr fontId="1"/>
  </si>
  <si>
    <t>24-270</t>
    <phoneticPr fontId="1"/>
  </si>
  <si>
    <t>公益財団法人 水産無脊椎動物研究所</t>
    <rPh sb="0" eb="4">
      <t>コウエキザイダン</t>
    </rPh>
    <rPh sb="4" eb="6">
      <t>ホウジン</t>
    </rPh>
    <rPh sb="7" eb="9">
      <t>スイサン</t>
    </rPh>
    <rPh sb="9" eb="17">
      <t>ムセキツイドウブツケンキュウジョ</t>
    </rPh>
    <phoneticPr fontId="1"/>
  </si>
  <si>
    <t>2025年度　個別研究助成および育成研究助成</t>
    <rPh sb="4" eb="6">
      <t>ネンド</t>
    </rPh>
    <rPh sb="7" eb="9">
      <t>コベツ</t>
    </rPh>
    <rPh sb="9" eb="13">
      <t>ケンキュウジョセイ</t>
    </rPh>
    <rPh sb="16" eb="18">
      <t>イクセイ</t>
    </rPh>
    <rPh sb="18" eb="20">
      <t>ケンキュウ</t>
    </rPh>
    <rPh sb="20" eb="22">
      <t>ジョセイ</t>
    </rPh>
    <phoneticPr fontId="1"/>
  </si>
  <si>
    <t>-</t>
    <phoneticPr fontId="1"/>
  </si>
  <si>
    <t>2025年4月中旬</t>
    <rPh sb="4" eb="5">
      <t>ネン</t>
    </rPh>
    <rPh sb="6" eb="7">
      <t>ガツ</t>
    </rPh>
    <rPh sb="7" eb="9">
      <t>チュウジュン</t>
    </rPh>
    <phoneticPr fontId="1"/>
  </si>
  <si>
    <t>https://www.rimi.or.jp/josei/</t>
  </si>
  <si>
    <t>【助成内容】
1）個別研究助成
水棲の無脊椎動物（昆虫類を除く）の形態・発生・生理・分類・系統・生態・行動・水産などに関するフィールドでの生物学的な調査研究
2）育成研究助成
水棲の無脊椎動物（昆虫類を除く）の形態・発生・生理・分類・系統・生態・行動・水産などに関するフィールドでの生物学的な調査研究</t>
    <rPh sb="1" eb="3">
      <t>ジョセイ</t>
    </rPh>
    <rPh sb="3" eb="5">
      <t>ナイヨウ</t>
    </rPh>
    <rPh sb="9" eb="11">
      <t>コベツ</t>
    </rPh>
    <rPh sb="11" eb="13">
      <t>ケンキュウ</t>
    </rPh>
    <rPh sb="13" eb="15">
      <t>ジョセイ</t>
    </rPh>
    <rPh sb="16" eb="17">
      <t>ミズ</t>
    </rPh>
    <rPh sb="17" eb="18">
      <t>ス</t>
    </rPh>
    <rPh sb="19" eb="22">
      <t>ムセキツイ</t>
    </rPh>
    <rPh sb="22" eb="24">
      <t>ドウブツ</t>
    </rPh>
    <rPh sb="25" eb="28">
      <t>コンチュウルイ</t>
    </rPh>
    <rPh sb="29" eb="30">
      <t>ノゾ</t>
    </rPh>
    <rPh sb="33" eb="35">
      <t>ケイタイ</t>
    </rPh>
    <rPh sb="36" eb="38">
      <t>ハッセイ</t>
    </rPh>
    <rPh sb="39" eb="41">
      <t>セイリ</t>
    </rPh>
    <rPh sb="42" eb="44">
      <t>ブンルイ</t>
    </rPh>
    <rPh sb="45" eb="47">
      <t>ケイトウ</t>
    </rPh>
    <rPh sb="48" eb="50">
      <t>セイタイ</t>
    </rPh>
    <rPh sb="51" eb="53">
      <t>コウドウ</t>
    </rPh>
    <rPh sb="54" eb="56">
      <t>スイサン</t>
    </rPh>
    <rPh sb="59" eb="60">
      <t>カン</t>
    </rPh>
    <rPh sb="69" eb="73">
      <t>セイブツガクテキ</t>
    </rPh>
    <rPh sb="74" eb="76">
      <t>チョウサ</t>
    </rPh>
    <rPh sb="76" eb="78">
      <t>ケンキュウ</t>
    </rPh>
    <rPh sb="82" eb="84">
      <t>イクセイ</t>
    </rPh>
    <rPh sb="84" eb="86">
      <t>ケンキュウ</t>
    </rPh>
    <rPh sb="86" eb="88">
      <t>ジョセイ</t>
    </rPh>
    <rPh sb="89" eb="91">
      <t>スイセイ</t>
    </rPh>
    <rPh sb="92" eb="95">
      <t>ムセキツイ</t>
    </rPh>
    <rPh sb="95" eb="97">
      <t>ドウブツ</t>
    </rPh>
    <rPh sb="98" eb="101">
      <t>コンチュウルイ</t>
    </rPh>
    <rPh sb="102" eb="103">
      <t>ノゾ</t>
    </rPh>
    <phoneticPr fontId="1"/>
  </si>
  <si>
    <t>1）70万
2）100万</t>
    <rPh sb="4" eb="5">
      <t>マン</t>
    </rPh>
    <rPh sb="11" eb="12">
      <t>マン</t>
    </rPh>
    <phoneticPr fontId="1"/>
  </si>
  <si>
    <t>2）は推薦あり</t>
    <rPh sb="3" eb="5">
      <t>スイセン</t>
    </rPh>
    <phoneticPr fontId="1"/>
  </si>
  <si>
    <t>公益財団法人　福岡直彦記念財団</t>
    <rPh sb="0" eb="6">
      <t>コウエキザイダンホウジン</t>
    </rPh>
    <rPh sb="7" eb="9">
      <t>フクオカ</t>
    </rPh>
    <rPh sb="9" eb="11">
      <t>ナオヒコ</t>
    </rPh>
    <rPh sb="11" eb="13">
      <t>キネン</t>
    </rPh>
    <rPh sb="13" eb="15">
      <t>ザイダン</t>
    </rPh>
    <phoneticPr fontId="1"/>
  </si>
  <si>
    <t>2024年度　助成金募集</t>
    <rPh sb="4" eb="6">
      <t>ネンド</t>
    </rPh>
    <rPh sb="7" eb="10">
      <t>ジョセイキン</t>
    </rPh>
    <rPh sb="10" eb="12">
      <t>ボシュウ</t>
    </rPh>
    <phoneticPr fontId="1"/>
  </si>
  <si>
    <t xml:space="preserve">【対象とする学術研究分野】
1）先進的な分子機能を実現する有機化学
2）社会の持続的発展を支える有機化学
3）新しいブレ－クスルーを予感させる有機化学
</t>
    <rPh sb="1" eb="3">
      <t>タイショウ</t>
    </rPh>
    <rPh sb="6" eb="8">
      <t>ガクジュツ</t>
    </rPh>
    <rPh sb="8" eb="10">
      <t>ケンキュウ</t>
    </rPh>
    <rPh sb="10" eb="12">
      <t>ブンヤ</t>
    </rPh>
    <rPh sb="16" eb="18">
      <t>センシン</t>
    </rPh>
    <rPh sb="18" eb="19">
      <t>テキ</t>
    </rPh>
    <rPh sb="20" eb="24">
      <t>ブンシキノウ</t>
    </rPh>
    <rPh sb="25" eb="27">
      <t>ジツゲン</t>
    </rPh>
    <rPh sb="29" eb="33">
      <t>ユウキカガク</t>
    </rPh>
    <rPh sb="36" eb="38">
      <t>シャカイ</t>
    </rPh>
    <rPh sb="39" eb="42">
      <t>ジゾクテキ</t>
    </rPh>
    <rPh sb="42" eb="44">
      <t>ハッテン</t>
    </rPh>
    <rPh sb="45" eb="46">
      <t>ササ</t>
    </rPh>
    <rPh sb="48" eb="50">
      <t>ユウキ</t>
    </rPh>
    <rPh sb="50" eb="52">
      <t>カガク</t>
    </rPh>
    <rPh sb="55" eb="56">
      <t>アタラ</t>
    </rPh>
    <rPh sb="66" eb="68">
      <t>ヨカン</t>
    </rPh>
    <rPh sb="71" eb="75">
      <t>ユウキカガク</t>
    </rPh>
    <phoneticPr fontId="1"/>
  </si>
  <si>
    <t>200万</t>
    <rPh sb="3" eb="4">
      <t>マン</t>
    </rPh>
    <phoneticPr fontId="1"/>
  </si>
  <si>
    <t>https://www.naohikofukuoka-mf.or.jp/grant/essential-point/</t>
    <phoneticPr fontId="1"/>
  </si>
  <si>
    <t>2025年5月頃</t>
    <rPh sb="4" eb="5">
      <t>ネン</t>
    </rPh>
    <rPh sb="6" eb="7">
      <t>ガツ</t>
    </rPh>
    <rPh sb="7" eb="8">
      <t>コロ</t>
    </rPh>
    <phoneticPr fontId="1"/>
  </si>
  <si>
    <t>第66回藤原賞
藤原セミナー</t>
    <rPh sb="0" eb="1">
      <t>ダイ</t>
    </rPh>
    <rPh sb="3" eb="4">
      <t>カイ</t>
    </rPh>
    <rPh sb="4" eb="6">
      <t>フジワラ</t>
    </rPh>
    <rPh sb="6" eb="7">
      <t>ショウ</t>
    </rPh>
    <rPh sb="8" eb="10">
      <t>フジワラ</t>
    </rPh>
    <phoneticPr fontId="1"/>
  </si>
  <si>
    <t xml:space="preserve">
【推薦対象】
自然科学分野に属する基礎科学及び応用科学
</t>
    <rPh sb="2" eb="4">
      <t>スイセン</t>
    </rPh>
    <rPh sb="4" eb="6">
      <t>タイショウ</t>
    </rPh>
    <rPh sb="8" eb="10">
      <t>シゼン</t>
    </rPh>
    <rPh sb="10" eb="12">
      <t>カガク</t>
    </rPh>
    <rPh sb="12" eb="14">
      <t>ブンヤ</t>
    </rPh>
    <rPh sb="15" eb="16">
      <t>ゾク</t>
    </rPh>
    <rPh sb="18" eb="22">
      <t>キソカガク</t>
    </rPh>
    <rPh sb="22" eb="23">
      <t>オヨ</t>
    </rPh>
    <rPh sb="24" eb="26">
      <t>オウヨウ</t>
    </rPh>
    <rPh sb="26" eb="28">
      <t>カガク</t>
    </rPh>
    <phoneticPr fontId="1"/>
  </si>
  <si>
    <t>藤原賞：1000万
藤原セミナー賞：1200万</t>
    <rPh sb="0" eb="3">
      <t>フジワラショウ</t>
    </rPh>
    <rPh sb="8" eb="9">
      <t>マン</t>
    </rPh>
    <rPh sb="10" eb="12">
      <t>フジワラ</t>
    </rPh>
    <rPh sb="16" eb="17">
      <t>ショウ</t>
    </rPh>
    <rPh sb="22" eb="23">
      <t>マン</t>
    </rPh>
    <phoneticPr fontId="1"/>
  </si>
  <si>
    <t>https://www.fujizai.or.jp/</t>
    <phoneticPr fontId="1"/>
  </si>
  <si>
    <t>24-271</t>
    <phoneticPr fontId="1"/>
  </si>
  <si>
    <t>24-272</t>
    <phoneticPr fontId="1"/>
  </si>
  <si>
    <t>公益財団法人 吉田秀雄記念事業財団</t>
    <rPh sb="0" eb="6">
      <t>コウエキザイダンホウジン</t>
    </rPh>
    <rPh sb="7" eb="9">
      <t>ヨシダ</t>
    </rPh>
    <rPh sb="9" eb="11">
      <t>ヒデオ</t>
    </rPh>
    <rPh sb="11" eb="13">
      <t>キネン</t>
    </rPh>
    <rPh sb="13" eb="15">
      <t>ジギョウ</t>
    </rPh>
    <rPh sb="15" eb="17">
      <t>ザイダン</t>
    </rPh>
    <phoneticPr fontId="1"/>
  </si>
  <si>
    <t>【対象分野】
広告・広報・メディアを中心とするマーケティング及びコミュニケーションに関連する分野</t>
    <rPh sb="1" eb="3">
      <t>タイショウ</t>
    </rPh>
    <rPh sb="3" eb="5">
      <t>ブンヤ</t>
    </rPh>
    <rPh sb="7" eb="9">
      <t>コウコク</t>
    </rPh>
    <rPh sb="10" eb="12">
      <t>コウホウ</t>
    </rPh>
    <rPh sb="18" eb="20">
      <t>チュウシン</t>
    </rPh>
    <rPh sb="30" eb="31">
      <t>オヨ</t>
    </rPh>
    <rPh sb="42" eb="44">
      <t>カンレン</t>
    </rPh>
    <rPh sb="46" eb="48">
      <t>ブンヤ</t>
    </rPh>
    <phoneticPr fontId="1"/>
  </si>
  <si>
    <t>300万</t>
    <rPh sb="3" eb="4">
      <t>マン</t>
    </rPh>
    <phoneticPr fontId="1"/>
  </si>
  <si>
    <t>-</t>
    <phoneticPr fontId="1"/>
  </si>
  <si>
    <t>2025年4月上旬</t>
    <rPh sb="4" eb="5">
      <t>ネン</t>
    </rPh>
    <rPh sb="6" eb="7">
      <t>ガツ</t>
    </rPh>
    <rPh sb="7" eb="9">
      <t>ジョウジュン</t>
    </rPh>
    <phoneticPr fontId="1"/>
  </si>
  <si>
    <t>2025年度（第59次）研究助成（自由課題）</t>
    <rPh sb="4" eb="6">
      <t>ネンド</t>
    </rPh>
    <rPh sb="7" eb="8">
      <t>ダイ</t>
    </rPh>
    <rPh sb="10" eb="11">
      <t>ジ</t>
    </rPh>
    <rPh sb="12" eb="14">
      <t>ケンキュウ</t>
    </rPh>
    <rPh sb="14" eb="16">
      <t>ジョセイ</t>
    </rPh>
    <rPh sb="17" eb="19">
      <t>ジユウ</t>
    </rPh>
    <rPh sb="19" eb="21">
      <t>カダイ</t>
    </rPh>
    <phoneticPr fontId="1"/>
  </si>
  <si>
    <t>2025年度（第59次）研究助成（指定課題）</t>
    <rPh sb="4" eb="6">
      <t>ネンド</t>
    </rPh>
    <rPh sb="7" eb="8">
      <t>ダイ</t>
    </rPh>
    <rPh sb="10" eb="11">
      <t>ジ</t>
    </rPh>
    <rPh sb="12" eb="14">
      <t>ケンキュウ</t>
    </rPh>
    <rPh sb="14" eb="16">
      <t>ジョセイ</t>
    </rPh>
    <rPh sb="17" eb="19">
      <t>シテイ</t>
    </rPh>
    <rPh sb="19" eb="21">
      <t>カダイ</t>
    </rPh>
    <phoneticPr fontId="1"/>
  </si>
  <si>
    <t>【課題】
1.消費者との効果的なコミュニケーションを行う方法に関する研究
2.広告・コミュニケーション研究やマーケティング研究の新たな方法論の開発につながる他領域における関連研究
3.心と身体に関するマーケティング研究</t>
    <rPh sb="1" eb="3">
      <t>カダイ</t>
    </rPh>
    <rPh sb="7" eb="10">
      <t>ショウヒシャ</t>
    </rPh>
    <rPh sb="12" eb="15">
      <t>コウカテキ</t>
    </rPh>
    <rPh sb="26" eb="27">
      <t>オコナ</t>
    </rPh>
    <rPh sb="28" eb="30">
      <t>ホウホウ</t>
    </rPh>
    <rPh sb="31" eb="32">
      <t>カン</t>
    </rPh>
    <rPh sb="34" eb="36">
      <t>ケンキュウ</t>
    </rPh>
    <rPh sb="39" eb="41">
      <t>コウコク</t>
    </rPh>
    <rPh sb="51" eb="53">
      <t>ケンキュウ</t>
    </rPh>
    <rPh sb="61" eb="63">
      <t>ケンキュウ</t>
    </rPh>
    <rPh sb="64" eb="65">
      <t>アラ</t>
    </rPh>
    <rPh sb="67" eb="70">
      <t>ホウホウロン</t>
    </rPh>
    <rPh sb="71" eb="73">
      <t>カイハツ</t>
    </rPh>
    <rPh sb="78" eb="81">
      <t>タリョウイキ</t>
    </rPh>
    <rPh sb="85" eb="87">
      <t>カンレン</t>
    </rPh>
    <rPh sb="87" eb="89">
      <t>ケンキュウ</t>
    </rPh>
    <rPh sb="92" eb="93">
      <t>ココロ</t>
    </rPh>
    <rPh sb="94" eb="96">
      <t>シンタイ</t>
    </rPh>
    <rPh sb="97" eb="98">
      <t>カン</t>
    </rPh>
    <rPh sb="107" eb="109">
      <t>ケンキュウ</t>
    </rPh>
    <phoneticPr fontId="1"/>
  </si>
  <si>
    <t>24-273</t>
    <phoneticPr fontId="1"/>
  </si>
  <si>
    <t>株式会社　角川アスキー総合研究所「異能vation」事務局</t>
    <rPh sb="0" eb="2">
      <t>カブシキ</t>
    </rPh>
    <rPh sb="2" eb="4">
      <t>カイシャ</t>
    </rPh>
    <rPh sb="5" eb="7">
      <t>カドカワ</t>
    </rPh>
    <rPh sb="11" eb="13">
      <t>ソウゴウ</t>
    </rPh>
    <rPh sb="13" eb="16">
      <t>ケンキュウショ</t>
    </rPh>
    <rPh sb="17" eb="19">
      <t>イノウ</t>
    </rPh>
    <rPh sb="26" eb="29">
      <t>ジムキョク</t>
    </rPh>
    <phoneticPr fontId="1"/>
  </si>
  <si>
    <t>2024年度異能vation　ジェネレーションアワード</t>
    <rPh sb="4" eb="6">
      <t>ネンド</t>
    </rPh>
    <rPh sb="6" eb="8">
      <t>イノウ</t>
    </rPh>
    <phoneticPr fontId="1"/>
  </si>
  <si>
    <t>【募集対象】
ちょっとしたアイデア・技術から、すでに取り組んでいる事業、研究、商品など、ジェンルを問わない</t>
    <rPh sb="1" eb="3">
      <t>ボシュウ</t>
    </rPh>
    <rPh sb="3" eb="5">
      <t>タイショウ</t>
    </rPh>
    <rPh sb="18" eb="20">
      <t>ギジュツ</t>
    </rPh>
    <rPh sb="26" eb="27">
      <t>ト</t>
    </rPh>
    <rPh sb="28" eb="29">
      <t>ク</t>
    </rPh>
    <rPh sb="33" eb="35">
      <t>ジギョウ</t>
    </rPh>
    <rPh sb="36" eb="38">
      <t>ケンキュウ</t>
    </rPh>
    <rPh sb="39" eb="41">
      <t>ショウヒン</t>
    </rPh>
    <rPh sb="49" eb="50">
      <t>ト</t>
    </rPh>
    <phoneticPr fontId="1"/>
  </si>
  <si>
    <t>2025年1月下旬頃</t>
    <rPh sb="4" eb="5">
      <t>ネン</t>
    </rPh>
    <rPh sb="6" eb="7">
      <t>ガツ</t>
    </rPh>
    <rPh sb="7" eb="9">
      <t>ゲジュン</t>
    </rPh>
    <rPh sb="9" eb="10">
      <t>コロ</t>
    </rPh>
    <phoneticPr fontId="1"/>
  </si>
  <si>
    <t>https://www.yhmf.jp/aid/</t>
  </si>
  <si>
    <t>https://inno-vation.jp/</t>
    <phoneticPr fontId="1"/>
  </si>
  <si>
    <t>https://www.nikkakyo.org/node/1202</t>
  </si>
  <si>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</si>
  <si>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日化協ＬＲＩ（長期自主研究）第13期研究課題の募集</t>
    <rPh sb="0" eb="2">
      <t>ニチカ</t>
    </rPh>
    <rPh sb="2" eb="3">
      <t>キョウ</t>
    </rPh>
    <rPh sb="7" eb="9">
      <t>チョウキ</t>
    </rPh>
    <rPh sb="9" eb="11">
      <t>ジシュ</t>
    </rPh>
    <rPh sb="11" eb="13">
      <t>ケンキュウ</t>
    </rPh>
    <rPh sb="14" eb="15">
      <t>ダイ</t>
    </rPh>
    <rPh sb="17" eb="18">
      <t>キ</t>
    </rPh>
    <rPh sb="18" eb="20">
      <t>ケンキュウ</t>
    </rPh>
    <rPh sb="20" eb="22">
      <t>カダイ</t>
    </rPh>
    <rPh sb="23" eb="25">
      <t>ボシュウ</t>
    </rPh>
    <phoneticPr fontId="1"/>
  </si>
  <si>
    <t>【RfP指定テーマ】
（１）　NAMs（New Approach Methodologies）/動物実験代替法の開発
（２）　NAMs（New Approach Methodologies）/新規な課題を解決するための試験法の開発
（３）　ヒトへのばく露に関する予測手法の開発
（４）　環境に対するリスク評価に関する研究
（５）　新しい特性を持つ化学物質の安全性評価
（６）　規制利用における課題を解決するための評価法の開発</t>
    <phoneticPr fontId="1"/>
  </si>
  <si>
    <t>1,000万</t>
    <rPh sb="5" eb="6">
      <t>マン</t>
    </rPh>
    <phoneticPr fontId="1"/>
  </si>
  <si>
    <t>2025年1月下旬</t>
    <rPh sb="4" eb="5">
      <t>ネン</t>
    </rPh>
    <rPh sb="6" eb="7">
      <t>ガツ</t>
    </rPh>
    <rPh sb="7" eb="9">
      <t>ゲジュン</t>
    </rPh>
    <phoneticPr fontId="1"/>
  </si>
  <si>
    <t>※原本については簡易書留、または宅急便にて送付</t>
    <rPh sb="1" eb="3">
      <t>ゲンポン</t>
    </rPh>
    <rPh sb="8" eb="10">
      <t>カンイ</t>
    </rPh>
    <rPh sb="10" eb="12">
      <t>カキトメ</t>
    </rPh>
    <rPh sb="16" eb="19">
      <t>タッキュウビン</t>
    </rPh>
    <rPh sb="21" eb="23">
      <t>ソウフ</t>
    </rPh>
    <phoneticPr fontId="1"/>
  </si>
  <si>
    <t>24-274</t>
    <phoneticPr fontId="1"/>
  </si>
  <si>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19">
      <t>ケンキュウ</t>
    </rPh>
    <rPh sb="19" eb="21">
      <t>キコウ</t>
    </rPh>
    <rPh sb="22" eb="24">
      <t>コクリツ</t>
    </rPh>
    <rPh sb="24" eb="27">
      <t>イデンガク</t>
    </rPh>
    <rPh sb="27" eb="30">
      <t>ケンキュウショ</t>
    </rPh>
    <phoneticPr fontId="1"/>
  </si>
  <si>
    <t>2025年度　国立遺伝学研究所共同研究・研究会「NIG-JOINT」</t>
    <rPh sb="4" eb="6">
      <t>ネンド</t>
    </rPh>
    <rPh sb="7" eb="9">
      <t>コクリツ</t>
    </rPh>
    <rPh sb="9" eb="12">
      <t>イデンガク</t>
    </rPh>
    <rPh sb="12" eb="15">
      <t>ケンキュウジョ</t>
    </rPh>
    <rPh sb="15" eb="17">
      <t>キョウドウ</t>
    </rPh>
    <rPh sb="17" eb="19">
      <t>ケンキュウ</t>
    </rPh>
    <rPh sb="20" eb="23">
      <t>ケンキュウカイ</t>
    </rPh>
    <phoneticPr fontId="1"/>
  </si>
  <si>
    <t xml:space="preserve">
共同研究（Ａ）
共同研究（Ｂ）
国際共同研究</t>
    <rPh sb="1" eb="3">
      <t>キョウドウ</t>
    </rPh>
    <rPh sb="3" eb="5">
      <t>ケンキュウ</t>
    </rPh>
    <rPh sb="9" eb="11">
      <t>キョウドウ</t>
    </rPh>
    <rPh sb="11" eb="13">
      <t>ケンキュウ</t>
    </rPh>
    <rPh sb="17" eb="19">
      <t>コクサイ</t>
    </rPh>
    <rPh sb="19" eb="21">
      <t>キョウドウ</t>
    </rPh>
    <rPh sb="21" eb="23">
      <t>ケンキュウ</t>
    </rPh>
    <phoneticPr fontId="1"/>
  </si>
  <si>
    <t>24-275</t>
    <phoneticPr fontId="1"/>
  </si>
  <si>
    <t>公益財団法人　杉浦記念財団</t>
    <rPh sb="0" eb="4">
      <t>コウエキザイダン</t>
    </rPh>
    <rPh sb="4" eb="6">
      <t>ホウジン</t>
    </rPh>
    <rPh sb="7" eb="9">
      <t>スギウラ</t>
    </rPh>
    <rPh sb="9" eb="11">
      <t>キネン</t>
    </rPh>
    <rPh sb="11" eb="13">
      <t>ザイダン</t>
    </rPh>
    <phoneticPr fontId="1"/>
  </si>
  <si>
    <t>第14回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</si>
  <si>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地域医療・福祉を振興し、国民の健康と生活の向上に優れた成果をおさめ、住み慣れた地域で安心して、その人らしく住み続けることを支援する活動行った団体・個人の取組みについて表彰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7" eb="68">
      <t>オコナ</t>
    </rPh>
    <rPh sb="70" eb="72">
      <t>ダンタイ</t>
    </rPh>
    <rPh sb="73" eb="75">
      <t>コジン</t>
    </rPh>
    <rPh sb="76" eb="78">
      <t>トリク</t>
    </rPh>
    <rPh sb="83" eb="85">
      <t>ヒョウショウ</t>
    </rPh>
    <phoneticPr fontId="1"/>
  </si>
  <si>
    <t>褒賞金：200万</t>
    <rPh sb="0" eb="3">
      <t>ホウショウキン</t>
    </rPh>
    <rPh sb="7" eb="8">
      <t>マン</t>
    </rPh>
    <phoneticPr fontId="1"/>
  </si>
  <si>
    <t>2025年2月上旬</t>
    <rPh sb="4" eb="5">
      <t>ネン</t>
    </rPh>
    <rPh sb="6" eb="7">
      <t>ガツ</t>
    </rPh>
    <rPh sb="7" eb="9">
      <t>ジョウジュン</t>
    </rPh>
    <phoneticPr fontId="1"/>
  </si>
  <si>
    <t>https://sugi-zaidan.jp/smf/reward-new/</t>
    <phoneticPr fontId="1"/>
  </si>
  <si>
    <t>第14回　杉浦地域医療振興助成（研究分野）</t>
    <rPh sb="0" eb="1">
      <t>ダイ</t>
    </rPh>
    <rPh sb="3" eb="4">
      <t>カイ</t>
    </rPh>
    <rPh sb="5" eb="7">
      <t>スギウラ</t>
    </rPh>
    <rPh sb="7" eb="9">
      <t>チイキ</t>
    </rPh>
    <rPh sb="9" eb="11">
      <t>イリョウ</t>
    </rPh>
    <rPh sb="11" eb="13">
      <t>シンコウ</t>
    </rPh>
    <rPh sb="13" eb="15">
      <t>ジョセイ</t>
    </rPh>
    <rPh sb="16" eb="18">
      <t>ケンキュウ</t>
    </rPh>
    <rPh sb="18" eb="20">
      <t>ブンヤ</t>
    </rPh>
    <phoneticPr fontId="1"/>
  </si>
  <si>
    <t>薬剤師、看護師等の医療従事者、及び介護福祉従事者等の多職種が連携して、「地域包括ケアの実現」「健康寿命の延伸」の推進に寄与する</t>
    <rPh sb="0" eb="3">
      <t>ヤクザイシ</t>
    </rPh>
    <rPh sb="4" eb="7">
      <t>カンゴシ</t>
    </rPh>
    <rPh sb="7" eb="8">
      <t>トウ</t>
    </rPh>
    <rPh sb="9" eb="11">
      <t>イリョウ</t>
    </rPh>
    <rPh sb="11" eb="14">
      <t>ジュウジシャ</t>
    </rPh>
    <rPh sb="15" eb="16">
      <t>オヨ</t>
    </rPh>
    <rPh sb="17" eb="19">
      <t>カイゴ</t>
    </rPh>
    <rPh sb="19" eb="21">
      <t>フクシ</t>
    </rPh>
    <rPh sb="21" eb="24">
      <t>ジュウジシャ</t>
    </rPh>
    <rPh sb="24" eb="25">
      <t>トウ</t>
    </rPh>
    <rPh sb="26" eb="29">
      <t>タショクシュ</t>
    </rPh>
    <rPh sb="30" eb="32">
      <t>レンケイ</t>
    </rPh>
    <rPh sb="36" eb="38">
      <t>チイキ</t>
    </rPh>
    <rPh sb="38" eb="40">
      <t>ホウカツ</t>
    </rPh>
    <rPh sb="43" eb="45">
      <t>ジツゲン</t>
    </rPh>
    <rPh sb="47" eb="49">
      <t>ケンコウ</t>
    </rPh>
    <rPh sb="49" eb="51">
      <t>ジュミョウ</t>
    </rPh>
    <rPh sb="52" eb="54">
      <t>エンシン</t>
    </rPh>
    <rPh sb="56" eb="58">
      <t>スイシン</t>
    </rPh>
    <rPh sb="59" eb="61">
      <t>キヨ</t>
    </rPh>
    <phoneticPr fontId="1"/>
  </si>
  <si>
    <t>200万</t>
    <rPh sb="3" eb="4">
      <t>マン</t>
    </rPh>
    <phoneticPr fontId="1"/>
  </si>
  <si>
    <t>2025年5月中旬</t>
    <rPh sb="4" eb="5">
      <t>ネン</t>
    </rPh>
    <rPh sb="6" eb="7">
      <t>ガツ</t>
    </rPh>
    <rPh sb="7" eb="9">
      <t>チュウジュン</t>
    </rPh>
    <phoneticPr fontId="1"/>
  </si>
  <si>
    <t>https://sugi-zaidan.jp/smf/reward/</t>
    <phoneticPr fontId="1"/>
  </si>
  <si>
    <t>24-276</t>
    <phoneticPr fontId="1"/>
  </si>
  <si>
    <t>-</t>
    <phoneticPr fontId="1"/>
  </si>
  <si>
    <t>24-277</t>
    <phoneticPr fontId="1"/>
  </si>
  <si>
    <t>千葉大学真菌医学研究センター</t>
    <rPh sb="0" eb="2">
      <t>チバ</t>
    </rPh>
    <rPh sb="2" eb="4">
      <t>ダイガク</t>
    </rPh>
    <rPh sb="4" eb="5">
      <t>マ</t>
    </rPh>
    <rPh sb="5" eb="6">
      <t>キン</t>
    </rPh>
    <rPh sb="6" eb="8">
      <t>イガク</t>
    </rPh>
    <rPh sb="8" eb="10">
      <t>ケンキュウ</t>
    </rPh>
    <phoneticPr fontId="1"/>
  </si>
  <si>
    <t>令和7年度　共同利用・共同研究</t>
    <rPh sb="0" eb="2">
      <t>レイワ</t>
    </rPh>
    <rPh sb="3" eb="5">
      <t>ネンド</t>
    </rPh>
    <rPh sb="6" eb="8">
      <t>キョウドウ</t>
    </rPh>
    <rPh sb="8" eb="10">
      <t>リヨウ</t>
    </rPh>
    <rPh sb="11" eb="13">
      <t>キョウドウ</t>
    </rPh>
    <rPh sb="13" eb="15">
      <t>ケンキュウ</t>
    </rPh>
    <phoneticPr fontId="1"/>
  </si>
  <si>
    <t>【研究課題】
病原真菌・放射菌を含む各種病原体についての基礎研究、これらの病原体による感染症についての研究、これらの病原体に対する宿主感染防御機構についての研究、また関連する異分野領域からの研究計画を含む</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0">
      <t>キソ</t>
    </rPh>
    <rPh sb="30" eb="32">
      <t>ケンキュウ</t>
    </rPh>
    <rPh sb="37" eb="40">
      <t>ビョウゲンタイ</t>
    </rPh>
    <rPh sb="43" eb="46">
      <t>カンセンショウ</t>
    </rPh>
    <rPh sb="51" eb="53">
      <t>ケンキュウ</t>
    </rPh>
    <rPh sb="58" eb="61">
      <t>ビョウゲンタイ</t>
    </rPh>
    <rPh sb="62" eb="63">
      <t>タイ</t>
    </rPh>
    <rPh sb="65" eb="67">
      <t>シュクシュ</t>
    </rPh>
    <rPh sb="67" eb="69">
      <t>カンセン</t>
    </rPh>
    <rPh sb="69" eb="71">
      <t>ボウギョ</t>
    </rPh>
    <rPh sb="71" eb="73">
      <t>キコウ</t>
    </rPh>
    <rPh sb="78" eb="80">
      <t>ケンキュウ</t>
    </rPh>
    <rPh sb="83" eb="85">
      <t>カンレン</t>
    </rPh>
    <rPh sb="87" eb="90">
      <t>イブンヤ</t>
    </rPh>
    <rPh sb="90" eb="92">
      <t>リョウイキ</t>
    </rPh>
    <phoneticPr fontId="1"/>
  </si>
  <si>
    <t>25万</t>
    <rPh sb="2" eb="3">
      <t>マン</t>
    </rPh>
    <phoneticPr fontId="1"/>
  </si>
  <si>
    <t>2025年3月上旬</t>
    <rPh sb="4" eb="5">
      <t>ネン</t>
    </rPh>
    <rPh sb="6" eb="7">
      <t>ガツ</t>
    </rPh>
    <rPh sb="7" eb="9">
      <t>ジョウジュン</t>
    </rPh>
    <phoneticPr fontId="1"/>
  </si>
  <si>
    <t>http://www.pf.chiba-u.ac.jp/joint/offering.html</t>
    <phoneticPr fontId="1"/>
  </si>
  <si>
    <t>令和7年度　研究会公募</t>
    <rPh sb="0" eb="2">
      <t>レイワ</t>
    </rPh>
    <rPh sb="3" eb="5">
      <t>ネンド</t>
    </rPh>
    <rPh sb="6" eb="9">
      <t>ケンキュウカイ</t>
    </rPh>
    <rPh sb="9" eb="11">
      <t>コウボ</t>
    </rPh>
    <phoneticPr fontId="1"/>
  </si>
  <si>
    <t>感染症及びその関連領域に従事している研究者による研究討論会で、研究会には真菌医学研究センターの教員が参加し、実施が条件</t>
    <rPh sb="0" eb="3">
      <t>カンセンショウ</t>
    </rPh>
    <rPh sb="3" eb="4">
      <t>オヨ</t>
    </rPh>
    <rPh sb="7" eb="9">
      <t>カンレン</t>
    </rPh>
    <rPh sb="9" eb="11">
      <t>リョウイキ</t>
    </rPh>
    <rPh sb="12" eb="14">
      <t>ジュウジ</t>
    </rPh>
    <rPh sb="18" eb="21">
      <t>ケンキュウシャ</t>
    </rPh>
    <rPh sb="24" eb="26">
      <t>ケンキュウ</t>
    </rPh>
    <rPh sb="26" eb="29">
      <t>トウロンカイ</t>
    </rPh>
    <rPh sb="31" eb="34">
      <t>ケンキュウカイ</t>
    </rPh>
    <rPh sb="36" eb="38">
      <t>マキン</t>
    </rPh>
    <rPh sb="38" eb="40">
      <t>イガク</t>
    </rPh>
    <rPh sb="40" eb="42">
      <t>ケンキュウ</t>
    </rPh>
    <rPh sb="47" eb="49">
      <t>キョウイン</t>
    </rPh>
    <rPh sb="50" eb="52">
      <t>サンカ</t>
    </rPh>
    <rPh sb="54" eb="56">
      <t>ジッシ</t>
    </rPh>
    <rPh sb="57" eb="59">
      <t>ジョウケン</t>
    </rPh>
    <phoneticPr fontId="1"/>
  </si>
  <si>
    <t>20万</t>
    <rPh sb="2" eb="3">
      <t>マン</t>
    </rPh>
    <phoneticPr fontId="1"/>
  </si>
  <si>
    <t>24-278</t>
    <phoneticPr fontId="1"/>
  </si>
  <si>
    <t>大学共同利用機関法人自然科学研究機構　基礎生物学研究所</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rPh sb="19" eb="21">
      <t>キソ</t>
    </rPh>
    <rPh sb="21" eb="23">
      <t>セイブツ</t>
    </rPh>
    <rPh sb="23" eb="24">
      <t>ガク</t>
    </rPh>
    <rPh sb="24" eb="27">
      <t>ケンキュウショ</t>
    </rPh>
    <phoneticPr fontId="1"/>
  </si>
  <si>
    <t>2025年度基礎生物学研究所共同利用研究公募</t>
    <rPh sb="4" eb="6">
      <t>ネンド</t>
    </rPh>
    <rPh sb="6" eb="8">
      <t>キソ</t>
    </rPh>
    <rPh sb="8" eb="11">
      <t>セイブツガク</t>
    </rPh>
    <rPh sb="11" eb="13">
      <t>ケンキュウ</t>
    </rPh>
    <rPh sb="13" eb="14">
      <t>ショ</t>
    </rPh>
    <rPh sb="14" eb="16">
      <t>キョウドウ</t>
    </rPh>
    <rPh sb="16" eb="18">
      <t>リヨウ</t>
    </rPh>
    <rPh sb="18" eb="20">
      <t>ケンキュウ</t>
    </rPh>
    <rPh sb="20" eb="22">
      <t>コウボ</t>
    </rPh>
    <phoneticPr fontId="1"/>
  </si>
  <si>
    <t>【公募事項】
1）超階層生物学共同利用研究
2）新規モデル生物開発共同利用研究
3）個別共同利用研究
4）統合ゲノミクス共同利用研究
5）統合イメージング共同利用研究
6）大型スペクトログラフ共同利用実験
7）生物遺伝資源新規保存技術開発共同利用研究
8）研究会
9）トレーニングコース</t>
    <rPh sb="1" eb="3">
      <t>コウボ</t>
    </rPh>
    <rPh sb="3" eb="5">
      <t>ジコウ</t>
    </rPh>
    <rPh sb="9" eb="12">
      <t>チョウカイソウ</t>
    </rPh>
    <rPh sb="12" eb="14">
      <t>セイブツ</t>
    </rPh>
    <rPh sb="14" eb="15">
      <t>ガク</t>
    </rPh>
    <rPh sb="15" eb="17">
      <t>キョウドウ</t>
    </rPh>
    <rPh sb="17" eb="19">
      <t>リヨウ</t>
    </rPh>
    <rPh sb="19" eb="21">
      <t>ケンキュウ</t>
    </rPh>
    <rPh sb="24" eb="26">
      <t>シンキ</t>
    </rPh>
    <rPh sb="29" eb="31">
      <t>セイブツ</t>
    </rPh>
    <rPh sb="31" eb="33">
      <t>カイハツ</t>
    </rPh>
    <rPh sb="33" eb="35">
      <t>キョウドウ</t>
    </rPh>
    <rPh sb="35" eb="37">
      <t>リヨウ</t>
    </rPh>
    <rPh sb="37" eb="39">
      <t>ケンキュウ</t>
    </rPh>
    <rPh sb="42" eb="44">
      <t>コベツ</t>
    </rPh>
    <rPh sb="44" eb="46">
      <t>キョウドウ</t>
    </rPh>
    <rPh sb="46" eb="48">
      <t>リヨウ</t>
    </rPh>
    <rPh sb="48" eb="50">
      <t>ケンキュウ</t>
    </rPh>
    <rPh sb="53" eb="55">
      <t>トウゴウ</t>
    </rPh>
    <rPh sb="60" eb="62">
      <t>キョウドウ</t>
    </rPh>
    <rPh sb="62" eb="64">
      <t>リヨウ</t>
    </rPh>
    <rPh sb="64" eb="66">
      <t>ケンキュウ</t>
    </rPh>
    <rPh sb="69" eb="71">
      <t>トウゴウ</t>
    </rPh>
    <rPh sb="77" eb="79">
      <t>キョウドウ</t>
    </rPh>
    <rPh sb="79" eb="81">
      <t>リヨウ</t>
    </rPh>
    <rPh sb="81" eb="83">
      <t>ケンキュウ</t>
    </rPh>
    <rPh sb="86" eb="88">
      <t>オオガタ</t>
    </rPh>
    <rPh sb="96" eb="98">
      <t>キョウドウ</t>
    </rPh>
    <rPh sb="98" eb="100">
      <t>リヨウ</t>
    </rPh>
    <rPh sb="100" eb="102">
      <t>ジッケン</t>
    </rPh>
    <rPh sb="105" eb="107">
      <t>セイブツ</t>
    </rPh>
    <rPh sb="107" eb="109">
      <t>イデン</t>
    </rPh>
    <rPh sb="109" eb="111">
      <t>シゲン</t>
    </rPh>
    <rPh sb="111" eb="113">
      <t>シンキ</t>
    </rPh>
    <rPh sb="113" eb="115">
      <t>ホゾン</t>
    </rPh>
    <rPh sb="115" eb="117">
      <t>ギジュツ</t>
    </rPh>
    <rPh sb="117" eb="119">
      <t>カイハツ</t>
    </rPh>
    <rPh sb="119" eb="121">
      <t>キョウドウ</t>
    </rPh>
    <rPh sb="121" eb="123">
      <t>リヨウ</t>
    </rPh>
    <rPh sb="123" eb="125">
      <t>ケンキュウ</t>
    </rPh>
    <rPh sb="128" eb="131">
      <t>ケンキュウカイ</t>
    </rPh>
    <phoneticPr fontId="1"/>
  </si>
  <si>
    <t>-</t>
    <phoneticPr fontId="1"/>
  </si>
  <si>
    <t>https://www.nibb.ac.jp/pressroom/news/2024/10/28.html</t>
  </si>
  <si>
    <t>締切：12/2　17時まで</t>
    <rPh sb="0" eb="2">
      <t>シメキリ</t>
    </rPh>
    <rPh sb="10" eb="11">
      <t>ジ</t>
    </rPh>
    <phoneticPr fontId="1"/>
  </si>
  <si>
    <t>https://www.roushikyo.or.jp/?p=we-page-menu-1-4&amp;category=19327&amp;key=19410&amp;type=contents&amp;subkey=561690</t>
  </si>
  <si>
    <t>24-279</t>
    <phoneticPr fontId="1"/>
  </si>
  <si>
    <t>公益財団法人　全国老人福祉施設協議会</t>
    <rPh sb="0" eb="4">
      <t>コウエキザイダン</t>
    </rPh>
    <rPh sb="4" eb="6">
      <t>ホウジン</t>
    </rPh>
    <rPh sb="7" eb="9">
      <t>ゼンコク</t>
    </rPh>
    <rPh sb="9" eb="11">
      <t>ロウジン</t>
    </rPh>
    <rPh sb="11" eb="13">
      <t>フクシ</t>
    </rPh>
    <rPh sb="13" eb="15">
      <t>シセツ</t>
    </rPh>
    <rPh sb="15" eb="18">
      <t>キョウギカイ</t>
    </rPh>
    <phoneticPr fontId="1"/>
  </si>
  <si>
    <t>令和7年度 調査研究助成事業</t>
    <rPh sb="6" eb="8">
      <t>チョウサ</t>
    </rPh>
    <rPh sb="8" eb="10">
      <t>ケンキュウ</t>
    </rPh>
    <rPh sb="10" eb="12">
      <t>ジョセイ</t>
    </rPh>
    <rPh sb="12" eb="14">
      <t>ジギョウ</t>
    </rPh>
    <phoneticPr fontId="1"/>
  </si>
  <si>
    <t>【研究テーマ】
①老人福祉・介護事業における女性のキャリアアップに関する調査研究【重点テーマ】
②地域福祉における老人福祉施設の役割・今後の展望に関する調査研究【重点テーマ】
③介護人材確保に向けて、介護業界への就職者を増やすための方策に関する調査研究
④利用者の重度化に伴う認知症ケアや看取り支援のエビデンスに関する調査研究
⑤介護現場の生産性向上に関する調査研究</t>
    <rPh sb="1" eb="3">
      <t>ケンキュウ</t>
    </rPh>
    <rPh sb="9" eb="11">
      <t>ロウジン</t>
    </rPh>
    <rPh sb="11" eb="13">
      <t>フクシ</t>
    </rPh>
    <rPh sb="14" eb="16">
      <t>カイゴ</t>
    </rPh>
    <rPh sb="16" eb="18">
      <t>ジギョウ</t>
    </rPh>
    <rPh sb="22" eb="24">
      <t>ジョセイ</t>
    </rPh>
    <rPh sb="33" eb="34">
      <t>カン</t>
    </rPh>
    <rPh sb="36" eb="38">
      <t>チョウサ</t>
    </rPh>
    <rPh sb="38" eb="40">
      <t>ケンキュウ</t>
    </rPh>
    <rPh sb="41" eb="43">
      <t>ジュウテン</t>
    </rPh>
    <rPh sb="49" eb="51">
      <t>チイキ</t>
    </rPh>
    <rPh sb="51" eb="53">
      <t>フクシ</t>
    </rPh>
    <rPh sb="57" eb="59">
      <t>ロウジン</t>
    </rPh>
    <rPh sb="59" eb="61">
      <t>フクシ</t>
    </rPh>
    <rPh sb="61" eb="63">
      <t>シセツ</t>
    </rPh>
    <rPh sb="64" eb="66">
      <t>ヤクワリ</t>
    </rPh>
    <rPh sb="67" eb="69">
      <t>コンゴ</t>
    </rPh>
    <rPh sb="70" eb="72">
      <t>テンボウ</t>
    </rPh>
    <rPh sb="73" eb="74">
      <t>カン</t>
    </rPh>
    <rPh sb="76" eb="78">
      <t>チョウサ</t>
    </rPh>
    <rPh sb="78" eb="80">
      <t>ケンキュウ</t>
    </rPh>
    <rPh sb="81" eb="83">
      <t>ジュウテン</t>
    </rPh>
    <rPh sb="89" eb="91">
      <t>カイゴ</t>
    </rPh>
    <rPh sb="91" eb="93">
      <t>ジンザイ</t>
    </rPh>
    <rPh sb="93" eb="95">
      <t>カクホ</t>
    </rPh>
    <rPh sb="96" eb="97">
      <t>ム</t>
    </rPh>
    <rPh sb="100" eb="102">
      <t>カイゴ</t>
    </rPh>
    <rPh sb="102" eb="104">
      <t>ギョウカイ</t>
    </rPh>
    <rPh sb="106" eb="109">
      <t>シュウショクシャ</t>
    </rPh>
    <rPh sb="110" eb="111">
      <t>フ</t>
    </rPh>
    <rPh sb="116" eb="118">
      <t>ホウサク</t>
    </rPh>
    <rPh sb="119" eb="120">
      <t>カン</t>
    </rPh>
    <rPh sb="122" eb="124">
      <t>チョウサ</t>
    </rPh>
    <rPh sb="124" eb="126">
      <t>ケンキュウ</t>
    </rPh>
    <rPh sb="128" eb="131">
      <t>リヨウシャ</t>
    </rPh>
    <rPh sb="132" eb="135">
      <t>ジュウドカ</t>
    </rPh>
    <rPh sb="136" eb="137">
      <t>トモナ</t>
    </rPh>
    <rPh sb="138" eb="141">
      <t>ニンチショウ</t>
    </rPh>
    <rPh sb="144" eb="146">
      <t>ミト</t>
    </rPh>
    <rPh sb="147" eb="149">
      <t>シエン</t>
    </rPh>
    <rPh sb="156" eb="157">
      <t>カン</t>
    </rPh>
    <rPh sb="159" eb="161">
      <t>チョウサ</t>
    </rPh>
    <rPh sb="161" eb="163">
      <t>ケンキュウ</t>
    </rPh>
    <rPh sb="165" eb="167">
      <t>カイゴ</t>
    </rPh>
    <rPh sb="167" eb="169">
      <t>ゲンバ</t>
    </rPh>
    <rPh sb="170" eb="173">
      <t>セイサンセイ</t>
    </rPh>
    <rPh sb="173" eb="175">
      <t>コウジョウ</t>
    </rPh>
    <rPh sb="176" eb="177">
      <t>カン</t>
    </rPh>
    <rPh sb="179" eb="183">
      <t>チョウサケンキュウ</t>
    </rPh>
    <phoneticPr fontId="1"/>
  </si>
  <si>
    <t>100万</t>
    <rPh sb="3" eb="4">
      <t>マン</t>
    </rPh>
    <phoneticPr fontId="1"/>
  </si>
  <si>
    <t>2025年3月下旬</t>
    <rPh sb="4" eb="5">
      <t>ネン</t>
    </rPh>
    <rPh sb="6" eb="7">
      <t>ガツ</t>
    </rPh>
    <rPh sb="7" eb="9">
      <t>ゲジュン</t>
    </rPh>
    <phoneticPr fontId="1"/>
  </si>
  <si>
    <t>24-280</t>
    <phoneticPr fontId="1"/>
  </si>
  <si>
    <t>https://www.narishige.co.jp/japanese/fund/2025_nnrf.html</t>
  </si>
  <si>
    <t>【助成の対象】
①神経科学の研究に対する若い研究者の補助、研究者の交付
②神経科学に関する講演会・研究集会等の開催、外国人学者の招聘に対する費用の補助</t>
    <rPh sb="1" eb="3">
      <t>ジョセイ</t>
    </rPh>
    <rPh sb="4" eb="6">
      <t>タイショウ</t>
    </rPh>
    <rPh sb="9" eb="11">
      <t>シンケイ</t>
    </rPh>
    <rPh sb="11" eb="13">
      <t>カガク</t>
    </rPh>
    <rPh sb="14" eb="16">
      <t>ケンキュウ</t>
    </rPh>
    <rPh sb="17" eb="18">
      <t>タイ</t>
    </rPh>
    <rPh sb="20" eb="21">
      <t>ワカ</t>
    </rPh>
    <rPh sb="22" eb="25">
      <t>ケンキュウシャ</t>
    </rPh>
    <rPh sb="26" eb="28">
      <t>ホジョ</t>
    </rPh>
    <rPh sb="29" eb="32">
      <t>ケンキュウシャ</t>
    </rPh>
    <rPh sb="33" eb="35">
      <t>コウフ</t>
    </rPh>
    <rPh sb="37" eb="41">
      <t>シンケイカガク</t>
    </rPh>
    <rPh sb="42" eb="43">
      <t>カン</t>
    </rPh>
    <rPh sb="45" eb="48">
      <t>コウエンカイ</t>
    </rPh>
    <rPh sb="49" eb="51">
      <t>ケンキュウ</t>
    </rPh>
    <rPh sb="51" eb="53">
      <t>シュウカイ</t>
    </rPh>
    <rPh sb="53" eb="54">
      <t>トウ</t>
    </rPh>
    <rPh sb="55" eb="57">
      <t>カイサイ</t>
    </rPh>
    <rPh sb="58" eb="61">
      <t>ガイコクジン</t>
    </rPh>
    <rPh sb="61" eb="63">
      <t>ガクシャ</t>
    </rPh>
    <rPh sb="64" eb="66">
      <t>ショウヘイ</t>
    </rPh>
    <rPh sb="67" eb="68">
      <t>タイ</t>
    </rPh>
    <rPh sb="70" eb="72">
      <t>ヒヨウ</t>
    </rPh>
    <rPh sb="73" eb="75">
      <t>ホジョ</t>
    </rPh>
    <phoneticPr fontId="1"/>
  </si>
  <si>
    <t>①30～70万
②10～30万</t>
    <rPh sb="6" eb="7">
      <t>マン</t>
    </rPh>
    <rPh sb="14" eb="15">
      <t>マン</t>
    </rPh>
    <phoneticPr fontId="1"/>
  </si>
  <si>
    <t>40歳以下</t>
    <rPh sb="2" eb="3">
      <t>サイ</t>
    </rPh>
    <rPh sb="3" eb="5">
      <t>イカ</t>
    </rPh>
    <phoneticPr fontId="1"/>
  </si>
  <si>
    <t>2025年6月初旬</t>
    <rPh sb="4" eb="5">
      <t>ネン</t>
    </rPh>
    <rPh sb="6" eb="7">
      <t>ガツ</t>
    </rPh>
    <rPh sb="7" eb="9">
      <t>ショジュン</t>
    </rPh>
    <phoneticPr fontId="1"/>
  </si>
  <si>
    <t>公益信託成茂神経科学研究助成基金</t>
    <rPh sb="0" eb="2">
      <t>コウエキ</t>
    </rPh>
    <rPh sb="2" eb="4">
      <t>シンタク</t>
    </rPh>
    <rPh sb="4" eb="6">
      <t>ナルシゲ</t>
    </rPh>
    <rPh sb="6" eb="8">
      <t>シンケイ</t>
    </rPh>
    <rPh sb="8" eb="10">
      <t>カガク</t>
    </rPh>
    <rPh sb="10" eb="12">
      <t>ケンキュウ</t>
    </rPh>
    <rPh sb="12" eb="14">
      <t>ジョセイ</t>
    </rPh>
    <rPh sb="14" eb="16">
      <t>キキン</t>
    </rPh>
    <phoneticPr fontId="1"/>
  </si>
  <si>
    <t>令和7年度　研究助成・講演会開催等助成</t>
    <rPh sb="0" eb="2">
      <t>レイワ</t>
    </rPh>
    <rPh sb="3" eb="5">
      <t>ネンド</t>
    </rPh>
    <rPh sb="6" eb="8">
      <t>ケンキュウ</t>
    </rPh>
    <rPh sb="8" eb="10">
      <t>ジョセイ</t>
    </rPh>
    <rPh sb="11" eb="14">
      <t>コウエンカイ</t>
    </rPh>
    <rPh sb="14" eb="16">
      <t>カイサイ</t>
    </rPh>
    <rPh sb="16" eb="17">
      <t>トウ</t>
    </rPh>
    <rPh sb="17" eb="19">
      <t>ジョセイ</t>
    </rPh>
    <phoneticPr fontId="1"/>
  </si>
  <si>
    <t>24-281</t>
    <phoneticPr fontId="1"/>
  </si>
  <si>
    <t>公益財団法人　渡邉財団</t>
    <rPh sb="0" eb="4">
      <t>コウエキザイダン</t>
    </rPh>
    <rPh sb="4" eb="6">
      <t>ホウジン</t>
    </rPh>
    <rPh sb="7" eb="9">
      <t>ワタナベ</t>
    </rPh>
    <rPh sb="9" eb="11">
      <t>ザイダン</t>
    </rPh>
    <phoneticPr fontId="1"/>
  </si>
  <si>
    <t>第6回　渡邉利三国際奨学金　</t>
    <rPh sb="0" eb="1">
      <t>ダイ</t>
    </rPh>
    <rPh sb="2" eb="3">
      <t>カイ</t>
    </rPh>
    <rPh sb="4" eb="6">
      <t>ワタナベ</t>
    </rPh>
    <rPh sb="6" eb="8">
      <t>トシゾウ</t>
    </rPh>
    <rPh sb="8" eb="10">
      <t>コクサイ</t>
    </rPh>
    <rPh sb="10" eb="13">
      <t>ショウガクキン</t>
    </rPh>
    <phoneticPr fontId="1"/>
  </si>
  <si>
    <t>20万/月（最大10ヶ月）200万</t>
    <rPh sb="2" eb="3">
      <t>マン</t>
    </rPh>
    <rPh sb="4" eb="5">
      <t>ゲツ</t>
    </rPh>
    <rPh sb="6" eb="8">
      <t>サイダイ</t>
    </rPh>
    <rPh sb="11" eb="12">
      <t>ゲツ</t>
    </rPh>
    <rPh sb="16" eb="17">
      <t>マン</t>
    </rPh>
    <phoneticPr fontId="1"/>
  </si>
  <si>
    <t>最先端若しくは将来貢献度の高い科学・技術・医療分野の研究を目指している研究者</t>
    <rPh sb="0" eb="3">
      <t>サイセンタン</t>
    </rPh>
    <rPh sb="3" eb="4">
      <t>モ</t>
    </rPh>
    <rPh sb="7" eb="9">
      <t>ショウライ</t>
    </rPh>
    <rPh sb="9" eb="12">
      <t>コウケンド</t>
    </rPh>
    <rPh sb="13" eb="14">
      <t>タカ</t>
    </rPh>
    <rPh sb="15" eb="17">
      <t>カガク</t>
    </rPh>
    <rPh sb="18" eb="20">
      <t>ギジュツ</t>
    </rPh>
    <rPh sb="21" eb="23">
      <t>イリョウ</t>
    </rPh>
    <rPh sb="23" eb="25">
      <t>ブンヤ</t>
    </rPh>
    <rPh sb="26" eb="28">
      <t>ケンキュウ</t>
    </rPh>
    <rPh sb="29" eb="31">
      <t>メザ</t>
    </rPh>
    <rPh sb="35" eb="38">
      <t>ケンキュウシャ</t>
    </rPh>
    <phoneticPr fontId="1"/>
  </si>
  <si>
    <t>2025年5月頃</t>
    <rPh sb="4" eb="5">
      <t>ネン</t>
    </rPh>
    <rPh sb="6" eb="7">
      <t>ガツ</t>
    </rPh>
    <rPh sb="7" eb="8">
      <t>コロ</t>
    </rPh>
    <phoneticPr fontId="1"/>
  </si>
  <si>
    <t>https://watanabe-zaidan.or.jp/srequirement/</t>
    <phoneticPr fontId="1"/>
  </si>
  <si>
    <t>公益財団法人　大阪対がん協会</t>
    <rPh sb="0" eb="2">
      <t>コウエキ</t>
    </rPh>
    <rPh sb="2" eb="4">
      <t>ザイダン</t>
    </rPh>
    <rPh sb="4" eb="6">
      <t>ホウジン</t>
    </rPh>
    <rPh sb="7" eb="9">
      <t>オオサカ</t>
    </rPh>
    <rPh sb="9" eb="10">
      <t>タイ</t>
    </rPh>
    <rPh sb="12" eb="14">
      <t>キョウカイ</t>
    </rPh>
    <phoneticPr fontId="1"/>
  </si>
  <si>
    <t>2024年度「がん研究助成奨励金」</t>
    <rPh sb="4" eb="6">
      <t>ネンド</t>
    </rPh>
    <rPh sb="9" eb="11">
      <t>ケンキュウ</t>
    </rPh>
    <rPh sb="11" eb="13">
      <t>ジョセイ</t>
    </rPh>
    <rPh sb="13" eb="16">
      <t>ショウレイキン</t>
    </rPh>
    <phoneticPr fontId="1"/>
  </si>
  <si>
    <t>2025年2月下旬</t>
    <rPh sb="4" eb="5">
      <t>ネン</t>
    </rPh>
    <rPh sb="6" eb="7">
      <t>ガツ</t>
    </rPh>
    <rPh sb="7" eb="9">
      <t>ゲジュン</t>
    </rPh>
    <phoneticPr fontId="1"/>
  </si>
  <si>
    <t>https://www.osakacancer.jp/information.html</t>
  </si>
  <si>
    <t>30万</t>
    <rPh sb="2" eb="3">
      <t>マン</t>
    </rPh>
    <phoneticPr fontId="1"/>
  </si>
  <si>
    <t>【対象】
①がんの予防と治療等に関し、基礎、臨床、及び疫学（社会医学）に専門的に取り組んでいる者
②看護等（緩和ケア・リハビリ等）に専門的に取り組んでいる者</t>
    <rPh sb="1" eb="3">
      <t>タイショウ</t>
    </rPh>
    <rPh sb="9" eb="11">
      <t>ヨボウ</t>
    </rPh>
    <rPh sb="12" eb="15">
      <t>チリョウトウ</t>
    </rPh>
    <rPh sb="16" eb="17">
      <t>カン</t>
    </rPh>
    <rPh sb="19" eb="21">
      <t>キソ</t>
    </rPh>
    <rPh sb="22" eb="24">
      <t>リンショウ</t>
    </rPh>
    <rPh sb="25" eb="26">
      <t>オヨ</t>
    </rPh>
    <rPh sb="27" eb="29">
      <t>エキガク</t>
    </rPh>
    <rPh sb="30" eb="32">
      <t>シャカイ</t>
    </rPh>
    <rPh sb="32" eb="34">
      <t>イガク</t>
    </rPh>
    <rPh sb="36" eb="39">
      <t>センモンテキ</t>
    </rPh>
    <rPh sb="40" eb="41">
      <t>ト</t>
    </rPh>
    <rPh sb="42" eb="43">
      <t>ク</t>
    </rPh>
    <rPh sb="47" eb="48">
      <t>モノ</t>
    </rPh>
    <rPh sb="50" eb="53">
      <t>カンゴトウ</t>
    </rPh>
    <rPh sb="54" eb="56">
      <t>カンワ</t>
    </rPh>
    <rPh sb="63" eb="64">
      <t>トウ</t>
    </rPh>
    <rPh sb="66" eb="69">
      <t>センモンテキ</t>
    </rPh>
    <rPh sb="70" eb="71">
      <t>ト</t>
    </rPh>
    <rPh sb="72" eb="73">
      <t>ク</t>
    </rPh>
    <rPh sb="77" eb="78">
      <t>モノ</t>
    </rPh>
    <phoneticPr fontId="1"/>
  </si>
  <si>
    <t>①満40歳未満
②満45歳未満</t>
    <rPh sb="1" eb="2">
      <t>マン</t>
    </rPh>
    <rPh sb="4" eb="5">
      <t>サイ</t>
    </rPh>
    <rPh sb="5" eb="7">
      <t>ミマン</t>
    </rPh>
    <rPh sb="9" eb="10">
      <t>マン</t>
    </rPh>
    <rPh sb="12" eb="13">
      <t>サイ</t>
    </rPh>
    <rPh sb="13" eb="15">
      <t>ミマン</t>
    </rPh>
    <phoneticPr fontId="1"/>
  </si>
  <si>
    <t>24-282</t>
    <phoneticPr fontId="1"/>
  </si>
  <si>
    <t>公益財団法人　ＧＭＯインターネット財団</t>
    <rPh sb="0" eb="2">
      <t>コウエキ</t>
    </rPh>
    <rPh sb="2" eb="4">
      <t>ザイダン</t>
    </rPh>
    <rPh sb="4" eb="6">
      <t>ホウジン</t>
    </rPh>
    <rPh sb="17" eb="19">
      <t>ザイダン</t>
    </rPh>
    <phoneticPr fontId="1"/>
  </si>
  <si>
    <t>2024年度　GMO研究助成制度</t>
    <rPh sb="4" eb="6">
      <t>ネンド</t>
    </rPh>
    <rPh sb="10" eb="12">
      <t>ケンキュウ</t>
    </rPh>
    <rPh sb="12" eb="14">
      <t>ジョセイ</t>
    </rPh>
    <rPh sb="14" eb="16">
      <t>セイド</t>
    </rPh>
    <phoneticPr fontId="1"/>
  </si>
  <si>
    <t>【対象となる活動】
情報通信技術に関する研究活動</t>
    <rPh sb="1" eb="3">
      <t>タイショウ</t>
    </rPh>
    <rPh sb="6" eb="8">
      <t>カツドウ</t>
    </rPh>
    <rPh sb="10" eb="12">
      <t>ジョウホウ</t>
    </rPh>
    <rPh sb="12" eb="14">
      <t>ツウシン</t>
    </rPh>
    <rPh sb="14" eb="16">
      <t>ギジュツ</t>
    </rPh>
    <rPh sb="17" eb="18">
      <t>カン</t>
    </rPh>
    <rPh sb="20" eb="22">
      <t>ケンキュウ</t>
    </rPh>
    <rPh sb="22" eb="24">
      <t>カツドウ</t>
    </rPh>
    <phoneticPr fontId="1"/>
  </si>
  <si>
    <t>100万</t>
    <rPh sb="3" eb="4">
      <t>マン</t>
    </rPh>
    <phoneticPr fontId="1"/>
  </si>
  <si>
    <t>-</t>
    <phoneticPr fontId="1"/>
  </si>
  <si>
    <t>https://www.gmof.or.jp/subsidies/</t>
  </si>
  <si>
    <t>2025年3月頃</t>
    <rPh sb="4" eb="5">
      <t>ネン</t>
    </rPh>
    <rPh sb="6" eb="7">
      <t>ガツ</t>
    </rPh>
    <rPh sb="7" eb="8">
      <t>コロ</t>
    </rPh>
    <phoneticPr fontId="1"/>
  </si>
  <si>
    <t>24-283</t>
    <phoneticPr fontId="1"/>
  </si>
  <si>
    <t>公益財団法人　豊田理化学研究所</t>
    <rPh sb="0" eb="2">
      <t>コウエキ</t>
    </rPh>
    <rPh sb="2" eb="4">
      <t>ザイダン</t>
    </rPh>
    <rPh sb="4" eb="6">
      <t>ホウジン</t>
    </rPh>
    <rPh sb="7" eb="9">
      <t>トヨダ</t>
    </rPh>
    <rPh sb="9" eb="12">
      <t>リカガク</t>
    </rPh>
    <rPh sb="12" eb="15">
      <t>ケンキュウジョ</t>
    </rPh>
    <phoneticPr fontId="1"/>
  </si>
  <si>
    <t>豊田理研スカラーの募集</t>
    <rPh sb="0" eb="2">
      <t>トヨダ</t>
    </rPh>
    <rPh sb="2" eb="4">
      <t>リケン</t>
    </rPh>
    <rPh sb="9" eb="11">
      <t>ボシュウ</t>
    </rPh>
    <phoneticPr fontId="1"/>
  </si>
  <si>
    <t>【募集研究分野】
①数理、物理、化学および工学に関する基礎研究
②①と生命科学との融合研究</t>
    <rPh sb="1" eb="3">
      <t>ボシュウ</t>
    </rPh>
    <rPh sb="3" eb="5">
      <t>ケンキュウ</t>
    </rPh>
    <rPh sb="5" eb="7">
      <t>ブンヤ</t>
    </rPh>
    <rPh sb="10" eb="12">
      <t>スウリ</t>
    </rPh>
    <rPh sb="13" eb="15">
      <t>ブツリ</t>
    </rPh>
    <rPh sb="16" eb="18">
      <t>カガク</t>
    </rPh>
    <rPh sb="21" eb="23">
      <t>コウガク</t>
    </rPh>
    <rPh sb="24" eb="25">
      <t>カン</t>
    </rPh>
    <rPh sb="27" eb="29">
      <t>キソ</t>
    </rPh>
    <rPh sb="29" eb="31">
      <t>ケンキュウ</t>
    </rPh>
    <rPh sb="35" eb="39">
      <t>セイメイカガク</t>
    </rPh>
    <rPh sb="41" eb="43">
      <t>ユウゴウ</t>
    </rPh>
    <rPh sb="43" eb="45">
      <t>ケンキュウ</t>
    </rPh>
    <phoneticPr fontId="1"/>
  </si>
  <si>
    <t>学位取得後10年以内が望ましい</t>
    <rPh sb="0" eb="2">
      <t>ガクイ</t>
    </rPh>
    <rPh sb="2" eb="5">
      <t>シュトクゴ</t>
    </rPh>
    <rPh sb="7" eb="8">
      <t>ネン</t>
    </rPh>
    <rPh sb="8" eb="10">
      <t>イナイ</t>
    </rPh>
    <rPh sb="11" eb="12">
      <t>ノゾ</t>
    </rPh>
    <phoneticPr fontId="1"/>
  </si>
  <si>
    <t>2025年3月中旬</t>
    <rPh sb="4" eb="5">
      <t>ネン</t>
    </rPh>
    <rPh sb="6" eb="7">
      <t>ガツ</t>
    </rPh>
    <rPh sb="7" eb="9">
      <t>チュウジュン</t>
    </rPh>
    <phoneticPr fontId="1"/>
  </si>
  <si>
    <t>https://www.toyotariken.jp/research-grant/scholar/recruit/</t>
    <phoneticPr fontId="1"/>
  </si>
  <si>
    <t>24-284</t>
    <phoneticPr fontId="1"/>
  </si>
  <si>
    <t>一般社団法人　糧食研究会</t>
    <rPh sb="0" eb="2">
      <t>イッパン</t>
    </rPh>
    <rPh sb="2" eb="4">
      <t>シャダン</t>
    </rPh>
    <rPh sb="4" eb="6">
      <t>ホウジン</t>
    </rPh>
    <rPh sb="7" eb="9">
      <t>リョウショク</t>
    </rPh>
    <rPh sb="9" eb="12">
      <t>ケンキュウカイ</t>
    </rPh>
    <phoneticPr fontId="1"/>
  </si>
  <si>
    <t>2025年度事業</t>
    <rPh sb="4" eb="6">
      <t>ネンド</t>
    </rPh>
    <rPh sb="6" eb="8">
      <t>ジギョウ</t>
    </rPh>
    <phoneticPr fontId="1"/>
  </si>
  <si>
    <t>【対象となる研究領域と分野】
研究領域：食品に関連した科学的研究
研究分野：食品機能（一次、二次、三次機能等）、食品評価（おいしさ、物性・食感等）、食品設計・加工・生産技術、食品安全、腸内細菌叢などに関する研究</t>
    <rPh sb="1" eb="3">
      <t>タイショウ</t>
    </rPh>
    <rPh sb="6" eb="8">
      <t>ケンキュウ</t>
    </rPh>
    <rPh sb="8" eb="10">
      <t>リョウイキ</t>
    </rPh>
    <rPh sb="11" eb="13">
      <t>ブンヤ</t>
    </rPh>
    <rPh sb="15" eb="17">
      <t>ケンキュウ</t>
    </rPh>
    <rPh sb="17" eb="19">
      <t>リョウイキ</t>
    </rPh>
    <rPh sb="20" eb="22">
      <t>ショクヒン</t>
    </rPh>
    <rPh sb="23" eb="25">
      <t>カンレン</t>
    </rPh>
    <rPh sb="27" eb="29">
      <t>カガク</t>
    </rPh>
    <rPh sb="29" eb="30">
      <t>テキ</t>
    </rPh>
    <rPh sb="30" eb="32">
      <t>ケンキュウ</t>
    </rPh>
    <rPh sb="33" eb="35">
      <t>ケンキュウ</t>
    </rPh>
    <rPh sb="35" eb="37">
      <t>ブンヤ</t>
    </rPh>
    <rPh sb="38" eb="40">
      <t>ショクヒン</t>
    </rPh>
    <rPh sb="40" eb="42">
      <t>キノウ</t>
    </rPh>
    <rPh sb="43" eb="45">
      <t>イチジ</t>
    </rPh>
    <rPh sb="46" eb="48">
      <t>ニジ</t>
    </rPh>
    <rPh sb="49" eb="51">
      <t>サンジ</t>
    </rPh>
    <rPh sb="51" eb="54">
      <t>キノウトウ</t>
    </rPh>
    <rPh sb="56" eb="58">
      <t>ショクヒン</t>
    </rPh>
    <rPh sb="58" eb="60">
      <t>ヒョウカ</t>
    </rPh>
    <rPh sb="66" eb="68">
      <t>ブッセイ</t>
    </rPh>
    <rPh sb="69" eb="71">
      <t>ショッカン</t>
    </rPh>
    <rPh sb="71" eb="72">
      <t>トウ</t>
    </rPh>
    <rPh sb="74" eb="76">
      <t>ショクヒン</t>
    </rPh>
    <rPh sb="76" eb="78">
      <t>セッケイ</t>
    </rPh>
    <rPh sb="79" eb="81">
      <t>カコウ</t>
    </rPh>
    <rPh sb="82" eb="84">
      <t>セイサン</t>
    </rPh>
    <rPh sb="84" eb="86">
      <t>ギジュツ</t>
    </rPh>
    <rPh sb="87" eb="89">
      <t>ショクヒン</t>
    </rPh>
    <rPh sb="89" eb="91">
      <t>アンゼン</t>
    </rPh>
    <rPh sb="100" eb="101">
      <t>カン</t>
    </rPh>
    <rPh sb="103" eb="105">
      <t>ケンキュウ</t>
    </rPh>
    <phoneticPr fontId="1"/>
  </si>
  <si>
    <t>150万</t>
    <rPh sb="3" eb="4">
      <t>マン</t>
    </rPh>
    <phoneticPr fontId="1"/>
  </si>
  <si>
    <t>2025年7月末日</t>
    <rPh sb="4" eb="5">
      <t>ネン</t>
    </rPh>
    <rPh sb="6" eb="7">
      <t>ガツ</t>
    </rPh>
    <rPh sb="7" eb="9">
      <t>マツジツ</t>
    </rPh>
    <phoneticPr fontId="1"/>
  </si>
  <si>
    <t>https://www.ryouken.or.jp/josei/</t>
    <phoneticPr fontId="1"/>
  </si>
  <si>
    <t>24-285</t>
    <phoneticPr fontId="1"/>
  </si>
  <si>
    <t>公益財団法人　Konno＆レスター財団</t>
    <rPh sb="0" eb="2">
      <t>コウエキ</t>
    </rPh>
    <rPh sb="2" eb="4">
      <t>ザイダン</t>
    </rPh>
    <rPh sb="4" eb="6">
      <t>ホウジン</t>
    </rPh>
    <rPh sb="17" eb="19">
      <t>ザイダン</t>
    </rPh>
    <phoneticPr fontId="1"/>
  </si>
  <si>
    <t>2025年度　研究助成</t>
    <rPh sb="4" eb="6">
      <t>ネンド</t>
    </rPh>
    <rPh sb="7" eb="9">
      <t>ケンキュウ</t>
    </rPh>
    <rPh sb="9" eb="11">
      <t>ジョセイ</t>
    </rPh>
    <phoneticPr fontId="1"/>
  </si>
  <si>
    <t xml:space="preserve">【研究助成対象】
『農林水産業における革新的・先進的技術に関する研究』で以下の領域に関する研究を助成
•植物工場/施設園芸に関する研究
•海洋養殖/陸上養殖に関する研究
•環境保全とバランスの取れた林産技術に関する研究
</t>
    <rPh sb="1" eb="3">
      <t>ケンキュウ</t>
    </rPh>
    <rPh sb="3" eb="5">
      <t>ジョセイ</t>
    </rPh>
    <rPh sb="5" eb="7">
      <t>タイショウ</t>
    </rPh>
    <rPh sb="10" eb="15">
      <t>ノウリンスイサンギョウ</t>
    </rPh>
    <rPh sb="19" eb="22">
      <t>カクシンテキ</t>
    </rPh>
    <rPh sb="23" eb="26">
      <t>センシンテキ</t>
    </rPh>
    <rPh sb="26" eb="28">
      <t>ギジュツ</t>
    </rPh>
    <rPh sb="29" eb="30">
      <t>カン</t>
    </rPh>
    <rPh sb="32" eb="34">
      <t>ケンキュウ</t>
    </rPh>
    <rPh sb="36" eb="38">
      <t>イカ</t>
    </rPh>
    <rPh sb="39" eb="41">
      <t>リョウイキ</t>
    </rPh>
    <rPh sb="42" eb="43">
      <t>カン</t>
    </rPh>
    <rPh sb="45" eb="47">
      <t>ケンキュウ</t>
    </rPh>
    <rPh sb="48" eb="50">
      <t>ジョセイ</t>
    </rPh>
    <rPh sb="52" eb="54">
      <t>ショクブツ</t>
    </rPh>
    <rPh sb="54" eb="56">
      <t>コウジョウ</t>
    </rPh>
    <rPh sb="57" eb="59">
      <t>シセツ</t>
    </rPh>
    <rPh sb="59" eb="61">
      <t>エンゲイ</t>
    </rPh>
    <rPh sb="62" eb="63">
      <t>カン</t>
    </rPh>
    <rPh sb="65" eb="67">
      <t>ケンキュウ</t>
    </rPh>
    <rPh sb="69" eb="71">
      <t>カイヨウ</t>
    </rPh>
    <rPh sb="71" eb="73">
      <t>ヨウショク</t>
    </rPh>
    <rPh sb="74" eb="76">
      <t>リクジョウ</t>
    </rPh>
    <rPh sb="76" eb="78">
      <t>ヨウショク</t>
    </rPh>
    <rPh sb="79" eb="80">
      <t>カン</t>
    </rPh>
    <rPh sb="82" eb="84">
      <t>ケンキュウ</t>
    </rPh>
    <rPh sb="86" eb="88">
      <t>カンキョウ</t>
    </rPh>
    <rPh sb="88" eb="90">
      <t>ホゼン</t>
    </rPh>
    <rPh sb="96" eb="97">
      <t>ト</t>
    </rPh>
    <rPh sb="99" eb="101">
      <t>リンサン</t>
    </rPh>
    <rPh sb="101" eb="103">
      <t>ギジュツ</t>
    </rPh>
    <rPh sb="104" eb="105">
      <t>カン</t>
    </rPh>
    <rPh sb="107" eb="109">
      <t>ケンキュウ</t>
    </rPh>
    <phoneticPr fontId="1"/>
  </si>
  <si>
    <t>若手は35歳未満</t>
    <rPh sb="0" eb="2">
      <t>ワカテ</t>
    </rPh>
    <rPh sb="5" eb="6">
      <t>サイ</t>
    </rPh>
    <rPh sb="6" eb="8">
      <t>ミマン</t>
    </rPh>
    <phoneticPr fontId="1"/>
  </si>
  <si>
    <t>2025年3月末</t>
    <rPh sb="4" eb="5">
      <t>ネン</t>
    </rPh>
    <rPh sb="6" eb="7">
      <t>ガツ</t>
    </rPh>
    <rPh sb="7" eb="8">
      <t>マツ</t>
    </rPh>
    <phoneticPr fontId="1"/>
  </si>
  <si>
    <t>https://kr-fd.or.jp/grant/</t>
    <phoneticPr fontId="1"/>
  </si>
  <si>
    <t>24-286</t>
    <phoneticPr fontId="1"/>
  </si>
  <si>
    <t>https://www.jaame.or.jp/mdsi/activity/tech-grant_application.html</t>
  </si>
  <si>
    <t>公益財団法人　医療機器センター</t>
    <rPh sb="0" eb="2">
      <t>コウエキ</t>
    </rPh>
    <rPh sb="2" eb="4">
      <t>ザイダン</t>
    </rPh>
    <rPh sb="4" eb="6">
      <t>ホウジン</t>
    </rPh>
    <rPh sb="7" eb="9">
      <t>イリョウ</t>
    </rPh>
    <rPh sb="9" eb="11">
      <t>キキ</t>
    </rPh>
    <phoneticPr fontId="1"/>
  </si>
  <si>
    <t>2025年度　医療技術研究開発助成に関する公募</t>
    <rPh sb="4" eb="6">
      <t>ネンド</t>
    </rPh>
    <rPh sb="7" eb="9">
      <t>イリョウ</t>
    </rPh>
    <rPh sb="9" eb="11">
      <t>ギジュツ</t>
    </rPh>
    <rPh sb="11" eb="13">
      <t>ケンキュウ</t>
    </rPh>
    <rPh sb="13" eb="15">
      <t>カイハツ</t>
    </rPh>
    <rPh sb="15" eb="17">
      <t>ジョセイ</t>
    </rPh>
    <rPh sb="18" eb="19">
      <t>カン</t>
    </rPh>
    <rPh sb="21" eb="23">
      <t>コウボ</t>
    </rPh>
    <phoneticPr fontId="1"/>
  </si>
  <si>
    <t xml:space="preserve">
【助成対象とする分野】
①日常生活における健康無関心層の疾病予防、重症化予防に資する医療機器
②予後改善につながる診断の一層の早期化に資する医療機器
③臨床的なアウトカムの最大化に資する個別化医療に向けた診断と治療が一体化した医療機器
④高齢者等の身体機能の補完・向上に関する医療機器
⑤医療従事者の業務の効率化・負担軽減に資する医療機器
⑥次世代の医療機器開発・生産に資する要素技術・部品・部材の開発、製造基盤
</t>
    <rPh sb="2" eb="4">
      <t>ジョセイ</t>
    </rPh>
    <rPh sb="4" eb="6">
      <t>タイショウ</t>
    </rPh>
    <rPh sb="9" eb="11">
      <t>ブンヤ</t>
    </rPh>
    <rPh sb="14" eb="16">
      <t>ニチジョウ</t>
    </rPh>
    <rPh sb="16" eb="18">
      <t>セイカツ</t>
    </rPh>
    <rPh sb="22" eb="24">
      <t>ケンコウ</t>
    </rPh>
    <rPh sb="24" eb="28">
      <t>ムカンシンソウ</t>
    </rPh>
    <rPh sb="29" eb="31">
      <t>シッペイ</t>
    </rPh>
    <rPh sb="31" eb="33">
      <t>ヨボウ</t>
    </rPh>
    <rPh sb="34" eb="37">
      <t>ジュウショウカ</t>
    </rPh>
    <rPh sb="37" eb="39">
      <t>ヨボウ</t>
    </rPh>
    <rPh sb="40" eb="41">
      <t>シ</t>
    </rPh>
    <rPh sb="43" eb="45">
      <t>イリョウ</t>
    </rPh>
    <rPh sb="45" eb="47">
      <t>キキ</t>
    </rPh>
    <rPh sb="49" eb="53">
      <t>ヨゴカイゼン</t>
    </rPh>
    <rPh sb="58" eb="60">
      <t>シンダン</t>
    </rPh>
    <rPh sb="61" eb="63">
      <t>イッソウ</t>
    </rPh>
    <rPh sb="64" eb="67">
      <t>ソウキカ</t>
    </rPh>
    <rPh sb="68" eb="69">
      <t>シ</t>
    </rPh>
    <rPh sb="71" eb="73">
      <t>イリョウ</t>
    </rPh>
    <rPh sb="73" eb="75">
      <t>キキ</t>
    </rPh>
    <rPh sb="77" eb="80">
      <t>リンショウテキ</t>
    </rPh>
    <rPh sb="87" eb="90">
      <t>サイダイカ</t>
    </rPh>
    <rPh sb="91" eb="92">
      <t>シ</t>
    </rPh>
    <rPh sb="94" eb="97">
      <t>コベツカ</t>
    </rPh>
    <rPh sb="97" eb="99">
      <t>イリョウ</t>
    </rPh>
    <rPh sb="100" eb="101">
      <t>ム</t>
    </rPh>
    <rPh sb="103" eb="105">
      <t>シンダン</t>
    </rPh>
    <rPh sb="106" eb="108">
      <t>チリョウ</t>
    </rPh>
    <rPh sb="109" eb="112">
      <t>イッタイカ</t>
    </rPh>
    <rPh sb="114" eb="116">
      <t>イリョウ</t>
    </rPh>
    <rPh sb="116" eb="118">
      <t>キキ</t>
    </rPh>
    <rPh sb="120" eb="123">
      <t>コウレイシャ</t>
    </rPh>
    <rPh sb="123" eb="124">
      <t>トウ</t>
    </rPh>
    <rPh sb="125" eb="127">
      <t>シンタイ</t>
    </rPh>
    <rPh sb="127" eb="129">
      <t>キノウ</t>
    </rPh>
    <rPh sb="130" eb="132">
      <t>ホカン</t>
    </rPh>
    <rPh sb="133" eb="135">
      <t>コウジョウ</t>
    </rPh>
    <rPh sb="136" eb="137">
      <t>カン</t>
    </rPh>
    <rPh sb="139" eb="141">
      <t>イリョウ</t>
    </rPh>
    <rPh sb="141" eb="143">
      <t>キキ</t>
    </rPh>
    <rPh sb="145" eb="147">
      <t>イリョウ</t>
    </rPh>
    <rPh sb="147" eb="150">
      <t>ジュウジシャ</t>
    </rPh>
    <rPh sb="151" eb="153">
      <t>ギョウム</t>
    </rPh>
    <rPh sb="154" eb="157">
      <t>コウリツカ</t>
    </rPh>
    <rPh sb="158" eb="160">
      <t>フタン</t>
    </rPh>
    <rPh sb="160" eb="162">
      <t>ケイゲン</t>
    </rPh>
    <rPh sb="163" eb="164">
      <t>シ</t>
    </rPh>
    <rPh sb="166" eb="168">
      <t>イリョウ</t>
    </rPh>
    <rPh sb="168" eb="170">
      <t>キキ</t>
    </rPh>
    <rPh sb="172" eb="175">
      <t>ジセダイ</t>
    </rPh>
    <rPh sb="176" eb="178">
      <t>イリョウ</t>
    </rPh>
    <rPh sb="178" eb="180">
      <t>キキ</t>
    </rPh>
    <rPh sb="180" eb="182">
      <t>カイハツ</t>
    </rPh>
    <rPh sb="183" eb="185">
      <t>セイサン</t>
    </rPh>
    <rPh sb="186" eb="187">
      <t>シ</t>
    </rPh>
    <rPh sb="189" eb="191">
      <t>ヨウソ</t>
    </rPh>
    <rPh sb="191" eb="193">
      <t>ギジュツ</t>
    </rPh>
    <rPh sb="194" eb="196">
      <t>ブヒン</t>
    </rPh>
    <rPh sb="197" eb="199">
      <t>ブザイ</t>
    </rPh>
    <rPh sb="200" eb="202">
      <t>カイハツ</t>
    </rPh>
    <rPh sb="203" eb="205">
      <t>セイゾウ</t>
    </rPh>
    <rPh sb="205" eb="207">
      <t>キバン</t>
    </rPh>
    <phoneticPr fontId="1"/>
  </si>
  <si>
    <t>萌芽・探索型：100万
実用化展開型：300万</t>
    <rPh sb="0" eb="2">
      <t>ホウガ</t>
    </rPh>
    <rPh sb="3" eb="6">
      <t>タンサクガタ</t>
    </rPh>
    <rPh sb="10" eb="11">
      <t>マン</t>
    </rPh>
    <rPh sb="12" eb="15">
      <t>ジツヨウカ</t>
    </rPh>
    <rPh sb="15" eb="18">
      <t>テンカイガタ</t>
    </rPh>
    <rPh sb="22" eb="23">
      <t>マン</t>
    </rPh>
    <phoneticPr fontId="1"/>
  </si>
  <si>
    <t>研究開始時において40歳未満の研究者</t>
    <rPh sb="0" eb="2">
      <t>ケンキュウ</t>
    </rPh>
    <rPh sb="2" eb="5">
      <t>カイシジ</t>
    </rPh>
    <rPh sb="11" eb="12">
      <t>サイ</t>
    </rPh>
    <rPh sb="12" eb="14">
      <t>ミマン</t>
    </rPh>
    <rPh sb="15" eb="18">
      <t>ケンキュウシャ</t>
    </rPh>
    <phoneticPr fontId="1"/>
  </si>
  <si>
    <t>締切：12/23（月）正午</t>
    <rPh sb="0" eb="2">
      <t>シメキリ</t>
    </rPh>
    <rPh sb="9" eb="10">
      <t>ゲツ</t>
    </rPh>
    <rPh sb="11" eb="13">
      <t>ショウゴ</t>
    </rPh>
    <phoneticPr fontId="1"/>
  </si>
  <si>
    <t>24-287</t>
    <phoneticPr fontId="1"/>
  </si>
  <si>
    <t>一般社団法人　日本溶接協会</t>
    <rPh sb="0" eb="2">
      <t>イッパン</t>
    </rPh>
    <rPh sb="2" eb="4">
      <t>シャダン</t>
    </rPh>
    <rPh sb="4" eb="6">
      <t>ホウジン</t>
    </rPh>
    <rPh sb="7" eb="9">
      <t>ニホン</t>
    </rPh>
    <rPh sb="9" eb="11">
      <t>ヨウセツ</t>
    </rPh>
    <rPh sb="11" eb="13">
      <t>キョウカイ</t>
    </rPh>
    <phoneticPr fontId="1"/>
  </si>
  <si>
    <t>2025年度　日本溶接協会</t>
    <rPh sb="4" eb="6">
      <t>ネンド</t>
    </rPh>
    <rPh sb="7" eb="9">
      <t>ニホン</t>
    </rPh>
    <rPh sb="9" eb="11">
      <t>ヨウセツ</t>
    </rPh>
    <rPh sb="11" eb="13">
      <t>キョウカイ</t>
    </rPh>
    <phoneticPr fontId="1"/>
  </si>
  <si>
    <t>【指定する研究テーマ】
①積層プロセスを織り込んだDfAM（AM造形限界を考慮した形状最適化）
②溶融池現象のシミュレーションモデルの構築（PBF/DED/その他のプロセス）
③ウォール厚さ・空間寸法などの造形限界について（PBF/DED/その他のプロセス）
④インプロセスモニタリング（PBF/DED）
⑤AMアークの放電・溶融池現象（DED-ARC）
⑥AM凝固割れの現象論的解析（PBF/DED）
⑦AMミクロ組織の造形時と後熱処理との関係（PBF/DED）
⑧AM造形物の残留応力解析と熱変形の実験・理論解析（PBF/DED）
⑨造形対象の形状・サイズと入熱量が熱変形・残留応力に及ぼす影響（PBF/DED）
⑩AM造形物の機械的性質・じん性とＡＭプロセス/メタラジーとの関係</t>
    <rPh sb="1" eb="3">
      <t>シテイ</t>
    </rPh>
    <rPh sb="5" eb="7">
      <t>ケンキュウ</t>
    </rPh>
    <rPh sb="160" eb="162">
      <t>ホウデン</t>
    </rPh>
    <rPh sb="181" eb="183">
      <t>ギョウコ</t>
    </rPh>
    <rPh sb="183" eb="184">
      <t>ワ</t>
    </rPh>
    <rPh sb="186" eb="188">
      <t>ゲンショウ</t>
    </rPh>
    <rPh sb="188" eb="190">
      <t>ロンテキ</t>
    </rPh>
    <rPh sb="190" eb="192">
      <t>カイセキ</t>
    </rPh>
    <rPh sb="208" eb="210">
      <t>ソシキ</t>
    </rPh>
    <rPh sb="211" eb="214">
      <t>ゾウケイジ</t>
    </rPh>
    <rPh sb="215" eb="217">
      <t>ゴネツ</t>
    </rPh>
    <rPh sb="217" eb="219">
      <t>ショリ</t>
    </rPh>
    <rPh sb="221" eb="223">
      <t>カンケイ</t>
    </rPh>
    <rPh sb="236" eb="239">
      <t>ゾウケイブツ</t>
    </rPh>
    <rPh sb="240" eb="242">
      <t>ザンリュウ</t>
    </rPh>
    <rPh sb="242" eb="244">
      <t>オウリョク</t>
    </rPh>
    <rPh sb="244" eb="246">
      <t>カイセキ</t>
    </rPh>
    <rPh sb="247" eb="248">
      <t>ネツ</t>
    </rPh>
    <rPh sb="248" eb="250">
      <t>ヘンケイ</t>
    </rPh>
    <rPh sb="251" eb="253">
      <t>ジッケン</t>
    </rPh>
    <rPh sb="254" eb="256">
      <t>リロン</t>
    </rPh>
    <rPh sb="256" eb="258">
      <t>カイセキ</t>
    </rPh>
    <rPh sb="269" eb="271">
      <t>ゾウケイ</t>
    </rPh>
    <rPh sb="271" eb="273">
      <t>タイショウ</t>
    </rPh>
    <rPh sb="274" eb="276">
      <t>ケイジョウ</t>
    </rPh>
    <rPh sb="281" eb="283">
      <t>イリネツ</t>
    </rPh>
    <rPh sb="283" eb="284">
      <t>リョウ</t>
    </rPh>
    <rPh sb="285" eb="286">
      <t>ネツ</t>
    </rPh>
    <rPh sb="286" eb="288">
      <t>ヘンケイ</t>
    </rPh>
    <rPh sb="289" eb="291">
      <t>ザンリュウ</t>
    </rPh>
    <rPh sb="291" eb="293">
      <t>オウリョク</t>
    </rPh>
    <rPh sb="294" eb="295">
      <t>オヨ</t>
    </rPh>
    <rPh sb="297" eb="299">
      <t>エイキョウ</t>
    </rPh>
    <rPh sb="312" eb="315">
      <t>ゾウケイブツ</t>
    </rPh>
    <rPh sb="316" eb="319">
      <t>キカイテキ</t>
    </rPh>
    <rPh sb="319" eb="321">
      <t>セイシツ</t>
    </rPh>
    <rPh sb="324" eb="325">
      <t>セイ</t>
    </rPh>
    <rPh sb="340" eb="342">
      <t>カンケイ</t>
    </rPh>
    <phoneticPr fontId="1"/>
  </si>
  <si>
    <t>総額500万</t>
    <rPh sb="0" eb="2">
      <t>ソウガク</t>
    </rPh>
    <rPh sb="5" eb="6">
      <t>マン</t>
    </rPh>
    <phoneticPr fontId="1"/>
  </si>
  <si>
    <t>2025年2月頃</t>
    <rPh sb="4" eb="5">
      <t>ネン</t>
    </rPh>
    <rPh sb="6" eb="7">
      <t>ガツ</t>
    </rPh>
    <rPh sb="7" eb="8">
      <t>コロ</t>
    </rPh>
    <phoneticPr fontId="1"/>
  </si>
  <si>
    <t>-</t>
    <phoneticPr fontId="1"/>
  </si>
  <si>
    <t>https://www.jwes.or.jp/research-grant/theme/</t>
    <phoneticPr fontId="1"/>
  </si>
  <si>
    <t>24-288</t>
    <phoneticPr fontId="1"/>
  </si>
  <si>
    <t>一般社団法人　鶴見奨学研究助成財団</t>
    <rPh sb="0" eb="2">
      <t>イッパン</t>
    </rPh>
    <rPh sb="2" eb="4">
      <t>シャダン</t>
    </rPh>
    <rPh sb="4" eb="6">
      <t>ホウジン</t>
    </rPh>
    <rPh sb="7" eb="9">
      <t>ツルミ</t>
    </rPh>
    <rPh sb="9" eb="11">
      <t>ショウガク</t>
    </rPh>
    <rPh sb="11" eb="13">
      <t>ケンキュウ</t>
    </rPh>
    <rPh sb="13" eb="15">
      <t>ジョセイ</t>
    </rPh>
    <rPh sb="15" eb="17">
      <t>ザイダン</t>
    </rPh>
    <phoneticPr fontId="1"/>
  </si>
  <si>
    <t>2025年度　研究助成</t>
    <rPh sb="4" eb="6">
      <t>ネンド</t>
    </rPh>
    <rPh sb="7" eb="9">
      <t>ケンキュウ</t>
    </rPh>
    <rPh sb="9" eb="11">
      <t>ジョセイ</t>
    </rPh>
    <phoneticPr fontId="1"/>
  </si>
  <si>
    <t>【助成対象】
研究区分は問わないが、設立趣意に合致する次の科学技術分野
①流体力学に関する分野
②鋳造・造形に関する分野（素形材含む）
③水中モータに関する分野</t>
    <rPh sb="1" eb="3">
      <t>ジョセイ</t>
    </rPh>
    <rPh sb="3" eb="5">
      <t>タイショウ</t>
    </rPh>
    <rPh sb="7" eb="9">
      <t>ケンキュウ</t>
    </rPh>
    <rPh sb="9" eb="11">
      <t>クブン</t>
    </rPh>
    <rPh sb="12" eb="13">
      <t>ト</t>
    </rPh>
    <rPh sb="18" eb="20">
      <t>セツリツ</t>
    </rPh>
    <rPh sb="20" eb="22">
      <t>シュイ</t>
    </rPh>
    <rPh sb="23" eb="25">
      <t>ガッチ</t>
    </rPh>
    <rPh sb="27" eb="28">
      <t>ツギ</t>
    </rPh>
    <rPh sb="29" eb="31">
      <t>カガク</t>
    </rPh>
    <rPh sb="31" eb="33">
      <t>ギジュツ</t>
    </rPh>
    <rPh sb="33" eb="35">
      <t>ブンヤ</t>
    </rPh>
    <rPh sb="37" eb="39">
      <t>リュウタイ</t>
    </rPh>
    <rPh sb="39" eb="41">
      <t>リキガク</t>
    </rPh>
    <rPh sb="42" eb="43">
      <t>カン</t>
    </rPh>
    <rPh sb="45" eb="47">
      <t>ブンヤ</t>
    </rPh>
    <rPh sb="49" eb="51">
      <t>チュウゾウ</t>
    </rPh>
    <rPh sb="52" eb="54">
      <t>ゾウケイ</t>
    </rPh>
    <rPh sb="55" eb="56">
      <t>カン</t>
    </rPh>
    <rPh sb="58" eb="60">
      <t>ブンヤ</t>
    </rPh>
    <rPh sb="61" eb="62">
      <t>ソ</t>
    </rPh>
    <rPh sb="62" eb="63">
      <t>カタチ</t>
    </rPh>
    <rPh sb="63" eb="64">
      <t>ザイ</t>
    </rPh>
    <rPh sb="64" eb="65">
      <t>フク</t>
    </rPh>
    <rPh sb="69" eb="71">
      <t>スイチュウ</t>
    </rPh>
    <rPh sb="75" eb="76">
      <t>カン</t>
    </rPh>
    <rPh sb="78" eb="80">
      <t>ブンヤ</t>
    </rPh>
    <phoneticPr fontId="1"/>
  </si>
  <si>
    <t>一般助成：100万
長期研究助成：100万×3年間</t>
    <rPh sb="0" eb="2">
      <t>イッパン</t>
    </rPh>
    <rPh sb="2" eb="4">
      <t>ジョセイ</t>
    </rPh>
    <rPh sb="8" eb="9">
      <t>マン</t>
    </rPh>
    <rPh sb="10" eb="12">
      <t>チョウキ</t>
    </rPh>
    <rPh sb="12" eb="14">
      <t>ケンキュウ</t>
    </rPh>
    <rPh sb="14" eb="16">
      <t>ジョセイ</t>
    </rPh>
    <rPh sb="20" eb="21">
      <t>マン</t>
    </rPh>
    <rPh sb="23" eb="25">
      <t>ネンカン</t>
    </rPh>
    <phoneticPr fontId="1"/>
  </si>
  <si>
    <t>2025年3月頃</t>
    <rPh sb="4" eb="5">
      <t>ネン</t>
    </rPh>
    <rPh sb="6" eb="7">
      <t>ガツ</t>
    </rPh>
    <rPh sb="7" eb="8">
      <t>コロ</t>
    </rPh>
    <phoneticPr fontId="1"/>
  </si>
  <si>
    <t>https://www.tsurumifoundation.or.jp/research/</t>
    <phoneticPr fontId="1"/>
  </si>
  <si>
    <t>24-289</t>
    <phoneticPr fontId="1"/>
  </si>
  <si>
    <t>公益財団法人　藤森科学技術振興財団</t>
    <rPh sb="0" eb="2">
      <t>コウエキ</t>
    </rPh>
    <rPh sb="2" eb="4">
      <t>ザイダン</t>
    </rPh>
    <rPh sb="4" eb="6">
      <t>ホウジン</t>
    </rPh>
    <rPh sb="7" eb="9">
      <t>フジモリ</t>
    </rPh>
    <rPh sb="9" eb="11">
      <t>カガク</t>
    </rPh>
    <rPh sb="11" eb="13">
      <t>ギジュツ</t>
    </rPh>
    <rPh sb="13" eb="15">
      <t>シンコウ</t>
    </rPh>
    <rPh sb="15" eb="17">
      <t>ザイダン</t>
    </rPh>
    <phoneticPr fontId="1"/>
  </si>
  <si>
    <t>2025年度　研究助成</t>
    <rPh sb="4" eb="5">
      <t>ネン</t>
    </rPh>
    <rPh sb="5" eb="6">
      <t>ド</t>
    </rPh>
    <rPh sb="7" eb="9">
      <t>ケンキュウ</t>
    </rPh>
    <rPh sb="9" eb="11">
      <t>ジョセイ</t>
    </rPh>
    <phoneticPr fontId="1"/>
  </si>
  <si>
    <t>【研究助成対象】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ケンキュウ</t>
    </rPh>
    <rPh sb="3" eb="5">
      <t>ジョセイ</t>
    </rPh>
    <rPh sb="5" eb="7">
      <t>タイショウ</t>
    </rPh>
    <rPh sb="19" eb="21">
      <t>ソザイ</t>
    </rPh>
    <rPh sb="21" eb="23">
      <t>ジュンカン</t>
    </rPh>
    <rPh sb="24" eb="26">
      <t>ソクシン</t>
    </rPh>
    <rPh sb="28" eb="30">
      <t>ケンキュウ</t>
    </rPh>
    <rPh sb="32" eb="34">
      <t>カンキョウ</t>
    </rPh>
    <rPh sb="34" eb="36">
      <t>フカ</t>
    </rPh>
    <rPh sb="37" eb="39">
      <t>テイゲン</t>
    </rPh>
    <rPh sb="49" eb="51">
      <t>ケンキュウ</t>
    </rPh>
    <rPh sb="53" eb="55">
      <t>サイセイ</t>
    </rPh>
    <rPh sb="55" eb="57">
      <t>カノウ</t>
    </rPh>
    <rPh sb="57" eb="59">
      <t>シゲン</t>
    </rPh>
    <rPh sb="60" eb="61">
      <t>カン</t>
    </rPh>
    <rPh sb="63" eb="65">
      <t>ザイリョウ</t>
    </rPh>
    <rPh sb="66" eb="68">
      <t>カンキョウ</t>
    </rPh>
    <rPh sb="68" eb="70">
      <t>ホゼン</t>
    </rPh>
    <rPh sb="70" eb="72">
      <t>ザイリョウ</t>
    </rPh>
    <rPh sb="73" eb="75">
      <t>ケンキュウ</t>
    </rPh>
    <rPh sb="77" eb="79">
      <t>カンキョウ</t>
    </rPh>
    <rPh sb="79" eb="81">
      <t>コウリツ</t>
    </rPh>
    <rPh sb="84" eb="86">
      <t>ソクテイ</t>
    </rPh>
    <rPh sb="87" eb="89">
      <t>ヒョウカ</t>
    </rPh>
    <rPh sb="89" eb="91">
      <t>シヒョウ</t>
    </rPh>
    <rPh sb="92" eb="94">
      <t>ヒョウカ</t>
    </rPh>
    <rPh sb="94" eb="96">
      <t>シュホウ</t>
    </rPh>
    <rPh sb="97" eb="99">
      <t>ケンキュウ</t>
    </rPh>
    <rPh sb="101" eb="103">
      <t>カンキョウ</t>
    </rPh>
    <rPh sb="103" eb="105">
      <t>カガク</t>
    </rPh>
    <rPh sb="113" eb="115">
      <t>コウチク</t>
    </rPh>
    <rPh sb="116" eb="118">
      <t>ケンキュウ</t>
    </rPh>
    <rPh sb="120" eb="122">
      <t>イリョウ</t>
    </rPh>
    <rPh sb="123" eb="124">
      <t>シツ</t>
    </rPh>
    <rPh sb="125" eb="127">
      <t>コウジョウ</t>
    </rPh>
    <rPh sb="128" eb="129">
      <t>カン</t>
    </rPh>
    <rPh sb="131" eb="133">
      <t>ケンキュウ</t>
    </rPh>
    <phoneticPr fontId="1"/>
  </si>
  <si>
    <t>100万</t>
    <rPh sb="3" eb="4">
      <t>マン</t>
    </rPh>
    <phoneticPr fontId="1"/>
  </si>
  <si>
    <t>https://www.fujimori-f.or.jp/subsidy/requirements.html</t>
    <phoneticPr fontId="1"/>
  </si>
  <si>
    <t>24-290</t>
    <phoneticPr fontId="1"/>
  </si>
  <si>
    <t>公益財団法人　不二科学技術振興財団</t>
    <rPh sb="0" eb="2">
      <t>コウエキ</t>
    </rPh>
    <rPh sb="2" eb="4">
      <t>ザイダン</t>
    </rPh>
    <rPh sb="4" eb="6">
      <t>ホウジン</t>
    </rPh>
    <rPh sb="7" eb="9">
      <t>フジ</t>
    </rPh>
    <rPh sb="9" eb="11">
      <t>カガク</t>
    </rPh>
    <rPh sb="11" eb="13">
      <t>ギジュツ</t>
    </rPh>
    <rPh sb="13" eb="15">
      <t>シンコウ</t>
    </rPh>
    <rPh sb="15" eb="17">
      <t>ザイダン</t>
    </rPh>
    <phoneticPr fontId="1"/>
  </si>
  <si>
    <t>2025年度　研究助成金</t>
    <rPh sb="4" eb="6">
      <t>ネンド</t>
    </rPh>
    <rPh sb="7" eb="9">
      <t>ケンキュウ</t>
    </rPh>
    <rPh sb="9" eb="12">
      <t>ジョセイキン</t>
    </rPh>
    <phoneticPr fontId="1"/>
  </si>
  <si>
    <t>【助成対象研究】
冷凍・空調・給湯の技術分野における熱・流体・環境に関わる諸現象の基礎研究および技術開発</t>
    <rPh sb="1" eb="3">
      <t>ジョセイ</t>
    </rPh>
    <rPh sb="3" eb="5">
      <t>タイショウ</t>
    </rPh>
    <rPh sb="5" eb="7">
      <t>ケンキュウ</t>
    </rPh>
    <rPh sb="9" eb="11">
      <t>レイトウ</t>
    </rPh>
    <rPh sb="12" eb="14">
      <t>クウチョウ</t>
    </rPh>
    <rPh sb="15" eb="17">
      <t>キュウトウ</t>
    </rPh>
    <rPh sb="18" eb="20">
      <t>ギジュツ</t>
    </rPh>
    <rPh sb="20" eb="22">
      <t>ブンヤ</t>
    </rPh>
    <rPh sb="26" eb="27">
      <t>ネツ</t>
    </rPh>
    <rPh sb="28" eb="30">
      <t>リュウタイ</t>
    </rPh>
    <rPh sb="31" eb="33">
      <t>カンキョウ</t>
    </rPh>
    <rPh sb="34" eb="35">
      <t>カカ</t>
    </rPh>
    <rPh sb="37" eb="40">
      <t>ショゲンショウ</t>
    </rPh>
    <rPh sb="41" eb="43">
      <t>キソ</t>
    </rPh>
    <rPh sb="43" eb="45">
      <t>ケンキュウ</t>
    </rPh>
    <rPh sb="48" eb="50">
      <t>ギジュツ</t>
    </rPh>
    <rPh sb="50" eb="52">
      <t>カイハツ</t>
    </rPh>
    <phoneticPr fontId="1"/>
  </si>
  <si>
    <t>http://www.fuji-foundation.or.jp/</t>
    <phoneticPr fontId="1"/>
  </si>
  <si>
    <t>24-291</t>
    <phoneticPr fontId="1"/>
  </si>
  <si>
    <t>一般財団法人　アズビル山武財団</t>
    <rPh sb="0" eb="2">
      <t>イッパン</t>
    </rPh>
    <rPh sb="2" eb="4">
      <t>ザイダン</t>
    </rPh>
    <rPh sb="4" eb="6">
      <t>ホウジン</t>
    </rPh>
    <rPh sb="11" eb="13">
      <t>ヤマタケ</t>
    </rPh>
    <rPh sb="13" eb="15">
      <t>ザイダン</t>
    </rPh>
    <phoneticPr fontId="1"/>
  </si>
  <si>
    <t>2025年度　研究開発助成</t>
    <rPh sb="4" eb="6">
      <t>ネンド</t>
    </rPh>
    <rPh sb="7" eb="9">
      <t>ケンキュウ</t>
    </rPh>
    <rPh sb="9" eb="11">
      <t>カイハツ</t>
    </rPh>
    <rPh sb="11" eb="13">
      <t>ジョセイ</t>
    </rPh>
    <phoneticPr fontId="1"/>
  </si>
  <si>
    <t>【対象とする研究分野】
1.社会課題解決、環境保全および地域特有の動植物の育成・保全に関する研究
2.人が健康にクラスために必要な研究
3.中長期的に産業界に応用が期待される基礎研究</t>
    <rPh sb="1" eb="3">
      <t>タイショウ</t>
    </rPh>
    <rPh sb="6" eb="8">
      <t>ケンキュウ</t>
    </rPh>
    <rPh sb="8" eb="10">
      <t>ブンヤ</t>
    </rPh>
    <rPh sb="14" eb="16">
      <t>シャカイ</t>
    </rPh>
    <rPh sb="16" eb="18">
      <t>カダイ</t>
    </rPh>
    <rPh sb="18" eb="20">
      <t>カイケツ</t>
    </rPh>
    <rPh sb="21" eb="23">
      <t>カンキョウ</t>
    </rPh>
    <rPh sb="23" eb="25">
      <t>ホゼン</t>
    </rPh>
    <rPh sb="28" eb="30">
      <t>チイキ</t>
    </rPh>
    <rPh sb="30" eb="32">
      <t>トクユウ</t>
    </rPh>
    <rPh sb="33" eb="36">
      <t>ドウショクブツ</t>
    </rPh>
    <rPh sb="37" eb="39">
      <t>イクセイ</t>
    </rPh>
    <rPh sb="40" eb="42">
      <t>ホゼン</t>
    </rPh>
    <rPh sb="43" eb="44">
      <t>カン</t>
    </rPh>
    <rPh sb="46" eb="48">
      <t>ケンキュウ</t>
    </rPh>
    <rPh sb="51" eb="52">
      <t>ヒト</t>
    </rPh>
    <rPh sb="53" eb="55">
      <t>ケンコウ</t>
    </rPh>
    <rPh sb="62" eb="64">
      <t>ヒツヨウ</t>
    </rPh>
    <rPh sb="65" eb="67">
      <t>ケンキュウ</t>
    </rPh>
    <rPh sb="70" eb="73">
      <t>チュウチョウキ</t>
    </rPh>
    <rPh sb="73" eb="74">
      <t>テキ</t>
    </rPh>
    <rPh sb="75" eb="78">
      <t>サンギョウカイ</t>
    </rPh>
    <rPh sb="79" eb="81">
      <t>オウヨウ</t>
    </rPh>
    <rPh sb="82" eb="84">
      <t>キタイ</t>
    </rPh>
    <rPh sb="87" eb="91">
      <t>キソケンキュウ</t>
    </rPh>
    <phoneticPr fontId="1"/>
  </si>
  <si>
    <t>200万（初年度、次年度100万ずつの計2年間）</t>
    <rPh sb="3" eb="4">
      <t>マン</t>
    </rPh>
    <rPh sb="5" eb="7">
      <t>ショネン</t>
    </rPh>
    <rPh sb="7" eb="8">
      <t>ド</t>
    </rPh>
    <rPh sb="9" eb="12">
      <t>ジネンド</t>
    </rPh>
    <rPh sb="15" eb="16">
      <t>マン</t>
    </rPh>
    <rPh sb="19" eb="20">
      <t>ケイ</t>
    </rPh>
    <rPh sb="21" eb="23">
      <t>ネンカン</t>
    </rPh>
    <phoneticPr fontId="1"/>
  </si>
  <si>
    <t>45歳未満</t>
    <rPh sb="2" eb="3">
      <t>サイ</t>
    </rPh>
    <rPh sb="3" eb="5">
      <t>ミマン</t>
    </rPh>
    <phoneticPr fontId="1"/>
  </si>
  <si>
    <t>https://azbilyamatake.or.jp/</t>
    <phoneticPr fontId="1"/>
  </si>
  <si>
    <t>24-292</t>
    <phoneticPr fontId="1"/>
  </si>
  <si>
    <t>https://uffec.com/requirements/findings_r7/</t>
  </si>
  <si>
    <t>公益財団法人　ユニオン造形文化財団</t>
    <rPh sb="0" eb="2">
      <t>コウエキ</t>
    </rPh>
    <rPh sb="2" eb="4">
      <t>ザイダン</t>
    </rPh>
    <rPh sb="4" eb="6">
      <t>ホウジン</t>
    </rPh>
    <rPh sb="11" eb="17">
      <t>ゾウケイブンカザイダン</t>
    </rPh>
    <phoneticPr fontId="1"/>
  </si>
  <si>
    <t>2025年度　調査研究助成</t>
    <rPh sb="4" eb="6">
      <t>ネンド</t>
    </rPh>
    <rPh sb="7" eb="9">
      <t>チョウサ</t>
    </rPh>
    <rPh sb="9" eb="11">
      <t>ケンキュウ</t>
    </rPh>
    <rPh sb="11" eb="13">
      <t>ジョセイ</t>
    </rPh>
    <phoneticPr fontId="1"/>
  </si>
  <si>
    <t>【助成の対象】
空間造形デザインに関する調査研究に対する助成
①エルゴデザインに関する調査研究
②ユニバーサルデザインに関する調査研究
③建築周辺環境に関するデザインの調査研究
　建築デザイン・ランドスケープデザイン・パブリックアート等
④生活環境デザインの調査研究
　住宅環境デザイン・インテリアデザイン・インダストリアルデザイン等</t>
    <rPh sb="1" eb="3">
      <t>ジョセイ</t>
    </rPh>
    <rPh sb="4" eb="6">
      <t>タイショウ</t>
    </rPh>
    <rPh sb="8" eb="10">
      <t>クウカン</t>
    </rPh>
    <rPh sb="10" eb="12">
      <t>ゾウケイ</t>
    </rPh>
    <rPh sb="17" eb="18">
      <t>カン</t>
    </rPh>
    <rPh sb="20" eb="22">
      <t>チョウサ</t>
    </rPh>
    <rPh sb="22" eb="24">
      <t>ケンキュウ</t>
    </rPh>
    <rPh sb="25" eb="26">
      <t>タイ</t>
    </rPh>
    <rPh sb="28" eb="30">
      <t>ジョセイ</t>
    </rPh>
    <rPh sb="40" eb="41">
      <t>カン</t>
    </rPh>
    <rPh sb="43" eb="45">
      <t>チョウサ</t>
    </rPh>
    <rPh sb="45" eb="47">
      <t>ケンキュウ</t>
    </rPh>
    <rPh sb="60" eb="61">
      <t>カン</t>
    </rPh>
    <rPh sb="63" eb="65">
      <t>チョウサ</t>
    </rPh>
    <rPh sb="65" eb="67">
      <t>ケンキュウ</t>
    </rPh>
    <rPh sb="69" eb="71">
      <t>ケンチク</t>
    </rPh>
    <rPh sb="71" eb="73">
      <t>シュウヘン</t>
    </rPh>
    <rPh sb="73" eb="75">
      <t>カンキョウ</t>
    </rPh>
    <rPh sb="76" eb="77">
      <t>カン</t>
    </rPh>
    <rPh sb="84" eb="86">
      <t>チョウサ</t>
    </rPh>
    <rPh sb="86" eb="88">
      <t>ケンキュウ</t>
    </rPh>
    <rPh sb="90" eb="92">
      <t>ケンチク</t>
    </rPh>
    <rPh sb="117" eb="118">
      <t>トウ</t>
    </rPh>
    <rPh sb="120" eb="122">
      <t>セイカツ</t>
    </rPh>
    <rPh sb="122" eb="124">
      <t>カンキョウ</t>
    </rPh>
    <rPh sb="129" eb="131">
      <t>チョウサ</t>
    </rPh>
    <rPh sb="131" eb="133">
      <t>ケンキュウ</t>
    </rPh>
    <rPh sb="135" eb="137">
      <t>ジュウタク</t>
    </rPh>
    <rPh sb="137" eb="139">
      <t>カンキョウ</t>
    </rPh>
    <rPh sb="166" eb="167">
      <t>トウ</t>
    </rPh>
    <phoneticPr fontId="1"/>
  </si>
  <si>
    <t>150万</t>
    <rPh sb="3" eb="4">
      <t>マン</t>
    </rPh>
    <phoneticPr fontId="1"/>
  </si>
  <si>
    <t>24-293</t>
    <phoneticPr fontId="1"/>
  </si>
  <si>
    <t>一般社団法人　日本建設機械施工協会</t>
    <rPh sb="0" eb="2">
      <t>イッパン</t>
    </rPh>
    <rPh sb="2" eb="4">
      <t>シャダン</t>
    </rPh>
    <rPh sb="4" eb="6">
      <t>ホウジン</t>
    </rPh>
    <rPh sb="7" eb="9">
      <t>ニホン</t>
    </rPh>
    <rPh sb="9" eb="11">
      <t>ケンセツ</t>
    </rPh>
    <rPh sb="11" eb="13">
      <t>キカイ</t>
    </rPh>
    <rPh sb="13" eb="15">
      <t>セコウ</t>
    </rPh>
    <rPh sb="15" eb="17">
      <t>キョウカイ</t>
    </rPh>
    <phoneticPr fontId="1"/>
  </si>
  <si>
    <t>2025年度　日本建設機械施工大賞</t>
    <rPh sb="4" eb="6">
      <t>ネンド</t>
    </rPh>
    <rPh sb="7" eb="9">
      <t>ニホン</t>
    </rPh>
    <rPh sb="9" eb="11">
      <t>ケンセツ</t>
    </rPh>
    <rPh sb="11" eb="13">
      <t>キカイ</t>
    </rPh>
    <rPh sb="13" eb="15">
      <t>セコウ</t>
    </rPh>
    <rPh sb="15" eb="17">
      <t>タイショウ</t>
    </rPh>
    <phoneticPr fontId="1"/>
  </si>
  <si>
    <t>【表彰対象】
建設機械及び建設施工に関して、有意な技術の向上または地域の建設事業の課題の解消に、顕著な功績をあげた業績を表彰</t>
    <rPh sb="1" eb="3">
      <t>ヒョウショウ</t>
    </rPh>
    <rPh sb="3" eb="5">
      <t>タイショウ</t>
    </rPh>
    <rPh sb="7" eb="9">
      <t>ケンセツ</t>
    </rPh>
    <rPh sb="9" eb="11">
      <t>キカイ</t>
    </rPh>
    <rPh sb="11" eb="12">
      <t>オヨ</t>
    </rPh>
    <rPh sb="13" eb="15">
      <t>ケンセツ</t>
    </rPh>
    <rPh sb="15" eb="17">
      <t>セコウ</t>
    </rPh>
    <rPh sb="18" eb="19">
      <t>カン</t>
    </rPh>
    <rPh sb="22" eb="24">
      <t>ユウイ</t>
    </rPh>
    <rPh sb="25" eb="27">
      <t>ギジュツ</t>
    </rPh>
    <rPh sb="28" eb="30">
      <t>コウジョウ</t>
    </rPh>
    <rPh sb="33" eb="35">
      <t>チイキ</t>
    </rPh>
    <rPh sb="36" eb="38">
      <t>ケンセツ</t>
    </rPh>
    <rPh sb="38" eb="40">
      <t>ジギョウ</t>
    </rPh>
    <rPh sb="41" eb="43">
      <t>カダイ</t>
    </rPh>
    <rPh sb="44" eb="46">
      <t>カイショウ</t>
    </rPh>
    <rPh sb="48" eb="50">
      <t>ケンチョ</t>
    </rPh>
    <rPh sb="51" eb="53">
      <t>コウセキ</t>
    </rPh>
    <rPh sb="57" eb="59">
      <t>ギョウセキ</t>
    </rPh>
    <rPh sb="60" eb="62">
      <t>ヒョウショウ</t>
    </rPh>
    <phoneticPr fontId="1"/>
  </si>
  <si>
    <t xml:space="preserve">＜大賞部門＞
最優秀賞：30万
＜地域部門賞＞
最優秀賞：20万
</t>
    <rPh sb="1" eb="3">
      <t>タイショウ</t>
    </rPh>
    <rPh sb="3" eb="5">
      <t>ブモン</t>
    </rPh>
    <rPh sb="7" eb="10">
      <t>サイユウシュウ</t>
    </rPh>
    <rPh sb="10" eb="11">
      <t>ショウ</t>
    </rPh>
    <rPh sb="14" eb="15">
      <t>マン</t>
    </rPh>
    <rPh sb="17" eb="19">
      <t>チイキ</t>
    </rPh>
    <rPh sb="19" eb="21">
      <t>ブモン</t>
    </rPh>
    <rPh sb="21" eb="22">
      <t>ショウ</t>
    </rPh>
    <phoneticPr fontId="1"/>
  </si>
  <si>
    <t>2025年5月まで</t>
    <rPh sb="4" eb="5">
      <t>ネン</t>
    </rPh>
    <rPh sb="6" eb="7">
      <t>ガツ</t>
    </rPh>
    <phoneticPr fontId="1"/>
  </si>
  <si>
    <t>https://jcmanet.or.jp/kyokai-katsudo/commendation/seko-taisho/</t>
    <phoneticPr fontId="1"/>
  </si>
  <si>
    <t>24-294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</si>
  <si>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</si>
  <si>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https://www.k-academy.jp/researchgrant/</t>
  </si>
  <si>
    <t>2024年度　生産性研究助成</t>
    <rPh sb="4" eb="6">
      <t>ネンド</t>
    </rPh>
    <rPh sb="7" eb="10">
      <t>セイサンセイ</t>
    </rPh>
    <rPh sb="10" eb="12">
      <t>ケンキュウ</t>
    </rPh>
    <rPh sb="12" eb="14">
      <t>ジョセイ</t>
    </rPh>
    <phoneticPr fontId="1"/>
  </si>
  <si>
    <t>【対象】
広く経営、労働、生産性などに関する領域を研究する個人またはグループ</t>
    <rPh sb="1" eb="3">
      <t>タイショウ</t>
    </rPh>
    <rPh sb="5" eb="6">
      <t>ヒロ</t>
    </rPh>
    <rPh sb="7" eb="9">
      <t>ケイエイ</t>
    </rPh>
    <rPh sb="10" eb="12">
      <t>ロウドウ</t>
    </rPh>
    <rPh sb="13" eb="16">
      <t>セイサンセイ</t>
    </rPh>
    <rPh sb="19" eb="20">
      <t>カン</t>
    </rPh>
    <rPh sb="22" eb="24">
      <t>リョウイキ</t>
    </rPh>
    <rPh sb="25" eb="27">
      <t>ケンキュウ</t>
    </rPh>
    <rPh sb="29" eb="31">
      <t>コジン</t>
    </rPh>
    <phoneticPr fontId="1"/>
  </si>
  <si>
    <t>40歳未満（2024年4月1日時点）</t>
    <rPh sb="2" eb="3">
      <t>サイ</t>
    </rPh>
    <rPh sb="3" eb="5">
      <t>ミマン</t>
    </rPh>
    <rPh sb="10" eb="11">
      <t>ネン</t>
    </rPh>
    <rPh sb="12" eb="13">
      <t>ガツ</t>
    </rPh>
    <rPh sb="14" eb="15">
      <t>ヒ</t>
    </rPh>
    <rPh sb="15" eb="17">
      <t>ジテン</t>
    </rPh>
    <phoneticPr fontId="1"/>
  </si>
  <si>
    <t>-</t>
    <phoneticPr fontId="1"/>
  </si>
  <si>
    <t>①50万
②100万
※どちらかを選択</t>
    <rPh sb="3" eb="4">
      <t>マン</t>
    </rPh>
    <rPh sb="9" eb="10">
      <t>マン</t>
    </rPh>
    <rPh sb="17" eb="19">
      <t>センタク</t>
    </rPh>
    <phoneticPr fontId="1"/>
  </si>
  <si>
    <t>締切：12/24（火）17：00</t>
    <rPh sb="0" eb="2">
      <t>シメキリ</t>
    </rPh>
    <rPh sb="9" eb="10">
      <t>カ</t>
    </rPh>
    <phoneticPr fontId="1"/>
  </si>
  <si>
    <t>24-295</t>
    <phoneticPr fontId="1"/>
  </si>
  <si>
    <t>https://www.nakashima-foundation.org/kieikai/entry/index.html</t>
  </si>
  <si>
    <t>一般財団法人　旗影会</t>
    <rPh sb="0" eb="2">
      <t>イッパン</t>
    </rPh>
    <rPh sb="2" eb="4">
      <t>ザイダン</t>
    </rPh>
    <rPh sb="4" eb="6">
      <t>ホウジン</t>
    </rPh>
    <rPh sb="7" eb="10">
      <t>ハタエイカイ</t>
    </rPh>
    <phoneticPr fontId="1"/>
  </si>
  <si>
    <t>2025年度　研究助成</t>
    <rPh sb="4" eb="6">
      <t>ネンド</t>
    </rPh>
    <rPh sb="7" eb="9">
      <t>ケンキュウ</t>
    </rPh>
    <rPh sb="9" eb="11">
      <t>ジョセイ</t>
    </rPh>
    <phoneticPr fontId="1"/>
  </si>
  <si>
    <t>【助成対象】
＜特別助成＞
タマゴに関する研究（タマゴの新規活用、健康機能、衛生、調理科学、食文化など）
＜一般助成＞
以下の分野に関する研究
a）食品工業および調理科学
b）農産
C）畜産</t>
    <rPh sb="1" eb="3">
      <t>ジョセイ</t>
    </rPh>
    <rPh sb="3" eb="5">
      <t>タイショウ</t>
    </rPh>
    <rPh sb="8" eb="10">
      <t>トクベツ</t>
    </rPh>
    <rPh sb="10" eb="12">
      <t>ジョセイ</t>
    </rPh>
    <rPh sb="18" eb="19">
      <t>カン</t>
    </rPh>
    <rPh sb="21" eb="23">
      <t>ケンキュウ</t>
    </rPh>
    <rPh sb="28" eb="30">
      <t>シンキ</t>
    </rPh>
    <rPh sb="30" eb="32">
      <t>カツヨウ</t>
    </rPh>
    <rPh sb="33" eb="35">
      <t>ケンコウ</t>
    </rPh>
    <rPh sb="35" eb="37">
      <t>キノウ</t>
    </rPh>
    <rPh sb="38" eb="40">
      <t>エイセイ</t>
    </rPh>
    <rPh sb="41" eb="43">
      <t>チョウリ</t>
    </rPh>
    <rPh sb="43" eb="45">
      <t>カガク</t>
    </rPh>
    <rPh sb="46" eb="49">
      <t>ショクブンカ</t>
    </rPh>
    <rPh sb="55" eb="57">
      <t>イッパン</t>
    </rPh>
    <rPh sb="57" eb="59">
      <t>ジョセイ</t>
    </rPh>
    <rPh sb="61" eb="63">
      <t>イカ</t>
    </rPh>
    <rPh sb="64" eb="66">
      <t>ブンヤ</t>
    </rPh>
    <rPh sb="67" eb="68">
      <t>カン</t>
    </rPh>
    <rPh sb="70" eb="72">
      <t>ケンキュウ</t>
    </rPh>
    <rPh sb="75" eb="77">
      <t>ショクヒン</t>
    </rPh>
    <rPh sb="77" eb="79">
      <t>コウギョウ</t>
    </rPh>
    <rPh sb="82" eb="84">
      <t>チョウリ</t>
    </rPh>
    <rPh sb="84" eb="86">
      <t>カガク</t>
    </rPh>
    <rPh sb="89" eb="91">
      <t>ノウサン</t>
    </rPh>
    <rPh sb="94" eb="96">
      <t>チクサン</t>
    </rPh>
    <phoneticPr fontId="1"/>
  </si>
  <si>
    <t>特別：200万
一般：100万</t>
    <rPh sb="0" eb="2">
      <t>トクベツ</t>
    </rPh>
    <rPh sb="6" eb="7">
      <t>マン</t>
    </rPh>
    <rPh sb="8" eb="10">
      <t>イッパン</t>
    </rPh>
    <rPh sb="14" eb="15">
      <t>マン</t>
    </rPh>
    <phoneticPr fontId="1"/>
  </si>
  <si>
    <t>-</t>
    <phoneticPr fontId="1"/>
  </si>
  <si>
    <t>24-296</t>
    <phoneticPr fontId="1"/>
  </si>
  <si>
    <t>公益財団法人　タカノ農芸化学研究助成財団</t>
    <rPh sb="0" eb="4">
      <t>コウエキザイダン</t>
    </rPh>
    <rPh sb="4" eb="6">
      <t>ホウジン</t>
    </rPh>
    <rPh sb="10" eb="12">
      <t>ノウゲイ</t>
    </rPh>
    <rPh sb="12" eb="14">
      <t>カガク</t>
    </rPh>
    <rPh sb="14" eb="16">
      <t>ケンキュウ</t>
    </rPh>
    <rPh sb="16" eb="18">
      <t>ジョセイ</t>
    </rPh>
    <rPh sb="18" eb="20">
      <t>ザイダン</t>
    </rPh>
    <phoneticPr fontId="1"/>
  </si>
  <si>
    <t>2025年度　研究助成対象者募集</t>
    <rPh sb="4" eb="6">
      <t>ネンド</t>
    </rPh>
    <rPh sb="7" eb="9">
      <t>ケンキュウ</t>
    </rPh>
    <rPh sb="9" eb="11">
      <t>ジョセイ</t>
    </rPh>
    <rPh sb="11" eb="14">
      <t>タイショウシャ</t>
    </rPh>
    <rPh sb="14" eb="16">
      <t>ボシュウ</t>
    </rPh>
    <phoneticPr fontId="1"/>
  </si>
  <si>
    <t xml:space="preserve">【研究分野】
1）豆類や穀類の生産技術（栽培、育種、植物栄養、根圏微生物等）に関する研究
2）豆類や穀類、並びにそれらの加工品の食品機能（栄養機能、嗜好機能、生体調節機能等）に関する研究
3）豆類や穀類の加工、保蔵、流通技術に関する研究、並びにそれらの発酵に関連する微生物や酵素の探索、特性、利用に関する研究
</t>
    <rPh sb="1" eb="3">
      <t>ケンキュウ</t>
    </rPh>
    <rPh sb="3" eb="5">
      <t>ブンヤ</t>
    </rPh>
    <rPh sb="9" eb="11">
      <t>マメルイ</t>
    </rPh>
    <rPh sb="12" eb="14">
      <t>コクルイ</t>
    </rPh>
    <rPh sb="15" eb="17">
      <t>セイサン</t>
    </rPh>
    <rPh sb="17" eb="19">
      <t>ギジュツ</t>
    </rPh>
    <rPh sb="20" eb="22">
      <t>サイバイ</t>
    </rPh>
    <rPh sb="23" eb="25">
      <t>イクシュ</t>
    </rPh>
    <rPh sb="26" eb="28">
      <t>ショクブツ</t>
    </rPh>
    <rPh sb="28" eb="30">
      <t>エイヨウ</t>
    </rPh>
    <rPh sb="31" eb="32">
      <t>ネ</t>
    </rPh>
    <rPh sb="32" eb="33">
      <t>ケン</t>
    </rPh>
    <rPh sb="33" eb="36">
      <t>ビセイブツ</t>
    </rPh>
    <rPh sb="36" eb="37">
      <t>トウ</t>
    </rPh>
    <rPh sb="39" eb="40">
      <t>カン</t>
    </rPh>
    <rPh sb="42" eb="44">
      <t>ケンキュウ</t>
    </rPh>
    <rPh sb="53" eb="54">
      <t>ナラ</t>
    </rPh>
    <rPh sb="60" eb="63">
      <t>カコウヒン</t>
    </rPh>
    <rPh sb="64" eb="66">
      <t>ショクヒン</t>
    </rPh>
    <rPh sb="66" eb="68">
      <t>キノウ</t>
    </rPh>
    <rPh sb="69" eb="71">
      <t>エイヨウ</t>
    </rPh>
    <rPh sb="71" eb="73">
      <t>キノウ</t>
    </rPh>
    <rPh sb="74" eb="76">
      <t>シコウ</t>
    </rPh>
    <rPh sb="76" eb="78">
      <t>キノウ</t>
    </rPh>
    <rPh sb="79" eb="81">
      <t>セイタイ</t>
    </rPh>
    <rPh sb="81" eb="83">
      <t>チョウセツ</t>
    </rPh>
    <rPh sb="83" eb="85">
      <t>キノウ</t>
    </rPh>
    <rPh sb="85" eb="86">
      <t>トウ</t>
    </rPh>
    <rPh sb="88" eb="89">
      <t>カン</t>
    </rPh>
    <rPh sb="91" eb="93">
      <t>ケンキュウ</t>
    </rPh>
    <rPh sb="102" eb="104">
      <t>カコウ</t>
    </rPh>
    <rPh sb="105" eb="107">
      <t>ホゾウ</t>
    </rPh>
    <rPh sb="108" eb="110">
      <t>リュウツウ</t>
    </rPh>
    <rPh sb="110" eb="112">
      <t>ギジュツ</t>
    </rPh>
    <rPh sb="113" eb="114">
      <t>カン</t>
    </rPh>
    <rPh sb="116" eb="118">
      <t>ケンキュウ</t>
    </rPh>
    <rPh sb="119" eb="120">
      <t>ナラ</t>
    </rPh>
    <rPh sb="126" eb="128">
      <t>ハッコウ</t>
    </rPh>
    <rPh sb="129" eb="131">
      <t>カンレン</t>
    </rPh>
    <rPh sb="133" eb="136">
      <t>ビセイブツ</t>
    </rPh>
    <rPh sb="137" eb="139">
      <t>コウソ</t>
    </rPh>
    <rPh sb="140" eb="142">
      <t>タンサク</t>
    </rPh>
    <rPh sb="143" eb="145">
      <t>トクセイ</t>
    </rPh>
    <rPh sb="146" eb="148">
      <t>リヨウ</t>
    </rPh>
    <rPh sb="149" eb="150">
      <t>カン</t>
    </rPh>
    <rPh sb="152" eb="154">
      <t>ケンキュウ</t>
    </rPh>
    <phoneticPr fontId="1"/>
  </si>
  <si>
    <t>一般：100万
若手：50万</t>
    <rPh sb="0" eb="2">
      <t>イッパン</t>
    </rPh>
    <rPh sb="6" eb="7">
      <t>マン</t>
    </rPh>
    <rPh sb="8" eb="10">
      <t>ワカテ</t>
    </rPh>
    <rPh sb="13" eb="14">
      <t>マン</t>
    </rPh>
    <phoneticPr fontId="1"/>
  </si>
  <si>
    <t>若手部門は1985年4月1日以降生まれの方</t>
    <rPh sb="0" eb="2">
      <t>ワカテ</t>
    </rPh>
    <rPh sb="2" eb="4">
      <t>ブモン</t>
    </rPh>
    <rPh sb="9" eb="10">
      <t>ネン</t>
    </rPh>
    <rPh sb="11" eb="12">
      <t>ガツ</t>
    </rPh>
    <rPh sb="13" eb="14">
      <t>ヒ</t>
    </rPh>
    <rPh sb="14" eb="16">
      <t>イコウ</t>
    </rPh>
    <rPh sb="16" eb="17">
      <t>ウ</t>
    </rPh>
    <rPh sb="20" eb="21">
      <t>カタ</t>
    </rPh>
    <phoneticPr fontId="1"/>
  </si>
  <si>
    <t>2025年5月まで</t>
    <rPh sb="4" eb="5">
      <t>ネン</t>
    </rPh>
    <rPh sb="6" eb="7">
      <t>ガツ</t>
    </rPh>
    <phoneticPr fontId="1"/>
  </si>
  <si>
    <t>https://www.takanofoods.co.jp/company/foundation/subsidy.html</t>
    <phoneticPr fontId="1"/>
  </si>
  <si>
    <t>24-297</t>
    <phoneticPr fontId="1"/>
  </si>
  <si>
    <t>公益財団法人　日本食品化学研究振興財団</t>
    <rPh sb="0" eb="2">
      <t>コウエキ</t>
    </rPh>
    <rPh sb="2" eb="4">
      <t>ザイダン</t>
    </rPh>
    <rPh sb="4" eb="6">
      <t>ホウジン</t>
    </rPh>
    <rPh sb="7" eb="9">
      <t>ニホン</t>
    </rPh>
    <rPh sb="9" eb="11">
      <t>ショクヒン</t>
    </rPh>
    <rPh sb="11" eb="13">
      <t>カガク</t>
    </rPh>
    <rPh sb="13" eb="15">
      <t>ケンキュウ</t>
    </rPh>
    <rPh sb="15" eb="17">
      <t>シンコウ</t>
    </rPh>
    <rPh sb="17" eb="19">
      <t>ザイダン</t>
    </rPh>
    <phoneticPr fontId="1"/>
  </si>
  <si>
    <t>2025年度　第32回研究助成（一般研究）</t>
    <rPh sb="4" eb="6">
      <t>ネンド</t>
    </rPh>
    <rPh sb="7" eb="8">
      <t>ダイ</t>
    </rPh>
    <rPh sb="10" eb="11">
      <t>カイ</t>
    </rPh>
    <rPh sb="11" eb="13">
      <t>ケンキュウ</t>
    </rPh>
    <rPh sb="13" eb="15">
      <t>ジョセイ</t>
    </rPh>
    <rPh sb="16" eb="18">
      <t>イッパン</t>
    </rPh>
    <rPh sb="18" eb="20">
      <t>ケンキュウ</t>
    </rPh>
    <phoneticPr fontId="1"/>
  </si>
  <si>
    <t>2025年度　第32回研究助成（課題研究）</t>
    <rPh sb="4" eb="6">
      <t>ネンド</t>
    </rPh>
    <rPh sb="7" eb="8">
      <t>ダイ</t>
    </rPh>
    <rPh sb="10" eb="11">
      <t>カイ</t>
    </rPh>
    <rPh sb="11" eb="13">
      <t>ケンキュウ</t>
    </rPh>
    <rPh sb="13" eb="15">
      <t>ジョセイ</t>
    </rPh>
    <rPh sb="16" eb="18">
      <t>カダイ</t>
    </rPh>
    <rPh sb="18" eb="20">
      <t>ケンキュウ</t>
    </rPh>
    <phoneticPr fontId="1"/>
  </si>
  <si>
    <t xml:space="preserve">
【助成対象調査研究分野】
1）食品添加物に関する調査・研究
ア  安全性、食品健康影響評価等
イ  有用性、効果、性能、使用技術等
ウ  品質・性状、規格・基準、不純物、試験検査技術等
エ  製造、貯蔵、流通、販売等に係る食品衛生に関するもの
オ  社会科学（国際比較を含む）的または文献学的調査・研究に関するもの
カ  その他、財団が特に必要と認めた食品衛生学的調査・研究
2）その他の食品化学領域における調査・研究
食品器具、容器、包装および残留農薬等についての食品衛生学的調査・研究
</t>
    <rPh sb="2" eb="4">
      <t>ジョセイ</t>
    </rPh>
    <rPh sb="4" eb="6">
      <t>タイショウ</t>
    </rPh>
    <rPh sb="6" eb="8">
      <t>チョウサ</t>
    </rPh>
    <rPh sb="8" eb="10">
      <t>ケンキュウ</t>
    </rPh>
    <rPh sb="10" eb="12">
      <t>ブンヤ</t>
    </rPh>
    <rPh sb="16" eb="18">
      <t>ショクヒン</t>
    </rPh>
    <rPh sb="18" eb="21">
      <t>テンカブツ</t>
    </rPh>
    <rPh sb="22" eb="23">
      <t>カン</t>
    </rPh>
    <rPh sb="25" eb="27">
      <t>チョウサ</t>
    </rPh>
    <rPh sb="28" eb="30">
      <t>ケンキュウ</t>
    </rPh>
    <rPh sb="34" eb="37">
      <t>アンゼンセイ</t>
    </rPh>
    <rPh sb="38" eb="40">
      <t>ショクヒン</t>
    </rPh>
    <rPh sb="40" eb="42">
      <t>ケンコウ</t>
    </rPh>
    <rPh sb="42" eb="44">
      <t>エイキョウ</t>
    </rPh>
    <rPh sb="44" eb="46">
      <t>ヒョウカ</t>
    </rPh>
    <rPh sb="46" eb="47">
      <t>トウ</t>
    </rPh>
    <rPh sb="51" eb="54">
      <t>ユウヨウセイ</t>
    </rPh>
    <rPh sb="55" eb="57">
      <t>コウカ</t>
    </rPh>
    <rPh sb="58" eb="60">
      <t>セイノウ</t>
    </rPh>
    <rPh sb="61" eb="63">
      <t>シヨウ</t>
    </rPh>
    <rPh sb="63" eb="65">
      <t>ギジュツ</t>
    </rPh>
    <rPh sb="65" eb="66">
      <t>トウ</t>
    </rPh>
    <rPh sb="70" eb="72">
      <t>ヒンシツ</t>
    </rPh>
    <rPh sb="73" eb="74">
      <t>ショウ</t>
    </rPh>
    <rPh sb="74" eb="75">
      <t>ジョウ</t>
    </rPh>
    <rPh sb="76" eb="78">
      <t>キカク</t>
    </rPh>
    <rPh sb="79" eb="81">
      <t>キジュン</t>
    </rPh>
    <rPh sb="82" eb="85">
      <t>フジュンブツ</t>
    </rPh>
    <rPh sb="86" eb="88">
      <t>シケン</t>
    </rPh>
    <rPh sb="88" eb="90">
      <t>ケンサ</t>
    </rPh>
    <rPh sb="90" eb="92">
      <t>ギジュツ</t>
    </rPh>
    <rPh sb="92" eb="93">
      <t>トウ</t>
    </rPh>
    <rPh sb="97" eb="99">
      <t>セイゾウ</t>
    </rPh>
    <rPh sb="100" eb="102">
      <t>チョゾウ</t>
    </rPh>
    <rPh sb="103" eb="105">
      <t>リュウツウ</t>
    </rPh>
    <rPh sb="106" eb="109">
      <t>ハンバイトウ</t>
    </rPh>
    <rPh sb="110" eb="111">
      <t>カカ</t>
    </rPh>
    <rPh sb="112" eb="114">
      <t>ショクヒン</t>
    </rPh>
    <rPh sb="114" eb="116">
      <t>エイセイ</t>
    </rPh>
    <rPh sb="117" eb="118">
      <t>カン</t>
    </rPh>
    <rPh sb="126" eb="128">
      <t>シャカイ</t>
    </rPh>
    <rPh sb="128" eb="130">
      <t>カガク</t>
    </rPh>
    <rPh sb="131" eb="133">
      <t>コクサイ</t>
    </rPh>
    <rPh sb="133" eb="135">
      <t>ヒカク</t>
    </rPh>
    <rPh sb="136" eb="137">
      <t>フク</t>
    </rPh>
    <rPh sb="139" eb="140">
      <t>テキ</t>
    </rPh>
    <rPh sb="143" eb="146">
      <t>ブンケンガク</t>
    </rPh>
    <rPh sb="146" eb="147">
      <t>テキ</t>
    </rPh>
    <rPh sb="147" eb="149">
      <t>チョウサ</t>
    </rPh>
    <rPh sb="150" eb="152">
      <t>ケンキュウ</t>
    </rPh>
    <rPh sb="153" eb="154">
      <t>カン</t>
    </rPh>
    <rPh sb="164" eb="165">
      <t>タ</t>
    </rPh>
    <rPh sb="166" eb="168">
      <t>ザイダン</t>
    </rPh>
    <rPh sb="169" eb="170">
      <t>トク</t>
    </rPh>
    <rPh sb="171" eb="173">
      <t>ヒツヨウ</t>
    </rPh>
    <rPh sb="174" eb="175">
      <t>ミト</t>
    </rPh>
    <rPh sb="177" eb="179">
      <t>ショクヒン</t>
    </rPh>
    <rPh sb="179" eb="181">
      <t>エイセイ</t>
    </rPh>
    <rPh sb="181" eb="182">
      <t>ガク</t>
    </rPh>
    <rPh sb="182" eb="183">
      <t>テキ</t>
    </rPh>
    <rPh sb="183" eb="185">
      <t>チョウサ</t>
    </rPh>
    <rPh sb="186" eb="188">
      <t>ケンキュウ</t>
    </rPh>
    <rPh sb="194" eb="195">
      <t>タ</t>
    </rPh>
    <rPh sb="196" eb="198">
      <t>ショクヒン</t>
    </rPh>
    <rPh sb="198" eb="200">
      <t>カガク</t>
    </rPh>
    <rPh sb="200" eb="202">
      <t>リョウイキ</t>
    </rPh>
    <rPh sb="206" eb="208">
      <t>チョウサ</t>
    </rPh>
    <rPh sb="209" eb="211">
      <t>ケンキュウ</t>
    </rPh>
    <rPh sb="212" eb="214">
      <t>ショクヒン</t>
    </rPh>
    <rPh sb="214" eb="216">
      <t>キグ</t>
    </rPh>
    <rPh sb="217" eb="219">
      <t>ヨウキ</t>
    </rPh>
    <rPh sb="220" eb="222">
      <t>ホウソウ</t>
    </rPh>
    <rPh sb="225" eb="227">
      <t>ザンリュウ</t>
    </rPh>
    <rPh sb="227" eb="230">
      <t>ノウヤクトウ</t>
    </rPh>
    <rPh sb="235" eb="237">
      <t>ショクヒン</t>
    </rPh>
    <rPh sb="237" eb="240">
      <t>エイセイガク</t>
    </rPh>
    <rPh sb="240" eb="241">
      <t>テキ</t>
    </rPh>
    <rPh sb="241" eb="243">
      <t>チョウサ</t>
    </rPh>
    <rPh sb="244" eb="246">
      <t>ケンキュウ</t>
    </rPh>
    <phoneticPr fontId="1"/>
  </si>
  <si>
    <t>【助成対象調査研究分野】
1）食品添加物の体内動態および生体に対する影響に関する研究
2）食品添加物を利用した食品および食品素材の保存・安定性向上に関する研究
ア  食中毒防止対策に関するもの
イ  細菌類等の繁殖による変質対策に関するもの
ウ  その他、保存・安定性向上に関するもの
3）各種精油、果汁、果実等の天然香料の基原動植物および食品に含まれるフレーバー成分の化学的研究
ア  フレーバー成分の化学的研究およびエキストラクト、アロマ等香料素材の抽出手法・装置等に関するもの
イ  食品成分、食品添加物（増粘多糖類等）が関与するフレーバーリリースにおけるフレーバー成分の挙動の物理化学的研究に関するもの
ウ  フレーバー成分の化学構造と官能（香り、味等）活性相関および客観的フレーバー評価法に関するもの</t>
    <rPh sb="1" eb="3">
      <t>ジョセイ</t>
    </rPh>
    <rPh sb="3" eb="5">
      <t>タイショウ</t>
    </rPh>
    <rPh sb="5" eb="7">
      <t>チョウサ</t>
    </rPh>
    <rPh sb="7" eb="9">
      <t>ケンキュウ</t>
    </rPh>
    <rPh sb="9" eb="11">
      <t>ブンヤ</t>
    </rPh>
    <rPh sb="15" eb="17">
      <t>ショクヒン</t>
    </rPh>
    <rPh sb="17" eb="20">
      <t>テンカブツ</t>
    </rPh>
    <rPh sb="21" eb="23">
      <t>タイナイ</t>
    </rPh>
    <rPh sb="23" eb="25">
      <t>ドウタイ</t>
    </rPh>
    <rPh sb="28" eb="30">
      <t>セイタイ</t>
    </rPh>
    <rPh sb="31" eb="32">
      <t>タイ</t>
    </rPh>
    <rPh sb="34" eb="36">
      <t>エイキョウ</t>
    </rPh>
    <rPh sb="37" eb="38">
      <t>カン</t>
    </rPh>
    <rPh sb="40" eb="42">
      <t>ケンキュウ</t>
    </rPh>
    <rPh sb="51" eb="53">
      <t>リヨウ</t>
    </rPh>
    <rPh sb="55" eb="57">
      <t>ショクヒン</t>
    </rPh>
    <rPh sb="60" eb="62">
      <t>ショクヒン</t>
    </rPh>
    <rPh sb="62" eb="64">
      <t>ソザイ</t>
    </rPh>
    <rPh sb="65" eb="67">
      <t>ホゾン</t>
    </rPh>
    <rPh sb="68" eb="71">
      <t>アンテイセイ</t>
    </rPh>
    <rPh sb="71" eb="73">
      <t>コウジョウ</t>
    </rPh>
    <rPh sb="74" eb="75">
      <t>カン</t>
    </rPh>
    <rPh sb="77" eb="79">
      <t>ケンキュウ</t>
    </rPh>
    <rPh sb="83" eb="85">
      <t>ショクチュウ</t>
    </rPh>
    <rPh sb="85" eb="86">
      <t>ドク</t>
    </rPh>
    <rPh sb="86" eb="88">
      <t>ボウシ</t>
    </rPh>
    <rPh sb="88" eb="90">
      <t>タイサク</t>
    </rPh>
    <rPh sb="91" eb="92">
      <t>カン</t>
    </rPh>
    <rPh sb="100" eb="103">
      <t>サイキンルイ</t>
    </rPh>
    <rPh sb="103" eb="104">
      <t>トウ</t>
    </rPh>
    <rPh sb="105" eb="107">
      <t>ハンショク</t>
    </rPh>
    <rPh sb="110" eb="112">
      <t>ヘンシツ</t>
    </rPh>
    <rPh sb="112" eb="114">
      <t>タイサク</t>
    </rPh>
    <rPh sb="115" eb="116">
      <t>カン</t>
    </rPh>
    <rPh sb="126" eb="127">
      <t>タ</t>
    </rPh>
    <rPh sb="128" eb="130">
      <t>ホゾン</t>
    </rPh>
    <rPh sb="131" eb="134">
      <t>アンテイセイ</t>
    </rPh>
    <rPh sb="134" eb="136">
      <t>コウジョウ</t>
    </rPh>
    <rPh sb="137" eb="138">
      <t>カン</t>
    </rPh>
    <rPh sb="145" eb="147">
      <t>カクシュ</t>
    </rPh>
    <rPh sb="147" eb="149">
      <t>セイユ</t>
    </rPh>
    <rPh sb="150" eb="152">
      <t>カジュウ</t>
    </rPh>
    <rPh sb="153" eb="156">
      <t>カジツトウ</t>
    </rPh>
    <rPh sb="157" eb="159">
      <t>テンネン</t>
    </rPh>
    <rPh sb="159" eb="161">
      <t>コウリョウ</t>
    </rPh>
    <rPh sb="162" eb="164">
      <t>キゲン</t>
    </rPh>
    <rPh sb="164" eb="167">
      <t>ドウショクブツ</t>
    </rPh>
    <rPh sb="170" eb="172">
      <t>ショクヒン</t>
    </rPh>
    <rPh sb="173" eb="174">
      <t>フク</t>
    </rPh>
    <rPh sb="182" eb="184">
      <t>セイブン</t>
    </rPh>
    <rPh sb="185" eb="188">
      <t>カガクテキ</t>
    </rPh>
    <rPh sb="188" eb="190">
      <t>ケンキュウ</t>
    </rPh>
    <rPh sb="199" eb="201">
      <t>セイブン</t>
    </rPh>
    <rPh sb="202" eb="205">
      <t>カガクテキ</t>
    </rPh>
    <rPh sb="205" eb="207">
      <t>ケンキュウ</t>
    </rPh>
    <rPh sb="221" eb="222">
      <t>トウ</t>
    </rPh>
    <rPh sb="222" eb="224">
      <t>コウリョウ</t>
    </rPh>
    <rPh sb="224" eb="226">
      <t>ソザイ</t>
    </rPh>
    <rPh sb="227" eb="229">
      <t>チュウシュツ</t>
    </rPh>
    <rPh sb="229" eb="231">
      <t>シュホウ</t>
    </rPh>
    <rPh sb="232" eb="234">
      <t>ソウチ</t>
    </rPh>
    <rPh sb="234" eb="235">
      <t>トウ</t>
    </rPh>
    <rPh sb="236" eb="237">
      <t>カン</t>
    </rPh>
    <rPh sb="245" eb="247">
      <t>ショクヒン</t>
    </rPh>
    <rPh sb="247" eb="249">
      <t>セイブン</t>
    </rPh>
    <rPh sb="250" eb="252">
      <t>ショクヒン</t>
    </rPh>
    <rPh sb="252" eb="255">
      <t>テンカブツ</t>
    </rPh>
    <rPh sb="256" eb="258">
      <t>ゾウネン</t>
    </rPh>
    <rPh sb="258" eb="260">
      <t>タトウ</t>
    </rPh>
    <rPh sb="260" eb="261">
      <t>ルイ</t>
    </rPh>
    <rPh sb="261" eb="262">
      <t>トウ</t>
    </rPh>
    <rPh sb="264" eb="266">
      <t>カンヨ</t>
    </rPh>
    <rPh sb="286" eb="288">
      <t>セイブン</t>
    </rPh>
    <rPh sb="289" eb="291">
      <t>キョドウ</t>
    </rPh>
    <rPh sb="314" eb="316">
      <t>セイブン</t>
    </rPh>
    <rPh sb="317" eb="319">
      <t>カガク</t>
    </rPh>
    <rPh sb="319" eb="321">
      <t>コウゾウ</t>
    </rPh>
    <rPh sb="322" eb="324">
      <t>カンノウ</t>
    </rPh>
    <rPh sb="325" eb="326">
      <t>カオリ</t>
    </rPh>
    <rPh sb="328" eb="329">
      <t>アジ</t>
    </rPh>
    <rPh sb="329" eb="330">
      <t>トウ</t>
    </rPh>
    <rPh sb="331" eb="333">
      <t>カッセイ</t>
    </rPh>
    <rPh sb="333" eb="335">
      <t>ソウカン</t>
    </rPh>
    <rPh sb="338" eb="341">
      <t>キャッカンテキ</t>
    </rPh>
    <rPh sb="346" eb="349">
      <t>ヒョウカホウ</t>
    </rPh>
    <rPh sb="350" eb="351">
      <t>カン</t>
    </rPh>
    <phoneticPr fontId="1"/>
  </si>
  <si>
    <t>50～150万</t>
    <rPh sb="6" eb="7">
      <t>マン</t>
    </rPh>
    <phoneticPr fontId="1"/>
  </si>
  <si>
    <t xml:space="preserve">
4）高齢者・病者・障害者等のための食品添加物を利用した食品・食品成分補給方法の開発研究
ア  食感を中心とした感覚特性の客観化・数値化に関するもの
イ  高齢化社会における食品の食感デザインに関するもの
ウ  健康・栄養改善に関するもの
5）各国における食品添加物規制の実際と比較に関する調査・研究
6）食品化学分野における代替タンパク質（Alternative Protein）の特性、機能、安全性等の研究</t>
    <rPh sb="3" eb="6">
      <t>コウレイシャ</t>
    </rPh>
    <rPh sb="7" eb="9">
      <t>ビョウシャ</t>
    </rPh>
    <rPh sb="10" eb="13">
      <t>ショウガイシャ</t>
    </rPh>
    <rPh sb="13" eb="14">
      <t>トウ</t>
    </rPh>
    <rPh sb="18" eb="20">
      <t>ショクヒン</t>
    </rPh>
    <rPh sb="20" eb="23">
      <t>テンカブツ</t>
    </rPh>
    <rPh sb="24" eb="26">
      <t>リヨウ</t>
    </rPh>
    <rPh sb="28" eb="30">
      <t>ショクヒン</t>
    </rPh>
    <rPh sb="31" eb="33">
      <t>ショクヒン</t>
    </rPh>
    <rPh sb="33" eb="35">
      <t>セイブン</t>
    </rPh>
    <rPh sb="35" eb="37">
      <t>ホキュウ</t>
    </rPh>
    <rPh sb="37" eb="39">
      <t>ホウホウ</t>
    </rPh>
    <rPh sb="40" eb="42">
      <t>カイハツ</t>
    </rPh>
    <rPh sb="42" eb="44">
      <t>ケンキュウ</t>
    </rPh>
    <rPh sb="48" eb="50">
      <t>ショッカン</t>
    </rPh>
    <rPh sb="51" eb="53">
      <t>チュウシン</t>
    </rPh>
    <rPh sb="56" eb="58">
      <t>カンカク</t>
    </rPh>
    <rPh sb="58" eb="60">
      <t>トクセイ</t>
    </rPh>
    <rPh sb="61" eb="64">
      <t>キャッカンカ</t>
    </rPh>
    <rPh sb="65" eb="68">
      <t>スウチカ</t>
    </rPh>
    <rPh sb="69" eb="70">
      <t>カン</t>
    </rPh>
    <rPh sb="78" eb="81">
      <t>コウレイカ</t>
    </rPh>
    <rPh sb="81" eb="83">
      <t>シャカイ</t>
    </rPh>
    <rPh sb="87" eb="89">
      <t>ショクヒン</t>
    </rPh>
    <rPh sb="90" eb="92">
      <t>ショッカン</t>
    </rPh>
    <rPh sb="97" eb="98">
      <t>カン</t>
    </rPh>
    <rPh sb="106" eb="108">
      <t>ケンコウ</t>
    </rPh>
    <rPh sb="109" eb="111">
      <t>エイヨウ</t>
    </rPh>
    <rPh sb="111" eb="113">
      <t>カイゼン</t>
    </rPh>
    <rPh sb="114" eb="115">
      <t>カン</t>
    </rPh>
    <rPh sb="122" eb="124">
      <t>カッコク</t>
    </rPh>
    <rPh sb="128" eb="130">
      <t>ショクヒン</t>
    </rPh>
    <rPh sb="130" eb="133">
      <t>テンカブツ</t>
    </rPh>
    <rPh sb="133" eb="135">
      <t>キセイ</t>
    </rPh>
    <rPh sb="136" eb="138">
      <t>ジッサイ</t>
    </rPh>
    <rPh sb="139" eb="141">
      <t>ヒカク</t>
    </rPh>
    <rPh sb="142" eb="143">
      <t>カン</t>
    </rPh>
    <rPh sb="145" eb="147">
      <t>チョウサ</t>
    </rPh>
    <rPh sb="148" eb="150">
      <t>ケンキュウ</t>
    </rPh>
    <rPh sb="153" eb="155">
      <t>ショクヒン</t>
    </rPh>
    <rPh sb="155" eb="157">
      <t>カガク</t>
    </rPh>
    <rPh sb="157" eb="159">
      <t>ブンヤ</t>
    </rPh>
    <rPh sb="163" eb="165">
      <t>ダイタイ</t>
    </rPh>
    <rPh sb="169" eb="170">
      <t>シツ</t>
    </rPh>
    <rPh sb="192" eb="194">
      <t>トクセイ</t>
    </rPh>
    <rPh sb="195" eb="197">
      <t>キノウ</t>
    </rPh>
    <rPh sb="198" eb="201">
      <t>アンゼンセイ</t>
    </rPh>
    <rPh sb="201" eb="202">
      <t>トウ</t>
    </rPh>
    <rPh sb="203" eb="205">
      <t>ケンキュウ</t>
    </rPh>
    <phoneticPr fontId="1"/>
  </si>
  <si>
    <t>24-297</t>
    <phoneticPr fontId="1"/>
  </si>
  <si>
    <t>https://www.ffcr.or.jp/josei/boshu/post-60.html</t>
    <phoneticPr fontId="1"/>
  </si>
  <si>
    <t>2025年3月中</t>
    <rPh sb="4" eb="5">
      <t>ネン</t>
    </rPh>
    <rPh sb="6" eb="7">
      <t>ガツ</t>
    </rPh>
    <rPh sb="7" eb="8">
      <t>チュウ</t>
    </rPh>
    <phoneticPr fontId="1"/>
  </si>
  <si>
    <t>24-298</t>
    <phoneticPr fontId="1"/>
  </si>
  <si>
    <t>公益財団法人　三菱財団</t>
    <rPh sb="0" eb="2">
      <t>コウエキ</t>
    </rPh>
    <rPh sb="2" eb="4">
      <t>ザイダン</t>
    </rPh>
    <rPh sb="4" eb="6">
      <t>ホウジン</t>
    </rPh>
    <rPh sb="7" eb="9">
      <t>ミツビシ</t>
    </rPh>
    <rPh sb="9" eb="11">
      <t>ザイダン</t>
    </rPh>
    <phoneticPr fontId="1"/>
  </si>
  <si>
    <t>2025年度　第56回自然科学研究助成</t>
    <rPh sb="4" eb="6">
      <t>ネンド</t>
    </rPh>
    <rPh sb="7" eb="8">
      <t>ダイ</t>
    </rPh>
    <rPh sb="10" eb="11">
      <t>カイ</t>
    </rPh>
    <rPh sb="11" eb="13">
      <t>シゼン</t>
    </rPh>
    <rPh sb="13" eb="15">
      <t>カガク</t>
    </rPh>
    <rPh sb="15" eb="17">
      <t>ケンキュウ</t>
    </rPh>
    <rPh sb="17" eb="19">
      <t>ジョセイ</t>
    </rPh>
    <phoneticPr fontId="1"/>
  </si>
  <si>
    <t>-</t>
    <phoneticPr fontId="1"/>
  </si>
  <si>
    <t>【研究分野】
自然科学分野及びそれに関連するすべての分野が対象</t>
    <rPh sb="1" eb="3">
      <t>ケンキュウ</t>
    </rPh>
    <rPh sb="3" eb="5">
      <t>ブンヤ</t>
    </rPh>
    <rPh sb="7" eb="9">
      <t>シゼン</t>
    </rPh>
    <rPh sb="9" eb="11">
      <t>カガク</t>
    </rPh>
    <rPh sb="11" eb="13">
      <t>ブンヤ</t>
    </rPh>
    <rPh sb="13" eb="14">
      <t>オヨ</t>
    </rPh>
    <rPh sb="18" eb="20">
      <t>カンレン</t>
    </rPh>
    <rPh sb="26" eb="28">
      <t>ブンヤ</t>
    </rPh>
    <rPh sb="29" eb="31">
      <t>タイショウ</t>
    </rPh>
    <phoneticPr fontId="1"/>
  </si>
  <si>
    <t>一般：2,000万
若手：400万</t>
    <rPh sb="0" eb="2">
      <t>イッパン</t>
    </rPh>
    <rPh sb="8" eb="9">
      <t>マン</t>
    </rPh>
    <rPh sb="10" eb="12">
      <t>ワカテ</t>
    </rPh>
    <rPh sb="16" eb="17">
      <t>マン</t>
    </rPh>
    <phoneticPr fontId="1"/>
  </si>
  <si>
    <t>若手：40歳未満（2025年4月1日）</t>
    <rPh sb="0" eb="2">
      <t>ワカテ</t>
    </rPh>
    <rPh sb="5" eb="6">
      <t>サイ</t>
    </rPh>
    <rPh sb="6" eb="8">
      <t>ミマン</t>
    </rPh>
    <rPh sb="13" eb="14">
      <t>ネン</t>
    </rPh>
    <rPh sb="15" eb="16">
      <t>ガツ</t>
    </rPh>
    <rPh sb="17" eb="18">
      <t>ヒ</t>
    </rPh>
    <phoneticPr fontId="1"/>
  </si>
  <si>
    <t>面接対象者：5/19（月）までにメール
面接日：5/27（火）、5/28（水）を予定</t>
    <rPh sb="0" eb="2">
      <t>メンセツ</t>
    </rPh>
    <rPh sb="2" eb="4">
      <t>タイショウ</t>
    </rPh>
    <rPh sb="4" eb="5">
      <t>シャ</t>
    </rPh>
    <rPh sb="11" eb="12">
      <t>ゲツ</t>
    </rPh>
    <rPh sb="20" eb="23">
      <t>メンセツビ</t>
    </rPh>
    <rPh sb="29" eb="30">
      <t>カ</t>
    </rPh>
    <rPh sb="37" eb="38">
      <t>スイ</t>
    </rPh>
    <rPh sb="40" eb="42">
      <t>ヨテイ</t>
    </rPh>
    <phoneticPr fontId="1"/>
  </si>
  <si>
    <t>https://www.mitsubishi-zaidan.jp/support/index.html</t>
    <phoneticPr fontId="1"/>
  </si>
  <si>
    <t>決定後</t>
    <rPh sb="0" eb="3">
      <t>ケッテイゴ</t>
    </rPh>
    <phoneticPr fontId="1"/>
  </si>
  <si>
    <t>24-299</t>
    <phoneticPr fontId="1"/>
  </si>
  <si>
    <t>2025年度　第54回人文科学研究助成</t>
    <rPh sb="4" eb="5">
      <t>ネン</t>
    </rPh>
    <rPh sb="5" eb="6">
      <t>ド</t>
    </rPh>
    <rPh sb="7" eb="8">
      <t>ダイ</t>
    </rPh>
    <rPh sb="10" eb="11">
      <t>カイ</t>
    </rPh>
    <rPh sb="11" eb="13">
      <t>ジンブン</t>
    </rPh>
    <rPh sb="13" eb="15">
      <t>カガク</t>
    </rPh>
    <rPh sb="15" eb="17">
      <t>ケンキュウ</t>
    </rPh>
    <rPh sb="17" eb="19">
      <t>ジョセイ</t>
    </rPh>
    <phoneticPr fontId="1"/>
  </si>
  <si>
    <t>https://www.mitsubishi-zaidan.jp/support/humanities.html</t>
  </si>
  <si>
    <t>【研究分野】
人文科学分野及びそれに関連する分野からなる人文社会系研究全般を対象</t>
    <rPh sb="1" eb="3">
      <t>ケンキュウ</t>
    </rPh>
    <rPh sb="3" eb="5">
      <t>ブンヤ</t>
    </rPh>
    <rPh sb="7" eb="9">
      <t>ジンブン</t>
    </rPh>
    <rPh sb="9" eb="11">
      <t>カガク</t>
    </rPh>
    <rPh sb="11" eb="13">
      <t>ブンヤ</t>
    </rPh>
    <rPh sb="13" eb="14">
      <t>オヨ</t>
    </rPh>
    <rPh sb="18" eb="20">
      <t>カンレン</t>
    </rPh>
    <rPh sb="22" eb="24">
      <t>ブンヤ</t>
    </rPh>
    <rPh sb="28" eb="30">
      <t>ジンブン</t>
    </rPh>
    <rPh sb="30" eb="32">
      <t>シャカイ</t>
    </rPh>
    <rPh sb="32" eb="33">
      <t>ケイ</t>
    </rPh>
    <rPh sb="33" eb="35">
      <t>ケンキュウ</t>
    </rPh>
    <rPh sb="35" eb="37">
      <t>ゼンパン</t>
    </rPh>
    <rPh sb="38" eb="40">
      <t>タイショウ</t>
    </rPh>
    <phoneticPr fontId="1"/>
  </si>
  <si>
    <t>一般：500万
大型連携：1,000万</t>
    <rPh sb="0" eb="2">
      <t>イッパン</t>
    </rPh>
    <rPh sb="6" eb="7">
      <t>マン</t>
    </rPh>
    <rPh sb="8" eb="10">
      <t>オオガタ</t>
    </rPh>
    <rPh sb="10" eb="12">
      <t>レンケイ</t>
    </rPh>
    <rPh sb="18" eb="19">
      <t>マン</t>
    </rPh>
    <phoneticPr fontId="1"/>
  </si>
  <si>
    <t>面接対象者：3/31（月）までにメール
面接日：4/7（月）を予定</t>
    <rPh sb="0" eb="2">
      <t>メンセツ</t>
    </rPh>
    <rPh sb="2" eb="4">
      <t>タイショウ</t>
    </rPh>
    <rPh sb="4" eb="5">
      <t>シャ</t>
    </rPh>
    <rPh sb="11" eb="12">
      <t>ゲツ</t>
    </rPh>
    <rPh sb="20" eb="23">
      <t>メンセツビ</t>
    </rPh>
    <rPh sb="28" eb="29">
      <t>ゲツ</t>
    </rPh>
    <rPh sb="31" eb="33">
      <t>ヨテイ</t>
    </rPh>
    <phoneticPr fontId="1"/>
  </si>
  <si>
    <t>24-300</t>
    <phoneticPr fontId="1"/>
  </si>
  <si>
    <t>公益財団法人　サッポロ生物科学振興財団</t>
    <rPh sb="0" eb="2">
      <t>コウエキ</t>
    </rPh>
    <rPh sb="2" eb="4">
      <t>ザイダン</t>
    </rPh>
    <rPh sb="4" eb="6">
      <t>ホウジン</t>
    </rPh>
    <rPh sb="11" eb="13">
      <t>セイブツ</t>
    </rPh>
    <rPh sb="13" eb="15">
      <t>カガク</t>
    </rPh>
    <rPh sb="15" eb="17">
      <t>シンコウ</t>
    </rPh>
    <rPh sb="17" eb="19">
      <t>ザイダン</t>
    </rPh>
    <phoneticPr fontId="1"/>
  </si>
  <si>
    <t>2025年度　研究助成</t>
    <rPh sb="4" eb="6">
      <t>ネンド</t>
    </rPh>
    <rPh sb="7" eb="9">
      <t>ケンキュウ</t>
    </rPh>
    <rPh sb="9" eb="11">
      <t>ジョセイ</t>
    </rPh>
    <phoneticPr fontId="1"/>
  </si>
  <si>
    <t>45歳未満</t>
    <rPh sb="2" eb="3">
      <t>サイ</t>
    </rPh>
    <rPh sb="3" eb="5">
      <t>ミマン</t>
    </rPh>
    <phoneticPr fontId="1"/>
  </si>
  <si>
    <t>100万</t>
    <rPh sb="3" eb="4">
      <t>マン</t>
    </rPh>
    <phoneticPr fontId="1"/>
  </si>
  <si>
    <t>2025年3月末日</t>
    <rPh sb="4" eb="5">
      <t>ネン</t>
    </rPh>
    <rPh sb="6" eb="7">
      <t>ガツ</t>
    </rPh>
    <rPh sb="7" eb="9">
      <t>マツジツ</t>
    </rPh>
    <phoneticPr fontId="1"/>
  </si>
  <si>
    <t>-</t>
    <phoneticPr fontId="1"/>
  </si>
  <si>
    <t>https://www.sapporoholdings.jp/foundation/publicoffering/</t>
    <phoneticPr fontId="1"/>
  </si>
  <si>
    <t>【募集分野】
1.消費者を知るための調査・研究
心理学的実験や情報処理によって、消費者の「味の認知」「嗜好」「購買行動」など
2.食品機能に関する調査・研究
農業・
3.「おいしさ」を創出する調査・研究</t>
    <rPh sb="1" eb="3">
      <t>ボシュウ</t>
    </rPh>
    <rPh sb="3" eb="5">
      <t>ブンヤ</t>
    </rPh>
    <rPh sb="9" eb="12">
      <t>ショウヒシャ</t>
    </rPh>
    <rPh sb="13" eb="14">
      <t>シ</t>
    </rPh>
    <rPh sb="18" eb="20">
      <t>チョウサ</t>
    </rPh>
    <rPh sb="21" eb="23">
      <t>ケンキュウ</t>
    </rPh>
    <rPh sb="24" eb="28">
      <t>シンリガクテキ</t>
    </rPh>
    <rPh sb="28" eb="30">
      <t>ジッケン</t>
    </rPh>
    <rPh sb="31" eb="33">
      <t>ジョウホウ</t>
    </rPh>
    <rPh sb="33" eb="35">
      <t>ショリ</t>
    </rPh>
    <rPh sb="40" eb="43">
      <t>ショウヒシャ</t>
    </rPh>
    <rPh sb="45" eb="46">
      <t>アジ</t>
    </rPh>
    <rPh sb="47" eb="49">
      <t>ニンチ</t>
    </rPh>
    <rPh sb="51" eb="53">
      <t>シコウ</t>
    </rPh>
    <rPh sb="55" eb="57">
      <t>コウバイ</t>
    </rPh>
    <rPh sb="57" eb="59">
      <t>コウドウ</t>
    </rPh>
    <rPh sb="65" eb="67">
      <t>ショクヒン</t>
    </rPh>
    <rPh sb="67" eb="69">
      <t>キノウ</t>
    </rPh>
    <rPh sb="70" eb="71">
      <t>カン</t>
    </rPh>
    <rPh sb="73" eb="75">
      <t>チョウサ</t>
    </rPh>
    <rPh sb="76" eb="78">
      <t>ケンキュウ</t>
    </rPh>
    <rPh sb="79" eb="81">
      <t>ノウギョウ</t>
    </rPh>
    <rPh sb="92" eb="94">
      <t>ソウシュツ</t>
    </rPh>
    <rPh sb="96" eb="98">
      <t>チョウサ</t>
    </rPh>
    <rPh sb="99" eb="101">
      <t>ケンキュウ</t>
    </rPh>
    <phoneticPr fontId="1"/>
  </si>
  <si>
    <t>-</t>
    <phoneticPr fontId="1"/>
  </si>
  <si>
    <t>24-301</t>
    <phoneticPr fontId="1"/>
  </si>
  <si>
    <t>公益財団法人　山田科学振興財団</t>
    <rPh sb="0" eb="2">
      <t>コウエキ</t>
    </rPh>
    <rPh sb="2" eb="4">
      <t>ザイダン</t>
    </rPh>
    <rPh sb="4" eb="6">
      <t>ホウジン</t>
    </rPh>
    <rPh sb="7" eb="9">
      <t>ヤマダ</t>
    </rPh>
    <rPh sb="9" eb="11">
      <t>カガク</t>
    </rPh>
    <rPh sb="11" eb="13">
      <t>シンコウ</t>
    </rPh>
    <rPh sb="13" eb="15">
      <t>ザイダン</t>
    </rPh>
    <phoneticPr fontId="1"/>
  </si>
  <si>
    <t>2025年度　研究援助『学会・個人推薦』</t>
    <rPh sb="4" eb="5">
      <t>ネン</t>
    </rPh>
    <rPh sb="5" eb="6">
      <t>ド</t>
    </rPh>
    <rPh sb="7" eb="9">
      <t>ケンキュウ</t>
    </rPh>
    <rPh sb="9" eb="11">
      <t>エンジョ</t>
    </rPh>
    <rPh sb="12" eb="14">
      <t>ガッカイ</t>
    </rPh>
    <rPh sb="15" eb="17">
      <t>コジン</t>
    </rPh>
    <rPh sb="17" eb="19">
      <t>スイセン</t>
    </rPh>
    <phoneticPr fontId="1"/>
  </si>
  <si>
    <t>【対象分野】
自然科学の基礎的研究</t>
    <rPh sb="1" eb="3">
      <t>タイショウ</t>
    </rPh>
    <rPh sb="3" eb="5">
      <t>ブンヤ</t>
    </rPh>
    <rPh sb="7" eb="9">
      <t>シゼン</t>
    </rPh>
    <rPh sb="9" eb="11">
      <t>カガク</t>
    </rPh>
    <rPh sb="12" eb="15">
      <t>キソテキ</t>
    </rPh>
    <rPh sb="15" eb="17">
      <t>ケンキュウ</t>
    </rPh>
    <phoneticPr fontId="1"/>
  </si>
  <si>
    <t>150～300万</t>
    <rPh sb="7" eb="8">
      <t>マン</t>
    </rPh>
    <phoneticPr fontId="1"/>
  </si>
  <si>
    <t>-</t>
    <phoneticPr fontId="1"/>
  </si>
  <si>
    <t>2025年8月中</t>
    <rPh sb="4" eb="5">
      <t>ネン</t>
    </rPh>
    <rPh sb="6" eb="7">
      <t>ガツ</t>
    </rPh>
    <rPh sb="7" eb="8">
      <t>チュウ</t>
    </rPh>
    <phoneticPr fontId="1"/>
  </si>
  <si>
    <t>https://yamadazaidan.jp/requirements/grant-bosyu_kenkyu/gakkaikojinsuisen/</t>
    <phoneticPr fontId="1"/>
  </si>
  <si>
    <t>24-302</t>
    <phoneticPr fontId="1"/>
  </si>
  <si>
    <t>【対象分野】
自然科学の基礎的研究
1）萌芽的・独創的研究
2）新規研究グループで実施される研究
3）学際性、国際性の観点からみて優れた研究</t>
    <rPh sb="1" eb="3">
      <t>タイショウ</t>
    </rPh>
    <rPh sb="3" eb="5">
      <t>ブンヤ</t>
    </rPh>
    <rPh sb="7" eb="9">
      <t>シゼン</t>
    </rPh>
    <rPh sb="9" eb="11">
      <t>カガク</t>
    </rPh>
    <rPh sb="12" eb="15">
      <t>キソテキ</t>
    </rPh>
    <rPh sb="15" eb="17">
      <t>ケンキュウ</t>
    </rPh>
    <rPh sb="20" eb="23">
      <t>ホウガテキ</t>
    </rPh>
    <rPh sb="24" eb="27">
      <t>ドクソウテキ</t>
    </rPh>
    <rPh sb="27" eb="29">
      <t>ケンキュウ</t>
    </rPh>
    <rPh sb="32" eb="34">
      <t>シンキ</t>
    </rPh>
    <rPh sb="34" eb="36">
      <t>ケンキュウ</t>
    </rPh>
    <rPh sb="41" eb="43">
      <t>ジッシ</t>
    </rPh>
    <rPh sb="46" eb="48">
      <t>ケンキュウ</t>
    </rPh>
    <rPh sb="51" eb="53">
      <t>ガクサイ</t>
    </rPh>
    <rPh sb="53" eb="54">
      <t>セイ</t>
    </rPh>
    <rPh sb="55" eb="58">
      <t>コクサイセイ</t>
    </rPh>
    <rPh sb="59" eb="61">
      <t>カンテン</t>
    </rPh>
    <rPh sb="65" eb="66">
      <t>スグ</t>
    </rPh>
    <rPh sb="68" eb="70">
      <t>ケンキュウ</t>
    </rPh>
    <phoneticPr fontId="1"/>
  </si>
  <si>
    <t>100～200万</t>
    <rPh sb="7" eb="8">
      <t>マン</t>
    </rPh>
    <phoneticPr fontId="1"/>
  </si>
  <si>
    <t>https://yamadazaidan.jp/requirements/grant-bosyu_kenkyu/challenge/</t>
    <phoneticPr fontId="1"/>
  </si>
  <si>
    <t>https://yamadazaidan.jp/requirements/grant-bosyu_kenkyu/josei/</t>
    <phoneticPr fontId="1"/>
  </si>
  <si>
    <t>2025年度　研究援助『チャレンジ支援枠』</t>
    <rPh sb="4" eb="6">
      <t>ネンド</t>
    </rPh>
    <rPh sb="7" eb="9">
      <t>ケンキュウ</t>
    </rPh>
    <rPh sb="9" eb="11">
      <t>エンジョ</t>
    </rPh>
    <rPh sb="17" eb="19">
      <t>シエン</t>
    </rPh>
    <rPh sb="19" eb="20">
      <t>ワク</t>
    </rPh>
    <phoneticPr fontId="1"/>
  </si>
  <si>
    <t>2025年度　研究援助『女性活躍支援枠』</t>
    <rPh sb="4" eb="6">
      <t>ネンド</t>
    </rPh>
    <rPh sb="7" eb="9">
      <t>ケンキュウ</t>
    </rPh>
    <rPh sb="9" eb="11">
      <t>エンジョ</t>
    </rPh>
    <rPh sb="12" eb="14">
      <t>ジョセイ</t>
    </rPh>
    <rPh sb="14" eb="16">
      <t>カツヤク</t>
    </rPh>
    <rPh sb="16" eb="18">
      <t>シエン</t>
    </rPh>
    <rPh sb="18" eb="19">
      <t>ワク</t>
    </rPh>
    <phoneticPr fontId="1"/>
  </si>
  <si>
    <t>24-303</t>
    <phoneticPr fontId="1"/>
  </si>
  <si>
    <t>NPO法人　日本メディカルハーブ協会</t>
    <rPh sb="3" eb="5">
      <t>ホウジン</t>
    </rPh>
    <rPh sb="6" eb="8">
      <t>ニホン</t>
    </rPh>
    <rPh sb="16" eb="18">
      <t>キョウカイ</t>
    </rPh>
    <phoneticPr fontId="1"/>
  </si>
  <si>
    <t>2025年度　メディカルハーブ研究助成</t>
    <rPh sb="4" eb="6">
      <t>ネンド</t>
    </rPh>
    <rPh sb="15" eb="17">
      <t>ケンキュウ</t>
    </rPh>
    <rPh sb="17" eb="19">
      <t>ジョセイ</t>
    </rPh>
    <phoneticPr fontId="1"/>
  </si>
  <si>
    <t>100万</t>
    <rPh sb="3" eb="4">
      <t>マン</t>
    </rPh>
    <phoneticPr fontId="1"/>
  </si>
  <si>
    <t>【助成対象研究】
メディカルハーブの有用性や機能性、相互作用に関する研究など、幅広い調査・研究を対象</t>
    <rPh sb="1" eb="3">
      <t>ジョセイ</t>
    </rPh>
    <rPh sb="3" eb="5">
      <t>タイショウ</t>
    </rPh>
    <rPh sb="5" eb="7">
      <t>ケンキュウ</t>
    </rPh>
    <rPh sb="18" eb="21">
      <t>ユウヨウセイ</t>
    </rPh>
    <rPh sb="22" eb="25">
      <t>キノウセイ</t>
    </rPh>
    <rPh sb="26" eb="30">
      <t>ソウゴサヨウ</t>
    </rPh>
    <rPh sb="31" eb="32">
      <t>カン</t>
    </rPh>
    <rPh sb="34" eb="36">
      <t>ケンキュウ</t>
    </rPh>
    <rPh sb="39" eb="41">
      <t>ハバヒロ</t>
    </rPh>
    <rPh sb="42" eb="44">
      <t>チョウサ</t>
    </rPh>
    <rPh sb="45" eb="47">
      <t>ケンキュウ</t>
    </rPh>
    <rPh sb="48" eb="50">
      <t>タイショウ</t>
    </rPh>
    <phoneticPr fontId="1"/>
  </si>
  <si>
    <t>2025年4月上旬</t>
    <rPh sb="4" eb="5">
      <t>ネン</t>
    </rPh>
    <rPh sb="6" eb="7">
      <t>ガツ</t>
    </rPh>
    <rPh sb="7" eb="9">
      <t>ジョウジュン</t>
    </rPh>
    <phoneticPr fontId="1"/>
  </si>
  <si>
    <t>https://www.medicalherb.or.jp/research/research-grant-program</t>
    <phoneticPr fontId="1"/>
  </si>
  <si>
    <t>24-304</t>
    <phoneticPr fontId="1"/>
  </si>
  <si>
    <t>公益財団法人　小林がん学術振興会</t>
    <rPh sb="0" eb="4">
      <t>コウエキザイダン</t>
    </rPh>
    <rPh sb="4" eb="6">
      <t>ホウジン</t>
    </rPh>
    <rPh sb="7" eb="9">
      <t>コバヤシ</t>
    </rPh>
    <rPh sb="11" eb="13">
      <t>ガクジュツ</t>
    </rPh>
    <rPh sb="13" eb="16">
      <t>シンコウカイ</t>
    </rPh>
    <phoneticPr fontId="1"/>
  </si>
  <si>
    <t>https://kficc.or.jp/introduction/#researcher</t>
  </si>
  <si>
    <t>https://kficc.or.jp/introduction/#researcher</t>
    <phoneticPr fontId="1"/>
  </si>
  <si>
    <t>第19回　公益目的事業１研究助成
小林がん学術賞</t>
    <rPh sb="0" eb="1">
      <t>ダイ</t>
    </rPh>
    <rPh sb="3" eb="4">
      <t>カイ</t>
    </rPh>
    <rPh sb="5" eb="7">
      <t>コウエキ</t>
    </rPh>
    <rPh sb="7" eb="9">
      <t>モクテキ</t>
    </rPh>
    <rPh sb="9" eb="11">
      <t>ジギョウ</t>
    </rPh>
    <rPh sb="12" eb="14">
      <t>ケンキュウ</t>
    </rPh>
    <rPh sb="14" eb="16">
      <t>ジョセイ</t>
    </rPh>
    <rPh sb="17" eb="19">
      <t>コバヤシ</t>
    </rPh>
    <rPh sb="21" eb="24">
      <t>ガクジュツショウ</t>
    </rPh>
    <phoneticPr fontId="1"/>
  </si>
  <si>
    <t>1）がん薬物療法に関する革新的治療法に対する表彰
【研究対象】
がんの薬物療法、創薬に関する研究</t>
    <rPh sb="4" eb="6">
      <t>ヤクブツ</t>
    </rPh>
    <rPh sb="6" eb="8">
      <t>リョウホウ</t>
    </rPh>
    <rPh sb="9" eb="10">
      <t>カン</t>
    </rPh>
    <rPh sb="12" eb="15">
      <t>カクシンテキ</t>
    </rPh>
    <rPh sb="15" eb="18">
      <t>チリョウホウ</t>
    </rPh>
    <rPh sb="19" eb="20">
      <t>タイ</t>
    </rPh>
    <rPh sb="22" eb="24">
      <t>ヒョウショウ</t>
    </rPh>
    <rPh sb="26" eb="28">
      <t>ケンキュウ</t>
    </rPh>
    <rPh sb="28" eb="30">
      <t>タイショウ</t>
    </rPh>
    <rPh sb="35" eb="39">
      <t>ヤクブツリョウホウ</t>
    </rPh>
    <rPh sb="40" eb="42">
      <t>ソウヤク</t>
    </rPh>
    <rPh sb="43" eb="44">
      <t>カン</t>
    </rPh>
    <rPh sb="46" eb="48">
      <t>ケンキュウ</t>
    </rPh>
    <phoneticPr fontId="1"/>
  </si>
  <si>
    <t>1,000万</t>
    <rPh sb="5" eb="6">
      <t>マン</t>
    </rPh>
    <phoneticPr fontId="1"/>
  </si>
  <si>
    <t>2025年4月末頃</t>
    <rPh sb="4" eb="5">
      <t>ネン</t>
    </rPh>
    <rPh sb="6" eb="7">
      <t>ガツ</t>
    </rPh>
    <rPh sb="7" eb="8">
      <t>マツ</t>
    </rPh>
    <rPh sb="8" eb="9">
      <t>コロ</t>
    </rPh>
    <phoneticPr fontId="1"/>
  </si>
  <si>
    <t>締切日：2025/1/10（金）17時</t>
    <rPh sb="0" eb="2">
      <t>シメキリ</t>
    </rPh>
    <rPh sb="2" eb="3">
      <t>ビ</t>
    </rPh>
    <rPh sb="14" eb="15">
      <t>キン</t>
    </rPh>
    <rPh sb="18" eb="19">
      <t>ジ</t>
    </rPh>
    <phoneticPr fontId="1"/>
  </si>
  <si>
    <t>500万</t>
    <rPh sb="3" eb="4">
      <t>マン</t>
    </rPh>
    <phoneticPr fontId="1"/>
  </si>
  <si>
    <t>2）がん薬物療法に関する先駆的治療法に対するがん研究助成
①先駆的研究１
がんの薬物療法に関する研究
②先駆的研究２
ユニークかつ萌芽的研究に対して助成する
③先駆的研究3
創薬研究に対して助成する</t>
    <rPh sb="4" eb="6">
      <t>ヤクブツ</t>
    </rPh>
    <rPh sb="6" eb="8">
      <t>リョウホウ</t>
    </rPh>
    <rPh sb="9" eb="10">
      <t>カン</t>
    </rPh>
    <rPh sb="12" eb="15">
      <t>センクテキ</t>
    </rPh>
    <rPh sb="15" eb="18">
      <t>チリョウホウ</t>
    </rPh>
    <rPh sb="19" eb="20">
      <t>タイ</t>
    </rPh>
    <rPh sb="24" eb="26">
      <t>ケンキュウ</t>
    </rPh>
    <rPh sb="26" eb="28">
      <t>ジョセイ</t>
    </rPh>
    <rPh sb="30" eb="33">
      <t>センクテキ</t>
    </rPh>
    <rPh sb="33" eb="35">
      <t>ケンキュウ</t>
    </rPh>
    <rPh sb="40" eb="44">
      <t>ヤクブツリョウホウ</t>
    </rPh>
    <rPh sb="45" eb="46">
      <t>カン</t>
    </rPh>
    <rPh sb="48" eb="50">
      <t>ケンキュウ</t>
    </rPh>
    <rPh sb="65" eb="68">
      <t>ホウガテキ</t>
    </rPh>
    <rPh sb="68" eb="70">
      <t>ケンキュウ</t>
    </rPh>
    <rPh sb="71" eb="72">
      <t>タイ</t>
    </rPh>
    <rPh sb="74" eb="76">
      <t>ジョセイ</t>
    </rPh>
    <rPh sb="87" eb="89">
      <t>ソウヤク</t>
    </rPh>
    <rPh sb="89" eb="91">
      <t>ケンキュウ</t>
    </rPh>
    <rPh sb="92" eb="93">
      <t>タイ</t>
    </rPh>
    <rPh sb="95" eb="97">
      <t>ジョセイ</t>
    </rPh>
    <phoneticPr fontId="1"/>
  </si>
  <si>
    <t>24-305</t>
    <phoneticPr fontId="1"/>
  </si>
  <si>
    <t>第19回　公益目的事業１研究助成
先駆的研究</t>
    <rPh sb="0" eb="1">
      <t>ダイ</t>
    </rPh>
    <rPh sb="3" eb="4">
      <t>カイ</t>
    </rPh>
    <rPh sb="5" eb="7">
      <t>コウエキ</t>
    </rPh>
    <rPh sb="7" eb="9">
      <t>モクテキ</t>
    </rPh>
    <rPh sb="9" eb="11">
      <t>ジギョウ</t>
    </rPh>
    <rPh sb="12" eb="14">
      <t>ケンキュウ</t>
    </rPh>
    <rPh sb="14" eb="16">
      <t>ジョセイ</t>
    </rPh>
    <rPh sb="17" eb="20">
      <t>センクテキ</t>
    </rPh>
    <rPh sb="20" eb="22">
      <t>ケンキュウ</t>
    </rPh>
    <phoneticPr fontId="1"/>
  </si>
  <si>
    <t xml:space="preserve">
第10回　公益目的事業4研究助成
</t>
    <rPh sb="1" eb="2">
      <t>ダイ</t>
    </rPh>
    <rPh sb="4" eb="5">
      <t>カイ</t>
    </rPh>
    <rPh sb="6" eb="8">
      <t>コウエキ</t>
    </rPh>
    <rPh sb="8" eb="10">
      <t>モクテキ</t>
    </rPh>
    <rPh sb="10" eb="12">
      <t>ジギョウ</t>
    </rPh>
    <rPh sb="13" eb="15">
      <t>ケンキュウ</t>
    </rPh>
    <rPh sb="15" eb="17">
      <t>ジョセイ</t>
    </rPh>
    <phoneticPr fontId="1"/>
  </si>
  <si>
    <t>がんの予防、診断（モニタリングも含む）、治療（薬物療法を除く外科治療、放射線治療など）に関する基礎的研究に対する助成</t>
    <rPh sb="3" eb="5">
      <t>ヨボウ</t>
    </rPh>
    <rPh sb="6" eb="8">
      <t>シンダン</t>
    </rPh>
    <rPh sb="16" eb="17">
      <t>フク</t>
    </rPh>
    <rPh sb="20" eb="22">
      <t>チリョウ</t>
    </rPh>
    <rPh sb="23" eb="25">
      <t>ヤクブツ</t>
    </rPh>
    <rPh sb="25" eb="27">
      <t>リョウホウ</t>
    </rPh>
    <rPh sb="28" eb="29">
      <t>ノゾ</t>
    </rPh>
    <rPh sb="30" eb="34">
      <t>ゲカチリョウ</t>
    </rPh>
    <rPh sb="35" eb="38">
      <t>ホウシャセン</t>
    </rPh>
    <rPh sb="38" eb="40">
      <t>チリョウ</t>
    </rPh>
    <rPh sb="44" eb="45">
      <t>カン</t>
    </rPh>
    <rPh sb="47" eb="50">
      <t>キソテキ</t>
    </rPh>
    <rPh sb="50" eb="52">
      <t>ケンキュウ</t>
    </rPh>
    <rPh sb="53" eb="54">
      <t>タイ</t>
    </rPh>
    <rPh sb="56" eb="58">
      <t>ジョセイ</t>
    </rPh>
    <phoneticPr fontId="1"/>
  </si>
  <si>
    <t>250万</t>
    <rPh sb="3" eb="4">
      <t>マン</t>
    </rPh>
    <phoneticPr fontId="1"/>
  </si>
  <si>
    <t>50歳以下
（1974年4月1日以降生誕者対象）</t>
    <rPh sb="2" eb="3">
      <t>サイ</t>
    </rPh>
    <rPh sb="3" eb="5">
      <t>イカ</t>
    </rPh>
    <rPh sb="11" eb="12">
      <t>ネン</t>
    </rPh>
    <rPh sb="13" eb="14">
      <t>ガツ</t>
    </rPh>
    <rPh sb="15" eb="16">
      <t>ヒ</t>
    </rPh>
    <rPh sb="16" eb="18">
      <t>イコウ</t>
    </rPh>
    <rPh sb="18" eb="21">
      <t>セイタンシャ</t>
    </rPh>
    <rPh sb="21" eb="23">
      <t>タイショウ</t>
    </rPh>
    <phoneticPr fontId="1"/>
  </si>
  <si>
    <t xml:space="preserve">①③50歳以下
（1974年4月1日以降生誕者対象）
②40歳以下
（1984年4月1日以降生誕者対象）
</t>
    <rPh sb="4" eb="5">
      <t>サイ</t>
    </rPh>
    <rPh sb="5" eb="7">
      <t>イカ</t>
    </rPh>
    <rPh sb="13" eb="14">
      <t>ネン</t>
    </rPh>
    <rPh sb="15" eb="16">
      <t>ガツ</t>
    </rPh>
    <rPh sb="17" eb="18">
      <t>ヒ</t>
    </rPh>
    <rPh sb="18" eb="20">
      <t>イコウ</t>
    </rPh>
    <rPh sb="20" eb="23">
      <t>セイタンシャ</t>
    </rPh>
    <rPh sb="23" eb="25">
      <t>タイショウ</t>
    </rPh>
    <rPh sb="30" eb="31">
      <t>サイ</t>
    </rPh>
    <rPh sb="31" eb="33">
      <t>イカ</t>
    </rPh>
    <rPh sb="39" eb="40">
      <t>ネン</t>
    </rPh>
    <rPh sb="41" eb="42">
      <t>ガツ</t>
    </rPh>
    <rPh sb="43" eb="44">
      <t>ヒ</t>
    </rPh>
    <rPh sb="44" eb="46">
      <t>イコウ</t>
    </rPh>
    <rPh sb="46" eb="49">
      <t>セイタンシャ</t>
    </rPh>
    <rPh sb="49" eb="51">
      <t>タイショウ</t>
    </rPh>
    <phoneticPr fontId="1"/>
  </si>
  <si>
    <t>https://www.kousakukikai-zaidan.or.jp/essential/exp-research-a/</t>
  </si>
  <si>
    <t>24-306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</si>
  <si>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</si>
  <si>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</si>
  <si>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t>
    <rPh sb="1" eb="3">
      <t>ジョセイ</t>
    </rPh>
    <rPh sb="3" eb="5">
      <t>タイショウ</t>
    </rPh>
    <rPh sb="7" eb="9">
      <t>コウサク</t>
    </rPh>
    <rPh sb="9" eb="11">
      <t>キカイ</t>
    </rPh>
    <rPh sb="12" eb="14">
      <t>カイハツ</t>
    </rPh>
    <rPh sb="15" eb="17">
      <t>セイサン</t>
    </rPh>
    <rPh sb="18" eb="20">
      <t>リヨウ</t>
    </rPh>
    <rPh sb="20" eb="21">
      <t>トウ</t>
    </rPh>
    <rPh sb="22" eb="23">
      <t>カン</t>
    </rPh>
    <rPh sb="25" eb="27">
      <t>ギジュツ</t>
    </rPh>
    <rPh sb="28" eb="30">
      <t>シンポ</t>
    </rPh>
    <rPh sb="35" eb="37">
      <t>シケン</t>
    </rPh>
    <rPh sb="37" eb="39">
      <t>ケンキュウ</t>
    </rPh>
    <rPh sb="44" eb="46">
      <t>ザンシン</t>
    </rPh>
    <rPh sb="46" eb="47">
      <t>セイ</t>
    </rPh>
    <rPh sb="48" eb="50">
      <t>ソウゾウ</t>
    </rPh>
    <rPh sb="50" eb="51">
      <t>セイ</t>
    </rPh>
    <rPh sb="52" eb="53">
      <t>スグ</t>
    </rPh>
    <rPh sb="58" eb="60">
      <t>ジツヨウ</t>
    </rPh>
    <rPh sb="60" eb="62">
      <t>カノウ</t>
    </rPh>
    <rPh sb="62" eb="63">
      <t>セイ</t>
    </rPh>
    <rPh sb="64" eb="66">
      <t>ジツヨウ</t>
    </rPh>
    <rPh sb="66" eb="67">
      <t>カ</t>
    </rPh>
    <rPh sb="68" eb="69">
      <t>ノチ</t>
    </rPh>
    <rPh sb="70" eb="72">
      <t>ハキュウ</t>
    </rPh>
    <rPh sb="72" eb="74">
      <t>コウカ</t>
    </rPh>
    <rPh sb="77" eb="79">
      <t>シャカイ</t>
    </rPh>
    <rPh sb="79" eb="80">
      <t>テキ</t>
    </rPh>
    <rPh sb="80" eb="82">
      <t>コウケン</t>
    </rPh>
    <rPh sb="82" eb="83">
      <t>ド</t>
    </rPh>
    <rPh sb="84" eb="85">
      <t>ダイ</t>
    </rPh>
    <rPh sb="86" eb="88">
      <t>ミコ</t>
    </rPh>
    <rPh sb="91" eb="93">
      <t>シケン</t>
    </rPh>
    <rPh sb="93" eb="95">
      <t>ケンキュウ</t>
    </rPh>
    <phoneticPr fontId="1"/>
  </si>
  <si>
    <t>400万</t>
    <rPh sb="3" eb="4">
      <t>マン</t>
    </rPh>
    <phoneticPr fontId="1"/>
  </si>
  <si>
    <t>2025年5月頃</t>
    <rPh sb="4" eb="5">
      <t>ネン</t>
    </rPh>
    <rPh sb="6" eb="7">
      <t>ガツ</t>
    </rPh>
    <rPh sb="7" eb="8">
      <t>コロ</t>
    </rPh>
    <phoneticPr fontId="1"/>
  </si>
  <si>
    <t>終了</t>
    <phoneticPr fontId="1"/>
  </si>
  <si>
    <t>24-307</t>
    <phoneticPr fontId="1"/>
  </si>
  <si>
    <t>公益財団法人　生命保険文化センター</t>
    <rPh sb="0" eb="2">
      <t>コウエキ</t>
    </rPh>
    <rPh sb="2" eb="4">
      <t>ザイダン</t>
    </rPh>
    <rPh sb="4" eb="6">
      <t>ホウジン</t>
    </rPh>
    <rPh sb="7" eb="9">
      <t>セイメイ</t>
    </rPh>
    <rPh sb="9" eb="11">
      <t>ホケン</t>
    </rPh>
    <rPh sb="11" eb="13">
      <t>ブンカ</t>
    </rPh>
    <phoneticPr fontId="1"/>
  </si>
  <si>
    <t>2025年度　生命保険文化センター</t>
    <rPh sb="4" eb="6">
      <t>ネンド</t>
    </rPh>
    <rPh sb="7" eb="9">
      <t>セイメイ</t>
    </rPh>
    <rPh sb="9" eb="11">
      <t>ホケン</t>
    </rPh>
    <rPh sb="11" eb="13">
      <t>ブンカ</t>
    </rPh>
    <phoneticPr fontId="1"/>
  </si>
  <si>
    <t>【助成対象】
生命保険及びこれに関連する研究</t>
    <rPh sb="1" eb="3">
      <t>ジョセイ</t>
    </rPh>
    <rPh sb="3" eb="5">
      <t>タイショウ</t>
    </rPh>
    <rPh sb="7" eb="9">
      <t>セイメイ</t>
    </rPh>
    <rPh sb="9" eb="11">
      <t>ホケン</t>
    </rPh>
    <rPh sb="11" eb="12">
      <t>オヨ</t>
    </rPh>
    <rPh sb="16" eb="18">
      <t>カンレン</t>
    </rPh>
    <rPh sb="20" eb="22">
      <t>ケンキュウ</t>
    </rPh>
    <phoneticPr fontId="1"/>
  </si>
  <si>
    <t>50万</t>
    <rPh sb="2" eb="3">
      <t>マン</t>
    </rPh>
    <phoneticPr fontId="1"/>
  </si>
  <si>
    <t>-</t>
    <phoneticPr fontId="1"/>
  </si>
  <si>
    <t>2025年6月中</t>
    <rPh sb="4" eb="5">
      <t>ネン</t>
    </rPh>
    <rPh sb="6" eb="7">
      <t>ガツ</t>
    </rPh>
    <rPh sb="7" eb="8">
      <t>チュウ</t>
    </rPh>
    <phoneticPr fontId="1"/>
  </si>
  <si>
    <t>https://www.jili.or.jp/workshop/josei/index.html</t>
  </si>
  <si>
    <t>24-308</t>
    <phoneticPr fontId="1"/>
  </si>
  <si>
    <t>一般財団法人　サムコ科学技術振興財団</t>
    <rPh sb="0" eb="2">
      <t>イッパン</t>
    </rPh>
    <rPh sb="2" eb="4">
      <t>ザイダン</t>
    </rPh>
    <rPh sb="4" eb="6">
      <t>ホウジン</t>
    </rPh>
    <rPh sb="10" eb="12">
      <t>カガク</t>
    </rPh>
    <rPh sb="12" eb="14">
      <t>ギジュツ</t>
    </rPh>
    <rPh sb="14" eb="16">
      <t>シンコウ</t>
    </rPh>
    <rPh sb="16" eb="18">
      <t>ザイダン</t>
    </rPh>
    <phoneticPr fontId="1"/>
  </si>
  <si>
    <t>第9回（2025年度）研究助成金</t>
    <rPh sb="0" eb="1">
      <t>ダイ</t>
    </rPh>
    <rPh sb="2" eb="3">
      <t>カイ</t>
    </rPh>
    <phoneticPr fontId="1"/>
  </si>
  <si>
    <t>【目的】
薄膜・表面・界面に関する科学技術の発展に貢献する独創的な研究
【研究領域】
①材料科学②ライフサイエンス③環境・エネルギー工学及び④プラズマ工学</t>
    <rPh sb="1" eb="3">
      <t>モクテキ</t>
    </rPh>
    <rPh sb="5" eb="7">
      <t>ハクマク</t>
    </rPh>
    <rPh sb="8" eb="10">
      <t>ヒョウメン</t>
    </rPh>
    <rPh sb="11" eb="13">
      <t>カイメン</t>
    </rPh>
    <rPh sb="14" eb="15">
      <t>カン</t>
    </rPh>
    <rPh sb="17" eb="19">
      <t>カガク</t>
    </rPh>
    <rPh sb="19" eb="21">
      <t>ギジュツ</t>
    </rPh>
    <rPh sb="22" eb="24">
      <t>ハッテン</t>
    </rPh>
    <rPh sb="25" eb="27">
      <t>コウケン</t>
    </rPh>
    <rPh sb="29" eb="32">
      <t>ドクソウテキ</t>
    </rPh>
    <rPh sb="33" eb="35">
      <t>ケンキュウ</t>
    </rPh>
    <rPh sb="37" eb="39">
      <t>ケンキュウ</t>
    </rPh>
    <rPh sb="39" eb="41">
      <t>リョウイキ</t>
    </rPh>
    <rPh sb="44" eb="46">
      <t>ザイリョウ</t>
    </rPh>
    <rPh sb="46" eb="48">
      <t>カガク</t>
    </rPh>
    <rPh sb="58" eb="60">
      <t>カンキョウ</t>
    </rPh>
    <rPh sb="66" eb="68">
      <t>コウガク</t>
    </rPh>
    <rPh sb="68" eb="69">
      <t>オヨ</t>
    </rPh>
    <rPh sb="75" eb="77">
      <t>コウガク</t>
    </rPh>
    <phoneticPr fontId="1"/>
  </si>
  <si>
    <t>200万</t>
    <rPh sb="3" eb="4">
      <t>マン</t>
    </rPh>
    <phoneticPr fontId="1"/>
  </si>
  <si>
    <t>45歳以下（募集期間締切時）</t>
    <rPh sb="2" eb="3">
      <t>サイ</t>
    </rPh>
    <rPh sb="3" eb="5">
      <t>イカ</t>
    </rPh>
    <rPh sb="6" eb="8">
      <t>ボシュウ</t>
    </rPh>
    <rPh sb="8" eb="10">
      <t>キカン</t>
    </rPh>
    <rPh sb="10" eb="13">
      <t>シメキリジ</t>
    </rPh>
    <phoneticPr fontId="1"/>
  </si>
  <si>
    <t>2025年7月末日</t>
    <rPh sb="4" eb="5">
      <t>ネン</t>
    </rPh>
    <rPh sb="6" eb="7">
      <t>ガツ</t>
    </rPh>
    <rPh sb="7" eb="9">
      <t>マツジツ</t>
    </rPh>
    <phoneticPr fontId="1"/>
  </si>
  <si>
    <t>https://www.samco.co.jp/foundation/recruitment/</t>
    <phoneticPr fontId="1"/>
  </si>
  <si>
    <t>24-309</t>
    <phoneticPr fontId="1"/>
  </si>
  <si>
    <t>公益財団法人　榊原記念財団</t>
    <rPh sb="0" eb="2">
      <t>コウエキ</t>
    </rPh>
    <rPh sb="2" eb="4">
      <t>ザイダン</t>
    </rPh>
    <rPh sb="4" eb="6">
      <t>ホウジン</t>
    </rPh>
    <rPh sb="7" eb="9">
      <t>サカキバラ</t>
    </rPh>
    <rPh sb="9" eb="11">
      <t>キネン</t>
    </rPh>
    <rPh sb="11" eb="13">
      <t>ザイダン</t>
    </rPh>
    <phoneticPr fontId="1"/>
  </si>
  <si>
    <t>第23回（2025年度）榊原記念研究助成</t>
    <rPh sb="0" eb="1">
      <t>ダイ</t>
    </rPh>
    <rPh sb="3" eb="4">
      <t>カイ</t>
    </rPh>
    <rPh sb="9" eb="11">
      <t>ネンド</t>
    </rPh>
    <rPh sb="12" eb="14">
      <t>サカキバラ</t>
    </rPh>
    <rPh sb="14" eb="16">
      <t>キネン</t>
    </rPh>
    <rPh sb="16" eb="18">
      <t>ケンキュウ</t>
    </rPh>
    <rPh sb="18" eb="20">
      <t>ジョセイ</t>
    </rPh>
    <phoneticPr fontId="1"/>
  </si>
  <si>
    <t xml:space="preserve">【助成対象課題】
虚血性心疾患の病態と診断・治療研究
</t>
    <rPh sb="1" eb="3">
      <t>ジョセイ</t>
    </rPh>
    <rPh sb="3" eb="5">
      <t>タイショウ</t>
    </rPh>
    <rPh sb="5" eb="7">
      <t>カダイ</t>
    </rPh>
    <rPh sb="9" eb="11">
      <t>キョケツ</t>
    </rPh>
    <rPh sb="11" eb="12">
      <t>セイ</t>
    </rPh>
    <rPh sb="12" eb="15">
      <t>シンシッカン</t>
    </rPh>
    <rPh sb="16" eb="18">
      <t>ビョウタイ</t>
    </rPh>
    <rPh sb="19" eb="21">
      <t>シンダン</t>
    </rPh>
    <rPh sb="22" eb="24">
      <t>チリョウ</t>
    </rPh>
    <rPh sb="24" eb="26">
      <t>ケンキュウ</t>
    </rPh>
    <phoneticPr fontId="1"/>
  </si>
  <si>
    <t>40歳未満</t>
    <rPh sb="2" eb="3">
      <t>サイ</t>
    </rPh>
    <rPh sb="3" eb="5">
      <t>ミマン</t>
    </rPh>
    <phoneticPr fontId="1"/>
  </si>
  <si>
    <t>https://www.hq.heart.or.jp/research-g/guidelines/</t>
    <phoneticPr fontId="1"/>
  </si>
  <si>
    <t>書留便（レターパック可）で送付</t>
    <rPh sb="0" eb="3">
      <t>カキトメビン</t>
    </rPh>
    <rPh sb="10" eb="11">
      <t>カ</t>
    </rPh>
    <rPh sb="13" eb="15">
      <t>ソウフ</t>
    </rPh>
    <phoneticPr fontId="1"/>
  </si>
  <si>
    <t>24-310</t>
    <phoneticPr fontId="1"/>
  </si>
  <si>
    <t>一般財団法人　安藤研究所</t>
    <rPh sb="0" eb="2">
      <t>イッパン</t>
    </rPh>
    <rPh sb="2" eb="4">
      <t>ザイダン</t>
    </rPh>
    <rPh sb="4" eb="6">
      <t>ホウジン</t>
    </rPh>
    <rPh sb="7" eb="9">
      <t>アンドウ</t>
    </rPh>
    <rPh sb="9" eb="12">
      <t>ケンキュウジョ</t>
    </rPh>
    <phoneticPr fontId="1"/>
  </si>
  <si>
    <t>第38回　安藤博記念学術奨励賞表彰候補者</t>
    <rPh sb="0" eb="1">
      <t>ダイ</t>
    </rPh>
    <rPh sb="3" eb="4">
      <t>カイ</t>
    </rPh>
    <rPh sb="5" eb="7">
      <t>アンドウ</t>
    </rPh>
    <rPh sb="7" eb="8">
      <t>ヒロシ</t>
    </rPh>
    <rPh sb="8" eb="10">
      <t>キネン</t>
    </rPh>
    <rPh sb="10" eb="12">
      <t>ガクジュツ</t>
    </rPh>
    <rPh sb="12" eb="15">
      <t>ショウレイショウ</t>
    </rPh>
    <rPh sb="15" eb="17">
      <t>ヒョウショウ</t>
    </rPh>
    <rPh sb="17" eb="20">
      <t>コウホシャ</t>
    </rPh>
    <phoneticPr fontId="1"/>
  </si>
  <si>
    <t>【対象とする研究分野】
エレクトロニクスおよびこれに関連する科学技術
※通信・放送・音響・画像技術、コンピュータ・情報処理システム、半導体・新規エレクトロニクス材料、マイクロエレクトロニクス、オプトエレクトロニクス、マイクロメカトロニクス、センサ、ナノテクノロジーなどの研究分野</t>
    <rPh sb="1" eb="3">
      <t>タイショウ</t>
    </rPh>
    <rPh sb="6" eb="8">
      <t>ケンキュウ</t>
    </rPh>
    <rPh sb="8" eb="10">
      <t>ブンヤ</t>
    </rPh>
    <rPh sb="26" eb="28">
      <t>カンレン</t>
    </rPh>
    <rPh sb="30" eb="32">
      <t>カガク</t>
    </rPh>
    <rPh sb="32" eb="34">
      <t>ギジュツ</t>
    </rPh>
    <rPh sb="36" eb="38">
      <t>ツウシン</t>
    </rPh>
    <rPh sb="39" eb="41">
      <t>ホウソウ</t>
    </rPh>
    <rPh sb="42" eb="44">
      <t>オンキョウ</t>
    </rPh>
    <rPh sb="45" eb="47">
      <t>ガゾウ</t>
    </rPh>
    <rPh sb="47" eb="49">
      <t>ギジュツ</t>
    </rPh>
    <rPh sb="57" eb="59">
      <t>ジョウホウ</t>
    </rPh>
    <rPh sb="59" eb="61">
      <t>ショリ</t>
    </rPh>
    <rPh sb="66" eb="69">
      <t>ハンドウタイ</t>
    </rPh>
    <rPh sb="70" eb="72">
      <t>シンキ</t>
    </rPh>
    <rPh sb="80" eb="82">
      <t>ザイリョウ</t>
    </rPh>
    <rPh sb="135" eb="137">
      <t>ケンキュウ</t>
    </rPh>
    <rPh sb="137" eb="139">
      <t>ブンヤ</t>
    </rPh>
    <phoneticPr fontId="1"/>
  </si>
  <si>
    <t>賞金：50万</t>
    <rPh sb="0" eb="2">
      <t>ショウキン</t>
    </rPh>
    <rPh sb="5" eb="6">
      <t>マン</t>
    </rPh>
    <phoneticPr fontId="1"/>
  </si>
  <si>
    <t>原則として35歳未満</t>
    <rPh sb="0" eb="2">
      <t>ゲンソク</t>
    </rPh>
    <rPh sb="7" eb="8">
      <t>サイ</t>
    </rPh>
    <rPh sb="8" eb="10">
      <t>ミマン</t>
    </rPh>
    <phoneticPr fontId="1"/>
  </si>
  <si>
    <t>http://www.ando-lab.or.jp/bosyu-.html</t>
    <phoneticPr fontId="1"/>
  </si>
  <si>
    <t>2025年5月上旬</t>
    <rPh sb="4" eb="5">
      <t>ネン</t>
    </rPh>
    <rPh sb="6" eb="7">
      <t>ガツ</t>
    </rPh>
    <rPh sb="7" eb="9">
      <t>ジョウジュン</t>
    </rPh>
    <phoneticPr fontId="1"/>
  </si>
  <si>
    <t>24-311</t>
    <phoneticPr fontId="1"/>
  </si>
  <si>
    <t>公益財団法人　船井情報科学振興財団</t>
    <rPh sb="0" eb="2">
      <t>コウエキ</t>
    </rPh>
    <rPh sb="2" eb="4">
      <t>ザイダン</t>
    </rPh>
    <rPh sb="4" eb="6">
      <t>ホウジン</t>
    </rPh>
    <rPh sb="7" eb="9">
      <t>フナイ</t>
    </rPh>
    <rPh sb="9" eb="11">
      <t>ジョウホウ</t>
    </rPh>
    <rPh sb="11" eb="13">
      <t>カガク</t>
    </rPh>
    <rPh sb="13" eb="15">
      <t>シンコウ</t>
    </rPh>
    <rPh sb="15" eb="17">
      <t>ザイダン</t>
    </rPh>
    <phoneticPr fontId="1"/>
  </si>
  <si>
    <t>船井学術賞</t>
    <rPh sb="0" eb="2">
      <t>フナイ</t>
    </rPh>
    <rPh sb="2" eb="4">
      <t>ガクジュツ</t>
    </rPh>
    <rPh sb="4" eb="5">
      <t>ショウ</t>
    </rPh>
    <phoneticPr fontId="1"/>
  </si>
  <si>
    <t>【対象とする研究分野】
情報科学、情報技術分野を中心に広く理工系分野</t>
    <rPh sb="1" eb="3">
      <t>タイショウ</t>
    </rPh>
    <rPh sb="6" eb="8">
      <t>ケンキュウ</t>
    </rPh>
    <rPh sb="8" eb="10">
      <t>ブンヤ</t>
    </rPh>
    <rPh sb="12" eb="14">
      <t>ジョウホウ</t>
    </rPh>
    <rPh sb="14" eb="16">
      <t>カガク</t>
    </rPh>
    <rPh sb="17" eb="19">
      <t>ジョウホウ</t>
    </rPh>
    <rPh sb="19" eb="21">
      <t>ギジュツ</t>
    </rPh>
    <rPh sb="21" eb="23">
      <t>ブンヤ</t>
    </rPh>
    <rPh sb="24" eb="26">
      <t>チュウシン</t>
    </rPh>
    <rPh sb="27" eb="28">
      <t>ヒロ</t>
    </rPh>
    <rPh sb="29" eb="32">
      <t>リコウケイ</t>
    </rPh>
    <rPh sb="32" eb="34">
      <t>ブンヤ</t>
    </rPh>
    <phoneticPr fontId="1"/>
  </si>
  <si>
    <t xml:space="preserve">
A：20万
B：70万
国際：35万
</t>
    <rPh sb="5" eb="6">
      <t>マン</t>
    </rPh>
    <rPh sb="11" eb="12">
      <t>マン</t>
    </rPh>
    <rPh sb="13" eb="15">
      <t>コクサイ</t>
    </rPh>
    <rPh sb="18" eb="19">
      <t>マン</t>
    </rPh>
    <phoneticPr fontId="1"/>
  </si>
  <si>
    <t>150万
特別賞：300万</t>
    <rPh sb="3" eb="4">
      <t>マン</t>
    </rPh>
    <rPh sb="5" eb="8">
      <t>トクベツショウ</t>
    </rPh>
    <rPh sb="12" eb="13">
      <t>マン</t>
    </rPh>
    <phoneticPr fontId="1"/>
  </si>
  <si>
    <t>39歳以下（2024年4月1日現在）</t>
    <rPh sb="2" eb="3">
      <t>サイ</t>
    </rPh>
    <rPh sb="3" eb="5">
      <t>イカ</t>
    </rPh>
    <rPh sb="10" eb="11">
      <t>ネン</t>
    </rPh>
    <rPh sb="12" eb="13">
      <t>ガツ</t>
    </rPh>
    <rPh sb="14" eb="15">
      <t>ヒ</t>
    </rPh>
    <rPh sb="15" eb="17">
      <t>ゲンザイ</t>
    </rPh>
    <phoneticPr fontId="1"/>
  </si>
  <si>
    <t>-</t>
    <phoneticPr fontId="1"/>
  </si>
  <si>
    <t>2025年3月初旬</t>
    <rPh sb="4" eb="5">
      <t>ネン</t>
    </rPh>
    <rPh sb="6" eb="7">
      <t>ガツ</t>
    </rPh>
    <rPh sb="7" eb="9">
      <t>ショジュン</t>
    </rPh>
    <phoneticPr fontId="1"/>
  </si>
  <si>
    <t>https://funaifoundation.jp/grantees/fit_award.html</t>
    <phoneticPr fontId="1"/>
  </si>
  <si>
    <t>締切：2025年1月15日（水）
23：59まで</t>
    <rPh sb="0" eb="2">
      <t>シメキリ</t>
    </rPh>
    <rPh sb="7" eb="8">
      <t>ネン</t>
    </rPh>
    <rPh sb="9" eb="10">
      <t>ガツ</t>
    </rPh>
    <rPh sb="12" eb="13">
      <t>ヒ</t>
    </rPh>
    <rPh sb="14" eb="15">
      <t>スイ</t>
    </rPh>
    <phoneticPr fontId="1"/>
  </si>
  <si>
    <t>24-312</t>
    <phoneticPr fontId="1"/>
  </si>
  <si>
    <t>公益財団法人　牧誠財団</t>
    <rPh sb="0" eb="2">
      <t>コウエキ</t>
    </rPh>
    <rPh sb="2" eb="4">
      <t>ザイダン</t>
    </rPh>
    <rPh sb="4" eb="6">
      <t>ホウジン</t>
    </rPh>
    <rPh sb="7" eb="8">
      <t>マキ</t>
    </rPh>
    <rPh sb="8" eb="9">
      <t>マコト</t>
    </rPh>
    <rPh sb="9" eb="11">
      <t>ザイダン</t>
    </rPh>
    <phoneticPr fontId="1"/>
  </si>
  <si>
    <t>研究助成等候補者三次募集要項</t>
    <rPh sb="0" eb="2">
      <t>ケンキュウ</t>
    </rPh>
    <rPh sb="2" eb="5">
      <t>ジョセイトウ</t>
    </rPh>
    <rPh sb="5" eb="8">
      <t>コウホシャ</t>
    </rPh>
    <rPh sb="8" eb="10">
      <t>サンジ</t>
    </rPh>
    <rPh sb="10" eb="12">
      <t>ボシュウ</t>
    </rPh>
    <rPh sb="12" eb="14">
      <t>ヨウコウ</t>
    </rPh>
    <phoneticPr fontId="1"/>
  </si>
  <si>
    <t>https://melco-foundation.jp/apply/research/</t>
  </si>
  <si>
    <t>30～200万</t>
    <rPh sb="6" eb="7">
      <t>マン</t>
    </rPh>
    <phoneticPr fontId="1"/>
  </si>
  <si>
    <t>24-313</t>
    <phoneticPr fontId="1"/>
  </si>
  <si>
    <t>第67回　京セラ賞</t>
    <rPh sb="0" eb="1">
      <t>ダイ</t>
    </rPh>
    <rPh sb="3" eb="4">
      <t>カイ</t>
    </rPh>
    <rPh sb="5" eb="6">
      <t>キョウ</t>
    </rPh>
    <rPh sb="8" eb="9">
      <t>ショウ</t>
    </rPh>
    <phoneticPr fontId="1"/>
  </si>
  <si>
    <t>50万</t>
    <rPh sb="2" eb="3">
      <t>マン</t>
    </rPh>
    <phoneticPr fontId="1"/>
  </si>
  <si>
    <t>40歳以下</t>
    <rPh sb="2" eb="3">
      <t>サイ</t>
    </rPh>
    <rPh sb="3" eb="5">
      <t>イカ</t>
    </rPh>
    <phoneticPr fontId="1"/>
  </si>
  <si>
    <t>2025年4月頃</t>
    <rPh sb="4" eb="5">
      <t>ネン</t>
    </rPh>
    <rPh sb="6" eb="7">
      <t>ガツ</t>
    </rPh>
    <rPh sb="7" eb="8">
      <t>コロ</t>
    </rPh>
    <phoneticPr fontId="1"/>
  </si>
  <si>
    <t>https://r.lne.st/grant/67-kyocera/</t>
    <phoneticPr fontId="1"/>
  </si>
  <si>
    <t>締切：2025年1月31日（金）
18：00まで</t>
    <rPh sb="0" eb="2">
      <t>シメキリ</t>
    </rPh>
    <rPh sb="7" eb="8">
      <t>ネン</t>
    </rPh>
    <rPh sb="9" eb="10">
      <t>ガツ</t>
    </rPh>
    <rPh sb="12" eb="13">
      <t>ヒ</t>
    </rPh>
    <rPh sb="14" eb="15">
      <t>キン</t>
    </rPh>
    <phoneticPr fontId="1"/>
  </si>
  <si>
    <t>第67回　基盤技術賞</t>
    <rPh sb="0" eb="1">
      <t>ダイ</t>
    </rPh>
    <rPh sb="3" eb="4">
      <t>カイ</t>
    </rPh>
    <rPh sb="5" eb="7">
      <t>キバン</t>
    </rPh>
    <rPh sb="7" eb="9">
      <t>ギジュツ</t>
    </rPh>
    <rPh sb="9" eb="10">
      <t>ショウ</t>
    </rPh>
    <phoneticPr fontId="1"/>
  </si>
  <si>
    <t>【対象分野】
ものづくり、ロボティクス、モビリティ、IoT、人工知能、素材、エネルギー等、様々な技術分野に応用できるアイデア</t>
    <rPh sb="1" eb="3">
      <t>タイショウ</t>
    </rPh>
    <rPh sb="3" eb="5">
      <t>ブンヤ</t>
    </rPh>
    <rPh sb="30" eb="32">
      <t>ジンコウ</t>
    </rPh>
    <rPh sb="32" eb="34">
      <t>チノウ</t>
    </rPh>
    <rPh sb="35" eb="37">
      <t>ソザイ</t>
    </rPh>
    <rPh sb="43" eb="44">
      <t>トウ</t>
    </rPh>
    <rPh sb="45" eb="47">
      <t>サマザマ</t>
    </rPh>
    <rPh sb="48" eb="50">
      <t>ギジュツ</t>
    </rPh>
    <rPh sb="50" eb="52">
      <t>ブンヤ</t>
    </rPh>
    <rPh sb="53" eb="55">
      <t>オウヨウ</t>
    </rPh>
    <phoneticPr fontId="1"/>
  </si>
  <si>
    <t>https://r.lne.st/grant/67-deep/</t>
    <phoneticPr fontId="1"/>
  </si>
  <si>
    <t>第67回　海洋フロンティア賞</t>
    <rPh sb="0" eb="1">
      <t>ダイ</t>
    </rPh>
    <rPh sb="3" eb="4">
      <t>カイ</t>
    </rPh>
    <rPh sb="5" eb="7">
      <t>カイヨウ</t>
    </rPh>
    <rPh sb="13" eb="14">
      <t>ショウ</t>
    </rPh>
    <phoneticPr fontId="1"/>
  </si>
  <si>
    <t>https://r.lne.st/grant/67-marin/</t>
    <phoneticPr fontId="1"/>
  </si>
  <si>
    <t>第67回　生物工学賞</t>
    <rPh sb="0" eb="1">
      <t>ダイ</t>
    </rPh>
    <rPh sb="3" eb="4">
      <t>カイ</t>
    </rPh>
    <rPh sb="5" eb="10">
      <t>セイブツコウガクショウ</t>
    </rPh>
    <phoneticPr fontId="1"/>
  </si>
  <si>
    <t>【対象分野】
微生物や動植物細胞を用いた物質生産、微生物や動植物細胞を高速で進化させる育種方法、ゲノム編集、ＤＮＡ合成、培養方法、分析技術、自動化技術、あるいはバイオものづくりに関する全く新規のアプローチについて、ウェット・ドライにかかわらず募集</t>
    <rPh sb="1" eb="3">
      <t>タイショウ</t>
    </rPh>
    <rPh sb="3" eb="5">
      <t>ブンヤ</t>
    </rPh>
    <rPh sb="7" eb="10">
      <t>ビセイブツ</t>
    </rPh>
    <rPh sb="11" eb="14">
      <t>ドウショクブツ</t>
    </rPh>
    <rPh sb="14" eb="16">
      <t>サイボウ</t>
    </rPh>
    <rPh sb="17" eb="18">
      <t>モチ</t>
    </rPh>
    <rPh sb="20" eb="24">
      <t>ブッシツセイサン</t>
    </rPh>
    <rPh sb="25" eb="28">
      <t>ビセイブツ</t>
    </rPh>
    <rPh sb="29" eb="32">
      <t>ドウショクブツ</t>
    </rPh>
    <rPh sb="32" eb="34">
      <t>サイボウ</t>
    </rPh>
    <rPh sb="35" eb="37">
      <t>コウソク</t>
    </rPh>
    <rPh sb="38" eb="40">
      <t>シンカ</t>
    </rPh>
    <rPh sb="43" eb="47">
      <t>イクシュホウホウ</t>
    </rPh>
    <rPh sb="51" eb="53">
      <t>ヘンシュウ</t>
    </rPh>
    <rPh sb="57" eb="59">
      <t>ゴウセイ</t>
    </rPh>
    <rPh sb="60" eb="64">
      <t>バイヨウホウホウ</t>
    </rPh>
    <rPh sb="65" eb="69">
      <t>ブンセキギジュツ</t>
    </rPh>
    <rPh sb="70" eb="73">
      <t>ジドウカ</t>
    </rPh>
    <rPh sb="73" eb="75">
      <t>ギジュツ</t>
    </rPh>
    <rPh sb="89" eb="90">
      <t>カン</t>
    </rPh>
    <rPh sb="92" eb="93">
      <t>マッタ</t>
    </rPh>
    <rPh sb="94" eb="96">
      <t>シンキ</t>
    </rPh>
    <rPh sb="121" eb="123">
      <t>ボシュウ</t>
    </rPh>
    <phoneticPr fontId="1"/>
  </si>
  <si>
    <t>https://r.lne.st/grant/67-bio/</t>
    <phoneticPr fontId="1"/>
  </si>
  <si>
    <t>https://r.lne.st/grant/67-life/</t>
    <phoneticPr fontId="1"/>
  </si>
  <si>
    <t>第67回　フルライフ賞</t>
    <rPh sb="0" eb="1">
      <t>ダイ</t>
    </rPh>
    <rPh sb="3" eb="4">
      <t>カイ</t>
    </rPh>
    <rPh sb="10" eb="11">
      <t>ショウ</t>
    </rPh>
    <phoneticPr fontId="1"/>
  </si>
  <si>
    <t>24-314</t>
    <phoneticPr fontId="1"/>
  </si>
  <si>
    <t>公益財団法人　永守財団</t>
    <rPh sb="0" eb="4">
      <t>コウエキザイダン</t>
    </rPh>
    <rPh sb="4" eb="6">
      <t>ホウジン</t>
    </rPh>
    <rPh sb="7" eb="9">
      <t>ナガモリ</t>
    </rPh>
    <rPh sb="9" eb="11">
      <t>ザイダン</t>
    </rPh>
    <phoneticPr fontId="1"/>
  </si>
  <si>
    <t>2025年研究助成Ａ</t>
    <rPh sb="4" eb="5">
      <t>ネン</t>
    </rPh>
    <rPh sb="5" eb="7">
      <t>ケンキュウ</t>
    </rPh>
    <rPh sb="7" eb="9">
      <t>ジョセイ</t>
    </rPh>
    <phoneticPr fontId="1"/>
  </si>
  <si>
    <t>承諾</t>
    <rPh sb="0" eb="2">
      <t>ショウダク</t>
    </rPh>
    <phoneticPr fontId="1"/>
  </si>
  <si>
    <t>100万</t>
    <rPh sb="3" eb="4">
      <t>マン</t>
    </rPh>
    <phoneticPr fontId="1"/>
  </si>
  <si>
    <t>2025年研究助成Ｂ</t>
    <rPh sb="4" eb="5">
      <t>ネン</t>
    </rPh>
    <rPh sb="5" eb="7">
      <t>ケンキュウ</t>
    </rPh>
    <rPh sb="7" eb="9">
      <t>ジョセイ</t>
    </rPh>
    <phoneticPr fontId="1"/>
  </si>
  <si>
    <t>24-315</t>
    <phoneticPr fontId="1"/>
  </si>
  <si>
    <t>300万</t>
    <rPh sb="3" eb="4">
      <t>マン</t>
    </rPh>
    <phoneticPr fontId="1"/>
  </si>
  <si>
    <t>36～45歳（2025年4月1日現在）</t>
    <rPh sb="5" eb="6">
      <t>サイ</t>
    </rPh>
    <rPh sb="11" eb="12">
      <t>ネン</t>
    </rPh>
    <rPh sb="13" eb="14">
      <t>ガツ</t>
    </rPh>
    <rPh sb="15" eb="16">
      <t>ヒ</t>
    </rPh>
    <rPh sb="16" eb="18">
      <t>ゲンザイ</t>
    </rPh>
    <phoneticPr fontId="1"/>
  </si>
  <si>
    <t>39歳以下（2025年4月1日現在）</t>
    <rPh sb="2" eb="3">
      <t>サイ</t>
    </rPh>
    <rPh sb="3" eb="5">
      <t>イカ</t>
    </rPh>
    <rPh sb="15" eb="17">
      <t>ゲンザイ</t>
    </rPh>
    <phoneticPr fontId="1"/>
  </si>
  <si>
    <t>2025年7月初旬</t>
    <rPh sb="4" eb="5">
      <t>ネン</t>
    </rPh>
    <rPh sb="6" eb="7">
      <t>ガツ</t>
    </rPh>
    <rPh sb="7" eb="9">
      <t>ショジュン</t>
    </rPh>
    <phoneticPr fontId="1"/>
  </si>
  <si>
    <t>https://www.nidec.com/jp/nagamori-f/subsidy/applicatioguidelines.html</t>
    <phoneticPr fontId="1"/>
  </si>
  <si>
    <t>【助成対象分野】
日本企業で実践されている優れた管理会計実務の定式化又は理論化に関する研究ならびにそれらを含む周辺領域に関する研究。特に管理会計技法、管理会計システム、事業継承システム、およびそれに関連する管理システムを対象</t>
    <rPh sb="1" eb="3">
      <t>ジョセイ</t>
    </rPh>
    <rPh sb="3" eb="5">
      <t>タイショウ</t>
    </rPh>
    <rPh sb="5" eb="7">
      <t>ブンヤ</t>
    </rPh>
    <rPh sb="9" eb="13">
      <t>ニホンキギョウ</t>
    </rPh>
    <rPh sb="14" eb="16">
      <t>ジッセン</t>
    </rPh>
    <rPh sb="21" eb="22">
      <t>スグ</t>
    </rPh>
    <rPh sb="24" eb="30">
      <t>カンリカイケイジツム</t>
    </rPh>
    <rPh sb="31" eb="34">
      <t>テイシキカ</t>
    </rPh>
    <rPh sb="34" eb="35">
      <t>マタ</t>
    </rPh>
    <rPh sb="36" eb="39">
      <t>リロンカ</t>
    </rPh>
    <rPh sb="40" eb="41">
      <t>カン</t>
    </rPh>
    <rPh sb="43" eb="45">
      <t>ケンキュウ</t>
    </rPh>
    <rPh sb="53" eb="54">
      <t>フク</t>
    </rPh>
    <rPh sb="55" eb="57">
      <t>シュウヘン</t>
    </rPh>
    <rPh sb="57" eb="59">
      <t>リョウイキ</t>
    </rPh>
    <rPh sb="60" eb="61">
      <t>カン</t>
    </rPh>
    <rPh sb="63" eb="65">
      <t>ケンキュウ</t>
    </rPh>
    <rPh sb="66" eb="67">
      <t>トク</t>
    </rPh>
    <rPh sb="68" eb="74">
      <t>カンリカイケイギホウ</t>
    </rPh>
    <rPh sb="75" eb="77">
      <t>カンリ</t>
    </rPh>
    <rPh sb="77" eb="79">
      <t>カイケイ</t>
    </rPh>
    <rPh sb="84" eb="88">
      <t>ジギョウケイショウ</t>
    </rPh>
    <rPh sb="99" eb="101">
      <t>カンレン</t>
    </rPh>
    <rPh sb="103" eb="105">
      <t>カンリ</t>
    </rPh>
    <rPh sb="110" eb="112">
      <t>タイショウ</t>
    </rPh>
    <phoneticPr fontId="1"/>
  </si>
  <si>
    <t>【テーマ例】
•カーボンニュートラルやネガティブエミッションに関する研究
•新しい電池や微生物等を活用した新しいエネルギーに関する研究
•チタン酸バリウムを超える誘電体材料に関する研究
•複合材料、特に生体模倣材料等の新しい微構造を造るための研究
•材料のリサイクルに関する研究
•防災や災害復興に関わる研究</t>
    <rPh sb="4" eb="5">
      <t>レイ</t>
    </rPh>
    <rPh sb="31" eb="32">
      <t>カン</t>
    </rPh>
    <rPh sb="34" eb="36">
      <t>ケンキュウ</t>
    </rPh>
    <rPh sb="38" eb="39">
      <t>アタラ</t>
    </rPh>
    <rPh sb="41" eb="43">
      <t>デンチ</t>
    </rPh>
    <rPh sb="44" eb="48">
      <t>ビセイブツトウ</t>
    </rPh>
    <rPh sb="49" eb="51">
      <t>カツヨウ</t>
    </rPh>
    <rPh sb="53" eb="54">
      <t>アタラ</t>
    </rPh>
    <rPh sb="62" eb="63">
      <t>カン</t>
    </rPh>
    <rPh sb="65" eb="67">
      <t>ケンキュウ</t>
    </rPh>
    <rPh sb="72" eb="73">
      <t>サン</t>
    </rPh>
    <rPh sb="78" eb="79">
      <t>コ</t>
    </rPh>
    <rPh sb="121" eb="123">
      <t>ケンキュウ</t>
    </rPh>
    <phoneticPr fontId="1"/>
  </si>
  <si>
    <t>【対象分野】
海洋資源、エネルギー、輸送通信、防災、環境・生態系、モニタリング等、海の可能性を掘り起こし、人類の豊かな暮らしを実現する様々なアイデア</t>
    <rPh sb="1" eb="3">
      <t>タイショウ</t>
    </rPh>
    <rPh sb="3" eb="5">
      <t>ブンヤ</t>
    </rPh>
    <rPh sb="7" eb="9">
      <t>カイヨウ</t>
    </rPh>
    <rPh sb="9" eb="11">
      <t>シゲン</t>
    </rPh>
    <rPh sb="18" eb="22">
      <t>ユソウツウシン</t>
    </rPh>
    <rPh sb="23" eb="25">
      <t>ボウサイ</t>
    </rPh>
    <rPh sb="26" eb="28">
      <t>カンキョウ</t>
    </rPh>
    <rPh sb="29" eb="32">
      <t>セイタイケイ</t>
    </rPh>
    <rPh sb="39" eb="40">
      <t>トウ</t>
    </rPh>
    <rPh sb="41" eb="42">
      <t>ウミ</t>
    </rPh>
    <rPh sb="43" eb="46">
      <t>カノウセイ</t>
    </rPh>
    <rPh sb="47" eb="48">
      <t>ホ</t>
    </rPh>
    <rPh sb="49" eb="50">
      <t>オ</t>
    </rPh>
    <rPh sb="53" eb="55">
      <t>ジンルイ</t>
    </rPh>
    <rPh sb="56" eb="57">
      <t>ユタ</t>
    </rPh>
    <rPh sb="59" eb="60">
      <t>ク</t>
    </rPh>
    <rPh sb="63" eb="65">
      <t>ジツゲン</t>
    </rPh>
    <rPh sb="67" eb="69">
      <t>サマザマ</t>
    </rPh>
    <phoneticPr fontId="1"/>
  </si>
  <si>
    <t>【募集分野】
特定の技術分野に限らず、申請者自身が自分の知る世界を通じて考える「豊かな生き方」の実現へとつながるあらゆる研究</t>
    <rPh sb="1" eb="3">
      <t>ボシュウ</t>
    </rPh>
    <rPh sb="3" eb="5">
      <t>ブンヤ</t>
    </rPh>
    <rPh sb="7" eb="9">
      <t>トクテイ</t>
    </rPh>
    <rPh sb="10" eb="12">
      <t>ギジュツ</t>
    </rPh>
    <rPh sb="12" eb="14">
      <t>ブンヤ</t>
    </rPh>
    <rPh sb="15" eb="16">
      <t>カギ</t>
    </rPh>
    <rPh sb="19" eb="22">
      <t>シンセイシャ</t>
    </rPh>
    <rPh sb="22" eb="24">
      <t>ジシン</t>
    </rPh>
    <rPh sb="25" eb="27">
      <t>ジブン</t>
    </rPh>
    <rPh sb="28" eb="29">
      <t>シ</t>
    </rPh>
    <rPh sb="30" eb="32">
      <t>セカイ</t>
    </rPh>
    <rPh sb="33" eb="34">
      <t>ツウ</t>
    </rPh>
    <rPh sb="36" eb="37">
      <t>カンガ</t>
    </rPh>
    <rPh sb="40" eb="41">
      <t>ユタ</t>
    </rPh>
    <rPh sb="43" eb="44">
      <t>イ</t>
    </rPh>
    <rPh sb="45" eb="46">
      <t>カタ</t>
    </rPh>
    <rPh sb="48" eb="50">
      <t>ジツゲン</t>
    </rPh>
    <rPh sb="60" eb="62">
      <t>ケンキュウ</t>
    </rPh>
    <phoneticPr fontId="1"/>
  </si>
  <si>
    <t>24-316</t>
    <phoneticPr fontId="1"/>
  </si>
  <si>
    <t>https://www.cerij.or.jp/research_assistant_project/research_grant_project.html</t>
    <phoneticPr fontId="1"/>
  </si>
  <si>
    <t>【対象分野】
化学物質の評価・管理技術の発展に資する研究
①ゴム、プラスチック等の高分子材料の評価に関する研究
②環境分析、モニタリング技術に関する研究
③標準物質の開発、評価技術に関する研究
④化学物質の有害性評価、曝露評価及びリスク評価に関する研究
⑤その他、化学物質の評価、管理に関する研究</t>
    <rPh sb="1" eb="3">
      <t>タイショウ</t>
    </rPh>
    <rPh sb="3" eb="5">
      <t>ブンヤ</t>
    </rPh>
    <rPh sb="7" eb="9">
      <t>カガク</t>
    </rPh>
    <rPh sb="9" eb="11">
      <t>ブッシツ</t>
    </rPh>
    <rPh sb="12" eb="14">
      <t>ヒョウカ</t>
    </rPh>
    <rPh sb="15" eb="19">
      <t>カンリギジュツ</t>
    </rPh>
    <rPh sb="20" eb="22">
      <t>ハッテン</t>
    </rPh>
    <rPh sb="23" eb="24">
      <t>シ</t>
    </rPh>
    <rPh sb="26" eb="28">
      <t>ケンキュウ</t>
    </rPh>
    <rPh sb="39" eb="40">
      <t>トウ</t>
    </rPh>
    <rPh sb="41" eb="44">
      <t>コウブンシ</t>
    </rPh>
    <rPh sb="44" eb="46">
      <t>ザイリョウ</t>
    </rPh>
    <rPh sb="47" eb="49">
      <t>ヒョウカ</t>
    </rPh>
    <rPh sb="50" eb="51">
      <t>カン</t>
    </rPh>
    <rPh sb="53" eb="55">
      <t>ケンキュウ</t>
    </rPh>
    <rPh sb="57" eb="59">
      <t>カンキョウ</t>
    </rPh>
    <rPh sb="59" eb="61">
      <t>ブンセキ</t>
    </rPh>
    <rPh sb="68" eb="70">
      <t>ギジュツ</t>
    </rPh>
    <rPh sb="71" eb="72">
      <t>カン</t>
    </rPh>
    <rPh sb="74" eb="76">
      <t>ケンキュウ</t>
    </rPh>
    <rPh sb="78" eb="80">
      <t>ヒョウジュン</t>
    </rPh>
    <rPh sb="80" eb="82">
      <t>ブッシツ</t>
    </rPh>
    <rPh sb="83" eb="85">
      <t>カイハツ</t>
    </rPh>
    <rPh sb="86" eb="88">
      <t>ヒョウカ</t>
    </rPh>
    <rPh sb="88" eb="90">
      <t>ギジュツ</t>
    </rPh>
    <rPh sb="91" eb="92">
      <t>カン</t>
    </rPh>
    <rPh sb="94" eb="96">
      <t>ケンキュウ</t>
    </rPh>
    <rPh sb="98" eb="100">
      <t>カガク</t>
    </rPh>
    <rPh sb="100" eb="102">
      <t>ブッシツ</t>
    </rPh>
    <rPh sb="103" eb="106">
      <t>ユウガイセイ</t>
    </rPh>
    <rPh sb="106" eb="108">
      <t>ヒョウカ</t>
    </rPh>
    <rPh sb="109" eb="111">
      <t>バクロ</t>
    </rPh>
    <rPh sb="111" eb="113">
      <t>ヒョウカ</t>
    </rPh>
    <rPh sb="113" eb="114">
      <t>オヨ</t>
    </rPh>
    <rPh sb="118" eb="120">
      <t>ヒョウカ</t>
    </rPh>
    <rPh sb="121" eb="122">
      <t>カン</t>
    </rPh>
    <rPh sb="124" eb="126">
      <t>ケンキュウ</t>
    </rPh>
    <rPh sb="130" eb="131">
      <t>タ</t>
    </rPh>
    <rPh sb="132" eb="134">
      <t>カガク</t>
    </rPh>
    <rPh sb="134" eb="136">
      <t>ブッシツ</t>
    </rPh>
    <rPh sb="137" eb="139">
      <t>ヒョウカ</t>
    </rPh>
    <rPh sb="140" eb="142">
      <t>カンリ</t>
    </rPh>
    <rPh sb="143" eb="144">
      <t>カン</t>
    </rPh>
    <rPh sb="146" eb="148">
      <t>ケンキュウ</t>
    </rPh>
    <phoneticPr fontId="1"/>
  </si>
  <si>
    <t>100万</t>
    <rPh sb="3" eb="4">
      <t>マン</t>
    </rPh>
    <phoneticPr fontId="1"/>
  </si>
  <si>
    <t>-</t>
    <phoneticPr fontId="1"/>
  </si>
  <si>
    <t>2025年3月末</t>
    <rPh sb="4" eb="5">
      <t>ネン</t>
    </rPh>
    <rPh sb="6" eb="7">
      <t>ガツ</t>
    </rPh>
    <rPh sb="7" eb="8">
      <t>マツ</t>
    </rPh>
    <phoneticPr fontId="1"/>
  </si>
  <si>
    <t>申請方法：郵送又は宅配便で送付</t>
    <rPh sb="0" eb="2">
      <t>シンセイ</t>
    </rPh>
    <rPh sb="2" eb="4">
      <t>ホウホウ</t>
    </rPh>
    <rPh sb="5" eb="7">
      <t>ユウソウ</t>
    </rPh>
    <rPh sb="7" eb="8">
      <t>マタ</t>
    </rPh>
    <rPh sb="9" eb="12">
      <t>タクハイビン</t>
    </rPh>
    <rPh sb="13" eb="15">
      <t>ソウフ</t>
    </rPh>
    <phoneticPr fontId="1"/>
  </si>
  <si>
    <t>https://www.jaci.or.jp/recruit/page_02_14_2025.html</t>
  </si>
  <si>
    <t>公益財団法人 新化学技術推進協会</t>
    <rPh sb="0" eb="6">
      <t>コウエキザイダンホウジン</t>
    </rPh>
    <rPh sb="7" eb="8">
      <t>シン</t>
    </rPh>
    <rPh sb="8" eb="10">
      <t>カガク</t>
    </rPh>
    <rPh sb="10" eb="12">
      <t>ギジュツ</t>
    </rPh>
    <rPh sb="12" eb="14">
      <t>スイシン</t>
    </rPh>
    <rPh sb="14" eb="16">
      <t>キョウカイ</t>
    </rPh>
    <phoneticPr fontId="1"/>
  </si>
  <si>
    <t>第14回　新化学技術研究奨励賞</t>
    <rPh sb="0" eb="1">
      <t>ダイ</t>
    </rPh>
    <rPh sb="3" eb="4">
      <t>カイ</t>
    </rPh>
    <rPh sb="5" eb="8">
      <t>シンカガク</t>
    </rPh>
    <rPh sb="8" eb="10">
      <t>ギジュツ</t>
    </rPh>
    <rPh sb="10" eb="12">
      <t>ケンキュウ</t>
    </rPh>
    <rPh sb="12" eb="15">
      <t>ショウレイショウ</t>
    </rPh>
    <phoneticPr fontId="1"/>
  </si>
  <si>
    <t>満40歳未満（2024年4月1日現在）</t>
    <rPh sb="0" eb="1">
      <t>マン</t>
    </rPh>
    <rPh sb="3" eb="4">
      <t>サイ</t>
    </rPh>
    <rPh sb="4" eb="6">
      <t>ミマン</t>
    </rPh>
    <rPh sb="11" eb="12">
      <t>ネン</t>
    </rPh>
    <rPh sb="13" eb="14">
      <t>ガツ</t>
    </rPh>
    <rPh sb="15" eb="16">
      <t>ヒ</t>
    </rPh>
    <rPh sb="16" eb="18">
      <t>ゲンザイ</t>
    </rPh>
    <phoneticPr fontId="1"/>
  </si>
  <si>
    <t>2025年6月中</t>
    <rPh sb="4" eb="5">
      <t>ネン</t>
    </rPh>
    <rPh sb="6" eb="7">
      <t>ガツ</t>
    </rPh>
    <rPh sb="7" eb="8">
      <t>チュウ</t>
    </rPh>
    <phoneticPr fontId="1"/>
  </si>
  <si>
    <t>締切：2025年2月6日（木）
17時まで</t>
    <rPh sb="0" eb="2">
      <t>シメキリ</t>
    </rPh>
    <rPh sb="7" eb="8">
      <t>ネン</t>
    </rPh>
    <rPh sb="9" eb="10">
      <t>ガツ</t>
    </rPh>
    <rPh sb="11" eb="12">
      <t>ヒ</t>
    </rPh>
    <rPh sb="13" eb="14">
      <t>モク</t>
    </rPh>
    <rPh sb="18" eb="19">
      <t>ジ</t>
    </rPh>
    <phoneticPr fontId="1"/>
  </si>
  <si>
    <t>24-317</t>
    <phoneticPr fontId="1"/>
  </si>
  <si>
    <t>24-318</t>
    <phoneticPr fontId="1"/>
  </si>
  <si>
    <t>-</t>
    <phoneticPr fontId="1"/>
  </si>
  <si>
    <t>http://www.watanabe-found.or.jp/activities/subsidy/index.html</t>
    <phoneticPr fontId="1"/>
  </si>
  <si>
    <t>一般財団法人　新技術振興渡辺記念会</t>
    <rPh sb="0" eb="6">
      <t>イッパンザイダンホウジン</t>
    </rPh>
    <rPh sb="7" eb="10">
      <t>シンギジュツ</t>
    </rPh>
    <rPh sb="10" eb="12">
      <t>シンコウ</t>
    </rPh>
    <rPh sb="12" eb="14">
      <t>ワタナベ</t>
    </rPh>
    <rPh sb="14" eb="16">
      <t>キネン</t>
    </rPh>
    <rPh sb="16" eb="17">
      <t>カイ</t>
    </rPh>
    <phoneticPr fontId="1"/>
  </si>
  <si>
    <t>「科学技術調査研究助成」（令和7年度上期）</t>
    <rPh sb="1" eb="3">
      <t>カガク</t>
    </rPh>
    <rPh sb="3" eb="5">
      <t>ギジュツ</t>
    </rPh>
    <rPh sb="5" eb="7">
      <t>チョウサ</t>
    </rPh>
    <rPh sb="7" eb="9">
      <t>ケンキュウ</t>
    </rPh>
    <rPh sb="9" eb="11">
      <t>ジョセイ</t>
    </rPh>
    <rPh sb="13" eb="15">
      <t>レイワ</t>
    </rPh>
    <rPh sb="16" eb="18">
      <t>ネンド</t>
    </rPh>
    <rPh sb="18" eb="20">
      <t>カミキ</t>
    </rPh>
    <phoneticPr fontId="1"/>
  </si>
  <si>
    <t>150万</t>
    <rPh sb="3" eb="4">
      <t>マン</t>
    </rPh>
    <phoneticPr fontId="1"/>
  </si>
  <si>
    <t>2025年3月～4月</t>
    <rPh sb="4" eb="5">
      <t>ネン</t>
    </rPh>
    <rPh sb="6" eb="7">
      <t>ガツ</t>
    </rPh>
    <rPh sb="9" eb="10">
      <t>ガツ</t>
    </rPh>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</si>
  <si>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</si>
  <si>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https://www.mishima-kaiun.or.jp/assist/natural-science/</t>
  </si>
  <si>
    <t>【対象分野】
食の科学に関する学術研究
※「食の科学」に関する学術とは、食品素材、製造・加工・調理、発酵・微生物利用、栄養・嗜好・生理機能、食の安全、持病予防などに係る研究</t>
    <rPh sb="1" eb="3">
      <t>タイショウ</t>
    </rPh>
    <rPh sb="3" eb="5">
      <t>ブンヤ</t>
    </rPh>
    <rPh sb="7" eb="8">
      <t>ショク</t>
    </rPh>
    <rPh sb="9" eb="11">
      <t>カガク</t>
    </rPh>
    <rPh sb="12" eb="13">
      <t>カン</t>
    </rPh>
    <rPh sb="15" eb="17">
      <t>ガクジュツ</t>
    </rPh>
    <rPh sb="17" eb="19">
      <t>ケンキュウ</t>
    </rPh>
    <rPh sb="22" eb="23">
      <t>ショク</t>
    </rPh>
    <rPh sb="24" eb="26">
      <t>カガク</t>
    </rPh>
    <rPh sb="28" eb="29">
      <t>カン</t>
    </rPh>
    <rPh sb="31" eb="33">
      <t>ガクジュツ</t>
    </rPh>
    <rPh sb="36" eb="38">
      <t>ショクヒン</t>
    </rPh>
    <rPh sb="38" eb="40">
      <t>ソザイ</t>
    </rPh>
    <rPh sb="41" eb="43">
      <t>セイゾウ</t>
    </rPh>
    <rPh sb="44" eb="46">
      <t>カコウ</t>
    </rPh>
    <rPh sb="47" eb="49">
      <t>チョウリ</t>
    </rPh>
    <rPh sb="50" eb="52">
      <t>ハッコウ</t>
    </rPh>
    <rPh sb="53" eb="58">
      <t>ビセイブツリヨウ</t>
    </rPh>
    <rPh sb="59" eb="61">
      <t>エイヨウ</t>
    </rPh>
    <rPh sb="62" eb="64">
      <t>シコウ</t>
    </rPh>
    <rPh sb="65" eb="69">
      <t>セイリキノウ</t>
    </rPh>
    <rPh sb="70" eb="71">
      <t>ショク</t>
    </rPh>
    <rPh sb="72" eb="74">
      <t>アンゼン</t>
    </rPh>
    <rPh sb="75" eb="77">
      <t>ジビョウ</t>
    </rPh>
    <rPh sb="77" eb="79">
      <t>ヨボウ</t>
    </rPh>
    <rPh sb="82" eb="83">
      <t>カカ</t>
    </rPh>
    <rPh sb="84" eb="86">
      <t>ケンキュウ</t>
    </rPh>
    <phoneticPr fontId="1"/>
  </si>
  <si>
    <t>個人：100万
共同：200～500万</t>
    <rPh sb="0" eb="2">
      <t>コジン</t>
    </rPh>
    <phoneticPr fontId="1"/>
  </si>
  <si>
    <t>個人研究奨励金は45歳未満（2025年4月1日現在）</t>
    <rPh sb="0" eb="2">
      <t>コジン</t>
    </rPh>
    <rPh sb="2" eb="4">
      <t>ケンキュウ</t>
    </rPh>
    <rPh sb="4" eb="7">
      <t>ショウレイキン</t>
    </rPh>
    <rPh sb="10" eb="11">
      <t>サイ</t>
    </rPh>
    <rPh sb="11" eb="13">
      <t>ミマン</t>
    </rPh>
    <rPh sb="18" eb="19">
      <t>ネン</t>
    </rPh>
    <rPh sb="20" eb="21">
      <t>ガツ</t>
    </rPh>
    <rPh sb="22" eb="23">
      <t>ヒ</t>
    </rPh>
    <rPh sb="23" eb="25">
      <t>ゲンザイ</t>
    </rPh>
    <phoneticPr fontId="1"/>
  </si>
  <si>
    <t>2025年6月中旬</t>
    <rPh sb="4" eb="5">
      <t>ネン</t>
    </rPh>
    <rPh sb="6" eb="7">
      <t>ガツ</t>
    </rPh>
    <rPh sb="7" eb="9">
      <t>チュウジュン</t>
    </rPh>
    <phoneticPr fontId="1"/>
  </si>
  <si>
    <t>ＣＥＲＩ公募型研究助成</t>
    <rPh sb="4" eb="7">
      <t>コウボガタ</t>
    </rPh>
    <rPh sb="7" eb="9">
      <t>ケンキュウ</t>
    </rPh>
    <rPh sb="9" eb="11">
      <t>ジョセイ</t>
    </rPh>
    <phoneticPr fontId="1"/>
  </si>
  <si>
    <t xml:space="preserve">
【助成の対象】
1）科学技術政策の立案・推進
2）科学技術と社会経済との関連
3）科学技術のコミュニケーション
4）科学技術人材の育成
5）科学技術の発展動向
</t>
    <rPh sb="2" eb="4">
      <t>ジョセイ</t>
    </rPh>
    <rPh sb="5" eb="7">
      <t>タイショウ</t>
    </rPh>
    <rPh sb="11" eb="13">
      <t>カガク</t>
    </rPh>
    <rPh sb="13" eb="15">
      <t>ギジュツ</t>
    </rPh>
    <rPh sb="15" eb="17">
      <t>セイサク</t>
    </rPh>
    <rPh sb="18" eb="20">
      <t>リツアン</t>
    </rPh>
    <rPh sb="21" eb="23">
      <t>スイシン</t>
    </rPh>
    <rPh sb="26" eb="28">
      <t>カガク</t>
    </rPh>
    <rPh sb="28" eb="30">
      <t>ギジュツ</t>
    </rPh>
    <rPh sb="31" eb="33">
      <t>シャカイ</t>
    </rPh>
    <rPh sb="33" eb="35">
      <t>ケイザイ</t>
    </rPh>
    <rPh sb="37" eb="39">
      <t>カンレン</t>
    </rPh>
    <rPh sb="42" eb="44">
      <t>カガク</t>
    </rPh>
    <rPh sb="44" eb="46">
      <t>ギジュツ</t>
    </rPh>
    <rPh sb="59" eb="61">
      <t>カガク</t>
    </rPh>
    <rPh sb="61" eb="63">
      <t>ギジュツ</t>
    </rPh>
    <rPh sb="63" eb="65">
      <t>ジンザイ</t>
    </rPh>
    <rPh sb="66" eb="68">
      <t>イクセイ</t>
    </rPh>
    <rPh sb="71" eb="73">
      <t>カガク</t>
    </rPh>
    <rPh sb="73" eb="75">
      <t>ギジュツ</t>
    </rPh>
    <rPh sb="76" eb="78">
      <t>ハッテン</t>
    </rPh>
    <rPh sb="78" eb="80">
      <t>ドウコウ</t>
    </rPh>
    <phoneticPr fontId="1"/>
  </si>
  <si>
    <t>24-319</t>
    <phoneticPr fontId="1"/>
  </si>
  <si>
    <t>2025年度 学術研究奨励金【自然科学部門】</t>
    <rPh sb="4" eb="5">
      <t>ネン</t>
    </rPh>
    <rPh sb="5" eb="6">
      <t>ド</t>
    </rPh>
    <rPh sb="7" eb="9">
      <t>ガクジュツ</t>
    </rPh>
    <rPh sb="9" eb="11">
      <t>ケンキュウ</t>
    </rPh>
    <rPh sb="11" eb="14">
      <t>ショウレイキン</t>
    </rPh>
    <rPh sb="15" eb="17">
      <t>シゼン</t>
    </rPh>
    <rPh sb="17" eb="19">
      <t>カガク</t>
    </rPh>
    <rPh sb="19" eb="21">
      <t>ブモン</t>
    </rPh>
    <phoneticPr fontId="1"/>
  </si>
  <si>
    <t>24-320</t>
    <phoneticPr fontId="1"/>
  </si>
  <si>
    <t>2025年度 学術研究奨励金【人文科学部門】</t>
    <rPh sb="4" eb="5">
      <t>ネン</t>
    </rPh>
    <rPh sb="5" eb="6">
      <t>ド</t>
    </rPh>
    <rPh sb="7" eb="9">
      <t>ガクジュツ</t>
    </rPh>
    <rPh sb="9" eb="11">
      <t>ケンキュウ</t>
    </rPh>
    <rPh sb="11" eb="14">
      <t>ショウレイキン</t>
    </rPh>
    <rPh sb="15" eb="17">
      <t>ジンブン</t>
    </rPh>
    <rPh sb="17" eb="19">
      <t>カガク</t>
    </rPh>
    <rPh sb="19" eb="21">
      <t>ブモン</t>
    </rPh>
    <phoneticPr fontId="1"/>
  </si>
  <si>
    <t>【対象分野】
アジアに関する人文社会科学諸分野の学術研究（日本に関わる研究も助成対象）</t>
    <rPh sb="1" eb="3">
      <t>タイショウ</t>
    </rPh>
    <rPh sb="3" eb="5">
      <t>ブンヤ</t>
    </rPh>
    <rPh sb="11" eb="12">
      <t>カン</t>
    </rPh>
    <rPh sb="14" eb="18">
      <t>ジンブンシャカイ</t>
    </rPh>
    <rPh sb="18" eb="20">
      <t>カガク</t>
    </rPh>
    <rPh sb="20" eb="23">
      <t>ショブンヤ</t>
    </rPh>
    <rPh sb="24" eb="26">
      <t>ガクジュツ</t>
    </rPh>
    <rPh sb="26" eb="28">
      <t>ケンキュウ</t>
    </rPh>
    <rPh sb="29" eb="31">
      <t>ニホン</t>
    </rPh>
    <rPh sb="32" eb="33">
      <t>カカ</t>
    </rPh>
    <rPh sb="35" eb="37">
      <t>ケンキュウ</t>
    </rPh>
    <rPh sb="38" eb="40">
      <t>ジョセイ</t>
    </rPh>
    <rPh sb="40" eb="42">
      <t>タイショウ</t>
    </rPh>
    <phoneticPr fontId="1"/>
  </si>
  <si>
    <t>24-321</t>
    <phoneticPr fontId="1"/>
  </si>
  <si>
    <t>2025年度 特定研究助成金</t>
    <rPh sb="4" eb="5">
      <t>ネン</t>
    </rPh>
    <rPh sb="5" eb="6">
      <t>ド</t>
    </rPh>
    <rPh sb="7" eb="9">
      <t>トクテイ</t>
    </rPh>
    <rPh sb="9" eb="11">
      <t>ケンキュウ</t>
    </rPh>
    <rPh sb="11" eb="14">
      <t>ジョセイキン</t>
    </rPh>
    <phoneticPr fontId="1"/>
  </si>
  <si>
    <t>萌芽：100万
創成：500万</t>
    <rPh sb="0" eb="2">
      <t>ホウガ</t>
    </rPh>
    <rPh sb="8" eb="10">
      <t>ソウセイ</t>
    </rPh>
    <phoneticPr fontId="1"/>
  </si>
  <si>
    <t>-</t>
    <phoneticPr fontId="1"/>
  </si>
  <si>
    <t>【対象分野】
「食の未来と人間社会」に関わる学術研究対象
•農業や水産業の工業化（内陸での水産養殖、気候にとらわれない室内農業、野菜工場など）やフードテックの活用とその社会的・文化的・経済的・倫理的意義や影響
•農業や水産業の未来（担い手不足、高齢化への対策と集約化・大規模化
•有機農業をめぐる環境、技術、社会システム
•食をめぐるＮＥＸＵＳ（水・エネルギーの食など）
•食糧安全保障（日本の食料自給率、食のサプライチェーンの脆弱性への対策）
•日本と世界の農業政策
•食文化の地域性とそのグローバルな融合
•変容する未来の人間社会とそこにおける「食」</t>
    <rPh sb="1" eb="3">
      <t>タイショウ</t>
    </rPh>
    <rPh sb="3" eb="5">
      <t>ブンヤ</t>
    </rPh>
    <rPh sb="8" eb="9">
      <t>ショク</t>
    </rPh>
    <rPh sb="10" eb="12">
      <t>ミライ</t>
    </rPh>
    <rPh sb="13" eb="15">
      <t>ニンゲン</t>
    </rPh>
    <rPh sb="15" eb="17">
      <t>シャカイ</t>
    </rPh>
    <rPh sb="19" eb="20">
      <t>カカ</t>
    </rPh>
    <rPh sb="22" eb="24">
      <t>ガクジュツ</t>
    </rPh>
    <rPh sb="24" eb="26">
      <t>ケンキュウ</t>
    </rPh>
    <rPh sb="26" eb="28">
      <t>タイショウ</t>
    </rPh>
    <rPh sb="30" eb="32">
      <t>ノウギョウ</t>
    </rPh>
    <rPh sb="33" eb="36">
      <t>スイサンギョウ</t>
    </rPh>
    <rPh sb="37" eb="40">
      <t>コウギョウカ</t>
    </rPh>
    <rPh sb="41" eb="43">
      <t>ナイリク</t>
    </rPh>
    <rPh sb="45" eb="47">
      <t>スイサン</t>
    </rPh>
    <rPh sb="47" eb="49">
      <t>ヨウショク</t>
    </rPh>
    <rPh sb="50" eb="52">
      <t>キコウ</t>
    </rPh>
    <rPh sb="59" eb="61">
      <t>シツナイ</t>
    </rPh>
    <rPh sb="61" eb="63">
      <t>ノウギョウ</t>
    </rPh>
    <rPh sb="64" eb="66">
      <t>ヤサイ</t>
    </rPh>
    <rPh sb="66" eb="68">
      <t>コウジョウ</t>
    </rPh>
    <rPh sb="84" eb="86">
      <t>シャカイ</t>
    </rPh>
    <rPh sb="86" eb="87">
      <t>テキ</t>
    </rPh>
    <rPh sb="88" eb="91">
      <t>ブンカテキ</t>
    </rPh>
    <rPh sb="92" eb="95">
      <t>ケイザイテキ</t>
    </rPh>
    <rPh sb="96" eb="99">
      <t>リンリテキ</t>
    </rPh>
    <rPh sb="99" eb="101">
      <t>イギ</t>
    </rPh>
    <rPh sb="102" eb="104">
      <t>エイキョウ</t>
    </rPh>
    <rPh sb="106" eb="108">
      <t>ノウギョウ</t>
    </rPh>
    <rPh sb="109" eb="112">
      <t>スイサンギョウ</t>
    </rPh>
    <rPh sb="113" eb="115">
      <t>ミライ</t>
    </rPh>
    <rPh sb="116" eb="117">
      <t>ニナ</t>
    </rPh>
    <rPh sb="118" eb="119">
      <t>テ</t>
    </rPh>
    <rPh sb="119" eb="121">
      <t>フソク</t>
    </rPh>
    <rPh sb="122" eb="125">
      <t>コウレイカ</t>
    </rPh>
    <rPh sb="127" eb="129">
      <t>タイサク</t>
    </rPh>
    <rPh sb="130" eb="133">
      <t>シュウヤクカ</t>
    </rPh>
    <rPh sb="134" eb="137">
      <t>ダイキボ</t>
    </rPh>
    <rPh sb="137" eb="138">
      <t>カ</t>
    </rPh>
    <rPh sb="140" eb="144">
      <t>ユウキノウギョウ</t>
    </rPh>
    <rPh sb="148" eb="150">
      <t>カンキョウ</t>
    </rPh>
    <rPh sb="151" eb="153">
      <t>ギジュツ</t>
    </rPh>
    <rPh sb="154" eb="156">
      <t>シャカイ</t>
    </rPh>
    <rPh sb="162" eb="163">
      <t>ショク</t>
    </rPh>
    <rPh sb="173" eb="174">
      <t>ミズ</t>
    </rPh>
    <rPh sb="181" eb="182">
      <t>ショク</t>
    </rPh>
    <rPh sb="187" eb="189">
      <t>ショクリョウ</t>
    </rPh>
    <rPh sb="189" eb="191">
      <t>アンゼン</t>
    </rPh>
    <rPh sb="191" eb="193">
      <t>ホショウ</t>
    </rPh>
    <rPh sb="194" eb="196">
      <t>ニホン</t>
    </rPh>
    <rPh sb="197" eb="199">
      <t>ショクリョウ</t>
    </rPh>
    <rPh sb="199" eb="202">
      <t>ジキュウリツ</t>
    </rPh>
    <rPh sb="203" eb="204">
      <t>ショク</t>
    </rPh>
    <rPh sb="214" eb="215">
      <t>モロ</t>
    </rPh>
    <rPh sb="215" eb="216">
      <t>ジャク</t>
    </rPh>
    <rPh sb="216" eb="217">
      <t>セイ</t>
    </rPh>
    <rPh sb="219" eb="221">
      <t>タイサク</t>
    </rPh>
    <rPh sb="224" eb="226">
      <t>ニホン</t>
    </rPh>
    <rPh sb="227" eb="229">
      <t>セカイ</t>
    </rPh>
    <rPh sb="230" eb="232">
      <t>ノウギョウ</t>
    </rPh>
    <rPh sb="232" eb="234">
      <t>セイサク</t>
    </rPh>
    <rPh sb="236" eb="239">
      <t>ショクブンカ</t>
    </rPh>
    <rPh sb="240" eb="242">
      <t>チイキ</t>
    </rPh>
    <rPh sb="242" eb="243">
      <t>セイ</t>
    </rPh>
    <rPh sb="252" eb="254">
      <t>ユウゴウ</t>
    </rPh>
    <rPh sb="256" eb="258">
      <t>ヘンヨウ</t>
    </rPh>
    <rPh sb="260" eb="262">
      <t>ミライ</t>
    </rPh>
    <rPh sb="263" eb="267">
      <t>ニンゲンシャカイ</t>
    </rPh>
    <rPh sb="275" eb="276">
      <t>ショク</t>
    </rPh>
    <phoneticPr fontId="1"/>
  </si>
  <si>
    <t>24-322</t>
    <phoneticPr fontId="1"/>
  </si>
  <si>
    <t>https://www.takeda-sci.or.jp/research/assist/lifescience.php</t>
  </si>
  <si>
    <t>公益財団法人 武田科学振興財団</t>
    <rPh sb="0" eb="4">
      <t>コウエキザイダン</t>
    </rPh>
    <rPh sb="4" eb="6">
      <t>ホウジン</t>
    </rPh>
    <rPh sb="7" eb="9">
      <t>タケダ</t>
    </rPh>
    <rPh sb="9" eb="11">
      <t>カガク</t>
    </rPh>
    <rPh sb="11" eb="13">
      <t>シンコウ</t>
    </rPh>
    <rPh sb="13" eb="15">
      <t>ザイダン</t>
    </rPh>
    <phoneticPr fontId="1"/>
  </si>
  <si>
    <t>2025年度　ライフサイエンス研究助成</t>
    <rPh sb="4" eb="6">
      <t>ネンド</t>
    </rPh>
    <rPh sb="15" eb="17">
      <t>ケンキュウ</t>
    </rPh>
    <rPh sb="17" eb="19">
      <t>ジョセイ</t>
    </rPh>
    <phoneticPr fontId="1"/>
  </si>
  <si>
    <t>満45歳未満（2025年4月1日現在）</t>
    <rPh sb="0" eb="1">
      <t>マン</t>
    </rPh>
    <rPh sb="3" eb="4">
      <t>サイ</t>
    </rPh>
    <rPh sb="4" eb="6">
      <t>ミマン</t>
    </rPh>
    <rPh sb="11" eb="12">
      <t>ネン</t>
    </rPh>
    <rPh sb="13" eb="14">
      <t>ガツ</t>
    </rPh>
    <rPh sb="15" eb="16">
      <t>ヒ</t>
    </rPh>
    <rPh sb="16" eb="18">
      <t>ゲンザイ</t>
    </rPh>
    <phoneticPr fontId="1"/>
  </si>
  <si>
    <t>200万</t>
    <rPh sb="3" eb="4">
      <t>マン</t>
    </rPh>
    <phoneticPr fontId="1"/>
  </si>
  <si>
    <t>2025年6月末</t>
    <rPh sb="4" eb="5">
      <t>ネン</t>
    </rPh>
    <rPh sb="6" eb="7">
      <t>ガツ</t>
    </rPh>
    <rPh sb="7" eb="8">
      <t>マツ</t>
    </rPh>
    <phoneticPr fontId="1"/>
  </si>
  <si>
    <t>24-323</t>
    <phoneticPr fontId="1"/>
  </si>
  <si>
    <t>2025年度　生命科学研究助成</t>
    <rPh sb="4" eb="6">
      <t>ネンド</t>
    </rPh>
    <rPh sb="7" eb="9">
      <t>セイメイ</t>
    </rPh>
    <rPh sb="9" eb="11">
      <t>カガク</t>
    </rPh>
    <rPh sb="11" eb="13">
      <t>ケンキュウ</t>
    </rPh>
    <rPh sb="13" eb="15">
      <t>ジョセイ</t>
    </rPh>
    <phoneticPr fontId="1"/>
  </si>
  <si>
    <t xml:space="preserve">
【研究課題】
生命科学分野の進歩・発展に貢献し、人類の健康増進に寄与する独創的な研究。
</t>
    <rPh sb="2" eb="6">
      <t>ケンキュウカダイ</t>
    </rPh>
    <rPh sb="8" eb="14">
      <t>セイメイカガクブンヤ</t>
    </rPh>
    <rPh sb="15" eb="17">
      <t>シンポ</t>
    </rPh>
    <rPh sb="18" eb="20">
      <t>ハッテン</t>
    </rPh>
    <rPh sb="21" eb="23">
      <t>コウケン</t>
    </rPh>
    <rPh sb="25" eb="27">
      <t>ジンルイ</t>
    </rPh>
    <rPh sb="28" eb="30">
      <t>ケンコウ</t>
    </rPh>
    <rPh sb="30" eb="32">
      <t>ゾウシン</t>
    </rPh>
    <rPh sb="33" eb="35">
      <t>キヨ</t>
    </rPh>
    <rPh sb="37" eb="40">
      <t>ドクソウテキ</t>
    </rPh>
    <rPh sb="41" eb="43">
      <t>ケンキュウ</t>
    </rPh>
    <phoneticPr fontId="1"/>
  </si>
  <si>
    <t xml:space="preserve">
【研究課題】
生命科学分野における新たな発見に貢献し、当該分野の進歩・発展の基盤となる独創的な研究
</t>
    <rPh sb="3" eb="7">
      <t>ケンキュウカダイ</t>
    </rPh>
    <rPh sb="9" eb="15">
      <t>セイメイカガクブンヤ</t>
    </rPh>
    <rPh sb="19" eb="20">
      <t>アラ</t>
    </rPh>
    <rPh sb="22" eb="24">
      <t>ハッケン</t>
    </rPh>
    <rPh sb="25" eb="27">
      <t>コウケン</t>
    </rPh>
    <rPh sb="29" eb="33">
      <t>トウガイブンヤ</t>
    </rPh>
    <rPh sb="34" eb="36">
      <t>シンポ</t>
    </rPh>
    <rPh sb="37" eb="39">
      <t>ハッテン</t>
    </rPh>
    <rPh sb="40" eb="42">
      <t>キバン</t>
    </rPh>
    <rPh sb="45" eb="48">
      <t>ドクソウテキ</t>
    </rPh>
    <rPh sb="49" eb="51">
      <t>ケンキュウ</t>
    </rPh>
    <phoneticPr fontId="1"/>
  </si>
  <si>
    <t>満55歳未満（2025年4月1日現在）</t>
    <rPh sb="0" eb="1">
      <t>マン</t>
    </rPh>
    <rPh sb="3" eb="4">
      <t>サイ</t>
    </rPh>
    <rPh sb="4" eb="6">
      <t>ミマン</t>
    </rPh>
    <rPh sb="11" eb="12">
      <t>ネン</t>
    </rPh>
    <rPh sb="13" eb="14">
      <t>ガツ</t>
    </rPh>
    <rPh sb="15" eb="16">
      <t>ヒ</t>
    </rPh>
    <rPh sb="16" eb="18">
      <t>ゲンザイ</t>
    </rPh>
    <phoneticPr fontId="1"/>
  </si>
  <si>
    <t>1,000万</t>
    <rPh sb="5" eb="6">
      <t>マン</t>
    </rPh>
    <phoneticPr fontId="1"/>
  </si>
  <si>
    <t>2025年8月上旬</t>
    <rPh sb="4" eb="5">
      <t>ネン</t>
    </rPh>
    <rPh sb="6" eb="7">
      <t>ガツ</t>
    </rPh>
    <rPh sb="7" eb="9">
      <t>ジョウジュン</t>
    </rPh>
    <phoneticPr fontId="1"/>
  </si>
  <si>
    <t>https://www.takeda-sci.or.jp/research/assist/life.php</t>
  </si>
  <si>
    <t xml:space="preserve">
【研究課題】
特別：新素材開発・新化学製造プロセスに貢献する革新的な計測・分析・評価技術に関する基盤的研究
課題1：持続可能な社会の実現を目指した環境技術の研究
課題2：新しい資源代替材料・技術の創製、および資源の節約・回収・再利用に関する基盤的研究
課題3：バイオマス由来製品の事業化課題を解決する革新的なバイオマス変換技術もしくはバイオマス由来素材の開発
課題4：エネルギー変換・貯蔵・省エネ分野における革新素材・技術に関する研究
課題5：超スマート社会を支えるエレクトロニクス材料に関する技術
</t>
    <rPh sb="2" eb="4">
      <t>ケンキュウ</t>
    </rPh>
    <rPh sb="4" eb="6">
      <t>カダイ</t>
    </rPh>
    <rPh sb="8" eb="10">
      <t>トクベツ</t>
    </rPh>
    <rPh sb="11" eb="14">
      <t>シンソザイ</t>
    </rPh>
    <rPh sb="14" eb="16">
      <t>カイハツ</t>
    </rPh>
    <rPh sb="17" eb="20">
      <t>シンカガク</t>
    </rPh>
    <rPh sb="20" eb="22">
      <t>セイゾウ</t>
    </rPh>
    <rPh sb="27" eb="29">
      <t>コウケン</t>
    </rPh>
    <rPh sb="31" eb="34">
      <t>カクシンテキ</t>
    </rPh>
    <rPh sb="35" eb="37">
      <t>ケイソク</t>
    </rPh>
    <rPh sb="38" eb="40">
      <t>ブンセキ</t>
    </rPh>
    <rPh sb="41" eb="43">
      <t>ヒョウカ</t>
    </rPh>
    <rPh sb="43" eb="45">
      <t>ギジュツ</t>
    </rPh>
    <rPh sb="46" eb="47">
      <t>カン</t>
    </rPh>
    <rPh sb="49" eb="52">
      <t>キバンテキ</t>
    </rPh>
    <rPh sb="52" eb="54">
      <t>ケンキュウ</t>
    </rPh>
    <rPh sb="55" eb="57">
      <t>カダイ</t>
    </rPh>
    <rPh sb="59" eb="61">
      <t>ジゾク</t>
    </rPh>
    <rPh sb="61" eb="63">
      <t>カノウ</t>
    </rPh>
    <rPh sb="64" eb="66">
      <t>シャカイ</t>
    </rPh>
    <rPh sb="67" eb="69">
      <t>ジツゲン</t>
    </rPh>
    <rPh sb="70" eb="72">
      <t>メザ</t>
    </rPh>
    <rPh sb="74" eb="76">
      <t>カンキョウ</t>
    </rPh>
    <rPh sb="76" eb="78">
      <t>ギジュツ</t>
    </rPh>
    <rPh sb="79" eb="81">
      <t>ケンキュウ</t>
    </rPh>
    <rPh sb="86" eb="87">
      <t>アタラ</t>
    </rPh>
    <rPh sb="89" eb="91">
      <t>シゲン</t>
    </rPh>
    <rPh sb="91" eb="93">
      <t>ダイタイ</t>
    </rPh>
    <rPh sb="93" eb="95">
      <t>ザイリョウ</t>
    </rPh>
    <rPh sb="96" eb="98">
      <t>ギジュツ</t>
    </rPh>
    <rPh sb="99" eb="101">
      <t>ソウセイ</t>
    </rPh>
    <rPh sb="105" eb="107">
      <t>シゲン</t>
    </rPh>
    <rPh sb="108" eb="110">
      <t>セツヤク</t>
    </rPh>
    <rPh sb="111" eb="113">
      <t>カイシュウ</t>
    </rPh>
    <rPh sb="114" eb="117">
      <t>サイリヨウ</t>
    </rPh>
    <rPh sb="118" eb="119">
      <t>カン</t>
    </rPh>
    <rPh sb="121" eb="124">
      <t>キバンテキ</t>
    </rPh>
    <rPh sb="124" eb="126">
      <t>ケンキュウ</t>
    </rPh>
    <rPh sb="136" eb="140">
      <t>ユライセイヒン</t>
    </rPh>
    <rPh sb="141" eb="144">
      <t>ジギョウカ</t>
    </rPh>
    <rPh sb="144" eb="146">
      <t>カダイ</t>
    </rPh>
    <rPh sb="147" eb="149">
      <t>カイケツ</t>
    </rPh>
    <rPh sb="151" eb="154">
      <t>カクシンテキ</t>
    </rPh>
    <rPh sb="160" eb="162">
      <t>ヘンカン</t>
    </rPh>
    <rPh sb="162" eb="164">
      <t>ギジュツ</t>
    </rPh>
    <rPh sb="173" eb="175">
      <t>ユライ</t>
    </rPh>
    <rPh sb="175" eb="177">
      <t>ソザイ</t>
    </rPh>
    <rPh sb="178" eb="180">
      <t>カイハツ</t>
    </rPh>
    <rPh sb="190" eb="192">
      <t>ヘンカン</t>
    </rPh>
    <rPh sb="193" eb="195">
      <t>チョゾウ</t>
    </rPh>
    <rPh sb="196" eb="197">
      <t>ショウ</t>
    </rPh>
    <rPh sb="199" eb="201">
      <t>ブンヤ</t>
    </rPh>
    <rPh sb="205" eb="207">
      <t>カクシン</t>
    </rPh>
    <rPh sb="207" eb="209">
      <t>ソザイ</t>
    </rPh>
    <rPh sb="210" eb="212">
      <t>ギジュツ</t>
    </rPh>
    <rPh sb="213" eb="214">
      <t>カン</t>
    </rPh>
    <rPh sb="216" eb="218">
      <t>ケンキュウ</t>
    </rPh>
    <rPh sb="223" eb="224">
      <t>チョウ</t>
    </rPh>
    <rPh sb="228" eb="230">
      <t>シャカイ</t>
    </rPh>
    <rPh sb="231" eb="232">
      <t>ササ</t>
    </rPh>
    <rPh sb="242" eb="244">
      <t>ザイリョウ</t>
    </rPh>
    <rPh sb="245" eb="246">
      <t>カン</t>
    </rPh>
    <rPh sb="248" eb="250">
      <t>ギジュツ</t>
    </rPh>
    <phoneticPr fontId="1"/>
  </si>
  <si>
    <t xml:space="preserve">
課題6：マイクロナノシステムの用途拡大につながる新規な材料・加工技術、及びデバイスに関する研究
課題7：生体機能を利用した新規合成・生産・製造に貢献する基盤技術と評価技術に関する研究
課題8：生体機能・生体分子に着目した革新的ライフサイエンス材料に関する研究
課題9：新たな社会への対応を目指した脳科学および感性科学の研究
課題10：持続可能な開発目標に資する材料設計・プロセス設計のための計算科学・計算工学・データ科学の研究
課題11：世界に先駆けた新産業創出に資する「新素材」実現のための基盤的研究
課題12：サスティナブルな社会の実現に向けた革新的反応技術に関する研究</t>
    <rPh sb="17" eb="19">
      <t>ヨウト</t>
    </rPh>
    <rPh sb="19" eb="21">
      <t>カクダイ</t>
    </rPh>
    <rPh sb="26" eb="28">
      <t>シンキ</t>
    </rPh>
    <rPh sb="29" eb="31">
      <t>ザイリョウ</t>
    </rPh>
    <rPh sb="32" eb="36">
      <t>カコウギジュツ</t>
    </rPh>
    <rPh sb="37" eb="38">
      <t>オヨ</t>
    </rPh>
    <rPh sb="44" eb="45">
      <t>カン</t>
    </rPh>
    <rPh sb="47" eb="49">
      <t>ケンキュウ</t>
    </rPh>
    <rPh sb="54" eb="56">
      <t>セイタイ</t>
    </rPh>
    <rPh sb="56" eb="58">
      <t>キノウ</t>
    </rPh>
    <rPh sb="59" eb="61">
      <t>リヨウ</t>
    </rPh>
    <rPh sb="63" eb="65">
      <t>シンキ</t>
    </rPh>
    <rPh sb="65" eb="67">
      <t>ゴウセイ</t>
    </rPh>
    <rPh sb="68" eb="70">
      <t>セイサン</t>
    </rPh>
    <rPh sb="71" eb="73">
      <t>セイゾウ</t>
    </rPh>
    <rPh sb="74" eb="76">
      <t>コウケン</t>
    </rPh>
    <rPh sb="78" eb="80">
      <t>キバン</t>
    </rPh>
    <rPh sb="80" eb="82">
      <t>ギジュツ</t>
    </rPh>
    <rPh sb="83" eb="85">
      <t>ヒョウカ</t>
    </rPh>
    <rPh sb="85" eb="87">
      <t>ギジュツ</t>
    </rPh>
    <rPh sb="88" eb="89">
      <t>カン</t>
    </rPh>
    <rPh sb="91" eb="93">
      <t>ケンキュウ</t>
    </rPh>
    <rPh sb="98" eb="102">
      <t>セイタイキノウ</t>
    </rPh>
    <rPh sb="103" eb="107">
      <t>セイタイブンシ</t>
    </rPh>
    <rPh sb="108" eb="110">
      <t>チャクモク</t>
    </rPh>
    <rPh sb="112" eb="115">
      <t>カクシンテキ</t>
    </rPh>
    <rPh sb="123" eb="125">
      <t>ザイリョウ</t>
    </rPh>
    <rPh sb="126" eb="127">
      <t>カン</t>
    </rPh>
    <rPh sb="129" eb="131">
      <t>ケンキュウ</t>
    </rPh>
    <rPh sb="136" eb="137">
      <t>アラ</t>
    </rPh>
    <rPh sb="139" eb="141">
      <t>シャカイ</t>
    </rPh>
    <rPh sb="143" eb="145">
      <t>タイオウ</t>
    </rPh>
    <rPh sb="146" eb="148">
      <t>メザ</t>
    </rPh>
    <rPh sb="150" eb="153">
      <t>ノウカガク</t>
    </rPh>
    <rPh sb="156" eb="158">
      <t>カンセイ</t>
    </rPh>
    <rPh sb="158" eb="160">
      <t>カガク</t>
    </rPh>
    <rPh sb="161" eb="163">
      <t>ケンキュウ</t>
    </rPh>
    <rPh sb="169" eb="171">
      <t>ジゾク</t>
    </rPh>
    <rPh sb="171" eb="173">
      <t>カノウ</t>
    </rPh>
    <rPh sb="174" eb="176">
      <t>カイハツ</t>
    </rPh>
    <rPh sb="176" eb="178">
      <t>モクヒョウ</t>
    </rPh>
    <rPh sb="179" eb="180">
      <t>シ</t>
    </rPh>
    <rPh sb="182" eb="186">
      <t>ザイリョウセッケイ</t>
    </rPh>
    <rPh sb="191" eb="193">
      <t>セッケイ</t>
    </rPh>
    <rPh sb="197" eb="199">
      <t>ケイサン</t>
    </rPh>
    <rPh sb="199" eb="201">
      <t>カガク</t>
    </rPh>
    <rPh sb="202" eb="204">
      <t>ケイサン</t>
    </rPh>
    <rPh sb="204" eb="206">
      <t>コウガク</t>
    </rPh>
    <rPh sb="210" eb="212">
      <t>カガク</t>
    </rPh>
    <rPh sb="213" eb="215">
      <t>ケンキュウ</t>
    </rPh>
    <rPh sb="221" eb="223">
      <t>セカイ</t>
    </rPh>
    <rPh sb="224" eb="226">
      <t>サキガ</t>
    </rPh>
    <rPh sb="228" eb="231">
      <t>シンサンギョウ</t>
    </rPh>
    <rPh sb="231" eb="233">
      <t>ソウシュツ</t>
    </rPh>
    <rPh sb="234" eb="235">
      <t>シ</t>
    </rPh>
    <rPh sb="238" eb="241">
      <t>シンソザイ</t>
    </rPh>
    <rPh sb="242" eb="244">
      <t>ジツゲン</t>
    </rPh>
    <rPh sb="248" eb="251">
      <t>キバンテキ</t>
    </rPh>
    <rPh sb="251" eb="253">
      <t>ケンキュウ</t>
    </rPh>
    <rPh sb="267" eb="269">
      <t>シャカイ</t>
    </rPh>
    <rPh sb="270" eb="272">
      <t>ジツゲン</t>
    </rPh>
    <rPh sb="273" eb="274">
      <t>ム</t>
    </rPh>
    <rPh sb="276" eb="279">
      <t>カクシンテキ</t>
    </rPh>
    <rPh sb="279" eb="281">
      <t>ハンノウ</t>
    </rPh>
    <rPh sb="281" eb="283">
      <t>ギジュツ</t>
    </rPh>
    <rPh sb="284" eb="285">
      <t>カン</t>
    </rPh>
    <rPh sb="287" eb="289">
      <t>ケンキュウ</t>
    </rPh>
    <phoneticPr fontId="1"/>
  </si>
  <si>
    <t>一般財団法人 化学物質評価研究機構</t>
    <rPh sb="0" eb="2">
      <t>イッパン</t>
    </rPh>
    <rPh sb="2" eb="4">
      <t>ザイダン</t>
    </rPh>
    <rPh sb="4" eb="6">
      <t>ホウジン</t>
    </rPh>
    <rPh sb="7" eb="9">
      <t>カガク</t>
    </rPh>
    <rPh sb="9" eb="11">
      <t>ブッシツ</t>
    </rPh>
    <rPh sb="11" eb="13">
      <t>ヒョウカ</t>
    </rPh>
    <rPh sb="13" eb="15">
      <t>ケンキュウ</t>
    </rPh>
    <rPh sb="15" eb="17">
      <t>キコウ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</si>
</sst>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99" Type="http://schemas.openxmlformats.org/officeDocument/2006/relationships/hyperlink" Target="https://www.futaba-zaidan.org/business/research.html" TargetMode="External"/><Relationship Id="rId21" Type="http://schemas.openxmlformats.org/officeDocument/2006/relationships/hyperlink" Target="https://www.lottefoundation.jp/grant/" TargetMode="External"/><Relationship Id="rId63" Type="http://schemas.openxmlformats.org/officeDocument/2006/relationships/hyperlink" Target="https://www.ds-fdn.or.jp/support/studying_abroad.html" TargetMode="External"/><Relationship Id="rId159" Type="http://schemas.openxmlformats.org/officeDocument/2006/relationships/hyperlink" Target="https://www.urakamizaidan.or.jp/research/index.html" TargetMode="External"/><Relationship Id="rId324" Type="http://schemas.openxmlformats.org/officeDocument/2006/relationships/hyperlink" Target="https://www.sgkz.or.jp/download/plant/download.html?sscl=ZD_top_now_plant" TargetMode="External"/><Relationship Id="rId366" Type="http://schemas.openxmlformats.org/officeDocument/2006/relationships/hyperlink" Target="https://jcmanet.or.jp/kyokai-katsudo/commendation/seko-taisho/" TargetMode="External"/><Relationship Id="rId170" Type="http://schemas.openxmlformats.org/officeDocument/2006/relationships/hyperlink" Target="https://www.yanmar.com/jp/shigenjunkan/application/guidelines.html" TargetMode="External"/><Relationship Id="rId226" Type="http://schemas.openxmlformats.org/officeDocument/2006/relationships/hyperlink" Target="https://www.katokinen.or.jp/applications/3_1ken_zyo.html" TargetMode="External"/><Relationship Id="rId268" Type="http://schemas.openxmlformats.org/officeDocument/2006/relationships/hyperlink" Target="https://www.tci-f.or.jp/subsidy"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314" Type="http://schemas.openxmlformats.org/officeDocument/2006/relationships/hyperlink" Target="https://www.kyoukaikenpo.or.jp/g7/cat740/sb7210/20240906/" TargetMode="External"/><Relationship Id="rId335" Type="http://schemas.openxmlformats.org/officeDocument/2006/relationships/hyperlink" Target="https://www.secomzaidan.jp/challenge.html" TargetMode="External"/><Relationship Id="rId356" Type="http://schemas.openxmlformats.org/officeDocument/2006/relationships/hyperlink" Target="https://www.toyotariken.jp/research-grant/scholar/recruit/" TargetMode="External"/><Relationship Id="rId377" Type="http://schemas.openxmlformats.org/officeDocument/2006/relationships/hyperlink" Target="https://yamadazaidan.jp/requirements/grant-bosyu_kenkyu/josei/" TargetMode="External"/><Relationship Id="rId398" Type="http://schemas.openxmlformats.org/officeDocument/2006/relationships/hyperlink" Target="http://www.watanabe-found.or.jp/activities/subsidy/index.html" TargetMode="External"/><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37" Type="http://schemas.openxmlformats.org/officeDocument/2006/relationships/hyperlink" Target="https://www.lifesci-found.com/" TargetMode="External"/><Relationship Id="rId402" Type="http://schemas.openxmlformats.org/officeDocument/2006/relationships/hyperlink" Target="https://www.takeda-sci.or.jp/research/assist/lifescience.php" TargetMode="External"/><Relationship Id="rId258" Type="http://schemas.openxmlformats.org/officeDocument/2006/relationships/hyperlink" Target="http://hondakinenkai.or.jp/" TargetMode="External"/><Relationship Id="rId279" Type="http://schemas.openxmlformats.org/officeDocument/2006/relationships/hyperlink" Target="https://www.nakayama-zaidan.or.jp/"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290" Type="http://schemas.openxmlformats.org/officeDocument/2006/relationships/hyperlink" Target="https://www.obayashifoundation.org/urbanstudies/" TargetMode="External"/><Relationship Id="rId304" Type="http://schemas.openxmlformats.org/officeDocument/2006/relationships/hyperlink" Target="https://www.nidec.com/jp/nagamori-f/" TargetMode="External"/><Relationship Id="rId325" Type="http://schemas.openxmlformats.org/officeDocument/2006/relationships/hyperlink" Target="https://www.iketani-zaidan.or.jp/system/?page_id=05" TargetMode="External"/><Relationship Id="rId346" Type="http://schemas.openxmlformats.org/officeDocument/2006/relationships/hyperlink" Target="https://www.nikkakyo.org/node/1202" TargetMode="External"/><Relationship Id="rId367" Type="http://schemas.openxmlformats.org/officeDocument/2006/relationships/hyperlink" Target="https://www.k-academy.jp/researchgrant/" TargetMode="External"/><Relationship Id="rId388" Type="http://schemas.openxmlformats.org/officeDocument/2006/relationships/hyperlink" Target="https://melco-foundation.jp/apply/research/6696/"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48" Type="http://schemas.openxmlformats.org/officeDocument/2006/relationships/hyperlink" Target="https://www.osimo.or.jp/outline/health/index.html" TargetMode="External"/><Relationship Id="rId269" Type="http://schemas.openxmlformats.org/officeDocument/2006/relationships/hyperlink" Target="https://g-7foundation.or.jp/shuki-jyosei.html" TargetMode="External"/><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280" Type="http://schemas.openxmlformats.org/officeDocument/2006/relationships/hyperlink" Target="https://www.nippon-shinyaku.co.jp/research_support/" TargetMode="External"/><Relationship Id="rId315" Type="http://schemas.openxmlformats.org/officeDocument/2006/relationships/hyperlink" Target="https://cainz-dif.or.jp/grant/2024/" TargetMode="External"/><Relationship Id="rId336" Type="http://schemas.openxmlformats.org/officeDocument/2006/relationships/hyperlink" Target="https://www.ninjal.ac.jp/research/miyaji-fund/miyaji-award2/" TargetMode="External"/><Relationship Id="rId357" Type="http://schemas.openxmlformats.org/officeDocument/2006/relationships/hyperlink" Target="https://www.ryouken.or.jp/josei/" TargetMode="External"/><Relationship Id="rId54" Type="http://schemas.openxmlformats.org/officeDocument/2006/relationships/hyperlink" Target="https://jp.foundation.canon/aid_common/aid_industrial_base/information.html" TargetMode="External"/><Relationship Id="rId75" Type="http://schemas.openxmlformats.org/officeDocument/2006/relationships/hyperlink" Target="https://www.ifo.or.jp/research/guide05.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61" Type="http://schemas.openxmlformats.org/officeDocument/2006/relationships/hyperlink" Target="https://r.lne.st/grant/65-realtech/" TargetMode="External"/><Relationship Id="rId182" Type="http://schemas.openxmlformats.org/officeDocument/2006/relationships/hyperlink" Target="https://www.af-info.or.jp/research/apply.html" TargetMode="External"/><Relationship Id="rId217" Type="http://schemas.openxmlformats.org/officeDocument/2006/relationships/hyperlink" Target="https://fujiwara-nh.or.jp/study-fund-list/" TargetMode="External"/><Relationship Id="rId378" Type="http://schemas.openxmlformats.org/officeDocument/2006/relationships/hyperlink" Target="https://www.medicalherb.or.jp/research/research-grant-program" TargetMode="External"/><Relationship Id="rId399" Type="http://schemas.openxmlformats.org/officeDocument/2006/relationships/hyperlink" Target="https://www.mishima-kaiun.or.jp/assist/natural-science/" TargetMode="External"/><Relationship Id="rId403" Type="http://schemas.openxmlformats.org/officeDocument/2006/relationships/hyperlink" Target="https://www.takeda-sci.or.jp/research/assist/life.php" TargetMode="External"/><Relationship Id="rId6" Type="http://schemas.openxmlformats.org/officeDocument/2006/relationships/hyperlink" Target="https://www.krf.or.jp/research" TargetMode="External"/><Relationship Id="rId238" Type="http://schemas.openxmlformats.org/officeDocument/2006/relationships/hyperlink" Target="https://www.bs-f.jp/kenjo.html" TargetMode="External"/><Relationship Id="rId259" Type="http://schemas.openxmlformats.org/officeDocument/2006/relationships/hyperlink" Target="http://hondakinenkai.or.jp/" TargetMode="External"/><Relationship Id="rId23" Type="http://schemas.openxmlformats.org/officeDocument/2006/relationships/hyperlink" Target="http://www.sept.or.jp/02jyoseijigyou/02sinnseisyo/sinseisyo.html" TargetMode="External"/><Relationship Id="rId119" Type="http://schemas.openxmlformats.org/officeDocument/2006/relationships/hyperlink" Target="http://www.ati.or.jp/assistance.html" TargetMode="External"/><Relationship Id="rId270" Type="http://schemas.openxmlformats.org/officeDocument/2006/relationships/hyperlink" Target="https://www.nagase-f.or.jp/grant-0/" TargetMode="External"/><Relationship Id="rId291" Type="http://schemas.openxmlformats.org/officeDocument/2006/relationships/hyperlink" Target="http://melco-foundation.jp/apply/research/6611/" TargetMode="External"/><Relationship Id="rId305" Type="http://schemas.openxmlformats.org/officeDocument/2006/relationships/hyperlink" Target="https://www.rri.kyoto-u.ac.jp/inter-univ/kobo" TargetMode="External"/><Relationship Id="rId326" Type="http://schemas.openxmlformats.org/officeDocument/2006/relationships/hyperlink" Target="https://www.iketani-zaidan.or.jp/system/?page_id=05" TargetMode="External"/><Relationship Id="rId347" Type="http://schemas.openxmlformats.org/officeDocument/2006/relationships/hyperlink" Target="https://sugi-zaidan.jp/smf/reward-new/" TargetMode="External"/><Relationship Id="rId44" Type="http://schemas.openxmlformats.org/officeDocument/2006/relationships/hyperlink" Target="https://www.jfe-21st-cf.or.jp/furtherance/entrance.html" TargetMode="External"/><Relationship Id="rId65" Type="http://schemas.openxmlformats.org/officeDocument/2006/relationships/hyperlink" Target="https://yasuda-mf.or.jp/josei/"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51" Type="http://schemas.openxmlformats.org/officeDocument/2006/relationships/hyperlink" Target="https://www.secomzaidan.jp/josei.html" TargetMode="External"/><Relationship Id="rId368" Type="http://schemas.openxmlformats.org/officeDocument/2006/relationships/hyperlink" Target="https://www.nakashima-foundation.org/kieikai/entry/index.html" TargetMode="External"/><Relationship Id="rId389" Type="http://schemas.openxmlformats.org/officeDocument/2006/relationships/hyperlink" Target="https://r.lne.st/grant/67-kyocera/"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7" Type="http://schemas.openxmlformats.org/officeDocument/2006/relationships/hyperlink" Target="https://www.inamori-f.or.jp/inamori_grants" TargetMode="External"/><Relationship Id="rId228" Type="http://schemas.openxmlformats.org/officeDocument/2006/relationships/hyperlink" Target="https://www.tateisi-f.org/research/ab/" TargetMode="External"/><Relationship Id="rId249" Type="http://schemas.openxmlformats.org/officeDocument/2006/relationships/hyperlink" Target="http://www.nskfam.or.jp/application/develop.html" TargetMode="External"/><Relationship Id="rId13" Type="http://schemas.openxmlformats.org/officeDocument/2006/relationships/hyperlink" Target="https://r.lne.st/grant/64-st/" TargetMode="External"/><Relationship Id="rId109" Type="http://schemas.openxmlformats.org/officeDocument/2006/relationships/hyperlink" Target="https://www.manyo.jp/news/2024/04/post-167.html" TargetMode="External"/><Relationship Id="rId260" Type="http://schemas.openxmlformats.org/officeDocument/2006/relationships/hyperlink" Target="http://hondakinenkai.or.jp/" TargetMode="External"/><Relationship Id="rId281" Type="http://schemas.openxmlformats.org/officeDocument/2006/relationships/hyperlink" Target="http://www.mazak-f.or.jp/05.html" TargetMode="External"/><Relationship Id="rId316" Type="http://schemas.openxmlformats.org/officeDocument/2006/relationships/hyperlink" Target="https://www.woodtec-foundation.or.jp/research-assistance/guideline" TargetMode="External"/><Relationship Id="rId337" Type="http://schemas.openxmlformats.org/officeDocument/2006/relationships/hyperlink" Target="https://www.fujikura.co.jp/fujikura-foundation/kenkyuukoubo.html" TargetMode="External"/><Relationship Id="rId34" Type="http://schemas.openxmlformats.org/officeDocument/2006/relationships/hyperlink" Target="https://www.shionogiinfection.or.jp/requirements/rinsho.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20" Type="http://schemas.openxmlformats.org/officeDocument/2006/relationships/hyperlink" Target="https://www.sekisui.co.jp/news/2024/1400951_41090.html" TargetMode="External"/><Relationship Id="rId141" Type="http://schemas.openxmlformats.org/officeDocument/2006/relationships/hyperlink" Target="https://www.japanprize.jp/subsidy_yoko.html" TargetMode="External"/><Relationship Id="rId358" Type="http://schemas.openxmlformats.org/officeDocument/2006/relationships/hyperlink" Target="https://kr-fd.or.jp/grant/" TargetMode="External"/><Relationship Id="rId379" Type="http://schemas.openxmlformats.org/officeDocument/2006/relationships/hyperlink" Target="https://kficc.or.jp/introduction/" TargetMode="External"/><Relationship Id="rId7" Type="http://schemas.openxmlformats.org/officeDocument/2006/relationships/hyperlink" Target="https://www.krf.or.jp/research"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8" Type="http://schemas.openxmlformats.org/officeDocument/2006/relationships/hyperlink" Target="https://www.tokuyama.co.jp/zaidan/grant/" TargetMode="External"/><Relationship Id="rId239" Type="http://schemas.openxmlformats.org/officeDocument/2006/relationships/hyperlink" Target="https://www.bs-f.jp/tsukahara.html" TargetMode="External"/><Relationship Id="rId390" Type="http://schemas.openxmlformats.org/officeDocument/2006/relationships/hyperlink" Target="https://r.lne.st/grant/67-deep/" TargetMode="External"/><Relationship Id="rId404" Type="http://schemas.openxmlformats.org/officeDocument/2006/relationships/hyperlink" Target="https://www.jaci.or.jp/recruit/page_02_14_2025.html" TargetMode="External"/><Relationship Id="rId250" Type="http://schemas.openxmlformats.org/officeDocument/2006/relationships/hyperlink" Target="https://tonics.co.jp/kokoku_site/social/foundation/koukai.html" TargetMode="External"/><Relationship Id="rId271" Type="http://schemas.openxmlformats.org/officeDocument/2006/relationships/hyperlink" Target="https://hirose-isf.or.jp/grant/" TargetMode="External"/><Relationship Id="rId292" Type="http://schemas.openxmlformats.org/officeDocument/2006/relationships/hyperlink" Target="https://www.nisr.or.jp/promotion/recruitment/" TargetMode="External"/><Relationship Id="rId306" Type="http://schemas.openxmlformats.org/officeDocument/2006/relationships/hyperlink" Target="https://r.lne.st/grant/" TargetMode="External"/><Relationship Id="rId24" Type="http://schemas.openxmlformats.org/officeDocument/2006/relationships/hyperlink" Target="https://www.mhk.or.jp/essay/"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31" Type="http://schemas.openxmlformats.org/officeDocument/2006/relationships/hyperlink" Target="https://www.amada-f.or.jp/prog/2024_emphasis.html" TargetMode="External"/><Relationship Id="rId327" Type="http://schemas.openxmlformats.org/officeDocument/2006/relationships/hyperlink" Target="https://www.saltscience.or.jp/research/" TargetMode="External"/><Relationship Id="rId348" Type="http://schemas.openxmlformats.org/officeDocument/2006/relationships/hyperlink" Target="https://sugi-zaidan.jp/smf/reward/" TargetMode="External"/><Relationship Id="rId369" Type="http://schemas.openxmlformats.org/officeDocument/2006/relationships/hyperlink" Target="https://www.takanofoods.co.jp/company/foundation/subsidy.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380" Type="http://schemas.openxmlformats.org/officeDocument/2006/relationships/hyperlink" Target="https://kficc.or.jp/introduction/" TargetMode="External"/><Relationship Id="rId240" Type="http://schemas.openxmlformats.org/officeDocument/2006/relationships/hyperlink" Target="https://www.minto.or.jp/products/research/" TargetMode="External"/><Relationship Id="rId261" Type="http://schemas.openxmlformats.org/officeDocument/2006/relationships/hyperlink" Target="https://www.noma.or.jp/keiei/tabid/257/Default.aspx" TargetMode="External"/><Relationship Id="rId14" Type="http://schemas.openxmlformats.org/officeDocument/2006/relationships/hyperlink" Target="https://www.consortium-osaka.gr.jp/staff/other"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282" Type="http://schemas.openxmlformats.org/officeDocument/2006/relationships/hyperlink" Target="http://www.mazak-f.or.jp/05.html" TargetMode="External"/><Relationship Id="rId317" Type="http://schemas.openxmlformats.org/officeDocument/2006/relationships/hyperlink" Target="https://www.kao-foundation.or.jp/science/assist/" TargetMode="External"/><Relationship Id="rId338" Type="http://schemas.openxmlformats.org/officeDocument/2006/relationships/hyperlink" Target="https://www.katof.or.jp/promotion.html" TargetMode="External"/><Relationship Id="rId359" Type="http://schemas.openxmlformats.org/officeDocument/2006/relationships/hyperlink" Target="https://www.jaame.or.jp/mdsi/activity/tech-grant_application.html" TargetMode="External"/><Relationship Id="rId8" Type="http://schemas.openxmlformats.org/officeDocument/2006/relationships/hyperlink" Target="https://www.krf.or.jp/research"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219" Type="http://schemas.openxmlformats.org/officeDocument/2006/relationships/hyperlink" Target="https://www.takano-zaidan.com/" TargetMode="External"/><Relationship Id="rId370" Type="http://schemas.openxmlformats.org/officeDocument/2006/relationships/hyperlink" Target="https://www.ffcr.or.jp/josei/boshu/post-60.html" TargetMode="External"/><Relationship Id="rId391" Type="http://schemas.openxmlformats.org/officeDocument/2006/relationships/hyperlink" Target="https://r.lne.st/grant/67-marin/" TargetMode="External"/><Relationship Id="rId405" Type="http://schemas.openxmlformats.org/officeDocument/2006/relationships/printerSettings" Target="../printerSettings/printerSettings1.bin"/><Relationship Id="rId230" Type="http://schemas.openxmlformats.org/officeDocument/2006/relationships/hyperlink" Target="https://www.hokto-kinoko.co.jp/corporate/csr/shinkouzaidan/" TargetMode="External"/><Relationship Id="rId251" Type="http://schemas.openxmlformats.org/officeDocument/2006/relationships/hyperlink" Target="https://tonics.co.jp/kokoku_site/social/foundation/koukai.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272" Type="http://schemas.openxmlformats.org/officeDocument/2006/relationships/hyperlink" Target="https://www.jss.or.jp/ikusei/sasakawa/" TargetMode="External"/><Relationship Id="rId293" Type="http://schemas.openxmlformats.org/officeDocument/2006/relationships/hyperlink" Target="https://g-7foundation.or.jp/kenkyu.html" TargetMode="External"/><Relationship Id="rId307" Type="http://schemas.openxmlformats.org/officeDocument/2006/relationships/hyperlink" Target="https://r.lne.st/grant/" TargetMode="External"/><Relationship Id="rId328" Type="http://schemas.openxmlformats.org/officeDocument/2006/relationships/hyperlink" Target="https://www.saltscience.or.jp/research/" TargetMode="External"/><Relationship Id="rId349" Type="http://schemas.openxmlformats.org/officeDocument/2006/relationships/hyperlink" Target="http://www.pf.chiba-u.ac.jp/joint/offering.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360" Type="http://schemas.openxmlformats.org/officeDocument/2006/relationships/hyperlink" Target="https://www.jwes.or.jp/research-grant/theme/" TargetMode="External"/><Relationship Id="rId381" Type="http://schemas.openxmlformats.org/officeDocument/2006/relationships/hyperlink" Target="https://kficc.or.jp/introduction/" TargetMode="External"/><Relationship Id="rId220" Type="http://schemas.openxmlformats.org/officeDocument/2006/relationships/hyperlink" Target="https://www2.taiyokogyo.co.jp/zaidan/subsidy/yoryo.html" TargetMode="External"/><Relationship Id="rId241" Type="http://schemas.openxmlformats.org/officeDocument/2006/relationships/hyperlink" Target="https://www.pref.aichi.jp/press-release/kagaku/19waka-boshu.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262" Type="http://schemas.openxmlformats.org/officeDocument/2006/relationships/hyperlink" Target="https://www.jauw.org/scholarship-information/moritakagaku/" TargetMode="External"/><Relationship Id="rId283" Type="http://schemas.openxmlformats.org/officeDocument/2006/relationships/hyperlink" Target="http://www.hnf.jp/josei/" TargetMode="External"/><Relationship Id="rId318" Type="http://schemas.openxmlformats.org/officeDocument/2006/relationships/hyperlink" Target="https://www.kiriizaidan.jp/topics/" TargetMode="External"/><Relationship Id="rId339" Type="http://schemas.openxmlformats.org/officeDocument/2006/relationships/hyperlink" Target="https://www.katof.or.jp/promotion.html" TargetMode="External"/><Relationship Id="rId78" Type="http://schemas.openxmlformats.org/officeDocument/2006/relationships/hyperlink" Target="https://www.osawazaidan.or.jp/subsidy/index.html"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64" Type="http://schemas.openxmlformats.org/officeDocument/2006/relationships/hyperlink" Target="https://r.lne.st/grant/65-soken/" TargetMode="External"/><Relationship Id="rId185" Type="http://schemas.openxmlformats.org/officeDocument/2006/relationships/hyperlink" Target="https://www.descente.co.jp/ishimoto/" TargetMode="External"/><Relationship Id="rId350" Type="http://schemas.openxmlformats.org/officeDocument/2006/relationships/hyperlink" Target="http://www.pf.chiba-u.ac.jp/joint/offering.html" TargetMode="External"/><Relationship Id="rId371" Type="http://schemas.openxmlformats.org/officeDocument/2006/relationships/hyperlink" Target="https://www.ffcr.or.jp/josei/boshu/post-60.html" TargetMode="External"/><Relationship Id="rId406" Type="http://schemas.openxmlformats.org/officeDocument/2006/relationships/vmlDrawing" Target="../drawings/vmlDrawing1.vml"/><Relationship Id="rId9" Type="http://schemas.openxmlformats.org/officeDocument/2006/relationships/hyperlink" Target="https://www.krf.or.jp/research" TargetMode="External"/><Relationship Id="rId210" Type="http://schemas.openxmlformats.org/officeDocument/2006/relationships/hyperlink" Target="https://www.hitachi-zaidan.org/activities/kurata/index.html" TargetMode="External"/><Relationship Id="rId392" Type="http://schemas.openxmlformats.org/officeDocument/2006/relationships/hyperlink" Target="https://r.lne.st/grant/67-bio/"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hyperlink" Target="https://www.nisr.or.jp/promotion/recruitment/" TargetMode="External"/><Relationship Id="rId273" Type="http://schemas.openxmlformats.org/officeDocument/2006/relationships/hyperlink" Target="http://www.nsg-zaidan.or.jp/event/r7collection.html" TargetMode="External"/><Relationship Id="rId294" Type="http://schemas.openxmlformats.org/officeDocument/2006/relationships/hyperlink" Target="https://www.jrw-relief-f.or.jp/aid/study/" TargetMode="External"/><Relationship Id="rId308" Type="http://schemas.openxmlformats.org/officeDocument/2006/relationships/hyperlink" Target="https://r.lne.st/grant/" TargetMode="External"/><Relationship Id="rId329" Type="http://schemas.openxmlformats.org/officeDocument/2006/relationships/hyperlink" Target="https://www.t-hito.or.jp/zaidan/toyamashou/data/boshu.html"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340" Type="http://schemas.openxmlformats.org/officeDocument/2006/relationships/hyperlink" Target="https://www.rimi.or.jp/josei/" TargetMode="External"/><Relationship Id="rId361" Type="http://schemas.openxmlformats.org/officeDocument/2006/relationships/hyperlink" Target="https://www.tsurumifoundation.or.jp/research/"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382" Type="http://schemas.openxmlformats.org/officeDocument/2006/relationships/hyperlink" Target="https://www.kousakukikai-zaidan.or.jp/essential/exp-research-a/"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263" Type="http://schemas.openxmlformats.org/officeDocument/2006/relationships/hyperlink" Target="https://www.jcer.or.jp/about-jcer/incentive" TargetMode="External"/><Relationship Id="rId284" Type="http://schemas.openxmlformats.org/officeDocument/2006/relationships/hyperlink" Target="http://www.hnf.jp/josei/" TargetMode="External"/><Relationship Id="rId319" Type="http://schemas.openxmlformats.org/officeDocument/2006/relationships/hyperlink" Target="http://www.tgcfnd.or.jp/products/index.html"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330" Type="http://schemas.openxmlformats.org/officeDocument/2006/relationships/hyperlink" Target="https://www.aluminum.or.jp/"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351" Type="http://schemas.openxmlformats.org/officeDocument/2006/relationships/hyperlink" Target="https://www.nibb.ac.jp/pressroom/news/2024/10/28.html" TargetMode="External"/><Relationship Id="rId372" Type="http://schemas.openxmlformats.org/officeDocument/2006/relationships/hyperlink" Target="https://www.ffcr.or.jp/josei/boshu/post-60.html" TargetMode="External"/><Relationship Id="rId393" Type="http://schemas.openxmlformats.org/officeDocument/2006/relationships/hyperlink" Target="https://r.lne.st/grant/67-life/" TargetMode="External"/><Relationship Id="rId407" Type="http://schemas.openxmlformats.org/officeDocument/2006/relationships/comments" Target="../comments1.xm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hyperlink" Target="https://www.nisr.or.jp/promotion/recruitment/" TargetMode="External"/><Relationship Id="rId274" Type="http://schemas.openxmlformats.org/officeDocument/2006/relationships/hyperlink" Target="http://zaidan.taiyo-ltd.co.jp/outline.html" TargetMode="External"/><Relationship Id="rId295" Type="http://schemas.openxmlformats.org/officeDocument/2006/relationships/hyperlink" Target="https://www.khc.or.jp/enquiry/" TargetMode="External"/><Relationship Id="rId309" Type="http://schemas.openxmlformats.org/officeDocument/2006/relationships/hyperlink" Target="https://r.lne.st/grant/"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320" Type="http://schemas.openxmlformats.org/officeDocument/2006/relationships/hyperlink" Target="http://takahashi-f.or.jp/entry/"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341" Type="http://schemas.openxmlformats.org/officeDocument/2006/relationships/hyperlink" Target="https://www.naohikofukuoka-mf.or.jp/grant/essential-point/" TargetMode="External"/><Relationship Id="rId362" Type="http://schemas.openxmlformats.org/officeDocument/2006/relationships/hyperlink" Target="https://www.fujimori-f.or.jp/subsidy/requirements.html" TargetMode="External"/><Relationship Id="rId383" Type="http://schemas.openxmlformats.org/officeDocument/2006/relationships/hyperlink" Target="https://www.jili.or.jp/workshop/josei/index.html"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264" Type="http://schemas.openxmlformats.org/officeDocument/2006/relationships/hyperlink" Target="https://www.sgkz.or.jp/" TargetMode="External"/><Relationship Id="rId285" Type="http://schemas.openxmlformats.org/officeDocument/2006/relationships/hyperlink" Target="http://www.matsushima-foundation.or.jp/"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 Id="rId310" Type="http://schemas.openxmlformats.org/officeDocument/2006/relationships/hyperlink" Target="https://r.lne.st/grant/" TargetMode="External"/><Relationship Id="rId70" Type="http://schemas.openxmlformats.org/officeDocument/2006/relationships/hyperlink" Target="https://www.kaketsuken.org/josei.html" TargetMode="External"/><Relationship Id="rId91" Type="http://schemas.openxmlformats.org/officeDocument/2006/relationships/hyperlink" Target="https://www.itoka.or.jp/p4.html" TargetMode="External"/><Relationship Id="rId145" Type="http://schemas.openxmlformats.org/officeDocument/2006/relationships/hyperlink" Target="https://www.cstc.or.jp/business/ai_research.php" TargetMode="External"/><Relationship Id="rId166" Type="http://schemas.openxmlformats.org/officeDocument/2006/relationships/hyperlink" Target="https://www.nakatomi.or.jp/contribution/index6.html" TargetMode="External"/><Relationship Id="rId187" Type="http://schemas.openxmlformats.org/officeDocument/2006/relationships/hyperlink" Target="https://www.rinyaku-fdn.or.jp/jigyou/kaigai/" TargetMode="External"/><Relationship Id="rId331" Type="http://schemas.openxmlformats.org/officeDocument/2006/relationships/hyperlink" Target="https://www.sbs-kamatazaidan.or.jp/skzd/furtherance/" TargetMode="External"/><Relationship Id="rId352" Type="http://schemas.openxmlformats.org/officeDocument/2006/relationships/hyperlink" Target="https://www.roushikyo.or.jp/?p=we-page-menu-1-4&amp;category=19327&amp;key=19410&amp;type=contents&amp;subkey=561690" TargetMode="External"/><Relationship Id="rId373" Type="http://schemas.openxmlformats.org/officeDocument/2006/relationships/hyperlink" Target="https://www.mitsubishi-zaidan.jp/support/index.html" TargetMode="External"/><Relationship Id="rId394" Type="http://schemas.openxmlformats.org/officeDocument/2006/relationships/hyperlink" Target="https://www.nidec.com/jp/nagamori-f/subsidy/applicatioguidelines.html"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54" Type="http://schemas.openxmlformats.org/officeDocument/2006/relationships/hyperlink" Target="https://www.nisr.or.jp/promotion/recruitment/"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275" Type="http://schemas.openxmlformats.org/officeDocument/2006/relationships/hyperlink" Target="https://noguchi.or.jp/human_resource/subsidy_award/subsidy_entry/" TargetMode="External"/><Relationship Id="rId296" Type="http://schemas.openxmlformats.org/officeDocument/2006/relationships/hyperlink" Target="https://www.amano-enzyme.com/jp/corporate/foundation/symposium/" TargetMode="External"/><Relationship Id="rId300" Type="http://schemas.openxmlformats.org/officeDocument/2006/relationships/hyperlink" Target="https://www.hashimotozaidan.or.jp/scholarship/" TargetMode="External"/><Relationship Id="rId60" Type="http://schemas.openxmlformats.org/officeDocument/2006/relationships/hyperlink" Target="https://www.sumitomo.or.jp/html/kiso/kisokagaku.htm" TargetMode="External"/><Relationship Id="rId81" Type="http://schemas.openxmlformats.org/officeDocument/2006/relationships/hyperlink" Target="https://www.yashimadenki.co.jp/zaidan/enterprise_application.php" TargetMode="External"/><Relationship Id="rId135" Type="http://schemas.openxmlformats.org/officeDocument/2006/relationships/hyperlink" Target="https://www.ono-pharma.com/ja/zaidan"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321" Type="http://schemas.openxmlformats.org/officeDocument/2006/relationships/hyperlink" Target="https://madoken.jp/announcement/28606/" TargetMode="External"/><Relationship Id="rId342" Type="http://schemas.openxmlformats.org/officeDocument/2006/relationships/hyperlink" Target="https://www.fujizai.or.jp/" TargetMode="External"/><Relationship Id="rId363" Type="http://schemas.openxmlformats.org/officeDocument/2006/relationships/hyperlink" Target="http://www.fuji-foundation.or.jp/" TargetMode="External"/><Relationship Id="rId384" Type="http://schemas.openxmlformats.org/officeDocument/2006/relationships/hyperlink" Target="https://www.samco.co.jp/foundation/recruitment/" TargetMode="External"/><Relationship Id="rId202" Type="http://schemas.openxmlformats.org/officeDocument/2006/relationships/hyperlink" Target="https://www.hakuhodofoundation.or.jp/subsidy/" TargetMode="External"/><Relationship Id="rId223" Type="http://schemas.openxmlformats.org/officeDocument/2006/relationships/hyperlink" Target="http://www.nodai-genome.org/gabase/index_R6B.html" TargetMode="External"/><Relationship Id="rId244" Type="http://schemas.openxmlformats.org/officeDocument/2006/relationships/hyperlink" Target="https://tsugawa-motor.or.jp/reserch-grant-2/"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265" Type="http://schemas.openxmlformats.org/officeDocument/2006/relationships/hyperlink" Target="https://www.sgkz.or.jp/" TargetMode="External"/><Relationship Id="rId286" Type="http://schemas.openxmlformats.org/officeDocument/2006/relationships/hyperlink" Target="https://www.phrf.jp/aboutus/gaiyou_jyosei_oubo.php" TargetMode="External"/><Relationship Id="rId50" Type="http://schemas.openxmlformats.org/officeDocument/2006/relationships/hyperlink" Target="https://www.inoue-zaidan.or.jp/f-02.html" TargetMode="External"/><Relationship Id="rId104" Type="http://schemas.openxmlformats.org/officeDocument/2006/relationships/hyperlink" Target="http://www.refec.org/oubo2021.htm" TargetMode="External"/><Relationship Id="rId125" Type="http://schemas.openxmlformats.org/officeDocument/2006/relationships/hyperlink" Target="https://www.amada-f.or.jp/prog/2024_emphasis.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311" Type="http://schemas.openxmlformats.org/officeDocument/2006/relationships/hyperlink" Target="https://www.taisei-foundation.or.jp/requirements/" TargetMode="External"/><Relationship Id="rId332" Type="http://schemas.openxmlformats.org/officeDocument/2006/relationships/hyperlink" Target="https://m-alliance.j-milk.jp/koubo/2025/huh1j4000000er70-att/a1727682582877.pdf" TargetMode="External"/><Relationship Id="rId353" Type="http://schemas.openxmlformats.org/officeDocument/2006/relationships/hyperlink" Target="https://www.narishige.co.jp/japanese/fund/2025_nnrf.html" TargetMode="External"/><Relationship Id="rId374" Type="http://schemas.openxmlformats.org/officeDocument/2006/relationships/hyperlink" Target="https://www.mitsubishi-zaidan.jp/support/humanities.html" TargetMode="External"/><Relationship Id="rId395" Type="http://schemas.openxmlformats.org/officeDocument/2006/relationships/hyperlink" Target="https://www.nidec.com/jp/nagamori-f/subsidy/applicatioguidelines.html"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213" Type="http://schemas.openxmlformats.org/officeDocument/2006/relationships/hyperlink" Target="https://www.mikiya-zaidan.or.jp/guideline.html" TargetMode="External"/><Relationship Id="rId234" Type="http://schemas.openxmlformats.org/officeDocument/2006/relationships/hyperlink" Target="https://www.shorai-foundation.or.jp/application/"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5" Type="http://schemas.openxmlformats.org/officeDocument/2006/relationships/hyperlink" Target="https://www.nisr.or.jp/promotion/recruitment/" TargetMode="External"/><Relationship Id="rId276" Type="http://schemas.openxmlformats.org/officeDocument/2006/relationships/hyperlink" Target="https://hagiwara-foundation.or.jp/program/grant2024/" TargetMode="External"/><Relationship Id="rId297" Type="http://schemas.openxmlformats.org/officeDocument/2006/relationships/hyperlink" Target="https://watanabe-zaidan.or.jp/jrequirement/"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refost-hq.jp/activities/research_grant/"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301" Type="http://schemas.openxmlformats.org/officeDocument/2006/relationships/hyperlink" Target="https://www.secomzaidan.jp/tokutei.html" TargetMode="External"/><Relationship Id="rId322" Type="http://schemas.openxmlformats.org/officeDocument/2006/relationships/hyperlink" Target="https://www.taf.or.jp/grant-a/" TargetMode="External"/><Relationship Id="rId343" Type="http://schemas.openxmlformats.org/officeDocument/2006/relationships/hyperlink" Target="https://www.yhmf.jp/aid/" TargetMode="External"/><Relationship Id="rId364" Type="http://schemas.openxmlformats.org/officeDocument/2006/relationships/hyperlink" Target="https://azbilyamatake.or.jp/"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385" Type="http://schemas.openxmlformats.org/officeDocument/2006/relationships/hyperlink" Target="https://www.hq.heart.or.jp/research-g/guidelines/"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5" Type="http://schemas.openxmlformats.org/officeDocument/2006/relationships/hyperlink" Target="https://www.srut.org/subsidize/saboutline/" TargetMode="External"/><Relationship Id="rId266" Type="http://schemas.openxmlformats.org/officeDocument/2006/relationships/hyperlink" Target="https://www.tr.mufg.jp/shisan/kouekishintaku_list.html" TargetMode="External"/><Relationship Id="rId287" Type="http://schemas.openxmlformats.org/officeDocument/2006/relationships/hyperlink" Target="https://isyokudogen-fnd.jp/info/article/53" TargetMode="External"/><Relationship Id="rId30" Type="http://schemas.openxmlformats.org/officeDocument/2006/relationships/hyperlink" Target="https://www.shionogiinfection.or.jp/requirements/jisedai.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312" Type="http://schemas.openxmlformats.org/officeDocument/2006/relationships/hyperlink" Target="https://hojo.keirin-autorace.or.jp/shinsei/shinsei_kikai_hojo.html" TargetMode="External"/><Relationship Id="rId333" Type="http://schemas.openxmlformats.org/officeDocument/2006/relationships/hyperlink" Target="https://m-alliance.j-milk.jp/koubo/2025/huh1j4000000er70-att/a1727682582877.pdf" TargetMode="External"/><Relationship Id="rId354" Type="http://schemas.openxmlformats.org/officeDocument/2006/relationships/hyperlink" Target="https://watanabe-zaidan.or.jp/srequirement/"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189" Type="http://schemas.openxmlformats.org/officeDocument/2006/relationships/hyperlink" Target="https://www.yashimadenki.co.jp/zaidan/enterprise_activity.php" TargetMode="External"/><Relationship Id="rId375" Type="http://schemas.openxmlformats.org/officeDocument/2006/relationships/hyperlink" Target="https://www.sapporoholdings.jp/foundation/publicoffering/" TargetMode="External"/><Relationship Id="rId396" Type="http://schemas.openxmlformats.org/officeDocument/2006/relationships/hyperlink" Target="https://www.cerij.or.jp/research_assistant_project/research_grant_project.html"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5" Type="http://schemas.openxmlformats.org/officeDocument/2006/relationships/hyperlink" Target="https://www.tateisi-f.org/research/ab/" TargetMode="External"/><Relationship Id="rId256" Type="http://schemas.openxmlformats.org/officeDocument/2006/relationships/hyperlink" Target="https://taneds.daiichisankyo.co.jp/guideline/" TargetMode="External"/><Relationship Id="rId277" Type="http://schemas.openxmlformats.org/officeDocument/2006/relationships/hyperlink" Target="https://www.shionogi.com/jp/ja/sustainability/society/social-contribution-activities/foundation/houansha/jyosei.html" TargetMode="External"/><Relationship Id="rId298" Type="http://schemas.openxmlformats.org/officeDocument/2006/relationships/hyperlink" Target="https://www.ube.co.jp/ube_s_zaidan/application.html" TargetMode="External"/><Relationship Id="rId400" Type="http://schemas.openxmlformats.org/officeDocument/2006/relationships/hyperlink" Target="https://www.mishima-kaiun.or.jp/assist/natural-science/"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302" Type="http://schemas.openxmlformats.org/officeDocument/2006/relationships/hyperlink" Target="https://www.newglass.jp/kenkyu/2025/" TargetMode="External"/><Relationship Id="rId323" Type="http://schemas.openxmlformats.org/officeDocument/2006/relationships/hyperlink" Target="https://www.rohm.co.jp/rd/offer" TargetMode="External"/><Relationship Id="rId344" Type="http://schemas.openxmlformats.org/officeDocument/2006/relationships/hyperlink" Target="https://www.yhmf.jp/aid/"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179" Type="http://schemas.openxmlformats.org/officeDocument/2006/relationships/hyperlink" Target="https://www.rinyaku-fdn.or.jp/jigyou/kaigai/" TargetMode="External"/><Relationship Id="rId365" Type="http://schemas.openxmlformats.org/officeDocument/2006/relationships/hyperlink" Target="https://uffec.com/requirements/findings_r7/" TargetMode="External"/><Relationship Id="rId386" Type="http://schemas.openxmlformats.org/officeDocument/2006/relationships/hyperlink" Target="http://www.ando-lab.or.jp/bosy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5" Type="http://schemas.openxmlformats.org/officeDocument/2006/relationships/hyperlink" Target="https://www.yakusho.org/download/" TargetMode="External"/><Relationship Id="rId246" Type="http://schemas.openxmlformats.org/officeDocument/2006/relationships/hyperlink" Target="http://takahashi-f.or.jp/entry/" TargetMode="External"/><Relationship Id="rId267" Type="http://schemas.openxmlformats.org/officeDocument/2006/relationships/hyperlink" Target="http://www.iijima-kinenzaidan.or.jp/collection/collection.html" TargetMode="External"/><Relationship Id="rId288" Type="http://schemas.openxmlformats.org/officeDocument/2006/relationships/hyperlink" Target="https://dojindo-f.or.jp/subsidy/index.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313" Type="http://schemas.openxmlformats.org/officeDocument/2006/relationships/hyperlink" Target="https://hojo.keirin-autorace.or.jp/shinsei/shinsei_kikai_hojo.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94" Type="http://schemas.openxmlformats.org/officeDocument/2006/relationships/hyperlink" Target="https://www.ms-ins.com/welfare/research_grant.htm" TargetMode="External"/><Relationship Id="rId148" Type="http://schemas.openxmlformats.org/officeDocument/2006/relationships/hyperlink" Target="https://www.kddi-foundation.or.jp/grant/program.html" TargetMode="External"/><Relationship Id="rId169" Type="http://schemas.openxmlformats.org/officeDocument/2006/relationships/hyperlink" Target="https://zai-amano.or.jp/public" TargetMode="External"/><Relationship Id="rId334" Type="http://schemas.openxmlformats.org/officeDocument/2006/relationships/hyperlink" Target="https://m-alliance.j-milk.jp/koubo/2025/huh1j4000000er70-att/a1727682582877.pdf" TargetMode="External"/><Relationship Id="rId355" Type="http://schemas.openxmlformats.org/officeDocument/2006/relationships/hyperlink" Target="https://www.osakacancer.jp/information.html" TargetMode="External"/><Relationship Id="rId376" Type="http://schemas.openxmlformats.org/officeDocument/2006/relationships/hyperlink" Target="https://yamadazaidan.jp/requirements/grant-bosyu_kenkyu/gakkaikojinsuisen/" TargetMode="External"/><Relationship Id="rId397" Type="http://schemas.openxmlformats.org/officeDocument/2006/relationships/hyperlink" Target="https://www.jaci.or.jp/recruit/page_02_14_2025.html" TargetMode="External"/><Relationship Id="rId4"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57" Type="http://schemas.openxmlformats.org/officeDocument/2006/relationships/hyperlink" Target="https://www.scat.or.jp/josei/boshu_info/" TargetMode="External"/><Relationship Id="rId278" Type="http://schemas.openxmlformats.org/officeDocument/2006/relationships/hyperlink" Target="https://www.nakatani-foundation.jp/business/grant_science_edu/next_generation_science/" TargetMode="External"/><Relationship Id="rId401" Type="http://schemas.openxmlformats.org/officeDocument/2006/relationships/hyperlink" Target="https://www.mishima-kaiun.or.jp/assist/natural-science/" TargetMode="External"/><Relationship Id="rId303" Type="http://schemas.openxmlformats.org/officeDocument/2006/relationships/hyperlink" Target="http://www.teet.or.jp/08_4.html" TargetMode="External"/><Relationship Id="rId42" Type="http://schemas.openxmlformats.org/officeDocument/2006/relationships/hyperlink" Target="https://www.jfe-21st-cf.or.jp/furtherance/entrance.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345" Type="http://schemas.openxmlformats.org/officeDocument/2006/relationships/hyperlink" Target="https://inno-vation.jp/" TargetMode="External"/><Relationship Id="rId387" Type="http://schemas.openxmlformats.org/officeDocument/2006/relationships/hyperlink" Target="https://funaifoundation.jp/grantees/fit_award.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47" Type="http://schemas.openxmlformats.org/officeDocument/2006/relationships/hyperlink" Target="https://www.osimo.or.jp/outline/health/index.html" TargetMode="External"/><Relationship Id="rId107" Type="http://schemas.openxmlformats.org/officeDocument/2006/relationships/hyperlink" Target="https://carbon-recycling-fund.jp/research_grant_activities/grant_application/10131" TargetMode="External"/><Relationship Id="rId289" Type="http://schemas.openxmlformats.org/officeDocument/2006/relationships/hyperlink" Target="https://www.panac-f.or.jp/requirement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89"/>
  <sheetViews>
    <sheetView tabSelected="1" topLeftCell="J2" zoomScaleNormal="100" zoomScaleSheetLayoutView="115" workbookViewId="0">
      <selection activeCell="Q3" sqref="Q3:R3"/>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45653</v>
      </c>
      <c r="H1" s="2"/>
    </row>
    <row r="2" spans="1:18" ht="19.5">
      <c r="B2" s="98" t="s">
        <v>19</v>
      </c>
      <c r="C2" s="98"/>
      <c r="D2" s="98"/>
      <c r="E2" s="98"/>
      <c r="F2" s="98"/>
      <c r="G2" s="98"/>
      <c r="H2" s="98"/>
      <c r="I2" s="98"/>
      <c r="J2" s="98"/>
      <c r="K2" s="98"/>
      <c r="L2" s="98"/>
      <c r="M2" s="98"/>
      <c r="N2" s="98"/>
      <c r="O2" s="98"/>
      <c r="P2" s="98"/>
      <c r="Q2" s="98"/>
    </row>
    <row r="3" spans="1:18" ht="19.5">
      <c r="B3" s="6"/>
      <c r="C3" s="5"/>
      <c r="D3" s="5"/>
      <c r="E3" s="5"/>
      <c r="F3" s="5"/>
      <c r="G3" s="10"/>
      <c r="H3" s="5"/>
      <c r="I3" s="10"/>
      <c r="J3" s="6"/>
      <c r="K3" s="5"/>
      <c r="L3" s="5"/>
      <c r="M3" s="17"/>
      <c r="N3" s="17"/>
      <c r="O3" s="17"/>
      <c r="P3" s="15"/>
      <c r="Q3" s="99">
        <v>45653</v>
      </c>
      <c r="R3" s="99"/>
    </row>
    <row r="4" spans="1:18" ht="15.75" customHeight="1">
      <c r="B4" s="6"/>
      <c r="C4" s="100" t="s">
        <v>14</v>
      </c>
      <c r="D4" s="100"/>
      <c r="E4" s="100"/>
      <c r="F4" s="100"/>
      <c r="G4" s="100"/>
      <c r="H4" s="100"/>
      <c r="I4" s="100"/>
      <c r="J4" s="100"/>
      <c r="K4" s="100"/>
      <c r="L4" s="100"/>
      <c r="M4" s="100"/>
      <c r="N4" s="100"/>
      <c r="O4" s="100"/>
      <c r="P4" s="100"/>
    </row>
    <row r="5" spans="1:18" ht="15.75" customHeight="1">
      <c r="B5" s="6"/>
      <c r="C5" s="101" t="s">
        <v>17</v>
      </c>
      <c r="D5" s="101"/>
      <c r="E5" s="101"/>
      <c r="F5" s="101"/>
      <c r="G5" s="101"/>
      <c r="H5" s="101"/>
      <c r="I5" s="101"/>
      <c r="J5" s="101"/>
      <c r="K5" s="101"/>
      <c r="L5" s="101"/>
      <c r="M5" s="101"/>
      <c r="N5" s="101"/>
      <c r="O5" s="101"/>
      <c r="P5" s="101"/>
      <c r="Q5" s="13"/>
    </row>
    <row r="6" spans="1:18" ht="15.75" customHeight="1">
      <c r="B6" s="6"/>
      <c r="C6" s="100" t="s">
        <v>16</v>
      </c>
      <c r="D6" s="100"/>
      <c r="E6" s="100"/>
      <c r="F6" s="100"/>
      <c r="G6" s="100"/>
      <c r="H6" s="100"/>
      <c r="I6" s="100"/>
      <c r="J6" s="100"/>
      <c r="K6" s="100"/>
      <c r="L6" s="100"/>
      <c r="M6" s="100"/>
      <c r="N6" s="100"/>
      <c r="O6" s="100"/>
      <c r="P6" s="100"/>
      <c r="Q6" s="13"/>
    </row>
    <row r="7" spans="1:18" ht="15.75" customHeight="1">
      <c r="B7" s="83"/>
      <c r="C7" s="100" t="s">
        <v>15</v>
      </c>
      <c r="D7" s="100"/>
      <c r="E7" s="100"/>
      <c r="F7" s="100"/>
      <c r="G7" s="100"/>
      <c r="H7" s="100"/>
      <c r="I7" s="100"/>
      <c r="J7" s="100"/>
      <c r="K7" s="100"/>
      <c r="L7" s="100"/>
      <c r="M7" s="100"/>
      <c r="N7" s="100"/>
      <c r="O7" s="100"/>
      <c r="P7" s="100"/>
      <c r="Q7" s="13"/>
    </row>
    <row r="8" spans="1:18" ht="15.75">
      <c r="A8" s="95"/>
      <c r="B8" s="84"/>
      <c r="C8" s="113" t="s">
        <v>9</v>
      </c>
      <c r="D8" s="114" t="s">
        <v>18</v>
      </c>
      <c r="E8" s="114"/>
      <c r="F8" s="114"/>
      <c r="G8" s="109" t="s">
        <v>0</v>
      </c>
      <c r="H8" s="109" t="s">
        <v>5</v>
      </c>
      <c r="I8" s="109" t="s">
        <v>20</v>
      </c>
      <c r="J8" s="109" t="s">
        <v>22</v>
      </c>
      <c r="K8" s="111" t="s">
        <v>1</v>
      </c>
      <c r="L8" s="112"/>
      <c r="M8" s="103" t="s">
        <v>10</v>
      </c>
      <c r="N8" s="103" t="s">
        <v>11</v>
      </c>
      <c r="O8" s="103" t="s">
        <v>12</v>
      </c>
      <c r="P8" s="107" t="s">
        <v>13</v>
      </c>
      <c r="Q8" s="105" t="s">
        <v>3</v>
      </c>
      <c r="R8" s="102" t="s">
        <v>4</v>
      </c>
    </row>
    <row r="9" spans="1:18" ht="184.5" customHeight="1">
      <c r="B9" s="85" t="s">
        <v>692</v>
      </c>
      <c r="C9" s="113"/>
      <c r="D9" s="3" t="s">
        <v>6</v>
      </c>
      <c r="E9" s="3" t="s">
        <v>7</v>
      </c>
      <c r="F9" s="3" t="s">
        <v>8</v>
      </c>
      <c r="G9" s="110"/>
      <c r="H9" s="110"/>
      <c r="I9" s="110"/>
      <c r="J9" s="110"/>
      <c r="K9" s="4" t="s">
        <v>21</v>
      </c>
      <c r="L9" s="9" t="s">
        <v>2</v>
      </c>
      <c r="M9" s="104"/>
      <c r="N9" s="104"/>
      <c r="O9" s="104"/>
      <c r="P9" s="108"/>
      <c r="Q9" s="106"/>
      <c r="R9" s="102"/>
    </row>
    <row r="10" spans="1:18" ht="73.5" hidden="1" customHeight="1">
      <c r="B10" s="70" t="s">
        <v>235</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242</v>
      </c>
      <c r="N10" s="40">
        <f t="shared" ref="N10:N11" si="1">O10-14</f>
        <v>45398</v>
      </c>
      <c r="O10" s="39">
        <v>45412</v>
      </c>
      <c r="P10" s="41" t="s">
        <v>28</v>
      </c>
      <c r="Q10" s="42" t="s">
        <v>29</v>
      </c>
      <c r="R10" s="43"/>
    </row>
    <row r="11" spans="1:18" ht="206.25" hidden="1" customHeight="1">
      <c r="B11" s="71" t="s">
        <v>30</v>
      </c>
      <c r="C11" s="34" t="str">
        <f t="shared" ca="1" si="0"/>
        <v>終了</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1547</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1547</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1547</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hidden="1" customHeight="1">
      <c r="B15" s="72" t="s">
        <v>58</v>
      </c>
      <c r="C15" s="26" t="str">
        <f t="shared" ref="C15" ca="1" si="2">IF($B$1&gt;O15, "終了", IF(O15 - $B$1 &lt;= 14, "要問合", "受付中"))</f>
        <v>終了</v>
      </c>
      <c r="D15" s="44" t="s">
        <v>31</v>
      </c>
      <c r="E15" s="44"/>
      <c r="F15" s="44" t="s">
        <v>31</v>
      </c>
      <c r="G15" s="45" t="s">
        <v>32</v>
      </c>
      <c r="H15" s="36" t="s">
        <v>53</v>
      </c>
      <c r="I15" s="46" t="s">
        <v>54</v>
      </c>
      <c r="J15" s="37" t="s">
        <v>35</v>
      </c>
      <c r="K15" s="38" t="s">
        <v>36</v>
      </c>
      <c r="L15" s="38" t="s">
        <v>37</v>
      </c>
      <c r="M15" s="39" t="s">
        <v>38</v>
      </c>
      <c r="N15" s="40">
        <f t="shared" ref="N15" si="3">O15-14</f>
        <v>45521</v>
      </c>
      <c r="O15" s="39">
        <v>45535</v>
      </c>
      <c r="P15" s="41" t="s">
        <v>39</v>
      </c>
      <c r="Q15" s="42" t="s">
        <v>40</v>
      </c>
      <c r="R15" s="43"/>
    </row>
    <row r="16" spans="1:18" ht="135" hidden="1" customHeight="1">
      <c r="B16" s="73" t="s">
        <v>58</v>
      </c>
      <c r="C16" s="34" t="s">
        <v>1547</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1547</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1547</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1547</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4">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5">O20-14</f>
        <v>45398</v>
      </c>
      <c r="O20" s="39">
        <v>45412</v>
      </c>
      <c r="P20" s="41" t="s">
        <v>72</v>
      </c>
      <c r="Q20" s="42" t="s">
        <v>73</v>
      </c>
      <c r="R20" s="43"/>
    </row>
    <row r="21" spans="1:18" s="7" customFormat="1" ht="167.25" hidden="1" customHeight="1">
      <c r="B21" s="69" t="s">
        <v>83</v>
      </c>
      <c r="C21" s="34" t="str">
        <f t="shared" ca="1" si="4"/>
        <v>終了</v>
      </c>
      <c r="D21" s="44" t="s">
        <v>31</v>
      </c>
      <c r="E21" s="44"/>
      <c r="F21" s="44" t="s">
        <v>31</v>
      </c>
      <c r="G21" s="45" t="s">
        <v>76</v>
      </c>
      <c r="H21" s="36" t="s">
        <v>77</v>
      </c>
      <c r="I21" s="46" t="s">
        <v>78</v>
      </c>
      <c r="J21" s="37" t="s">
        <v>79</v>
      </c>
      <c r="K21" s="38" t="s">
        <v>80</v>
      </c>
      <c r="L21" s="38" t="s">
        <v>38</v>
      </c>
      <c r="M21" s="39" t="s">
        <v>38</v>
      </c>
      <c r="N21" s="40">
        <f t="shared" si="5"/>
        <v>45398</v>
      </c>
      <c r="O21" s="39">
        <v>45412</v>
      </c>
      <c r="P21" s="41" t="s">
        <v>81</v>
      </c>
      <c r="Q21" s="42" t="s">
        <v>82</v>
      </c>
      <c r="R21" s="43"/>
    </row>
    <row r="22" spans="1:18" s="7" customFormat="1" ht="189" hidden="1" customHeight="1">
      <c r="B22" s="28" t="s">
        <v>92</v>
      </c>
      <c r="C22" s="34" t="str">
        <f t="shared" ca="1" si="4"/>
        <v>終了</v>
      </c>
      <c r="D22" s="44" t="s">
        <v>31</v>
      </c>
      <c r="E22" s="44"/>
      <c r="F22" s="44"/>
      <c r="G22" s="45" t="s">
        <v>84</v>
      </c>
      <c r="H22" s="36" t="s">
        <v>85</v>
      </c>
      <c r="I22" s="46" t="s">
        <v>86</v>
      </c>
      <c r="J22" s="37" t="s">
        <v>87</v>
      </c>
      <c r="K22" s="38" t="s">
        <v>88</v>
      </c>
      <c r="L22" s="38" t="s">
        <v>38</v>
      </c>
      <c r="M22" s="38" t="s">
        <v>38</v>
      </c>
      <c r="N22" s="40">
        <f t="shared" si="5"/>
        <v>45398</v>
      </c>
      <c r="O22" s="39">
        <v>45412</v>
      </c>
      <c r="P22" s="41" t="s">
        <v>89</v>
      </c>
      <c r="Q22" s="42" t="s">
        <v>90</v>
      </c>
      <c r="R22" s="43" t="s">
        <v>91</v>
      </c>
    </row>
    <row r="23" spans="1:18" s="7" customFormat="1" ht="247.5" hidden="1" customHeight="1">
      <c r="B23" s="67" t="s">
        <v>98</v>
      </c>
      <c r="C23" s="34" t="str">
        <f t="shared" ca="1" si="4"/>
        <v>終了</v>
      </c>
      <c r="D23" s="44" t="s">
        <v>31</v>
      </c>
      <c r="E23" s="44" t="s">
        <v>31</v>
      </c>
      <c r="F23" s="44" t="s">
        <v>31</v>
      </c>
      <c r="G23" s="45" t="s">
        <v>93</v>
      </c>
      <c r="H23" s="36" t="s">
        <v>94</v>
      </c>
      <c r="I23" s="46" t="s">
        <v>95</v>
      </c>
      <c r="J23" s="37" t="s">
        <v>35</v>
      </c>
      <c r="K23" s="38" t="s">
        <v>38</v>
      </c>
      <c r="L23" s="38" t="s">
        <v>38</v>
      </c>
      <c r="M23" s="39">
        <v>45383</v>
      </c>
      <c r="N23" s="40">
        <f t="shared" si="5"/>
        <v>45422</v>
      </c>
      <c r="O23" s="39">
        <v>45436</v>
      </c>
      <c r="P23" s="41" t="s">
        <v>96</v>
      </c>
      <c r="Q23" s="42" t="s">
        <v>97</v>
      </c>
      <c r="R23" s="43"/>
    </row>
    <row r="24" spans="1:18" s="7" customFormat="1" ht="99.75" hidden="1" customHeight="1">
      <c r="B24" s="28" t="s">
        <v>99</v>
      </c>
      <c r="C24" s="47" t="str">
        <f t="shared" ca="1" si="4"/>
        <v>終了</v>
      </c>
      <c r="D24" s="44"/>
      <c r="E24" s="52"/>
      <c r="F24" s="44" t="s">
        <v>31</v>
      </c>
      <c r="G24" s="53" t="s">
        <v>100</v>
      </c>
      <c r="H24" s="53" t="s">
        <v>110</v>
      </c>
      <c r="I24" s="36" t="s">
        <v>101</v>
      </c>
      <c r="J24" s="37" t="s">
        <v>102</v>
      </c>
      <c r="K24" s="33" t="s">
        <v>103</v>
      </c>
      <c r="L24" s="50" t="s">
        <v>103</v>
      </c>
      <c r="M24" s="39" t="s">
        <v>103</v>
      </c>
      <c r="N24" s="40">
        <f t="shared" si="5"/>
        <v>45457</v>
      </c>
      <c r="O24" s="39">
        <v>45471</v>
      </c>
      <c r="P24" s="41" t="s">
        <v>106</v>
      </c>
      <c r="Q24" s="42" t="s">
        <v>105</v>
      </c>
      <c r="R24" s="43" t="s">
        <v>104</v>
      </c>
    </row>
    <row r="25" spans="1:18" ht="162.75" hidden="1" customHeight="1">
      <c r="B25" s="69" t="s">
        <v>107</v>
      </c>
      <c r="C25" s="47" t="str">
        <f t="shared" ca="1" si="4"/>
        <v>終了</v>
      </c>
      <c r="D25" s="44"/>
      <c r="E25" s="44" t="s">
        <v>31</v>
      </c>
      <c r="F25" s="44"/>
      <c r="G25" s="45" t="s">
        <v>108</v>
      </c>
      <c r="H25" s="45" t="s">
        <v>109</v>
      </c>
      <c r="I25" s="36" t="s">
        <v>111</v>
      </c>
      <c r="J25" s="37" t="s">
        <v>112</v>
      </c>
      <c r="K25" s="33" t="s">
        <v>113</v>
      </c>
      <c r="L25" s="50" t="s">
        <v>103</v>
      </c>
      <c r="M25" s="50" t="s">
        <v>103</v>
      </c>
      <c r="N25" s="40">
        <f t="shared" si="5"/>
        <v>45429</v>
      </c>
      <c r="O25" s="39">
        <v>45443</v>
      </c>
      <c r="P25" s="41" t="s">
        <v>114</v>
      </c>
      <c r="Q25" s="42" t="s">
        <v>115</v>
      </c>
      <c r="R25" s="43"/>
    </row>
    <row r="26" spans="1:18" ht="162.75" hidden="1" customHeight="1">
      <c r="B26" s="28" t="s">
        <v>116</v>
      </c>
      <c r="C26" s="47" t="str">
        <f t="shared" ca="1" si="4"/>
        <v>終了</v>
      </c>
      <c r="D26" s="54"/>
      <c r="E26" s="44" t="s">
        <v>31</v>
      </c>
      <c r="F26" s="44"/>
      <c r="G26" s="45" t="s">
        <v>108</v>
      </c>
      <c r="H26" s="45" t="s">
        <v>117</v>
      </c>
      <c r="I26" s="36" t="s">
        <v>119</v>
      </c>
      <c r="J26" s="38" t="s">
        <v>103</v>
      </c>
      <c r="K26" s="38" t="s">
        <v>103</v>
      </c>
      <c r="L26" s="38" t="s">
        <v>103</v>
      </c>
      <c r="M26" s="38" t="s">
        <v>103</v>
      </c>
      <c r="N26" s="40">
        <f t="shared" si="5"/>
        <v>45429</v>
      </c>
      <c r="O26" s="39">
        <v>45443</v>
      </c>
      <c r="P26" s="41" t="s">
        <v>114</v>
      </c>
      <c r="Q26" s="42" t="s">
        <v>118</v>
      </c>
      <c r="R26" s="43"/>
    </row>
    <row r="27" spans="1:18" ht="105.75" hidden="1" customHeight="1">
      <c r="B27" s="28" t="s">
        <v>120</v>
      </c>
      <c r="C27" s="47" t="str">
        <f t="shared" ca="1" si="4"/>
        <v>終了</v>
      </c>
      <c r="D27" s="54"/>
      <c r="E27" s="44" t="s">
        <v>31</v>
      </c>
      <c r="F27" s="44"/>
      <c r="G27" s="45" t="s">
        <v>121</v>
      </c>
      <c r="H27" s="45" t="s">
        <v>122</v>
      </c>
      <c r="I27" s="36" t="s">
        <v>123</v>
      </c>
      <c r="J27" s="37" t="s">
        <v>131</v>
      </c>
      <c r="K27" s="33" t="s">
        <v>103</v>
      </c>
      <c r="L27" s="50" t="s">
        <v>124</v>
      </c>
      <c r="M27" s="38" t="s">
        <v>103</v>
      </c>
      <c r="N27" s="40">
        <f t="shared" si="5"/>
        <v>45459</v>
      </c>
      <c r="O27" s="39">
        <v>45473</v>
      </c>
      <c r="P27" s="41" t="s">
        <v>125</v>
      </c>
      <c r="Q27" s="42" t="s">
        <v>126</v>
      </c>
      <c r="R27" s="43"/>
    </row>
    <row r="28" spans="1:18" ht="89.25" hidden="1" customHeight="1">
      <c r="B28" s="28" t="s">
        <v>127</v>
      </c>
      <c r="C28" s="47" t="str">
        <f t="shared" ca="1" si="4"/>
        <v>終了</v>
      </c>
      <c r="D28" s="54"/>
      <c r="E28" s="44" t="s">
        <v>31</v>
      </c>
      <c r="F28" s="44"/>
      <c r="G28" s="45" t="s">
        <v>121</v>
      </c>
      <c r="H28" s="45" t="s">
        <v>128</v>
      </c>
      <c r="I28" s="36" t="s">
        <v>129</v>
      </c>
      <c r="J28" s="37" t="s">
        <v>130</v>
      </c>
      <c r="K28" s="38" t="s">
        <v>103</v>
      </c>
      <c r="L28" s="50" t="s">
        <v>124</v>
      </c>
      <c r="M28" s="38" t="s">
        <v>103</v>
      </c>
      <c r="N28" s="40">
        <f t="shared" ref="N28" si="6">O28-14</f>
        <v>45459</v>
      </c>
      <c r="O28" s="39">
        <v>45473</v>
      </c>
      <c r="P28" s="41" t="s">
        <v>125</v>
      </c>
      <c r="Q28" s="42" t="s">
        <v>126</v>
      </c>
      <c r="R28" s="43"/>
    </row>
    <row r="29" spans="1:18" ht="174" hidden="1" customHeight="1">
      <c r="B29" s="28" t="s">
        <v>135</v>
      </c>
      <c r="C29" s="47" t="str">
        <f t="shared" ca="1" si="4"/>
        <v>終了</v>
      </c>
      <c r="D29" s="74"/>
      <c r="E29" s="44" t="s">
        <v>31</v>
      </c>
      <c r="F29" s="44"/>
      <c r="G29" s="45" t="s">
        <v>121</v>
      </c>
      <c r="H29" s="45" t="s">
        <v>132</v>
      </c>
      <c r="I29" s="36" t="s">
        <v>133</v>
      </c>
      <c r="J29" s="37" t="s">
        <v>134</v>
      </c>
      <c r="K29" s="38" t="s">
        <v>103</v>
      </c>
      <c r="L29" s="50" t="s">
        <v>124</v>
      </c>
      <c r="M29" s="38" t="s">
        <v>103</v>
      </c>
      <c r="N29" s="40">
        <f t="shared" ref="N29:N30" si="7">O29-14</f>
        <v>45459</v>
      </c>
      <c r="O29" s="39">
        <v>45473</v>
      </c>
      <c r="P29" s="41" t="s">
        <v>125</v>
      </c>
      <c r="Q29" s="42" t="s">
        <v>126</v>
      </c>
      <c r="R29" s="43"/>
    </row>
    <row r="30" spans="1:18" ht="123" hidden="1" customHeight="1">
      <c r="B30" s="68" t="s">
        <v>136</v>
      </c>
      <c r="C30" s="47" t="str">
        <f t="shared" ca="1" si="4"/>
        <v>終了</v>
      </c>
      <c r="D30" s="54"/>
      <c r="E30" s="44" t="s">
        <v>31</v>
      </c>
      <c r="F30" s="55"/>
      <c r="G30" s="56" t="s">
        <v>137</v>
      </c>
      <c r="H30" s="56" t="s">
        <v>138</v>
      </c>
      <c r="I30" s="57" t="s">
        <v>139</v>
      </c>
      <c r="J30" s="58" t="s">
        <v>140</v>
      </c>
      <c r="K30" s="59" t="s">
        <v>141</v>
      </c>
      <c r="L30" s="60" t="s">
        <v>124</v>
      </c>
      <c r="M30" s="38" t="s">
        <v>103</v>
      </c>
      <c r="N30" s="62">
        <f t="shared" si="7"/>
        <v>45453</v>
      </c>
      <c r="O30" s="61">
        <v>45467</v>
      </c>
      <c r="P30" s="41" t="s">
        <v>125</v>
      </c>
      <c r="Q30" s="63" t="s">
        <v>153</v>
      </c>
      <c r="R30" s="64" t="s">
        <v>142</v>
      </c>
    </row>
    <row r="31" spans="1:18" ht="85.5" hidden="1" customHeight="1">
      <c r="A31" s="7"/>
      <c r="B31" s="68" t="s">
        <v>143</v>
      </c>
      <c r="C31" s="47" t="str">
        <f t="shared" ca="1" si="4"/>
        <v>終了</v>
      </c>
      <c r="D31" s="44"/>
      <c r="E31" s="44" t="s">
        <v>31</v>
      </c>
      <c r="F31" s="44"/>
      <c r="G31" s="56" t="s">
        <v>137</v>
      </c>
      <c r="H31" s="56" t="s">
        <v>144</v>
      </c>
      <c r="I31" s="57" t="s">
        <v>145</v>
      </c>
      <c r="J31" s="58" t="s">
        <v>140</v>
      </c>
      <c r="K31" s="59" t="s">
        <v>141</v>
      </c>
      <c r="L31" s="50" t="s">
        <v>124</v>
      </c>
      <c r="M31" s="38" t="s">
        <v>103</v>
      </c>
      <c r="N31" s="62">
        <f t="shared" ref="N31:N32" si="8">O31-14</f>
        <v>45453</v>
      </c>
      <c r="O31" s="61">
        <v>45467</v>
      </c>
      <c r="P31" s="41" t="s">
        <v>125</v>
      </c>
      <c r="Q31" s="42" t="s">
        <v>153</v>
      </c>
      <c r="R31" s="43"/>
    </row>
    <row r="32" spans="1:18" ht="90.75" hidden="1" customHeight="1">
      <c r="B32" s="68" t="s">
        <v>146</v>
      </c>
      <c r="C32" s="47" t="str">
        <f t="shared" ca="1" si="4"/>
        <v>終了</v>
      </c>
      <c r="D32" s="19"/>
      <c r="E32" s="19"/>
      <c r="F32" s="44" t="s">
        <v>31</v>
      </c>
      <c r="G32" s="45" t="s">
        <v>147</v>
      </c>
      <c r="H32" s="45" t="s">
        <v>148</v>
      </c>
      <c r="I32" s="36" t="s">
        <v>149</v>
      </c>
      <c r="J32" s="37" t="s">
        <v>150</v>
      </c>
      <c r="K32" s="38" t="s">
        <v>151</v>
      </c>
      <c r="L32" s="50" t="s">
        <v>124</v>
      </c>
      <c r="M32" s="39" t="s">
        <v>103</v>
      </c>
      <c r="N32" s="40">
        <f t="shared" si="8"/>
        <v>45459</v>
      </c>
      <c r="O32" s="39">
        <v>45473</v>
      </c>
      <c r="P32" s="41" t="s">
        <v>152</v>
      </c>
      <c r="Q32" s="23" t="s">
        <v>154</v>
      </c>
      <c r="R32" s="24"/>
    </row>
    <row r="33" spans="2:18" ht="100.5" hidden="1" customHeight="1">
      <c r="B33" s="28" t="s">
        <v>158</v>
      </c>
      <c r="C33" s="47" t="str">
        <f t="shared" ca="1" si="4"/>
        <v>終了</v>
      </c>
      <c r="D33" s="19"/>
      <c r="E33" s="19"/>
      <c r="F33" s="44" t="s">
        <v>31</v>
      </c>
      <c r="G33" s="45" t="s">
        <v>147</v>
      </c>
      <c r="H33" s="45" t="s">
        <v>155</v>
      </c>
      <c r="I33" s="36" t="s">
        <v>149</v>
      </c>
      <c r="J33" s="37" t="s">
        <v>156</v>
      </c>
      <c r="K33" s="38" t="s">
        <v>151</v>
      </c>
      <c r="L33" s="50" t="s">
        <v>124</v>
      </c>
      <c r="M33" s="39" t="s">
        <v>103</v>
      </c>
      <c r="N33" s="40">
        <f t="shared" ref="N33:N40" si="9">O33-14</f>
        <v>45459</v>
      </c>
      <c r="O33" s="39">
        <v>45473</v>
      </c>
      <c r="P33" s="41" t="s">
        <v>152</v>
      </c>
      <c r="Q33" s="23" t="s">
        <v>157</v>
      </c>
      <c r="R33" s="24"/>
    </row>
    <row r="34" spans="2:18" ht="98.25" hidden="1" customHeight="1">
      <c r="B34" s="28" t="s">
        <v>159</v>
      </c>
      <c r="C34" s="47" t="str">
        <f t="shared" ca="1" si="4"/>
        <v>終了</v>
      </c>
      <c r="D34" s="44" t="s">
        <v>31</v>
      </c>
      <c r="E34" s="19"/>
      <c r="F34" s="44" t="s">
        <v>31</v>
      </c>
      <c r="G34" s="45" t="s">
        <v>160</v>
      </c>
      <c r="H34" s="45" t="s">
        <v>161</v>
      </c>
      <c r="I34" s="36" t="s">
        <v>167</v>
      </c>
      <c r="J34" s="37" t="s">
        <v>162</v>
      </c>
      <c r="K34" s="38" t="s">
        <v>163</v>
      </c>
      <c r="L34" s="50" t="s">
        <v>168</v>
      </c>
      <c r="M34" s="39" t="s">
        <v>168</v>
      </c>
      <c r="N34" s="40">
        <f t="shared" si="9"/>
        <v>45459</v>
      </c>
      <c r="O34" s="39">
        <v>45473</v>
      </c>
      <c r="P34" s="41" t="s">
        <v>165</v>
      </c>
      <c r="Q34" s="65" t="s">
        <v>164</v>
      </c>
      <c r="R34" s="24"/>
    </row>
    <row r="35" spans="2:18" ht="68.25" hidden="1" customHeight="1">
      <c r="B35" s="69" t="s">
        <v>166</v>
      </c>
      <c r="C35" s="26" t="str">
        <f t="shared" ca="1" si="4"/>
        <v>終了</v>
      </c>
      <c r="D35" s="19"/>
      <c r="E35" s="19"/>
      <c r="F35" s="44" t="s">
        <v>31</v>
      </c>
      <c r="G35" s="45" t="s">
        <v>169</v>
      </c>
      <c r="H35" s="36" t="s">
        <v>176</v>
      </c>
      <c r="I35" s="36" t="s">
        <v>170</v>
      </c>
      <c r="J35" s="37" t="s">
        <v>171</v>
      </c>
      <c r="K35" s="38" t="s">
        <v>168</v>
      </c>
      <c r="L35" s="50" t="s">
        <v>172</v>
      </c>
      <c r="M35" s="39" t="s">
        <v>168</v>
      </c>
      <c r="N35" s="40">
        <f t="shared" si="9"/>
        <v>45407</v>
      </c>
      <c r="O35" s="39">
        <v>45421</v>
      </c>
      <c r="P35" s="41" t="s">
        <v>175</v>
      </c>
      <c r="Q35" s="66" t="s">
        <v>191</v>
      </c>
      <c r="R35" s="24"/>
    </row>
    <row r="36" spans="2:18" ht="109.5" hidden="1" customHeight="1">
      <c r="B36" s="28" t="s">
        <v>166</v>
      </c>
      <c r="C36" s="26" t="str">
        <f t="shared" ca="1" si="4"/>
        <v>終了</v>
      </c>
      <c r="D36" s="19"/>
      <c r="E36" s="19"/>
      <c r="F36" s="44" t="s">
        <v>31</v>
      </c>
      <c r="G36" s="45" t="s">
        <v>169</v>
      </c>
      <c r="H36" s="36" t="s">
        <v>173</v>
      </c>
      <c r="I36" s="36" t="s">
        <v>178</v>
      </c>
      <c r="J36" s="37" t="s">
        <v>177</v>
      </c>
      <c r="K36" s="38" t="s">
        <v>168</v>
      </c>
      <c r="L36" s="50" t="s">
        <v>172</v>
      </c>
      <c r="M36" s="39" t="s">
        <v>27</v>
      </c>
      <c r="N36" s="40">
        <f t="shared" si="9"/>
        <v>45407</v>
      </c>
      <c r="O36" s="39">
        <v>45421</v>
      </c>
      <c r="P36" s="41" t="s">
        <v>175</v>
      </c>
      <c r="Q36" s="66" t="s">
        <v>192</v>
      </c>
      <c r="R36" s="24"/>
    </row>
    <row r="37" spans="2:18" ht="84.75" hidden="1" customHeight="1">
      <c r="B37" s="28" t="s">
        <v>166</v>
      </c>
      <c r="C37" s="26" t="str">
        <f t="shared" ca="1" si="4"/>
        <v>終了</v>
      </c>
      <c r="D37" s="19"/>
      <c r="E37" s="19"/>
      <c r="F37" s="44" t="s">
        <v>31</v>
      </c>
      <c r="G37" s="45" t="s">
        <v>169</v>
      </c>
      <c r="H37" s="36" t="s">
        <v>174</v>
      </c>
      <c r="I37" s="36" t="s">
        <v>170</v>
      </c>
      <c r="J37" s="37" t="s">
        <v>179</v>
      </c>
      <c r="K37" s="38" t="s">
        <v>168</v>
      </c>
      <c r="L37" s="50" t="s">
        <v>172</v>
      </c>
      <c r="M37" s="39" t="s">
        <v>27</v>
      </c>
      <c r="N37" s="40">
        <f t="shared" si="9"/>
        <v>45407</v>
      </c>
      <c r="O37" s="39">
        <v>45421</v>
      </c>
      <c r="P37" s="41" t="s">
        <v>175</v>
      </c>
      <c r="Q37" s="66" t="s">
        <v>193</v>
      </c>
      <c r="R37" s="24"/>
    </row>
    <row r="38" spans="2:18" ht="135" hidden="1" customHeight="1">
      <c r="B38" s="69" t="s">
        <v>180</v>
      </c>
      <c r="C38" s="26" t="str">
        <f t="shared" ca="1" si="4"/>
        <v>終了</v>
      </c>
      <c r="D38" s="19"/>
      <c r="E38" s="44" t="s">
        <v>31</v>
      </c>
      <c r="F38" s="19"/>
      <c r="G38" s="45" t="s">
        <v>181</v>
      </c>
      <c r="H38" s="36" t="s">
        <v>182</v>
      </c>
      <c r="I38" s="36" t="s">
        <v>183</v>
      </c>
      <c r="J38" s="37" t="s">
        <v>185</v>
      </c>
      <c r="K38" s="38" t="s">
        <v>186</v>
      </c>
      <c r="L38" s="38" t="s">
        <v>187</v>
      </c>
      <c r="M38" s="39" t="s">
        <v>27</v>
      </c>
      <c r="N38" s="48">
        <f t="shared" si="9"/>
        <v>45450</v>
      </c>
      <c r="O38" s="49">
        <v>45464</v>
      </c>
      <c r="P38" s="51" t="s">
        <v>189</v>
      </c>
      <c r="Q38" s="66" t="s">
        <v>190</v>
      </c>
      <c r="R38" s="24"/>
    </row>
    <row r="39" spans="2:18" ht="136.5" hidden="1" customHeight="1">
      <c r="B39" s="28" t="s">
        <v>180</v>
      </c>
      <c r="C39" s="26" t="str">
        <f t="shared" ca="1" si="4"/>
        <v>終了</v>
      </c>
      <c r="D39" s="19"/>
      <c r="E39" s="19"/>
      <c r="F39" s="44" t="s">
        <v>31</v>
      </c>
      <c r="G39" s="45" t="s">
        <v>181</v>
      </c>
      <c r="H39" s="36" t="s">
        <v>182</v>
      </c>
      <c r="I39" s="36" t="s">
        <v>184</v>
      </c>
      <c r="J39" s="37" t="s">
        <v>185</v>
      </c>
      <c r="K39" s="38" t="s">
        <v>188</v>
      </c>
      <c r="L39" s="38" t="s">
        <v>187</v>
      </c>
      <c r="M39" s="39" t="s">
        <v>27</v>
      </c>
      <c r="N39" s="48">
        <f t="shared" si="9"/>
        <v>45450</v>
      </c>
      <c r="O39" s="49">
        <v>45464</v>
      </c>
      <c r="P39" s="51" t="s">
        <v>189</v>
      </c>
      <c r="Q39" s="66" t="s">
        <v>190</v>
      </c>
      <c r="R39" s="24"/>
    </row>
    <row r="40" spans="2:18" ht="135.75" hidden="1" customHeight="1">
      <c r="B40" s="68" t="s">
        <v>194</v>
      </c>
      <c r="C40" s="26" t="str">
        <f t="shared" ca="1" si="4"/>
        <v>終了</v>
      </c>
      <c r="D40" s="19"/>
      <c r="E40" s="44" t="s">
        <v>31</v>
      </c>
      <c r="F40" s="19"/>
      <c r="G40" s="45" t="s">
        <v>181</v>
      </c>
      <c r="H40" s="36" t="s">
        <v>195</v>
      </c>
      <c r="I40" s="36" t="s">
        <v>183</v>
      </c>
      <c r="J40" s="37" t="s">
        <v>196</v>
      </c>
      <c r="K40" s="38" t="s">
        <v>197</v>
      </c>
      <c r="L40" s="38" t="s">
        <v>187</v>
      </c>
      <c r="M40" s="39" t="s">
        <v>27</v>
      </c>
      <c r="N40" s="48">
        <f t="shared" si="9"/>
        <v>45422</v>
      </c>
      <c r="O40" s="49">
        <v>45436</v>
      </c>
      <c r="P40" s="51" t="s">
        <v>189</v>
      </c>
      <c r="Q40" s="66" t="s">
        <v>190</v>
      </c>
      <c r="R40" s="24"/>
    </row>
    <row r="41" spans="2:18" ht="112.5" hidden="1" customHeight="1">
      <c r="B41" s="28" t="s">
        <v>194</v>
      </c>
      <c r="C41" s="26" t="str">
        <f t="shared" ca="1" si="4"/>
        <v>終了</v>
      </c>
      <c r="D41" s="19"/>
      <c r="E41" s="19"/>
      <c r="F41" s="44" t="s">
        <v>31</v>
      </c>
      <c r="G41" s="45" t="s">
        <v>181</v>
      </c>
      <c r="H41" s="36" t="s">
        <v>195</v>
      </c>
      <c r="I41" s="36" t="s">
        <v>184</v>
      </c>
      <c r="J41" s="37" t="s">
        <v>196</v>
      </c>
      <c r="K41" s="38" t="s">
        <v>197</v>
      </c>
      <c r="L41" s="38" t="s">
        <v>187</v>
      </c>
      <c r="M41" s="39" t="s">
        <v>27</v>
      </c>
      <c r="N41" s="48">
        <f t="shared" ref="N41:N45" si="10">O41-14</f>
        <v>45422</v>
      </c>
      <c r="O41" s="49">
        <v>45436</v>
      </c>
      <c r="P41" s="51" t="s">
        <v>189</v>
      </c>
      <c r="Q41" s="66" t="s">
        <v>190</v>
      </c>
      <c r="R41" s="24"/>
    </row>
    <row r="42" spans="2:18" ht="159.75" hidden="1" customHeight="1">
      <c r="B42" s="69" t="s">
        <v>198</v>
      </c>
      <c r="C42" s="26" t="str">
        <f t="shared" ca="1" si="4"/>
        <v>終了</v>
      </c>
      <c r="D42" s="19"/>
      <c r="E42" s="19"/>
      <c r="F42" s="19" t="s">
        <v>31</v>
      </c>
      <c r="G42" s="45" t="s">
        <v>199</v>
      </c>
      <c r="H42" s="36" t="s">
        <v>200</v>
      </c>
      <c r="I42" s="36" t="s">
        <v>201</v>
      </c>
      <c r="J42" s="37" t="s">
        <v>202</v>
      </c>
      <c r="K42" s="38" t="s">
        <v>187</v>
      </c>
      <c r="L42" s="38" t="s">
        <v>187</v>
      </c>
      <c r="M42" s="39" t="s">
        <v>27</v>
      </c>
      <c r="N42" s="48">
        <f t="shared" si="10"/>
        <v>45413</v>
      </c>
      <c r="O42" s="49">
        <v>45427</v>
      </c>
      <c r="P42" s="51" t="s">
        <v>203</v>
      </c>
      <c r="Q42" s="66" t="s">
        <v>217</v>
      </c>
      <c r="R42" s="24"/>
    </row>
    <row r="43" spans="2:18" ht="92.25" hidden="1" customHeight="1">
      <c r="B43" s="68" t="s">
        <v>208</v>
      </c>
      <c r="C43" s="26" t="str">
        <f t="shared" ca="1" si="4"/>
        <v>終了</v>
      </c>
      <c r="D43" s="19"/>
      <c r="E43" s="19"/>
      <c r="F43" s="19" t="s">
        <v>31</v>
      </c>
      <c r="G43" s="45" t="s">
        <v>199</v>
      </c>
      <c r="H43" s="36" t="s">
        <v>204</v>
      </c>
      <c r="I43" s="36" t="s">
        <v>205</v>
      </c>
      <c r="J43" s="37" t="s">
        <v>206</v>
      </c>
      <c r="K43" s="38" t="s">
        <v>187</v>
      </c>
      <c r="L43" s="38" t="s">
        <v>187</v>
      </c>
      <c r="M43" s="39" t="s">
        <v>27</v>
      </c>
      <c r="N43" s="48">
        <f t="shared" si="10"/>
        <v>45551</v>
      </c>
      <c r="O43" s="49">
        <v>45565</v>
      </c>
      <c r="P43" s="51" t="s">
        <v>207</v>
      </c>
      <c r="Q43" s="66" t="s">
        <v>217</v>
      </c>
      <c r="R43" s="24"/>
    </row>
    <row r="44" spans="2:18" ht="188.25" hidden="1" customHeight="1">
      <c r="B44" s="28" t="s">
        <v>211</v>
      </c>
      <c r="C44" s="26" t="str">
        <f t="shared" ca="1" si="4"/>
        <v>終了</v>
      </c>
      <c r="D44" s="19" t="s">
        <v>31</v>
      </c>
      <c r="E44" s="19"/>
      <c r="F44" s="19" t="s">
        <v>31</v>
      </c>
      <c r="G44" s="45" t="s">
        <v>209</v>
      </c>
      <c r="H44" s="36" t="s">
        <v>212</v>
      </c>
      <c r="I44" s="36" t="s">
        <v>216</v>
      </c>
      <c r="J44" s="37" t="s">
        <v>210</v>
      </c>
      <c r="K44" s="38" t="s">
        <v>213</v>
      </c>
      <c r="L44" s="38" t="s">
        <v>187</v>
      </c>
      <c r="M44" s="39" t="s">
        <v>27</v>
      </c>
      <c r="N44" s="48">
        <f t="shared" si="10"/>
        <v>45429</v>
      </c>
      <c r="O44" s="49">
        <v>45443</v>
      </c>
      <c r="P44" s="51" t="s">
        <v>214</v>
      </c>
      <c r="Q44" s="66" t="s">
        <v>215</v>
      </c>
      <c r="R44" s="24"/>
    </row>
    <row r="45" spans="2:18" ht="123.75" hidden="1" customHeight="1">
      <c r="B45" s="69" t="s">
        <v>218</v>
      </c>
      <c r="C45" s="26" t="str">
        <f t="shared" ca="1" si="4"/>
        <v>終了</v>
      </c>
      <c r="D45" s="19"/>
      <c r="E45" s="19" t="s">
        <v>31</v>
      </c>
      <c r="F45" s="19"/>
      <c r="G45" s="45" t="s">
        <v>219</v>
      </c>
      <c r="H45" s="36" t="s">
        <v>220</v>
      </c>
      <c r="I45" s="36" t="s">
        <v>221</v>
      </c>
      <c r="J45" s="37" t="s">
        <v>222</v>
      </c>
      <c r="K45" s="38" t="s">
        <v>27</v>
      </c>
      <c r="L45" s="38" t="s">
        <v>27</v>
      </c>
      <c r="M45" s="39">
        <v>45413</v>
      </c>
      <c r="N45" s="48">
        <f t="shared" si="10"/>
        <v>45459</v>
      </c>
      <c r="O45" s="49">
        <v>45473</v>
      </c>
      <c r="P45" s="51" t="s">
        <v>223</v>
      </c>
      <c r="Q45" s="66" t="s">
        <v>224</v>
      </c>
      <c r="R45" s="24"/>
    </row>
    <row r="46" spans="2:18" ht="92.25" hidden="1" customHeight="1">
      <c r="B46" s="28" t="s">
        <v>218</v>
      </c>
      <c r="C46" s="26" t="str">
        <f t="shared" ca="1" si="4"/>
        <v>終了</v>
      </c>
      <c r="D46" s="19"/>
      <c r="E46" s="19" t="s">
        <v>31</v>
      </c>
      <c r="F46" s="19"/>
      <c r="G46" s="45" t="s">
        <v>219</v>
      </c>
      <c r="H46" s="36" t="s">
        <v>225</v>
      </c>
      <c r="I46" s="36" t="s">
        <v>221</v>
      </c>
      <c r="J46" s="37" t="s">
        <v>234</v>
      </c>
      <c r="K46" s="38" t="s">
        <v>27</v>
      </c>
      <c r="L46" s="38" t="s">
        <v>27</v>
      </c>
      <c r="M46" s="39">
        <v>45413</v>
      </c>
      <c r="N46" s="48">
        <f t="shared" ref="N46:N50" si="11">O46-14</f>
        <v>45459</v>
      </c>
      <c r="O46" s="49">
        <v>45473</v>
      </c>
      <c r="P46" s="51" t="s">
        <v>223</v>
      </c>
      <c r="Q46" s="66" t="s">
        <v>228</v>
      </c>
      <c r="R46" s="24"/>
    </row>
    <row r="47" spans="2:18" ht="92.25" hidden="1" customHeight="1">
      <c r="B47" s="69" t="s">
        <v>218</v>
      </c>
      <c r="C47" s="26" t="str">
        <f t="shared" ca="1" si="4"/>
        <v>終了</v>
      </c>
      <c r="D47" s="19"/>
      <c r="E47" s="19" t="s">
        <v>31</v>
      </c>
      <c r="F47" s="19"/>
      <c r="G47" s="45" t="s">
        <v>219</v>
      </c>
      <c r="H47" s="36" t="s">
        <v>226</v>
      </c>
      <c r="I47" s="36" t="s">
        <v>229</v>
      </c>
      <c r="J47" s="37" t="s">
        <v>234</v>
      </c>
      <c r="K47" s="38" t="s">
        <v>230</v>
      </c>
      <c r="L47" s="38" t="s">
        <v>27</v>
      </c>
      <c r="M47" s="39">
        <v>45413</v>
      </c>
      <c r="N47" s="48">
        <f t="shared" si="11"/>
        <v>45459</v>
      </c>
      <c r="O47" s="49">
        <v>45473</v>
      </c>
      <c r="P47" s="51" t="s">
        <v>223</v>
      </c>
      <c r="Q47" s="66" t="s">
        <v>228</v>
      </c>
      <c r="R47" s="24"/>
    </row>
    <row r="48" spans="2:18" ht="92.25" hidden="1" customHeight="1">
      <c r="B48" s="28" t="s">
        <v>218</v>
      </c>
      <c r="C48" s="26" t="str">
        <f t="shared" ca="1" si="4"/>
        <v>終了</v>
      </c>
      <c r="D48" s="19"/>
      <c r="E48" s="19" t="s">
        <v>31</v>
      </c>
      <c r="F48" s="19"/>
      <c r="G48" s="45" t="s">
        <v>219</v>
      </c>
      <c r="H48" s="36" t="s">
        <v>227</v>
      </c>
      <c r="I48" s="36" t="s">
        <v>232</v>
      </c>
      <c r="J48" s="37" t="s">
        <v>233</v>
      </c>
      <c r="K48" s="38" t="s">
        <v>231</v>
      </c>
      <c r="L48" s="38" t="s">
        <v>27</v>
      </c>
      <c r="M48" s="39">
        <v>45413</v>
      </c>
      <c r="N48" s="48">
        <f t="shared" si="11"/>
        <v>45459</v>
      </c>
      <c r="O48" s="49">
        <v>45473</v>
      </c>
      <c r="P48" s="51" t="s">
        <v>223</v>
      </c>
      <c r="Q48" s="66" t="s">
        <v>228</v>
      </c>
      <c r="R48" s="24"/>
    </row>
    <row r="49" spans="2:18" ht="92.25" hidden="1" customHeight="1">
      <c r="B49" s="28" t="s">
        <v>236</v>
      </c>
      <c r="C49" s="26" t="str">
        <f t="shared" ca="1" si="4"/>
        <v>終了</v>
      </c>
      <c r="D49" s="19" t="s">
        <v>31</v>
      </c>
      <c r="E49" s="19" t="s">
        <v>31</v>
      </c>
      <c r="F49" s="19" t="s">
        <v>31</v>
      </c>
      <c r="G49" s="45" t="s">
        <v>237</v>
      </c>
      <c r="H49" s="36" t="s">
        <v>238</v>
      </c>
      <c r="I49" s="36" t="s">
        <v>239</v>
      </c>
      <c r="J49" s="37" t="s">
        <v>240</v>
      </c>
      <c r="K49" s="38" t="s">
        <v>241</v>
      </c>
      <c r="L49" s="38" t="s">
        <v>246</v>
      </c>
      <c r="M49" s="39" t="s">
        <v>27</v>
      </c>
      <c r="N49" s="48">
        <f t="shared" si="11"/>
        <v>45459</v>
      </c>
      <c r="O49" s="49">
        <v>45473</v>
      </c>
      <c r="P49" s="51" t="s">
        <v>223</v>
      </c>
      <c r="Q49" s="66" t="s">
        <v>243</v>
      </c>
      <c r="R49" s="24"/>
    </row>
    <row r="50" spans="2:18" ht="92.25" hidden="1" customHeight="1">
      <c r="B50" s="28" t="s">
        <v>236</v>
      </c>
      <c r="C50" s="26" t="str">
        <f t="shared" ca="1" si="4"/>
        <v>終了</v>
      </c>
      <c r="D50" s="19" t="s">
        <v>31</v>
      </c>
      <c r="E50" s="19" t="s">
        <v>31</v>
      </c>
      <c r="F50" s="19" t="s">
        <v>31</v>
      </c>
      <c r="G50" s="45" t="s">
        <v>237</v>
      </c>
      <c r="H50" s="36" t="s">
        <v>244</v>
      </c>
      <c r="I50" s="36" t="s">
        <v>239</v>
      </c>
      <c r="J50" s="37" t="s">
        <v>245</v>
      </c>
      <c r="K50" s="38" t="s">
        <v>242</v>
      </c>
      <c r="L50" s="38" t="s">
        <v>246</v>
      </c>
      <c r="M50" s="39" t="s">
        <v>242</v>
      </c>
      <c r="N50" s="48">
        <f t="shared" si="11"/>
        <v>45459</v>
      </c>
      <c r="O50" s="49">
        <v>45473</v>
      </c>
      <c r="P50" s="51" t="s">
        <v>223</v>
      </c>
      <c r="Q50" s="66" t="s">
        <v>247</v>
      </c>
      <c r="R50" s="24"/>
    </row>
    <row r="51" spans="2:18" ht="92.25" hidden="1" customHeight="1">
      <c r="B51" s="69" t="s">
        <v>236</v>
      </c>
      <c r="C51" s="26" t="str">
        <f t="shared" ca="1" si="4"/>
        <v>終了</v>
      </c>
      <c r="D51" s="19" t="s">
        <v>31</v>
      </c>
      <c r="E51" s="19" t="s">
        <v>31</v>
      </c>
      <c r="F51" s="19" t="s">
        <v>31</v>
      </c>
      <c r="G51" s="45" t="s">
        <v>237</v>
      </c>
      <c r="H51" s="36" t="s">
        <v>249</v>
      </c>
      <c r="I51" s="36" t="s">
        <v>239</v>
      </c>
      <c r="J51" s="37" t="s">
        <v>250</v>
      </c>
      <c r="K51" s="38" t="s">
        <v>242</v>
      </c>
      <c r="L51" s="38" t="s">
        <v>246</v>
      </c>
      <c r="M51" s="39" t="s">
        <v>242</v>
      </c>
      <c r="N51" s="48">
        <f t="shared" ref="N51" si="12">O51-14</f>
        <v>45459</v>
      </c>
      <c r="O51" s="49">
        <v>45473</v>
      </c>
      <c r="P51" s="51" t="s">
        <v>223</v>
      </c>
      <c r="Q51" s="66" t="s">
        <v>251</v>
      </c>
      <c r="R51" s="24"/>
    </row>
    <row r="52" spans="2:18" ht="92.25" hidden="1" customHeight="1">
      <c r="B52" s="28" t="s">
        <v>236</v>
      </c>
      <c r="C52" s="26" t="str">
        <f t="shared" ca="1" si="4"/>
        <v>終了</v>
      </c>
      <c r="D52" s="19" t="s">
        <v>31</v>
      </c>
      <c r="E52" s="19" t="s">
        <v>31</v>
      </c>
      <c r="F52" s="19" t="s">
        <v>31</v>
      </c>
      <c r="G52" s="45" t="s">
        <v>237</v>
      </c>
      <c r="H52" s="36" t="s">
        <v>248</v>
      </c>
      <c r="I52" s="36" t="s">
        <v>239</v>
      </c>
      <c r="J52" s="37" t="s">
        <v>252</v>
      </c>
      <c r="K52" s="38" t="s">
        <v>242</v>
      </c>
      <c r="L52" s="38" t="s">
        <v>246</v>
      </c>
      <c r="M52" s="39" t="s">
        <v>242</v>
      </c>
      <c r="N52" s="48">
        <f t="shared" ref="N52" si="13">O52-14</f>
        <v>45459</v>
      </c>
      <c r="O52" s="49">
        <v>45473</v>
      </c>
      <c r="P52" s="51" t="s">
        <v>223</v>
      </c>
      <c r="Q52" s="66" t="s">
        <v>253</v>
      </c>
      <c r="R52" s="24"/>
    </row>
    <row r="53" spans="2:18" ht="92.25" hidden="1" customHeight="1">
      <c r="B53" s="28" t="s">
        <v>236</v>
      </c>
      <c r="C53" s="26" t="str">
        <f t="shared" ca="1" si="4"/>
        <v>終了</v>
      </c>
      <c r="D53" s="19" t="s">
        <v>31</v>
      </c>
      <c r="E53" s="19" t="s">
        <v>31</v>
      </c>
      <c r="F53" s="19" t="s">
        <v>31</v>
      </c>
      <c r="G53" s="45" t="s">
        <v>237</v>
      </c>
      <c r="H53" s="36" t="s">
        <v>254</v>
      </c>
      <c r="I53" s="36" t="s">
        <v>239</v>
      </c>
      <c r="J53" s="37" t="s">
        <v>255</v>
      </c>
      <c r="K53" s="38" t="s">
        <v>242</v>
      </c>
      <c r="L53" s="38" t="s">
        <v>246</v>
      </c>
      <c r="M53" s="39" t="s">
        <v>242</v>
      </c>
      <c r="N53" s="48">
        <f t="shared" ref="N53:N54" si="14">O53-14</f>
        <v>45459</v>
      </c>
      <c r="O53" s="49">
        <v>45473</v>
      </c>
      <c r="P53" s="51" t="s">
        <v>223</v>
      </c>
      <c r="Q53" s="66" t="s">
        <v>256</v>
      </c>
      <c r="R53" s="24"/>
    </row>
    <row r="54" spans="2:18" ht="92.25" hidden="1" customHeight="1">
      <c r="B54" s="28" t="s">
        <v>257</v>
      </c>
      <c r="C54" s="26" t="str">
        <f t="shared" ca="1" si="4"/>
        <v>終了</v>
      </c>
      <c r="D54" s="19"/>
      <c r="E54" s="19" t="s">
        <v>31</v>
      </c>
      <c r="F54" s="19"/>
      <c r="G54" s="45" t="s">
        <v>259</v>
      </c>
      <c r="H54" s="36" t="s">
        <v>260</v>
      </c>
      <c r="I54" s="36" t="s">
        <v>261</v>
      </c>
      <c r="J54" s="37" t="s">
        <v>240</v>
      </c>
      <c r="K54" s="38" t="s">
        <v>242</v>
      </c>
      <c r="L54" s="38" t="s">
        <v>246</v>
      </c>
      <c r="M54" s="39" t="s">
        <v>242</v>
      </c>
      <c r="N54" s="48">
        <f t="shared" si="14"/>
        <v>45429</v>
      </c>
      <c r="O54" s="49">
        <v>45443</v>
      </c>
      <c r="P54" s="51" t="s">
        <v>262</v>
      </c>
      <c r="Q54" s="66" t="s">
        <v>258</v>
      </c>
      <c r="R54" s="24"/>
    </row>
    <row r="55" spans="2:18" ht="92.25" hidden="1" customHeight="1">
      <c r="B55" s="28" t="s">
        <v>257</v>
      </c>
      <c r="C55" s="26" t="str">
        <f t="shared" ca="1" si="4"/>
        <v>終了</v>
      </c>
      <c r="D55" s="19"/>
      <c r="E55" s="19" t="s">
        <v>31</v>
      </c>
      <c r="F55" s="19"/>
      <c r="G55" s="45" t="s">
        <v>259</v>
      </c>
      <c r="H55" s="36" t="s">
        <v>263</v>
      </c>
      <c r="I55" s="36" t="s">
        <v>264</v>
      </c>
      <c r="J55" s="37" t="s">
        <v>265</v>
      </c>
      <c r="K55" s="38" t="s">
        <v>242</v>
      </c>
      <c r="L55" s="38" t="s">
        <v>246</v>
      </c>
      <c r="M55" s="39" t="s">
        <v>242</v>
      </c>
      <c r="N55" s="48">
        <f t="shared" ref="N55:N59" si="15">O55-14</f>
        <v>45429</v>
      </c>
      <c r="O55" s="49">
        <v>45443</v>
      </c>
      <c r="P55" s="51" t="s">
        <v>262</v>
      </c>
      <c r="Q55" s="66" t="s">
        <v>258</v>
      </c>
      <c r="R55" s="75" t="s">
        <v>266</v>
      </c>
    </row>
    <row r="56" spans="2:18" ht="92.25" hidden="1" customHeight="1">
      <c r="B56" s="28" t="s">
        <v>257</v>
      </c>
      <c r="C56" s="26" t="str">
        <f t="shared" ca="1" si="4"/>
        <v>終了</v>
      </c>
      <c r="D56" s="19"/>
      <c r="E56" s="19" t="s">
        <v>31</v>
      </c>
      <c r="F56" s="19"/>
      <c r="G56" s="45" t="s">
        <v>259</v>
      </c>
      <c r="H56" s="36" t="s">
        <v>267</v>
      </c>
      <c r="I56" s="36" t="s">
        <v>261</v>
      </c>
      <c r="J56" s="37" t="s">
        <v>265</v>
      </c>
      <c r="K56" s="38" t="s">
        <v>242</v>
      </c>
      <c r="L56" s="38" t="s">
        <v>246</v>
      </c>
      <c r="M56" s="39" t="s">
        <v>242</v>
      </c>
      <c r="N56" s="48">
        <f t="shared" si="15"/>
        <v>45541</v>
      </c>
      <c r="O56" s="49">
        <v>45555</v>
      </c>
      <c r="P56" s="51" t="s">
        <v>269</v>
      </c>
      <c r="Q56" s="66" t="s">
        <v>258</v>
      </c>
      <c r="R56" s="24" t="s">
        <v>268</v>
      </c>
    </row>
    <row r="57" spans="2:18" ht="92.25" hidden="1" customHeight="1">
      <c r="B57" s="28" t="s">
        <v>257</v>
      </c>
      <c r="C57" s="26" t="str">
        <f t="shared" ca="1" si="4"/>
        <v>終了</v>
      </c>
      <c r="D57" s="19"/>
      <c r="E57" s="19" t="s">
        <v>31</v>
      </c>
      <c r="F57" s="19"/>
      <c r="G57" s="45" t="s">
        <v>259</v>
      </c>
      <c r="H57" s="36" t="s">
        <v>270</v>
      </c>
      <c r="I57" s="36" t="s">
        <v>261</v>
      </c>
      <c r="J57" s="37" t="s">
        <v>271</v>
      </c>
      <c r="K57" s="38" t="s">
        <v>272</v>
      </c>
      <c r="L57" s="38" t="s">
        <v>246</v>
      </c>
      <c r="M57" s="39" t="s">
        <v>242</v>
      </c>
      <c r="N57" s="48">
        <f t="shared" si="15"/>
        <v>45541</v>
      </c>
      <c r="O57" s="49">
        <v>45555</v>
      </c>
      <c r="P57" s="51" t="s">
        <v>269</v>
      </c>
      <c r="Q57" s="66" t="s">
        <v>258</v>
      </c>
      <c r="R57" s="24" t="s">
        <v>273</v>
      </c>
    </row>
    <row r="58" spans="2:18" ht="92.25" hidden="1" customHeight="1">
      <c r="B58" s="28" t="s">
        <v>257</v>
      </c>
      <c r="C58" s="26" t="s">
        <v>2503</v>
      </c>
      <c r="D58" s="19"/>
      <c r="E58" s="19" t="s">
        <v>31</v>
      </c>
      <c r="F58" s="19"/>
      <c r="G58" s="45" t="s">
        <v>259</v>
      </c>
      <c r="H58" s="36" t="s">
        <v>274</v>
      </c>
      <c r="I58" s="36" t="s">
        <v>275</v>
      </c>
      <c r="J58" s="37" t="s">
        <v>276</v>
      </c>
      <c r="K58" s="38" t="s">
        <v>242</v>
      </c>
      <c r="L58" s="38" t="s">
        <v>246</v>
      </c>
      <c r="M58" s="39" t="s">
        <v>242</v>
      </c>
      <c r="N58" s="49" t="s">
        <v>278</v>
      </c>
      <c r="O58" s="49" t="s">
        <v>277</v>
      </c>
      <c r="P58" s="51" t="s">
        <v>279</v>
      </c>
      <c r="Q58" s="66" t="s">
        <v>258</v>
      </c>
      <c r="R58" s="24"/>
    </row>
    <row r="59" spans="2:18" ht="160.5" hidden="1" customHeight="1">
      <c r="B59" s="28" t="s">
        <v>280</v>
      </c>
      <c r="C59" s="26" t="str">
        <f t="shared" ca="1" si="4"/>
        <v>終了</v>
      </c>
      <c r="D59" s="19" t="s">
        <v>31</v>
      </c>
      <c r="E59" s="19" t="s">
        <v>31</v>
      </c>
      <c r="F59" s="19"/>
      <c r="G59" s="45" t="s">
        <v>281</v>
      </c>
      <c r="H59" s="36" t="s">
        <v>282</v>
      </c>
      <c r="I59" s="36" t="s">
        <v>287</v>
      </c>
      <c r="J59" s="37" t="s">
        <v>283</v>
      </c>
      <c r="K59" s="38" t="s">
        <v>27</v>
      </c>
      <c r="L59" s="38" t="s">
        <v>290</v>
      </c>
      <c r="M59" s="39">
        <v>45474</v>
      </c>
      <c r="N59" s="48">
        <f t="shared" si="15"/>
        <v>45490</v>
      </c>
      <c r="O59" s="49">
        <v>45504</v>
      </c>
      <c r="P59" s="51" t="s">
        <v>284</v>
      </c>
      <c r="Q59" s="66" t="s">
        <v>285</v>
      </c>
      <c r="R59" s="24" t="s">
        <v>295</v>
      </c>
    </row>
    <row r="60" spans="2:18" ht="159.75" hidden="1" customHeight="1">
      <c r="B60" s="28" t="s">
        <v>280</v>
      </c>
      <c r="C60" s="26" t="str">
        <f t="shared" ca="1" si="4"/>
        <v>終了</v>
      </c>
      <c r="D60" s="19" t="s">
        <v>31</v>
      </c>
      <c r="E60" s="19" t="s">
        <v>31</v>
      </c>
      <c r="F60" s="19"/>
      <c r="G60" s="45" t="s">
        <v>281</v>
      </c>
      <c r="H60" s="36" t="s">
        <v>286</v>
      </c>
      <c r="I60" s="36" t="s">
        <v>288</v>
      </c>
      <c r="J60" s="37" t="s">
        <v>289</v>
      </c>
      <c r="K60" s="38" t="s">
        <v>27</v>
      </c>
      <c r="L60" s="38" t="s">
        <v>290</v>
      </c>
      <c r="M60" s="39">
        <v>45474</v>
      </c>
      <c r="N60" s="48">
        <f t="shared" ref="N60:N63" si="16">O60-14</f>
        <v>45490</v>
      </c>
      <c r="O60" s="49">
        <v>45504</v>
      </c>
      <c r="P60" s="51" t="s">
        <v>284</v>
      </c>
      <c r="Q60" s="66" t="s">
        <v>508</v>
      </c>
      <c r="R60" s="24" t="s">
        <v>295</v>
      </c>
    </row>
    <row r="61" spans="2:18" ht="101.25" hidden="1" customHeight="1">
      <c r="B61" s="28" t="s">
        <v>280</v>
      </c>
      <c r="C61" s="26" t="str">
        <f t="shared" ca="1" si="4"/>
        <v>終了</v>
      </c>
      <c r="D61" s="19" t="s">
        <v>31</v>
      </c>
      <c r="E61" s="19" t="s">
        <v>31</v>
      </c>
      <c r="F61" s="19"/>
      <c r="G61" s="45" t="s">
        <v>281</v>
      </c>
      <c r="H61" s="36" t="s">
        <v>291</v>
      </c>
      <c r="I61" s="36" t="s">
        <v>292</v>
      </c>
      <c r="J61" s="37" t="s">
        <v>283</v>
      </c>
      <c r="K61" s="38" t="s">
        <v>293</v>
      </c>
      <c r="L61" s="38" t="s">
        <v>290</v>
      </c>
      <c r="M61" s="39">
        <v>45474</v>
      </c>
      <c r="N61" s="48">
        <f t="shared" si="16"/>
        <v>45490</v>
      </c>
      <c r="O61" s="49">
        <v>45504</v>
      </c>
      <c r="P61" s="51" t="s">
        <v>284</v>
      </c>
      <c r="Q61" s="66" t="s">
        <v>294</v>
      </c>
      <c r="R61" s="24" t="s">
        <v>295</v>
      </c>
    </row>
    <row r="62" spans="2:18" ht="108.75" hidden="1" customHeight="1">
      <c r="B62" s="28" t="s">
        <v>280</v>
      </c>
      <c r="C62" s="26" t="str">
        <f t="shared" ca="1" si="4"/>
        <v>終了</v>
      </c>
      <c r="D62" s="19" t="s">
        <v>31</v>
      </c>
      <c r="E62" s="19" t="s">
        <v>31</v>
      </c>
      <c r="F62" s="19"/>
      <c r="G62" s="45" t="s">
        <v>281</v>
      </c>
      <c r="H62" s="36" t="s">
        <v>296</v>
      </c>
      <c r="I62" s="36" t="s">
        <v>297</v>
      </c>
      <c r="J62" s="37" t="s">
        <v>298</v>
      </c>
      <c r="K62" s="38" t="s">
        <v>290</v>
      </c>
      <c r="L62" s="38"/>
      <c r="M62" s="39">
        <v>45474</v>
      </c>
      <c r="N62" s="48">
        <f t="shared" si="16"/>
        <v>45490</v>
      </c>
      <c r="O62" s="49">
        <v>45504</v>
      </c>
      <c r="P62" s="51" t="s">
        <v>284</v>
      </c>
      <c r="Q62" s="76" t="s">
        <v>299</v>
      </c>
      <c r="R62" s="24" t="s">
        <v>295</v>
      </c>
    </row>
    <row r="63" spans="2:18" ht="159" hidden="1" customHeight="1">
      <c r="B63" s="28" t="s">
        <v>307</v>
      </c>
      <c r="C63" s="26" t="str">
        <f t="shared" ca="1" si="4"/>
        <v>終了</v>
      </c>
      <c r="D63" s="19" t="s">
        <v>31</v>
      </c>
      <c r="E63" s="19"/>
      <c r="F63" s="19"/>
      <c r="G63" s="45" t="s">
        <v>300</v>
      </c>
      <c r="H63" s="36" t="s">
        <v>301</v>
      </c>
      <c r="I63" s="36" t="s">
        <v>302</v>
      </c>
      <c r="J63" s="37" t="s">
        <v>303</v>
      </c>
      <c r="K63" s="38" t="s">
        <v>290</v>
      </c>
      <c r="L63" s="38"/>
      <c r="M63" s="39">
        <v>45397</v>
      </c>
      <c r="N63" s="48">
        <f t="shared" si="16"/>
        <v>45453</v>
      </c>
      <c r="O63" s="49">
        <v>45467</v>
      </c>
      <c r="P63" s="51" t="s">
        <v>304</v>
      </c>
      <c r="Q63" s="66" t="s">
        <v>306</v>
      </c>
      <c r="R63" s="24"/>
    </row>
    <row r="64" spans="2:18" ht="90" hidden="1" customHeight="1">
      <c r="B64" s="28" t="s">
        <v>307</v>
      </c>
      <c r="C64" s="26" t="str">
        <f t="shared" ca="1" si="4"/>
        <v>終了</v>
      </c>
      <c r="D64" s="19" t="s">
        <v>31</v>
      </c>
      <c r="E64" s="19"/>
      <c r="F64" s="19"/>
      <c r="G64" s="45" t="s">
        <v>300</v>
      </c>
      <c r="H64" s="36" t="s">
        <v>301</v>
      </c>
      <c r="I64" s="36" t="s">
        <v>308</v>
      </c>
      <c r="J64" s="37" t="s">
        <v>303</v>
      </c>
      <c r="K64" s="38" t="s">
        <v>290</v>
      </c>
      <c r="L64" s="38"/>
      <c r="M64" s="39">
        <v>45397</v>
      </c>
      <c r="N64" s="48">
        <f t="shared" ref="N64" si="17">O64-14</f>
        <v>45453</v>
      </c>
      <c r="O64" s="49">
        <v>45467</v>
      </c>
      <c r="P64" s="51" t="s">
        <v>304</v>
      </c>
      <c r="Q64" s="66" t="s">
        <v>306</v>
      </c>
      <c r="R64" s="24"/>
    </row>
    <row r="65" spans="2:18" ht="157.5" hidden="1" customHeight="1">
      <c r="B65" s="28" t="s">
        <v>307</v>
      </c>
      <c r="C65" s="26" t="str">
        <f t="shared" ca="1" si="4"/>
        <v>終了</v>
      </c>
      <c r="D65" s="19" t="s">
        <v>31</v>
      </c>
      <c r="E65" s="19" t="s">
        <v>31</v>
      </c>
      <c r="F65" s="19" t="s">
        <v>31</v>
      </c>
      <c r="G65" s="45" t="s">
        <v>300</v>
      </c>
      <c r="H65" s="36" t="s">
        <v>309</v>
      </c>
      <c r="I65" s="36" t="s">
        <v>311</v>
      </c>
      <c r="J65" s="37" t="s">
        <v>310</v>
      </c>
      <c r="K65" s="38" t="s">
        <v>290</v>
      </c>
      <c r="L65" s="38"/>
      <c r="M65" s="39">
        <v>45397</v>
      </c>
      <c r="N65" s="48">
        <f t="shared" ref="N65:N77" si="18">O65-14</f>
        <v>45453</v>
      </c>
      <c r="O65" s="49">
        <v>45467</v>
      </c>
      <c r="P65" s="51" t="s">
        <v>304</v>
      </c>
      <c r="Q65" s="66" t="s">
        <v>305</v>
      </c>
      <c r="R65" s="24"/>
    </row>
    <row r="66" spans="2:18" ht="92.25" hidden="1" customHeight="1">
      <c r="B66" s="28" t="s">
        <v>312</v>
      </c>
      <c r="C66" s="26" t="str">
        <f t="shared" ca="1" si="4"/>
        <v>終了</v>
      </c>
      <c r="D66" s="19" t="s">
        <v>31</v>
      </c>
      <c r="E66" s="19" t="s">
        <v>31</v>
      </c>
      <c r="F66" s="19"/>
      <c r="G66" s="45" t="s">
        <v>313</v>
      </c>
      <c r="H66" s="36" t="s">
        <v>314</v>
      </c>
      <c r="I66" s="36" t="s">
        <v>315</v>
      </c>
      <c r="J66" s="37" t="s">
        <v>316</v>
      </c>
      <c r="K66" s="38" t="s">
        <v>317</v>
      </c>
      <c r="L66" s="38"/>
      <c r="M66" s="39"/>
      <c r="N66" s="48">
        <f t="shared" si="18"/>
        <v>45460</v>
      </c>
      <c r="O66" s="49">
        <v>45474</v>
      </c>
      <c r="P66" s="51"/>
      <c r="Q66" s="66" t="s">
        <v>318</v>
      </c>
      <c r="R66" s="24"/>
    </row>
    <row r="67" spans="2:18" ht="92.25" hidden="1" customHeight="1">
      <c r="B67" s="28" t="s">
        <v>319</v>
      </c>
      <c r="C67" s="26" t="str">
        <f t="shared" ca="1" si="4"/>
        <v>終了</v>
      </c>
      <c r="D67" s="19" t="s">
        <v>31</v>
      </c>
      <c r="E67" s="19"/>
      <c r="F67" s="19"/>
      <c r="G67" s="45" t="s">
        <v>320</v>
      </c>
      <c r="H67" s="36" t="s">
        <v>322</v>
      </c>
      <c r="I67" s="36" t="s">
        <v>323</v>
      </c>
      <c r="J67" s="37" t="s">
        <v>324</v>
      </c>
      <c r="K67" s="38" t="s">
        <v>290</v>
      </c>
      <c r="L67" s="38"/>
      <c r="M67" s="39"/>
      <c r="N67" s="48">
        <f t="shared" si="18"/>
        <v>45443</v>
      </c>
      <c r="O67" s="49">
        <v>45457</v>
      </c>
      <c r="P67" s="51"/>
      <c r="Q67" s="66" t="s">
        <v>321</v>
      </c>
      <c r="R67" s="24"/>
    </row>
    <row r="68" spans="2:18" ht="92.25" hidden="1" customHeight="1">
      <c r="B68" s="28" t="s">
        <v>325</v>
      </c>
      <c r="C68" s="26" t="str">
        <f t="shared" ca="1" si="4"/>
        <v>終了</v>
      </c>
      <c r="D68" s="19"/>
      <c r="E68" s="19"/>
      <c r="F68" s="19" t="s">
        <v>31</v>
      </c>
      <c r="G68" s="45" t="s">
        <v>326</v>
      </c>
      <c r="H68" s="36" t="s">
        <v>327</v>
      </c>
      <c r="I68" s="36" t="s">
        <v>332</v>
      </c>
      <c r="J68" s="37" t="s">
        <v>328</v>
      </c>
      <c r="K68" s="38" t="s">
        <v>290</v>
      </c>
      <c r="L68" s="38"/>
      <c r="M68" s="39">
        <v>45413</v>
      </c>
      <c r="N68" s="48">
        <f t="shared" si="18"/>
        <v>45429</v>
      </c>
      <c r="O68" s="49">
        <v>45443</v>
      </c>
      <c r="P68" s="51" t="s">
        <v>329</v>
      </c>
      <c r="Q68" s="66" t="s">
        <v>330</v>
      </c>
      <c r="R68" s="24"/>
    </row>
    <row r="69" spans="2:18" ht="145.5" hidden="1" customHeight="1">
      <c r="B69" s="28" t="s">
        <v>325</v>
      </c>
      <c r="C69" s="26" t="str">
        <f t="shared" ref="C69:C87" ca="1" si="19">IF($B$1&gt;O69, "終了", IF(O69 - $B$1 &lt;= 14, "要問合", "受付中"))</f>
        <v>終了</v>
      </c>
      <c r="D69" s="19"/>
      <c r="E69" s="19"/>
      <c r="F69" s="19" t="s">
        <v>31</v>
      </c>
      <c r="G69" s="45" t="s">
        <v>326</v>
      </c>
      <c r="H69" s="36" t="s">
        <v>331</v>
      </c>
      <c r="I69" s="36" t="s">
        <v>333</v>
      </c>
      <c r="J69" s="37" t="s">
        <v>334</v>
      </c>
      <c r="K69" s="38" t="s">
        <v>290</v>
      </c>
      <c r="L69" s="38"/>
      <c r="M69" s="39">
        <v>45413</v>
      </c>
      <c r="N69" s="48">
        <f t="shared" si="18"/>
        <v>45457</v>
      </c>
      <c r="O69" s="49">
        <v>45471</v>
      </c>
      <c r="P69" s="51" t="s">
        <v>329</v>
      </c>
      <c r="Q69" s="66" t="s">
        <v>335</v>
      </c>
      <c r="R69" s="24"/>
    </row>
    <row r="70" spans="2:18" ht="92.25" hidden="1" customHeight="1">
      <c r="B70" s="28" t="s">
        <v>336</v>
      </c>
      <c r="C70" s="26" t="str">
        <f t="shared" ca="1" si="19"/>
        <v>終了</v>
      </c>
      <c r="D70" s="19"/>
      <c r="E70" s="19" t="s">
        <v>31</v>
      </c>
      <c r="F70" s="19"/>
      <c r="G70" s="45" t="s">
        <v>337</v>
      </c>
      <c r="H70" s="36" t="s">
        <v>322</v>
      </c>
      <c r="I70" s="36" t="s">
        <v>338</v>
      </c>
      <c r="J70" s="37" t="s">
        <v>316</v>
      </c>
      <c r="K70" s="38" t="s">
        <v>339</v>
      </c>
      <c r="L70" s="38" t="s">
        <v>340</v>
      </c>
      <c r="M70" s="39" t="s">
        <v>385</v>
      </c>
      <c r="N70" s="48">
        <f t="shared" si="18"/>
        <v>45459</v>
      </c>
      <c r="O70" s="49">
        <v>45473</v>
      </c>
      <c r="P70" s="51" t="s">
        <v>341</v>
      </c>
      <c r="Q70" s="66" t="s">
        <v>342</v>
      </c>
      <c r="R70" s="24" t="s">
        <v>343</v>
      </c>
    </row>
    <row r="71" spans="2:18" ht="126.75" hidden="1" customHeight="1">
      <c r="B71" s="28" t="s">
        <v>344</v>
      </c>
      <c r="C71" s="26" t="str">
        <f t="shared" ca="1" si="19"/>
        <v>終了</v>
      </c>
      <c r="D71" s="19" t="s">
        <v>31</v>
      </c>
      <c r="E71" s="19" t="s">
        <v>31</v>
      </c>
      <c r="F71" s="19"/>
      <c r="G71" s="45" t="s">
        <v>345</v>
      </c>
      <c r="H71" s="36" t="s">
        <v>346</v>
      </c>
      <c r="I71" s="36" t="s">
        <v>348</v>
      </c>
      <c r="J71" s="37" t="s">
        <v>349</v>
      </c>
      <c r="K71" s="38" t="s">
        <v>350</v>
      </c>
      <c r="L71" s="38" t="s">
        <v>351</v>
      </c>
      <c r="M71" s="39" t="s">
        <v>385</v>
      </c>
      <c r="N71" s="48">
        <f t="shared" si="18"/>
        <v>45539</v>
      </c>
      <c r="O71" s="49">
        <v>45553</v>
      </c>
      <c r="P71" s="51" t="s">
        <v>352</v>
      </c>
      <c r="Q71" s="66" t="s">
        <v>347</v>
      </c>
      <c r="R71" s="24" t="s">
        <v>353</v>
      </c>
    </row>
    <row r="72" spans="2:18" ht="92.25" hidden="1" customHeight="1">
      <c r="B72" s="28" t="s">
        <v>359</v>
      </c>
      <c r="C72" s="26" t="str">
        <f t="shared" ca="1" si="19"/>
        <v>終了</v>
      </c>
      <c r="D72" s="19" t="s">
        <v>31</v>
      </c>
      <c r="E72" s="19" t="s">
        <v>31</v>
      </c>
      <c r="F72" s="19"/>
      <c r="G72" s="45" t="s">
        <v>345</v>
      </c>
      <c r="H72" s="36" t="s">
        <v>354</v>
      </c>
      <c r="I72" s="36" t="s">
        <v>355</v>
      </c>
      <c r="J72" s="37" t="s">
        <v>328</v>
      </c>
      <c r="K72" s="38" t="s">
        <v>357</v>
      </c>
      <c r="L72" s="38" t="s">
        <v>358</v>
      </c>
      <c r="M72" s="39" t="s">
        <v>385</v>
      </c>
      <c r="N72" s="48">
        <f t="shared" si="18"/>
        <v>45490</v>
      </c>
      <c r="O72" s="49">
        <v>45504</v>
      </c>
      <c r="P72" s="51" t="s">
        <v>352</v>
      </c>
      <c r="Q72" s="66" t="s">
        <v>356</v>
      </c>
      <c r="R72" s="24"/>
    </row>
    <row r="73" spans="2:18" ht="92.25" hidden="1" customHeight="1">
      <c r="B73" s="28" t="s">
        <v>361</v>
      </c>
      <c r="C73" s="26" t="str">
        <f t="shared" ca="1" si="19"/>
        <v>終了</v>
      </c>
      <c r="D73" s="19" t="s">
        <v>31</v>
      </c>
      <c r="E73" s="19"/>
      <c r="F73" s="19"/>
      <c r="G73" s="45" t="s">
        <v>362</v>
      </c>
      <c r="H73" s="36" t="s">
        <v>370</v>
      </c>
      <c r="I73" s="36" t="s">
        <v>372</v>
      </c>
      <c r="J73" s="37" t="s">
        <v>371</v>
      </c>
      <c r="K73" s="38" t="s">
        <v>373</v>
      </c>
      <c r="L73" s="38" t="s">
        <v>373</v>
      </c>
      <c r="M73" s="39" t="s">
        <v>385</v>
      </c>
      <c r="N73" s="48">
        <f t="shared" si="18"/>
        <v>45490</v>
      </c>
      <c r="O73" s="49">
        <v>45504</v>
      </c>
      <c r="P73" s="51" t="s">
        <v>374</v>
      </c>
      <c r="Q73" s="66" t="s">
        <v>360</v>
      </c>
      <c r="R73" s="24"/>
    </row>
    <row r="74" spans="2:18" ht="92.25" hidden="1" customHeight="1">
      <c r="B74" s="28" t="s">
        <v>363</v>
      </c>
      <c r="C74" s="26" t="str">
        <f t="shared" ca="1" si="19"/>
        <v>終了</v>
      </c>
      <c r="D74" s="19" t="s">
        <v>31</v>
      </c>
      <c r="E74" s="19"/>
      <c r="F74" s="19"/>
      <c r="G74" s="45" t="s">
        <v>365</v>
      </c>
      <c r="H74" s="36" t="s">
        <v>366</v>
      </c>
      <c r="I74" s="36" t="s">
        <v>375</v>
      </c>
      <c r="J74" s="37" t="s">
        <v>369</v>
      </c>
      <c r="K74" s="38" t="s">
        <v>27</v>
      </c>
      <c r="L74" s="38" t="s">
        <v>27</v>
      </c>
      <c r="M74" s="39" t="s">
        <v>385</v>
      </c>
      <c r="N74" s="48">
        <f t="shared" si="18"/>
        <v>45460</v>
      </c>
      <c r="O74" s="49">
        <v>45474</v>
      </c>
      <c r="P74" s="51" t="s">
        <v>376</v>
      </c>
      <c r="Q74" s="66" t="s">
        <v>364</v>
      </c>
      <c r="R74" s="24"/>
    </row>
    <row r="75" spans="2:18" ht="123.75" hidden="1" customHeight="1">
      <c r="B75" s="28" t="s">
        <v>377</v>
      </c>
      <c r="C75" s="26" t="str">
        <f t="shared" ca="1" si="19"/>
        <v>終了</v>
      </c>
      <c r="D75" s="19" t="s">
        <v>31</v>
      </c>
      <c r="E75" s="19"/>
      <c r="F75" s="19"/>
      <c r="G75" s="45" t="s">
        <v>365</v>
      </c>
      <c r="H75" s="36" t="s">
        <v>368</v>
      </c>
      <c r="I75" s="46" t="s">
        <v>378</v>
      </c>
      <c r="J75" s="37" t="s">
        <v>379</v>
      </c>
      <c r="K75" s="38" t="s">
        <v>27</v>
      </c>
      <c r="L75" s="38" t="s">
        <v>27</v>
      </c>
      <c r="M75" s="39" t="s">
        <v>385</v>
      </c>
      <c r="N75" s="48">
        <f t="shared" si="18"/>
        <v>45460</v>
      </c>
      <c r="O75" s="49">
        <v>45474</v>
      </c>
      <c r="P75" s="51" t="s">
        <v>376</v>
      </c>
      <c r="Q75" s="66" t="s">
        <v>367</v>
      </c>
      <c r="R75" s="24"/>
    </row>
    <row r="76" spans="2:18" ht="355.5" hidden="1" customHeight="1">
      <c r="B76" s="28" t="s">
        <v>380</v>
      </c>
      <c r="C76" s="26" t="str">
        <f t="shared" ca="1" si="19"/>
        <v>終了</v>
      </c>
      <c r="D76" s="19" t="s">
        <v>31</v>
      </c>
      <c r="E76" s="19"/>
      <c r="F76" s="19" t="s">
        <v>31</v>
      </c>
      <c r="G76" s="45" t="s">
        <v>381</v>
      </c>
      <c r="H76" s="36" t="s">
        <v>382</v>
      </c>
      <c r="I76" s="36" t="s">
        <v>400</v>
      </c>
      <c r="J76" s="37" t="s">
        <v>383</v>
      </c>
      <c r="K76" s="38" t="s">
        <v>384</v>
      </c>
      <c r="L76" s="38" t="s">
        <v>385</v>
      </c>
      <c r="M76" s="39" t="s">
        <v>385</v>
      </c>
      <c r="N76" s="48">
        <f t="shared" si="18"/>
        <v>45429</v>
      </c>
      <c r="O76" s="49">
        <v>45443</v>
      </c>
      <c r="P76" s="51" t="s">
        <v>386</v>
      </c>
      <c r="Q76" s="76" t="s">
        <v>387</v>
      </c>
      <c r="R76" s="24"/>
    </row>
    <row r="77" spans="2:18" ht="108.75" hidden="1" customHeight="1">
      <c r="B77" s="28" t="s">
        <v>388</v>
      </c>
      <c r="C77" s="26" t="str">
        <f t="shared" ca="1" si="19"/>
        <v>終了</v>
      </c>
      <c r="D77" s="19"/>
      <c r="E77" s="19"/>
      <c r="F77" s="19" t="s">
        <v>31</v>
      </c>
      <c r="G77" s="45" t="s">
        <v>390</v>
      </c>
      <c r="H77" s="36" t="s">
        <v>391</v>
      </c>
      <c r="I77" s="36" t="s">
        <v>392</v>
      </c>
      <c r="J77" s="37" t="s">
        <v>393</v>
      </c>
      <c r="K77" s="38" t="s">
        <v>385</v>
      </c>
      <c r="L77" s="38" t="s">
        <v>394</v>
      </c>
      <c r="M77" s="39" t="s">
        <v>385</v>
      </c>
      <c r="N77" s="48">
        <f t="shared" si="18"/>
        <v>45429</v>
      </c>
      <c r="O77" s="49">
        <v>45443</v>
      </c>
      <c r="P77" s="51" t="s">
        <v>395</v>
      </c>
      <c r="Q77" s="66" t="s">
        <v>389</v>
      </c>
      <c r="R77" s="24"/>
    </row>
    <row r="78" spans="2:18" ht="92.25" hidden="1" customHeight="1">
      <c r="B78" s="28" t="s">
        <v>388</v>
      </c>
      <c r="C78" s="26" t="str">
        <f t="shared" ca="1" si="19"/>
        <v>終了</v>
      </c>
      <c r="D78" s="19"/>
      <c r="E78" s="19"/>
      <c r="F78" s="19" t="s">
        <v>31</v>
      </c>
      <c r="G78" s="45" t="s">
        <v>390</v>
      </c>
      <c r="H78" s="36" t="s">
        <v>396</v>
      </c>
      <c r="I78" s="36" t="s">
        <v>397</v>
      </c>
      <c r="J78" s="37" t="s">
        <v>398</v>
      </c>
      <c r="K78" s="38" t="s">
        <v>385</v>
      </c>
      <c r="L78" s="38" t="s">
        <v>394</v>
      </c>
      <c r="M78" s="39" t="s">
        <v>385</v>
      </c>
      <c r="N78" s="48">
        <f t="shared" ref="N78:N85" si="20">O78-14</f>
        <v>45429</v>
      </c>
      <c r="O78" s="49">
        <v>45443</v>
      </c>
      <c r="P78" s="51" t="s">
        <v>395</v>
      </c>
      <c r="Q78" s="66" t="s">
        <v>399</v>
      </c>
      <c r="R78" s="24"/>
    </row>
    <row r="79" spans="2:18" ht="111.75" hidden="1" customHeight="1">
      <c r="B79" s="28" t="s">
        <v>401</v>
      </c>
      <c r="C79" s="26" t="str">
        <f t="shared" ca="1" si="19"/>
        <v>終了</v>
      </c>
      <c r="D79" s="19" t="s">
        <v>31</v>
      </c>
      <c r="E79" s="19"/>
      <c r="F79" s="19"/>
      <c r="G79" s="45" t="s">
        <v>402</v>
      </c>
      <c r="H79" s="36" t="s">
        <v>404</v>
      </c>
      <c r="I79" s="36" t="s">
        <v>405</v>
      </c>
      <c r="J79" s="37" t="s">
        <v>406</v>
      </c>
      <c r="K79" s="38" t="s">
        <v>407</v>
      </c>
      <c r="L79" s="38" t="s">
        <v>407</v>
      </c>
      <c r="M79" s="39" t="s">
        <v>407</v>
      </c>
      <c r="N79" s="48">
        <f t="shared" si="20"/>
        <v>45429</v>
      </c>
      <c r="O79" s="49">
        <v>45443</v>
      </c>
      <c r="P79" s="51" t="s">
        <v>408</v>
      </c>
      <c r="Q79" s="66" t="s">
        <v>403</v>
      </c>
      <c r="R79" s="75" t="s">
        <v>578</v>
      </c>
    </row>
    <row r="80" spans="2:18" ht="92.25" hidden="1" customHeight="1">
      <c r="B80" s="28" t="s">
        <v>409</v>
      </c>
      <c r="C80" s="26" t="str">
        <f t="shared" ca="1" si="19"/>
        <v>終了</v>
      </c>
      <c r="D80" s="19" t="s">
        <v>31</v>
      </c>
      <c r="E80" s="19" t="s">
        <v>31</v>
      </c>
      <c r="F80" s="19"/>
      <c r="G80" s="45" t="s">
        <v>410</v>
      </c>
      <c r="H80" s="36" t="s">
        <v>411</v>
      </c>
      <c r="I80" s="36" t="s">
        <v>412</v>
      </c>
      <c r="J80" s="37" t="s">
        <v>406</v>
      </c>
      <c r="K80" s="38" t="s">
        <v>407</v>
      </c>
      <c r="L80" s="38" t="s">
        <v>407</v>
      </c>
      <c r="M80" s="39" t="s">
        <v>407</v>
      </c>
      <c r="N80" s="48">
        <f t="shared" si="20"/>
        <v>45439</v>
      </c>
      <c r="O80" s="49">
        <v>45453</v>
      </c>
      <c r="P80" s="51" t="s">
        <v>413</v>
      </c>
      <c r="Q80" s="66" t="s">
        <v>414</v>
      </c>
      <c r="R80" s="75" t="s">
        <v>577</v>
      </c>
    </row>
    <row r="81" spans="2:18" ht="92.25" hidden="1" customHeight="1">
      <c r="B81" s="28" t="s">
        <v>415</v>
      </c>
      <c r="C81" s="26" t="str">
        <f t="shared" ca="1" si="19"/>
        <v>終了</v>
      </c>
      <c r="D81" s="19" t="s">
        <v>31</v>
      </c>
      <c r="E81" s="19"/>
      <c r="F81" s="19"/>
      <c r="G81" s="45" t="s">
        <v>416</v>
      </c>
      <c r="H81" s="36" t="s">
        <v>417</v>
      </c>
      <c r="I81" s="36" t="s">
        <v>576</v>
      </c>
      <c r="J81" s="37" t="s">
        <v>418</v>
      </c>
      <c r="K81" s="38" t="s">
        <v>407</v>
      </c>
      <c r="L81" s="38" t="s">
        <v>407</v>
      </c>
      <c r="M81" s="39" t="s">
        <v>407</v>
      </c>
      <c r="N81" s="48">
        <f t="shared" si="20"/>
        <v>45459</v>
      </c>
      <c r="O81" s="49">
        <v>45473</v>
      </c>
      <c r="P81" s="51" t="s">
        <v>419</v>
      </c>
      <c r="Q81" s="66" t="s">
        <v>420</v>
      </c>
      <c r="R81" s="24"/>
    </row>
    <row r="82" spans="2:18" ht="207" hidden="1" customHeight="1">
      <c r="B82" s="28" t="s">
        <v>421</v>
      </c>
      <c r="C82" s="26" t="str">
        <f t="shared" ca="1" si="19"/>
        <v>終了</v>
      </c>
      <c r="D82" s="19" t="s">
        <v>31</v>
      </c>
      <c r="E82" s="19" t="s">
        <v>31</v>
      </c>
      <c r="F82" s="19" t="s">
        <v>31</v>
      </c>
      <c r="G82" s="45" t="s">
        <v>416</v>
      </c>
      <c r="H82" s="36" t="s">
        <v>422</v>
      </c>
      <c r="I82" s="46" t="s">
        <v>574</v>
      </c>
      <c r="J82" s="37" t="s">
        <v>423</v>
      </c>
      <c r="K82" s="38" t="s">
        <v>407</v>
      </c>
      <c r="L82" s="38" t="s">
        <v>407</v>
      </c>
      <c r="M82" s="39" t="s">
        <v>407</v>
      </c>
      <c r="N82" s="48">
        <f t="shared" si="20"/>
        <v>45459</v>
      </c>
      <c r="O82" s="49">
        <v>45473</v>
      </c>
      <c r="P82" s="51" t="s">
        <v>419</v>
      </c>
      <c r="Q82" s="66" t="s">
        <v>424</v>
      </c>
      <c r="R82" s="24" t="s">
        <v>575</v>
      </c>
    </row>
    <row r="83" spans="2:18" ht="221.25" hidden="1" customHeight="1">
      <c r="B83" s="28" t="s">
        <v>431</v>
      </c>
      <c r="C83" s="26" t="str">
        <f t="shared" ca="1" si="19"/>
        <v>終了</v>
      </c>
      <c r="D83" s="19" t="s">
        <v>31</v>
      </c>
      <c r="E83" s="19" t="s">
        <v>31</v>
      </c>
      <c r="F83" s="19"/>
      <c r="G83" s="45" t="s">
        <v>426</v>
      </c>
      <c r="H83" s="36" t="s">
        <v>427</v>
      </c>
      <c r="I83" s="46" t="s">
        <v>573</v>
      </c>
      <c r="J83" s="37" t="s">
        <v>429</v>
      </c>
      <c r="K83" s="38" t="s">
        <v>407</v>
      </c>
      <c r="L83" s="38" t="s">
        <v>407</v>
      </c>
      <c r="M83" s="39">
        <v>45444</v>
      </c>
      <c r="N83" s="48">
        <f t="shared" si="20"/>
        <v>45490</v>
      </c>
      <c r="O83" s="49">
        <v>45504</v>
      </c>
      <c r="P83" s="51" t="s">
        <v>430</v>
      </c>
      <c r="Q83" s="66" t="s">
        <v>425</v>
      </c>
      <c r="R83" s="24"/>
    </row>
    <row r="84" spans="2:18" ht="123.75" hidden="1" customHeight="1">
      <c r="B84" s="28" t="s">
        <v>432</v>
      </c>
      <c r="C84" s="26" t="str">
        <f t="shared" ca="1" si="19"/>
        <v>終了</v>
      </c>
      <c r="D84" s="19" t="s">
        <v>31</v>
      </c>
      <c r="E84" s="19" t="s">
        <v>31</v>
      </c>
      <c r="F84" s="19"/>
      <c r="G84" s="45" t="s">
        <v>426</v>
      </c>
      <c r="H84" s="36" t="s">
        <v>434</v>
      </c>
      <c r="I84" s="36" t="s">
        <v>428</v>
      </c>
      <c r="J84" s="37" t="s">
        <v>435</v>
      </c>
      <c r="K84" s="38" t="s">
        <v>572</v>
      </c>
      <c r="L84" s="38" t="s">
        <v>436</v>
      </c>
      <c r="M84" s="39">
        <v>45444</v>
      </c>
      <c r="N84" s="48">
        <f t="shared" si="20"/>
        <v>45490</v>
      </c>
      <c r="O84" s="49">
        <v>45504</v>
      </c>
      <c r="P84" s="51" t="s">
        <v>430</v>
      </c>
      <c r="Q84" s="66" t="s">
        <v>433</v>
      </c>
      <c r="R84" s="24" t="s">
        <v>437</v>
      </c>
    </row>
    <row r="85" spans="2:18" ht="92.25" hidden="1" customHeight="1">
      <c r="B85" s="28" t="s">
        <v>438</v>
      </c>
      <c r="C85" s="26" t="str">
        <f t="shared" ca="1" si="19"/>
        <v>終了</v>
      </c>
      <c r="D85" s="19"/>
      <c r="E85" s="19" t="s">
        <v>31</v>
      </c>
      <c r="F85" s="19"/>
      <c r="G85" s="45" t="s">
        <v>439</v>
      </c>
      <c r="H85" s="36" t="s">
        <v>440</v>
      </c>
      <c r="I85" s="36" t="s">
        <v>443</v>
      </c>
      <c r="J85" s="37" t="s">
        <v>289</v>
      </c>
      <c r="K85" s="38" t="s">
        <v>27</v>
      </c>
      <c r="L85" s="38" t="s">
        <v>37</v>
      </c>
      <c r="M85" s="39" t="s">
        <v>444</v>
      </c>
      <c r="N85" s="48">
        <f t="shared" si="20"/>
        <v>45459</v>
      </c>
      <c r="O85" s="49">
        <v>45473</v>
      </c>
      <c r="P85" s="51" t="s">
        <v>442</v>
      </c>
      <c r="Q85" s="66" t="s">
        <v>441</v>
      </c>
      <c r="R85" s="24"/>
    </row>
    <row r="86" spans="2:18" ht="92.25" hidden="1" customHeight="1">
      <c r="B86" s="28" t="s">
        <v>438</v>
      </c>
      <c r="C86" s="26" t="str">
        <f t="shared" ca="1" si="19"/>
        <v>終了</v>
      </c>
      <c r="D86" s="19"/>
      <c r="E86" s="19" t="s">
        <v>31</v>
      </c>
      <c r="F86" s="19"/>
      <c r="G86" s="45" t="s">
        <v>439</v>
      </c>
      <c r="H86" s="36" t="s">
        <v>445</v>
      </c>
      <c r="I86" s="36" t="s">
        <v>446</v>
      </c>
      <c r="J86" s="37" t="s">
        <v>71</v>
      </c>
      <c r="K86" s="38" t="s">
        <v>27</v>
      </c>
      <c r="L86" s="38" t="s">
        <v>37</v>
      </c>
      <c r="M86" s="38" t="s">
        <v>27</v>
      </c>
      <c r="N86" s="48">
        <f t="shared" ref="N86" si="21">O86-14</f>
        <v>45459</v>
      </c>
      <c r="O86" s="49">
        <v>45473</v>
      </c>
      <c r="P86" s="51" t="s">
        <v>442</v>
      </c>
      <c r="Q86" s="66" t="s">
        <v>441</v>
      </c>
      <c r="R86" s="24" t="s">
        <v>570</v>
      </c>
    </row>
    <row r="87" spans="2:18" ht="60" hidden="1" customHeight="1">
      <c r="B87" s="28" t="s">
        <v>438</v>
      </c>
      <c r="C87" s="26" t="str">
        <f t="shared" ca="1" si="19"/>
        <v>終了</v>
      </c>
      <c r="D87" s="19"/>
      <c r="E87" s="19" t="s">
        <v>31</v>
      </c>
      <c r="F87" s="19"/>
      <c r="G87" s="45" t="s">
        <v>439</v>
      </c>
      <c r="H87" s="36" t="s">
        <v>447</v>
      </c>
      <c r="I87" s="38" t="s">
        <v>448</v>
      </c>
      <c r="J87" s="37" t="s">
        <v>35</v>
      </c>
      <c r="K87" s="38" t="s">
        <v>27</v>
      </c>
      <c r="L87" s="38" t="s">
        <v>37</v>
      </c>
      <c r="M87" s="38" t="s">
        <v>27</v>
      </c>
      <c r="N87" s="48">
        <f t="shared" ref="N87" si="22">O87-14</f>
        <v>45459</v>
      </c>
      <c r="O87" s="49">
        <v>45473</v>
      </c>
      <c r="P87" s="51" t="s">
        <v>442</v>
      </c>
      <c r="Q87" s="66" t="s">
        <v>441</v>
      </c>
      <c r="R87" s="24"/>
    </row>
    <row r="88" spans="2:18" ht="60" hidden="1" customHeight="1">
      <c r="B88" s="28" t="s">
        <v>438</v>
      </c>
      <c r="C88" s="26" t="str">
        <f t="shared" ref="C88:C101" ca="1" si="23">IF($B$1&gt;O88, "終了", IF(O88 - $B$1 &lt;= 14, "要問合", "受付中"))</f>
        <v>終了</v>
      </c>
      <c r="D88" s="19"/>
      <c r="E88" s="19" t="s">
        <v>31</v>
      </c>
      <c r="F88" s="19"/>
      <c r="G88" s="45" t="s">
        <v>439</v>
      </c>
      <c r="H88" s="36" t="s">
        <v>449</v>
      </c>
      <c r="I88" s="38" t="s">
        <v>448</v>
      </c>
      <c r="J88" s="37" t="s">
        <v>179</v>
      </c>
      <c r="K88" s="38" t="s">
        <v>27</v>
      </c>
      <c r="L88" s="38" t="s">
        <v>37</v>
      </c>
      <c r="M88" s="38" t="s">
        <v>27</v>
      </c>
      <c r="N88" s="48">
        <f t="shared" ref="N88" si="24">O88-14</f>
        <v>45459</v>
      </c>
      <c r="O88" s="49">
        <v>45473</v>
      </c>
      <c r="P88" s="51" t="s">
        <v>442</v>
      </c>
      <c r="Q88" s="66" t="s">
        <v>441</v>
      </c>
      <c r="R88" s="24"/>
    </row>
    <row r="89" spans="2:18" ht="60" hidden="1" customHeight="1">
      <c r="B89" s="28" t="s">
        <v>438</v>
      </c>
      <c r="C89" s="26" t="str">
        <f t="shared" ca="1" si="23"/>
        <v>終了</v>
      </c>
      <c r="D89" s="19"/>
      <c r="E89" s="19" t="s">
        <v>31</v>
      </c>
      <c r="F89" s="19"/>
      <c r="G89" s="45" t="s">
        <v>439</v>
      </c>
      <c r="H89" s="36" t="s">
        <v>450</v>
      </c>
      <c r="I89" s="38" t="s">
        <v>448</v>
      </c>
      <c r="J89" s="37" t="s">
        <v>571</v>
      </c>
      <c r="K89" s="38" t="s">
        <v>27</v>
      </c>
      <c r="L89" s="38" t="s">
        <v>37</v>
      </c>
      <c r="M89" s="38" t="s">
        <v>27</v>
      </c>
      <c r="N89" s="48">
        <f t="shared" ref="N89:N90" si="25">O89-14</f>
        <v>45459</v>
      </c>
      <c r="O89" s="49">
        <v>45473</v>
      </c>
      <c r="P89" s="51" t="s">
        <v>442</v>
      </c>
      <c r="Q89" s="66" t="s">
        <v>441</v>
      </c>
      <c r="R89" s="24"/>
    </row>
    <row r="90" spans="2:18" ht="183.75" hidden="1" customHeight="1">
      <c r="B90" s="28" t="s">
        <v>451</v>
      </c>
      <c r="C90" s="26" t="str">
        <f t="shared" ca="1" si="23"/>
        <v>終了</v>
      </c>
      <c r="D90" s="19"/>
      <c r="E90" s="19" t="s">
        <v>31</v>
      </c>
      <c r="F90" s="19"/>
      <c r="G90" s="45" t="s">
        <v>452</v>
      </c>
      <c r="H90" s="36" t="s">
        <v>453</v>
      </c>
      <c r="I90" s="46" t="s">
        <v>569</v>
      </c>
      <c r="J90" s="37" t="s">
        <v>454</v>
      </c>
      <c r="K90" s="38" t="s">
        <v>27</v>
      </c>
      <c r="L90" s="38" t="s">
        <v>37</v>
      </c>
      <c r="M90" s="38" t="s">
        <v>27</v>
      </c>
      <c r="N90" s="48">
        <f t="shared" si="25"/>
        <v>45459</v>
      </c>
      <c r="O90" s="49">
        <v>45473</v>
      </c>
      <c r="P90" s="51" t="s">
        <v>125</v>
      </c>
      <c r="Q90" s="66" t="s">
        <v>455</v>
      </c>
      <c r="R90" s="24"/>
    </row>
    <row r="91" spans="2:18" ht="92.25" hidden="1" customHeight="1">
      <c r="B91" s="28" t="s">
        <v>451</v>
      </c>
      <c r="C91" s="26" t="str">
        <f t="shared" ca="1" si="23"/>
        <v>終了</v>
      </c>
      <c r="D91" s="19"/>
      <c r="E91" s="19" t="s">
        <v>31</v>
      </c>
      <c r="F91" s="19"/>
      <c r="G91" s="45" t="s">
        <v>452</v>
      </c>
      <c r="H91" s="36" t="s">
        <v>456</v>
      </c>
      <c r="I91" s="38" t="s">
        <v>448</v>
      </c>
      <c r="J91" s="37" t="s">
        <v>196</v>
      </c>
      <c r="K91" s="38" t="s">
        <v>241</v>
      </c>
      <c r="L91" s="38" t="s">
        <v>37</v>
      </c>
      <c r="M91" s="38" t="s">
        <v>27</v>
      </c>
      <c r="N91" s="48">
        <f t="shared" ref="N91:N116" si="26">O91-14</f>
        <v>45459</v>
      </c>
      <c r="O91" s="49">
        <v>45473</v>
      </c>
      <c r="P91" s="51" t="s">
        <v>125</v>
      </c>
      <c r="Q91" s="66" t="s">
        <v>455</v>
      </c>
      <c r="R91" s="24"/>
    </row>
    <row r="92" spans="2:18" ht="247.5" hidden="1" customHeight="1">
      <c r="B92" s="28" t="s">
        <v>457</v>
      </c>
      <c r="C92" s="26" t="str">
        <f t="shared" ca="1" si="23"/>
        <v>終了</v>
      </c>
      <c r="D92" s="19"/>
      <c r="E92" s="19" t="s">
        <v>31</v>
      </c>
      <c r="F92" s="19" t="s">
        <v>31</v>
      </c>
      <c r="G92" s="45" t="s">
        <v>458</v>
      </c>
      <c r="H92" s="36" t="s">
        <v>459</v>
      </c>
      <c r="I92" s="46" t="s">
        <v>568</v>
      </c>
      <c r="J92" s="37" t="s">
        <v>35</v>
      </c>
      <c r="K92" s="38" t="s">
        <v>27</v>
      </c>
      <c r="L92" s="38" t="s">
        <v>460</v>
      </c>
      <c r="M92" s="38" t="s">
        <v>27</v>
      </c>
      <c r="N92" s="48">
        <f t="shared" si="26"/>
        <v>45429</v>
      </c>
      <c r="O92" s="49">
        <v>45443</v>
      </c>
      <c r="P92" s="51" t="s">
        <v>329</v>
      </c>
      <c r="Q92" s="66" t="s">
        <v>461</v>
      </c>
      <c r="R92" s="24"/>
    </row>
    <row r="93" spans="2:18" ht="199.5" hidden="1" customHeight="1">
      <c r="B93" s="28" t="s">
        <v>462</v>
      </c>
      <c r="C93" s="26" t="str">
        <f t="shared" ca="1" si="23"/>
        <v>終了</v>
      </c>
      <c r="D93" s="19" t="s">
        <v>31</v>
      </c>
      <c r="E93" s="19"/>
      <c r="F93" s="19"/>
      <c r="G93" s="45" t="s">
        <v>463</v>
      </c>
      <c r="H93" s="36" t="s">
        <v>459</v>
      </c>
      <c r="I93" s="46" t="s">
        <v>566</v>
      </c>
      <c r="J93" s="37" t="s">
        <v>567</v>
      </c>
      <c r="K93" s="38" t="s">
        <v>27</v>
      </c>
      <c r="L93" s="38" t="s">
        <v>460</v>
      </c>
      <c r="M93" s="38" t="s">
        <v>27</v>
      </c>
      <c r="N93" s="48">
        <f t="shared" si="26"/>
        <v>45490</v>
      </c>
      <c r="O93" s="49">
        <v>45504</v>
      </c>
      <c r="P93" s="51" t="s">
        <v>464</v>
      </c>
      <c r="Q93" s="66" t="s">
        <v>465</v>
      </c>
      <c r="R93" s="24"/>
    </row>
    <row r="94" spans="2:18" ht="66" hidden="1" customHeight="1">
      <c r="B94" s="28" t="s">
        <v>466</v>
      </c>
      <c r="C94" s="26" t="str">
        <f t="shared" ca="1" si="23"/>
        <v>終了</v>
      </c>
      <c r="D94" s="19" t="s">
        <v>31</v>
      </c>
      <c r="E94" s="19"/>
      <c r="F94" s="19"/>
      <c r="G94" s="45" t="s">
        <v>468</v>
      </c>
      <c r="H94" s="36" t="s">
        <v>459</v>
      </c>
      <c r="I94" s="46" t="s">
        <v>469</v>
      </c>
      <c r="J94" s="37" t="s">
        <v>470</v>
      </c>
      <c r="K94" s="38" t="s">
        <v>27</v>
      </c>
      <c r="L94" s="38" t="s">
        <v>471</v>
      </c>
      <c r="M94" s="39"/>
      <c r="N94" s="48">
        <f t="shared" si="26"/>
        <v>45490</v>
      </c>
      <c r="O94" s="49">
        <v>45504</v>
      </c>
      <c r="P94" s="51" t="s">
        <v>214</v>
      </c>
      <c r="Q94" s="66" t="s">
        <v>467</v>
      </c>
      <c r="R94" s="24"/>
    </row>
    <row r="95" spans="2:18" ht="146.25" hidden="1" customHeight="1">
      <c r="B95" s="28" t="s">
        <v>472</v>
      </c>
      <c r="C95" s="26" t="str">
        <f t="shared" ca="1" si="23"/>
        <v>終了</v>
      </c>
      <c r="D95" s="19"/>
      <c r="E95" s="19"/>
      <c r="F95" s="19" t="s">
        <v>31</v>
      </c>
      <c r="G95" s="45" t="s">
        <v>473</v>
      </c>
      <c r="H95" s="36" t="s">
        <v>474</v>
      </c>
      <c r="I95" s="36" t="s">
        <v>475</v>
      </c>
      <c r="J95" s="37" t="s">
        <v>71</v>
      </c>
      <c r="K95" s="38" t="s">
        <v>27</v>
      </c>
      <c r="L95" s="38" t="s">
        <v>37</v>
      </c>
      <c r="M95" s="39"/>
      <c r="N95" s="48">
        <f t="shared" si="26"/>
        <v>45429</v>
      </c>
      <c r="O95" s="49">
        <v>45443</v>
      </c>
      <c r="P95" s="51" t="s">
        <v>214</v>
      </c>
      <c r="Q95" s="66" t="s">
        <v>509</v>
      </c>
      <c r="R95" s="24" t="s">
        <v>476</v>
      </c>
    </row>
    <row r="96" spans="2:18" ht="359.25" hidden="1" customHeight="1">
      <c r="B96" s="28" t="s">
        <v>477</v>
      </c>
      <c r="C96" s="26" t="str">
        <f t="shared" ca="1" si="23"/>
        <v>終了</v>
      </c>
      <c r="D96" s="19" t="s">
        <v>31</v>
      </c>
      <c r="E96" s="19"/>
      <c r="F96" s="19" t="s">
        <v>31</v>
      </c>
      <c r="G96" s="45" t="s">
        <v>478</v>
      </c>
      <c r="H96" s="36" t="s">
        <v>479</v>
      </c>
      <c r="I96" s="79" t="s">
        <v>565</v>
      </c>
      <c r="J96" s="37" t="s">
        <v>480</v>
      </c>
      <c r="K96" s="38" t="s">
        <v>482</v>
      </c>
      <c r="L96" s="38" t="s">
        <v>37</v>
      </c>
      <c r="M96" s="39" t="s">
        <v>483</v>
      </c>
      <c r="N96" s="48">
        <f t="shared" si="26"/>
        <v>45551</v>
      </c>
      <c r="O96" s="49">
        <v>45565</v>
      </c>
      <c r="P96" s="51" t="s">
        <v>481</v>
      </c>
      <c r="Q96" s="66" t="s">
        <v>510</v>
      </c>
      <c r="R96" s="24" t="s">
        <v>484</v>
      </c>
    </row>
    <row r="97" spans="2:18" ht="92.25" hidden="1" customHeight="1">
      <c r="B97" s="28" t="s">
        <v>485</v>
      </c>
      <c r="C97" s="26" t="str">
        <f t="shared" ca="1" si="23"/>
        <v>終了</v>
      </c>
      <c r="D97" s="19" t="s">
        <v>31</v>
      </c>
      <c r="E97" s="19"/>
      <c r="F97" s="19"/>
      <c r="G97" s="45" t="s">
        <v>486</v>
      </c>
      <c r="H97" s="36" t="s">
        <v>563</v>
      </c>
      <c r="I97" s="36" t="s">
        <v>488</v>
      </c>
      <c r="J97" s="37" t="s">
        <v>564</v>
      </c>
      <c r="K97" s="38" t="s">
        <v>483</v>
      </c>
      <c r="L97" s="38" t="s">
        <v>561</v>
      </c>
      <c r="M97" s="39" t="s">
        <v>561</v>
      </c>
      <c r="N97" s="48">
        <f t="shared" si="26"/>
        <v>45408</v>
      </c>
      <c r="O97" s="49">
        <v>45422</v>
      </c>
      <c r="P97" s="78" t="s">
        <v>489</v>
      </c>
      <c r="Q97" s="66" t="s">
        <v>490</v>
      </c>
      <c r="R97" s="24"/>
    </row>
    <row r="98" spans="2:18" ht="315.75" hidden="1" customHeight="1">
      <c r="B98" s="28" t="s">
        <v>491</v>
      </c>
      <c r="C98" s="26" t="str">
        <f t="shared" ca="1" si="23"/>
        <v>終了</v>
      </c>
      <c r="D98" s="19" t="s">
        <v>31</v>
      </c>
      <c r="E98" s="19" t="s">
        <v>31</v>
      </c>
      <c r="F98" s="19" t="s">
        <v>31</v>
      </c>
      <c r="G98" s="45" t="s">
        <v>492</v>
      </c>
      <c r="H98" s="36" t="s">
        <v>493</v>
      </c>
      <c r="I98" s="46" t="s">
        <v>562</v>
      </c>
      <c r="J98" s="37" t="s">
        <v>289</v>
      </c>
      <c r="K98" s="38" t="s">
        <v>483</v>
      </c>
      <c r="L98" s="38" t="s">
        <v>494</v>
      </c>
      <c r="M98" s="39" t="s">
        <v>561</v>
      </c>
      <c r="N98" s="48">
        <f t="shared" si="26"/>
        <v>45418</v>
      </c>
      <c r="O98" s="49">
        <v>45432</v>
      </c>
      <c r="P98" s="51" t="s">
        <v>495</v>
      </c>
      <c r="Q98" s="66" t="s">
        <v>497</v>
      </c>
      <c r="R98" s="24"/>
    </row>
    <row r="99" spans="2:18" ht="71.25" hidden="1" customHeight="1">
      <c r="B99" s="28" t="s">
        <v>503</v>
      </c>
      <c r="C99" s="26" t="str">
        <f t="shared" ca="1" si="23"/>
        <v>終了</v>
      </c>
      <c r="D99" s="19" t="s">
        <v>31</v>
      </c>
      <c r="E99" s="19"/>
      <c r="F99" s="19"/>
      <c r="G99" s="45" t="s">
        <v>496</v>
      </c>
      <c r="H99" s="36" t="s">
        <v>498</v>
      </c>
      <c r="I99" s="36" t="s">
        <v>501</v>
      </c>
      <c r="J99" s="37" t="s">
        <v>500</v>
      </c>
      <c r="K99" s="38" t="s">
        <v>499</v>
      </c>
      <c r="L99" s="38" t="s">
        <v>494</v>
      </c>
      <c r="M99" s="39" t="s">
        <v>561</v>
      </c>
      <c r="N99" s="48">
        <f t="shared" si="26"/>
        <v>45429</v>
      </c>
      <c r="O99" s="49">
        <v>45443</v>
      </c>
      <c r="P99" s="51" t="s">
        <v>495</v>
      </c>
      <c r="Q99" s="66" t="s">
        <v>502</v>
      </c>
      <c r="R99" s="24"/>
    </row>
    <row r="100" spans="2:18" ht="409.5" hidden="1" customHeight="1">
      <c r="B100" s="28" t="s">
        <v>505</v>
      </c>
      <c r="C100" s="26" t="str">
        <f t="shared" ca="1" si="23"/>
        <v>終了</v>
      </c>
      <c r="D100" s="19" t="s">
        <v>31</v>
      </c>
      <c r="E100" s="19" t="s">
        <v>31</v>
      </c>
      <c r="F100" s="19"/>
      <c r="G100" s="45" t="s">
        <v>504</v>
      </c>
      <c r="H100" s="36" t="s">
        <v>506</v>
      </c>
      <c r="I100" s="80" t="s">
        <v>579</v>
      </c>
      <c r="J100" s="37" t="s">
        <v>35</v>
      </c>
      <c r="K100" s="38" t="s">
        <v>483</v>
      </c>
      <c r="L100" s="38" t="s">
        <v>494</v>
      </c>
      <c r="M100" s="39">
        <v>45505</v>
      </c>
      <c r="N100" s="48">
        <f t="shared" si="26"/>
        <v>45582</v>
      </c>
      <c r="O100" s="49">
        <v>45596</v>
      </c>
      <c r="P100" s="51" t="s">
        <v>511</v>
      </c>
      <c r="Q100" s="66" t="s">
        <v>507</v>
      </c>
      <c r="R100" s="24"/>
    </row>
    <row r="101" spans="2:18" ht="92.25" hidden="1" customHeight="1">
      <c r="B101" s="28" t="s">
        <v>513</v>
      </c>
      <c r="C101" s="26" t="str">
        <f t="shared" ca="1" si="23"/>
        <v>終了</v>
      </c>
      <c r="D101" s="19" t="s">
        <v>31</v>
      </c>
      <c r="E101" s="19" t="s">
        <v>31</v>
      </c>
      <c r="F101" s="19" t="s">
        <v>31</v>
      </c>
      <c r="G101" s="45" t="s">
        <v>512</v>
      </c>
      <c r="H101" s="36" t="s">
        <v>514</v>
      </c>
      <c r="I101" s="36" t="s">
        <v>559</v>
      </c>
      <c r="J101" s="37" t="s">
        <v>516</v>
      </c>
      <c r="K101" s="38" t="s">
        <v>483</v>
      </c>
      <c r="L101" s="38" t="s">
        <v>494</v>
      </c>
      <c r="M101" s="39">
        <v>45444</v>
      </c>
      <c r="N101" s="48">
        <f t="shared" si="26"/>
        <v>45521</v>
      </c>
      <c r="O101" s="49">
        <v>45535</v>
      </c>
      <c r="P101" s="51" t="s">
        <v>517</v>
      </c>
      <c r="Q101" s="66" t="s">
        <v>515</v>
      </c>
      <c r="R101" s="24"/>
    </row>
    <row r="102" spans="2:18" ht="92.25" hidden="1" customHeight="1">
      <c r="B102" s="28" t="s">
        <v>513</v>
      </c>
      <c r="C102" s="26" t="str">
        <f t="shared" ref="C102:C145" ca="1" si="27">IF($B$1&gt;O102, "終了", IF(O102 - $B$1 &lt;= 14, "要問合", "受付中"))</f>
        <v>終了</v>
      </c>
      <c r="D102" s="19" t="s">
        <v>31</v>
      </c>
      <c r="E102" s="19" t="s">
        <v>31</v>
      </c>
      <c r="F102" s="19" t="s">
        <v>31</v>
      </c>
      <c r="G102" s="45" t="s">
        <v>512</v>
      </c>
      <c r="H102" s="36" t="s">
        <v>518</v>
      </c>
      <c r="I102" s="36" t="s">
        <v>559</v>
      </c>
      <c r="J102" s="37" t="s">
        <v>520</v>
      </c>
      <c r="K102" s="38" t="s">
        <v>519</v>
      </c>
      <c r="L102" s="38" t="s">
        <v>37</v>
      </c>
      <c r="M102" s="39">
        <v>45444</v>
      </c>
      <c r="N102" s="48">
        <f t="shared" si="26"/>
        <v>45521</v>
      </c>
      <c r="O102" s="49">
        <v>45535</v>
      </c>
      <c r="P102" s="51" t="s">
        <v>517</v>
      </c>
      <c r="Q102" s="66" t="s">
        <v>515</v>
      </c>
      <c r="R102" s="24"/>
    </row>
    <row r="103" spans="2:18" ht="157.5" hidden="1" customHeight="1">
      <c r="B103" s="28" t="s">
        <v>521</v>
      </c>
      <c r="C103" s="26" t="str">
        <f t="shared" ca="1" si="27"/>
        <v>終了</v>
      </c>
      <c r="D103" s="19" t="s">
        <v>31</v>
      </c>
      <c r="E103" s="19" t="s">
        <v>31</v>
      </c>
      <c r="F103" s="19"/>
      <c r="G103" s="45" t="s">
        <v>522</v>
      </c>
      <c r="H103" s="36" t="s">
        <v>523</v>
      </c>
      <c r="I103" s="36" t="s">
        <v>524</v>
      </c>
      <c r="J103" s="37" t="s">
        <v>516</v>
      </c>
      <c r="K103" s="38" t="s">
        <v>27</v>
      </c>
      <c r="L103" s="38" t="s">
        <v>560</v>
      </c>
      <c r="M103" s="39" t="s">
        <v>483</v>
      </c>
      <c r="N103" s="48">
        <f t="shared" si="26"/>
        <v>45429</v>
      </c>
      <c r="O103" s="49">
        <v>45443</v>
      </c>
      <c r="P103" s="51" t="s">
        <v>525</v>
      </c>
      <c r="Q103" s="66" t="s">
        <v>526</v>
      </c>
      <c r="R103" s="24"/>
    </row>
    <row r="104" spans="2:18" ht="148.5" hidden="1" customHeight="1">
      <c r="B104" s="28" t="s">
        <v>528</v>
      </c>
      <c r="C104" s="26" t="str">
        <f t="shared" ca="1" si="27"/>
        <v>終了</v>
      </c>
      <c r="D104" s="19" t="s">
        <v>31</v>
      </c>
      <c r="E104" s="19"/>
      <c r="F104" s="19"/>
      <c r="G104" s="45" t="s">
        <v>527</v>
      </c>
      <c r="H104" s="36" t="s">
        <v>529</v>
      </c>
      <c r="I104" s="46" t="s">
        <v>534</v>
      </c>
      <c r="J104" s="37" t="s">
        <v>532</v>
      </c>
      <c r="K104" s="38" t="s">
        <v>530</v>
      </c>
      <c r="L104" s="38" t="s">
        <v>494</v>
      </c>
      <c r="M104" s="39">
        <v>45400</v>
      </c>
      <c r="N104" s="48">
        <f t="shared" si="26"/>
        <v>45446</v>
      </c>
      <c r="O104" s="49">
        <v>45460</v>
      </c>
      <c r="P104" s="51" t="s">
        <v>531</v>
      </c>
      <c r="Q104" s="66" t="s">
        <v>533</v>
      </c>
      <c r="R104" s="24"/>
    </row>
    <row r="105" spans="2:18" ht="92.25" hidden="1" customHeight="1">
      <c r="B105" s="28" t="s">
        <v>535</v>
      </c>
      <c r="C105" s="26" t="str">
        <f t="shared" ca="1" si="27"/>
        <v>終了</v>
      </c>
      <c r="D105" s="19" t="s">
        <v>31</v>
      </c>
      <c r="E105" s="19"/>
      <c r="F105" s="19"/>
      <c r="G105" s="45" t="s">
        <v>536</v>
      </c>
      <c r="H105" s="36" t="s">
        <v>537</v>
      </c>
      <c r="I105" s="36" t="s">
        <v>539</v>
      </c>
      <c r="J105" s="37" t="s">
        <v>540</v>
      </c>
      <c r="K105" s="38" t="s">
        <v>541</v>
      </c>
      <c r="L105" s="38" t="s">
        <v>494</v>
      </c>
      <c r="M105" s="39">
        <v>45434</v>
      </c>
      <c r="N105" s="48">
        <f t="shared" si="26"/>
        <v>45497</v>
      </c>
      <c r="O105" s="49">
        <v>45511</v>
      </c>
      <c r="P105" s="51" t="s">
        <v>545</v>
      </c>
      <c r="Q105" s="66" t="s">
        <v>546</v>
      </c>
      <c r="R105" s="24"/>
    </row>
    <row r="106" spans="2:18" ht="92.25" hidden="1" customHeight="1">
      <c r="B106" s="28" t="s">
        <v>535</v>
      </c>
      <c r="C106" s="26" t="str">
        <f t="shared" ca="1" si="27"/>
        <v>終了</v>
      </c>
      <c r="D106" s="19" t="s">
        <v>31</v>
      </c>
      <c r="E106" s="19"/>
      <c r="F106" s="19" t="s">
        <v>31</v>
      </c>
      <c r="G106" s="45" t="s">
        <v>536</v>
      </c>
      <c r="H106" s="36" t="s">
        <v>542</v>
      </c>
      <c r="I106" s="36" t="s">
        <v>543</v>
      </c>
      <c r="J106" s="37" t="s">
        <v>520</v>
      </c>
      <c r="K106" s="45" t="s">
        <v>544</v>
      </c>
      <c r="L106" s="38" t="s">
        <v>494</v>
      </c>
      <c r="M106" s="39">
        <v>45474</v>
      </c>
      <c r="N106" s="48">
        <f t="shared" si="26"/>
        <v>45490</v>
      </c>
      <c r="O106" s="49">
        <v>45504</v>
      </c>
      <c r="P106" s="51" t="s">
        <v>545</v>
      </c>
      <c r="Q106" s="66" t="s">
        <v>538</v>
      </c>
      <c r="R106" s="24"/>
    </row>
    <row r="107" spans="2:18" ht="278.25" hidden="1" customHeight="1">
      <c r="B107" s="28" t="s">
        <v>547</v>
      </c>
      <c r="C107" s="26" t="str">
        <f t="shared" ca="1" si="27"/>
        <v>終了</v>
      </c>
      <c r="D107" s="19"/>
      <c r="E107" s="19" t="s">
        <v>31</v>
      </c>
      <c r="F107" s="19"/>
      <c r="G107" s="45" t="s">
        <v>548</v>
      </c>
      <c r="H107" s="36" t="s">
        <v>549</v>
      </c>
      <c r="I107" s="46" t="s">
        <v>558</v>
      </c>
      <c r="J107" s="37" t="s">
        <v>520</v>
      </c>
      <c r="K107" s="38" t="s">
        <v>483</v>
      </c>
      <c r="L107" s="38" t="s">
        <v>483</v>
      </c>
      <c r="M107" s="39" t="s">
        <v>483</v>
      </c>
      <c r="N107" s="48">
        <f t="shared" si="26"/>
        <v>45408</v>
      </c>
      <c r="O107" s="49">
        <v>45422</v>
      </c>
      <c r="P107" s="51"/>
      <c r="Q107" s="77" t="s">
        <v>550</v>
      </c>
      <c r="R107" s="24" t="s">
        <v>551</v>
      </c>
    </row>
    <row r="108" spans="2:18" ht="134.25" hidden="1" customHeight="1">
      <c r="B108" s="28" t="s">
        <v>552</v>
      </c>
      <c r="C108" s="26" t="str">
        <f t="shared" ca="1" si="27"/>
        <v>終了</v>
      </c>
      <c r="D108" s="19"/>
      <c r="E108" s="19" t="s">
        <v>31</v>
      </c>
      <c r="F108" s="19"/>
      <c r="G108" s="45" t="s">
        <v>553</v>
      </c>
      <c r="H108" s="36" t="s">
        <v>487</v>
      </c>
      <c r="I108" s="36" t="s">
        <v>554</v>
      </c>
      <c r="J108" s="37" t="s">
        <v>555</v>
      </c>
      <c r="K108" s="38" t="s">
        <v>483</v>
      </c>
      <c r="L108" s="38" t="s">
        <v>494</v>
      </c>
      <c r="M108" s="39">
        <v>45446</v>
      </c>
      <c r="N108" s="48">
        <f t="shared" si="26"/>
        <v>45490</v>
      </c>
      <c r="O108" s="49">
        <v>45504</v>
      </c>
      <c r="P108" s="51" t="s">
        <v>517</v>
      </c>
      <c r="Q108" s="66" t="s">
        <v>556</v>
      </c>
      <c r="R108" s="24" t="s">
        <v>557</v>
      </c>
    </row>
    <row r="109" spans="2:18" ht="141" hidden="1" customHeight="1">
      <c r="B109" s="28" t="s">
        <v>580</v>
      </c>
      <c r="C109" s="26" t="str">
        <f t="shared" ca="1" si="27"/>
        <v>終了</v>
      </c>
      <c r="D109" s="19"/>
      <c r="E109" s="19" t="s">
        <v>31</v>
      </c>
      <c r="F109" s="19"/>
      <c r="G109" s="45" t="s">
        <v>588</v>
      </c>
      <c r="H109" s="36" t="s">
        <v>582</v>
      </c>
      <c r="I109" s="36" t="s">
        <v>587</v>
      </c>
      <c r="J109" s="37" t="s">
        <v>583</v>
      </c>
      <c r="K109" s="38" t="s">
        <v>584</v>
      </c>
      <c r="L109" s="38" t="s">
        <v>585</v>
      </c>
      <c r="M109" s="39" t="s">
        <v>585</v>
      </c>
      <c r="N109" s="48">
        <f t="shared" si="26"/>
        <v>45450</v>
      </c>
      <c r="O109" s="49">
        <v>45464</v>
      </c>
      <c r="P109" s="51" t="s">
        <v>586</v>
      </c>
      <c r="Q109" s="66" t="s">
        <v>581</v>
      </c>
      <c r="R109" s="24"/>
    </row>
    <row r="110" spans="2:18" ht="112.5" hidden="1" customHeight="1">
      <c r="B110" s="28" t="s">
        <v>589</v>
      </c>
      <c r="C110" s="26" t="str">
        <f t="shared" ca="1" si="27"/>
        <v>終了</v>
      </c>
      <c r="D110" s="19" t="s">
        <v>598</v>
      </c>
      <c r="E110" s="19"/>
      <c r="F110" s="19"/>
      <c r="G110" s="45" t="s">
        <v>591</v>
      </c>
      <c r="H110" s="36" t="s">
        <v>592</v>
      </c>
      <c r="I110" s="36" t="s">
        <v>594</v>
      </c>
      <c r="J110" s="37" t="s">
        <v>595</v>
      </c>
      <c r="K110" s="38" t="s">
        <v>593</v>
      </c>
      <c r="L110" s="38" t="s">
        <v>596</v>
      </c>
      <c r="M110" s="38" t="s">
        <v>596</v>
      </c>
      <c r="N110" s="48">
        <f t="shared" si="26"/>
        <v>45455</v>
      </c>
      <c r="O110" s="49">
        <v>45469</v>
      </c>
      <c r="P110" s="51" t="s">
        <v>597</v>
      </c>
      <c r="Q110" s="66" t="s">
        <v>590</v>
      </c>
      <c r="R110" s="24"/>
    </row>
    <row r="111" spans="2:18" ht="92.25" hidden="1" customHeight="1">
      <c r="B111" s="28" t="s">
        <v>600</v>
      </c>
      <c r="C111" s="26" t="str">
        <f t="shared" ca="1" si="27"/>
        <v>終了</v>
      </c>
      <c r="D111" s="19" t="s">
        <v>598</v>
      </c>
      <c r="E111" s="19"/>
      <c r="F111" s="19"/>
      <c r="G111" s="25" t="s">
        <v>601</v>
      </c>
      <c r="H111" s="20" t="s">
        <v>602</v>
      </c>
      <c r="I111" s="36" t="s">
        <v>603</v>
      </c>
      <c r="J111" s="37" t="s">
        <v>595</v>
      </c>
      <c r="K111" s="21" t="s">
        <v>596</v>
      </c>
      <c r="L111" s="21" t="s">
        <v>358</v>
      </c>
      <c r="M111" s="22" t="s">
        <v>596</v>
      </c>
      <c r="N111" s="30">
        <f t="shared" si="26"/>
        <v>45444</v>
      </c>
      <c r="O111" s="27">
        <v>45458</v>
      </c>
      <c r="P111" s="51" t="s">
        <v>604</v>
      </c>
      <c r="Q111" s="66" t="s">
        <v>599</v>
      </c>
      <c r="R111" s="24"/>
    </row>
    <row r="112" spans="2:18" ht="139.5" hidden="1" customHeight="1">
      <c r="B112" s="28" t="s">
        <v>605</v>
      </c>
      <c r="C112" s="26" t="str">
        <f t="shared" ca="1" si="27"/>
        <v>終了</v>
      </c>
      <c r="D112" s="19" t="s">
        <v>598</v>
      </c>
      <c r="E112" s="19" t="s">
        <v>598</v>
      </c>
      <c r="F112" s="19"/>
      <c r="G112" s="25" t="s">
        <v>606</v>
      </c>
      <c r="H112" s="20" t="s">
        <v>607</v>
      </c>
      <c r="I112" s="36" t="s">
        <v>608</v>
      </c>
      <c r="J112" s="37" t="s">
        <v>610</v>
      </c>
      <c r="K112" s="21" t="s">
        <v>611</v>
      </c>
      <c r="L112" s="21" t="s">
        <v>609</v>
      </c>
      <c r="M112" s="22">
        <v>45444</v>
      </c>
      <c r="N112" s="30">
        <f t="shared" si="26"/>
        <v>45490</v>
      </c>
      <c r="O112" s="27">
        <v>45504</v>
      </c>
      <c r="P112" s="51" t="s">
        <v>612</v>
      </c>
      <c r="Q112" s="66" t="s">
        <v>613</v>
      </c>
      <c r="R112" s="24" t="s">
        <v>614</v>
      </c>
    </row>
    <row r="113" spans="2:18" ht="137.25" hidden="1" customHeight="1">
      <c r="B113" s="28" t="s">
        <v>623</v>
      </c>
      <c r="C113" s="26" t="str">
        <f t="shared" ca="1" si="27"/>
        <v>終了</v>
      </c>
      <c r="D113" s="19" t="s">
        <v>31</v>
      </c>
      <c r="E113" s="19" t="s">
        <v>31</v>
      </c>
      <c r="F113" s="19" t="s">
        <v>31</v>
      </c>
      <c r="G113" s="25" t="s">
        <v>616</v>
      </c>
      <c r="H113" s="20" t="s">
        <v>617</v>
      </c>
      <c r="I113" s="36" t="s">
        <v>618</v>
      </c>
      <c r="J113" s="37" t="s">
        <v>610</v>
      </c>
      <c r="K113" s="21" t="s">
        <v>596</v>
      </c>
      <c r="L113" s="21" t="s">
        <v>596</v>
      </c>
      <c r="M113" s="22" t="s">
        <v>596</v>
      </c>
      <c r="N113" s="30">
        <f t="shared" si="26"/>
        <v>45459</v>
      </c>
      <c r="O113" s="27">
        <v>45473</v>
      </c>
      <c r="P113" s="51" t="s">
        <v>619</v>
      </c>
      <c r="Q113" s="66" t="s">
        <v>615</v>
      </c>
      <c r="R113" s="24"/>
    </row>
    <row r="114" spans="2:18" ht="171.75" hidden="1" customHeight="1">
      <c r="B114" s="28" t="s">
        <v>623</v>
      </c>
      <c r="C114" s="26" t="str">
        <f t="shared" ca="1" si="27"/>
        <v>終了</v>
      </c>
      <c r="D114" s="19" t="s">
        <v>31</v>
      </c>
      <c r="E114" s="19" t="s">
        <v>31</v>
      </c>
      <c r="F114" s="19" t="s">
        <v>31</v>
      </c>
      <c r="G114" s="25" t="s">
        <v>616</v>
      </c>
      <c r="H114" s="20" t="s">
        <v>620</v>
      </c>
      <c r="I114" s="36" t="s">
        <v>621</v>
      </c>
      <c r="J114" s="81" t="s">
        <v>622</v>
      </c>
      <c r="K114" s="21" t="s">
        <v>596</v>
      </c>
      <c r="L114" s="21" t="s">
        <v>631</v>
      </c>
      <c r="M114" s="22" t="s">
        <v>596</v>
      </c>
      <c r="N114" s="30">
        <f t="shared" si="26"/>
        <v>45459</v>
      </c>
      <c r="O114" s="27">
        <v>45473</v>
      </c>
      <c r="P114" s="51" t="s">
        <v>619</v>
      </c>
      <c r="Q114" s="66" t="s">
        <v>615</v>
      </c>
      <c r="R114" s="24"/>
    </row>
    <row r="115" spans="2:18" ht="92.25" hidden="1" customHeight="1">
      <c r="B115" s="28" t="s">
        <v>624</v>
      </c>
      <c r="C115" s="26" t="str">
        <f t="shared" ca="1" si="27"/>
        <v>終了</v>
      </c>
      <c r="D115" s="19" t="s">
        <v>31</v>
      </c>
      <c r="E115" s="19" t="s">
        <v>31</v>
      </c>
      <c r="F115" s="19" t="s">
        <v>31</v>
      </c>
      <c r="G115" s="25" t="s">
        <v>625</v>
      </c>
      <c r="H115" s="20" t="s">
        <v>628</v>
      </c>
      <c r="I115" s="36" t="s">
        <v>630</v>
      </c>
      <c r="J115" s="81" t="s">
        <v>629</v>
      </c>
      <c r="K115" s="21" t="s">
        <v>626</v>
      </c>
      <c r="L115" s="21" t="s">
        <v>596</v>
      </c>
      <c r="M115" s="22" t="s">
        <v>596</v>
      </c>
      <c r="N115" s="30">
        <f t="shared" si="26"/>
        <v>45429</v>
      </c>
      <c r="O115" s="27">
        <v>45443</v>
      </c>
      <c r="P115" s="51" t="s">
        <v>632</v>
      </c>
      <c r="Q115" s="66" t="s">
        <v>627</v>
      </c>
      <c r="R115" s="24"/>
    </row>
    <row r="116" spans="2:18" ht="69.75" hidden="1" customHeight="1">
      <c r="B116" s="28" t="s">
        <v>633</v>
      </c>
      <c r="C116" s="26" t="str">
        <f t="shared" ca="1" si="27"/>
        <v>終了</v>
      </c>
      <c r="D116" s="19" t="s">
        <v>31</v>
      </c>
      <c r="E116" s="19"/>
      <c r="F116" s="19"/>
      <c r="G116" s="25" t="s">
        <v>634</v>
      </c>
      <c r="H116" s="20" t="s">
        <v>635</v>
      </c>
      <c r="I116" s="36" t="s">
        <v>636</v>
      </c>
      <c r="J116" s="81" t="s">
        <v>595</v>
      </c>
      <c r="K116" s="21" t="s">
        <v>596</v>
      </c>
      <c r="L116" s="21" t="s">
        <v>631</v>
      </c>
      <c r="M116" s="22">
        <v>45412</v>
      </c>
      <c r="N116" s="30">
        <f t="shared" si="26"/>
        <v>45457</v>
      </c>
      <c r="O116" s="27">
        <v>45471</v>
      </c>
      <c r="P116" s="51" t="s">
        <v>637</v>
      </c>
      <c r="Q116" s="66" t="s">
        <v>638</v>
      </c>
      <c r="R116" s="24" t="s">
        <v>639</v>
      </c>
    </row>
    <row r="117" spans="2:18" ht="69.75" hidden="1" customHeight="1">
      <c r="B117" s="28" t="s">
        <v>633</v>
      </c>
      <c r="C117" s="26" t="str">
        <f t="shared" ca="1" si="27"/>
        <v>終了</v>
      </c>
      <c r="D117" s="19" t="s">
        <v>31</v>
      </c>
      <c r="E117" s="19"/>
      <c r="F117" s="19"/>
      <c r="G117" s="25" t="s">
        <v>634</v>
      </c>
      <c r="H117" s="20" t="s">
        <v>640</v>
      </c>
      <c r="I117" s="36" t="s">
        <v>641</v>
      </c>
      <c r="J117" s="81" t="s">
        <v>595</v>
      </c>
      <c r="K117" s="21" t="s">
        <v>596</v>
      </c>
      <c r="L117" s="21" t="s">
        <v>631</v>
      </c>
      <c r="M117" s="22">
        <v>45412</v>
      </c>
      <c r="N117" s="30">
        <f t="shared" ref="N117:N143" si="28">O117-14</f>
        <v>45457</v>
      </c>
      <c r="O117" s="27">
        <v>45471</v>
      </c>
      <c r="P117" s="51" t="s">
        <v>637</v>
      </c>
      <c r="Q117" s="66" t="s">
        <v>638</v>
      </c>
      <c r="R117" s="24" t="s">
        <v>639</v>
      </c>
    </row>
    <row r="118" spans="2:18" ht="72" hidden="1" customHeight="1">
      <c r="B118" s="28" t="s">
        <v>633</v>
      </c>
      <c r="C118" s="26" t="str">
        <f t="shared" ca="1" si="27"/>
        <v>終了</v>
      </c>
      <c r="D118" s="19" t="s">
        <v>31</v>
      </c>
      <c r="E118" s="19"/>
      <c r="F118" s="19"/>
      <c r="G118" s="25" t="s">
        <v>634</v>
      </c>
      <c r="H118" s="20" t="s">
        <v>643</v>
      </c>
      <c r="I118" s="36" t="s">
        <v>691</v>
      </c>
      <c r="J118" s="81" t="s">
        <v>629</v>
      </c>
      <c r="K118" s="21" t="s">
        <v>642</v>
      </c>
      <c r="L118" s="21" t="s">
        <v>631</v>
      </c>
      <c r="M118" s="22">
        <v>45412</v>
      </c>
      <c r="N118" s="30">
        <f t="shared" si="28"/>
        <v>45457</v>
      </c>
      <c r="O118" s="27">
        <v>45471</v>
      </c>
      <c r="P118" s="51" t="s">
        <v>637</v>
      </c>
      <c r="Q118" s="66" t="s">
        <v>638</v>
      </c>
      <c r="R118" s="24" t="s">
        <v>639</v>
      </c>
    </row>
    <row r="119" spans="2:18" ht="66.75" hidden="1" customHeight="1">
      <c r="B119" s="28" t="s">
        <v>644</v>
      </c>
      <c r="C119" s="26" t="str">
        <f t="shared" ca="1" si="27"/>
        <v>終了</v>
      </c>
      <c r="D119" s="19"/>
      <c r="E119" s="19"/>
      <c r="F119" s="19" t="s">
        <v>31</v>
      </c>
      <c r="G119" s="25" t="s">
        <v>645</v>
      </c>
      <c r="H119" s="20" t="s">
        <v>646</v>
      </c>
      <c r="I119" s="36" t="s">
        <v>647</v>
      </c>
      <c r="J119" s="81" t="s">
        <v>35</v>
      </c>
      <c r="K119" s="21" t="s">
        <v>27</v>
      </c>
      <c r="L119" s="21"/>
      <c r="M119" s="22"/>
      <c r="N119" s="30">
        <f t="shared" si="28"/>
        <v>45449</v>
      </c>
      <c r="O119" s="27">
        <v>45463</v>
      </c>
      <c r="P119" s="82" t="s">
        <v>649</v>
      </c>
      <c r="Q119" s="66" t="s">
        <v>648</v>
      </c>
      <c r="R119" s="24"/>
    </row>
    <row r="120" spans="2:18" ht="147.75" hidden="1" customHeight="1">
      <c r="B120" s="28" t="s">
        <v>650</v>
      </c>
      <c r="C120" s="26" t="str">
        <f t="shared" ca="1" si="27"/>
        <v>終了</v>
      </c>
      <c r="D120" s="19" t="s">
        <v>31</v>
      </c>
      <c r="E120" s="19" t="s">
        <v>31</v>
      </c>
      <c r="F120" s="19" t="s">
        <v>31</v>
      </c>
      <c r="G120" s="25" t="s">
        <v>651</v>
      </c>
      <c r="H120" s="20" t="s">
        <v>652</v>
      </c>
      <c r="I120" s="20" t="s">
        <v>655</v>
      </c>
      <c r="J120" s="81" t="s">
        <v>71</v>
      </c>
      <c r="K120" s="21" t="s">
        <v>27</v>
      </c>
      <c r="L120" s="21" t="s">
        <v>654</v>
      </c>
      <c r="M120" s="22"/>
      <c r="N120" s="30">
        <f t="shared" si="28"/>
        <v>45436</v>
      </c>
      <c r="O120" s="27">
        <v>45450</v>
      </c>
      <c r="P120" s="51" t="s">
        <v>214</v>
      </c>
      <c r="Q120" s="66" t="s">
        <v>653</v>
      </c>
      <c r="R120" s="24"/>
    </row>
    <row r="121" spans="2:18" ht="169.5" hidden="1" customHeight="1">
      <c r="B121" s="28" t="s">
        <v>656</v>
      </c>
      <c r="C121" s="26" t="str">
        <f t="shared" ca="1" si="27"/>
        <v>終了</v>
      </c>
      <c r="D121" s="19" t="s">
        <v>31</v>
      </c>
      <c r="E121" s="19"/>
      <c r="F121" s="19" t="s">
        <v>31</v>
      </c>
      <c r="G121" s="25" t="s">
        <v>657</v>
      </c>
      <c r="H121" s="20" t="s">
        <v>658</v>
      </c>
      <c r="I121" s="20" t="s">
        <v>660</v>
      </c>
      <c r="J121" s="81" t="s">
        <v>35</v>
      </c>
      <c r="K121" s="21" t="s">
        <v>661</v>
      </c>
      <c r="L121" s="21" t="s">
        <v>631</v>
      </c>
      <c r="M121" s="22" t="s">
        <v>662</v>
      </c>
      <c r="N121" s="30">
        <f t="shared" si="28"/>
        <v>45490</v>
      </c>
      <c r="O121" s="27">
        <v>45504</v>
      </c>
      <c r="P121" s="51" t="s">
        <v>352</v>
      </c>
      <c r="Q121" s="66" t="s">
        <v>659</v>
      </c>
      <c r="R121" s="24"/>
    </row>
    <row r="122" spans="2:18" ht="195.75" hidden="1" customHeight="1">
      <c r="B122" s="28" t="s">
        <v>663</v>
      </c>
      <c r="C122" s="26" t="str">
        <f t="shared" ca="1" si="27"/>
        <v>終了</v>
      </c>
      <c r="D122" s="19" t="s">
        <v>31</v>
      </c>
      <c r="E122" s="19"/>
      <c r="F122" s="19"/>
      <c r="G122" s="25" t="s">
        <v>665</v>
      </c>
      <c r="H122" s="20" t="s">
        <v>669</v>
      </c>
      <c r="I122" s="20" t="s">
        <v>666</v>
      </c>
      <c r="J122" s="81" t="s">
        <v>667</v>
      </c>
      <c r="K122" s="21" t="s">
        <v>661</v>
      </c>
      <c r="L122" s="21" t="s">
        <v>631</v>
      </c>
      <c r="M122" s="22" t="s">
        <v>662</v>
      </c>
      <c r="N122" s="30">
        <f t="shared" si="28"/>
        <v>45539</v>
      </c>
      <c r="O122" s="27">
        <v>45553</v>
      </c>
      <c r="P122" s="82" t="s">
        <v>668</v>
      </c>
      <c r="Q122" s="66" t="s">
        <v>664</v>
      </c>
      <c r="R122" s="24"/>
    </row>
    <row r="123" spans="2:18" ht="248.25" hidden="1" customHeight="1">
      <c r="B123" s="28" t="s">
        <v>663</v>
      </c>
      <c r="C123" s="26" t="s">
        <v>2503</v>
      </c>
      <c r="D123" s="19" t="s">
        <v>31</v>
      </c>
      <c r="E123" s="19"/>
      <c r="F123" s="19"/>
      <c r="G123" s="25" t="s">
        <v>665</v>
      </c>
      <c r="H123" s="20" t="s">
        <v>670</v>
      </c>
      <c r="I123" s="20" t="s">
        <v>671</v>
      </c>
      <c r="J123" s="29" t="s">
        <v>672</v>
      </c>
      <c r="K123" s="21" t="s">
        <v>673</v>
      </c>
      <c r="L123" s="21" t="s">
        <v>631</v>
      </c>
      <c r="M123" s="22" t="s">
        <v>662</v>
      </c>
      <c r="N123" s="27" t="s">
        <v>675</v>
      </c>
      <c r="O123" s="27" t="s">
        <v>674</v>
      </c>
      <c r="P123" s="82" t="s">
        <v>678</v>
      </c>
      <c r="Q123" s="66" t="s">
        <v>664</v>
      </c>
      <c r="R123" s="24"/>
    </row>
    <row r="124" spans="2:18" ht="92.25" hidden="1" customHeight="1">
      <c r="B124" s="28" t="s">
        <v>663</v>
      </c>
      <c r="C124" s="26" t="str">
        <f t="shared" ca="1" si="27"/>
        <v>終了</v>
      </c>
      <c r="D124" s="19" t="s">
        <v>31</v>
      </c>
      <c r="E124" s="19"/>
      <c r="F124" s="19"/>
      <c r="G124" s="25" t="s">
        <v>665</v>
      </c>
      <c r="H124" s="20" t="s">
        <v>676</v>
      </c>
      <c r="I124" s="20" t="s">
        <v>677</v>
      </c>
      <c r="J124" s="29" t="s">
        <v>681</v>
      </c>
      <c r="K124" s="21" t="s">
        <v>662</v>
      </c>
      <c r="L124" s="21"/>
      <c r="M124" s="22"/>
      <c r="N124" s="30">
        <f t="shared" si="28"/>
        <v>45497</v>
      </c>
      <c r="O124" s="27">
        <v>45511</v>
      </c>
      <c r="P124" s="82" t="s">
        <v>679</v>
      </c>
      <c r="Q124" s="66" t="s">
        <v>664</v>
      </c>
      <c r="R124" s="24"/>
    </row>
    <row r="125" spans="2:18" ht="92.25" hidden="1" customHeight="1">
      <c r="B125" s="28" t="s">
        <v>663</v>
      </c>
      <c r="C125" s="26" t="str">
        <f t="shared" ca="1" si="27"/>
        <v>終了</v>
      </c>
      <c r="D125" s="19" t="s">
        <v>31</v>
      </c>
      <c r="E125" s="19"/>
      <c r="F125" s="19"/>
      <c r="G125" s="25" t="s">
        <v>665</v>
      </c>
      <c r="H125" s="20" t="s">
        <v>680</v>
      </c>
      <c r="I125" s="20" t="s">
        <v>682</v>
      </c>
      <c r="J125" s="81" t="s">
        <v>683</v>
      </c>
      <c r="K125" s="21" t="s">
        <v>662</v>
      </c>
      <c r="L125" s="21"/>
      <c r="M125" s="22"/>
      <c r="N125" s="30">
        <f t="shared" si="28"/>
        <v>45497</v>
      </c>
      <c r="O125" s="27">
        <v>45511</v>
      </c>
      <c r="P125" s="82" t="s">
        <v>679</v>
      </c>
      <c r="Q125" s="66" t="s">
        <v>664</v>
      </c>
      <c r="R125" s="24"/>
    </row>
    <row r="126" spans="2:18" ht="137.25" hidden="1" customHeight="1">
      <c r="B126" s="28" t="s">
        <v>689</v>
      </c>
      <c r="C126" s="26" t="str">
        <f t="shared" ca="1" si="27"/>
        <v>終了</v>
      </c>
      <c r="D126" s="19" t="s">
        <v>31</v>
      </c>
      <c r="E126" s="19" t="s">
        <v>31</v>
      </c>
      <c r="F126" s="19" t="s">
        <v>31</v>
      </c>
      <c r="G126" s="25" t="s">
        <v>684</v>
      </c>
      <c r="H126" s="20" t="s">
        <v>685</v>
      </c>
      <c r="I126" s="20" t="s">
        <v>690</v>
      </c>
      <c r="J126" s="81" t="s">
        <v>686</v>
      </c>
      <c r="K126" s="21" t="s">
        <v>662</v>
      </c>
      <c r="L126" s="21"/>
      <c r="M126" s="22">
        <v>45419</v>
      </c>
      <c r="N126" s="30">
        <f t="shared" si="28"/>
        <v>45436</v>
      </c>
      <c r="O126" s="27">
        <v>45450</v>
      </c>
      <c r="P126" s="82" t="s">
        <v>687</v>
      </c>
      <c r="Q126" s="66" t="s">
        <v>688</v>
      </c>
      <c r="R126" s="24"/>
    </row>
    <row r="127" spans="2:18" ht="245.25" hidden="1" customHeight="1">
      <c r="B127" s="28" t="s">
        <v>693</v>
      </c>
      <c r="C127" s="26" t="str">
        <f t="shared" ca="1" si="27"/>
        <v>終了</v>
      </c>
      <c r="D127" s="19" t="s">
        <v>31</v>
      </c>
      <c r="E127" s="19"/>
      <c r="F127" s="19"/>
      <c r="G127" s="25" t="s">
        <v>696</v>
      </c>
      <c r="H127" s="25" t="s">
        <v>695</v>
      </c>
      <c r="I127" s="80" t="s">
        <v>698</v>
      </c>
      <c r="J127" s="81" t="s">
        <v>35</v>
      </c>
      <c r="K127" s="21" t="s">
        <v>697</v>
      </c>
      <c r="L127" s="21" t="s">
        <v>358</v>
      </c>
      <c r="M127" s="22">
        <v>45444</v>
      </c>
      <c r="N127" s="30">
        <f t="shared" si="28"/>
        <v>45459</v>
      </c>
      <c r="O127" s="27">
        <v>45473</v>
      </c>
      <c r="P127" s="82" t="s">
        <v>408</v>
      </c>
      <c r="Q127" s="66" t="s">
        <v>694</v>
      </c>
      <c r="R127" s="24"/>
    </row>
    <row r="128" spans="2:18" ht="137.25" hidden="1" customHeight="1">
      <c r="B128" s="28" t="s">
        <v>699</v>
      </c>
      <c r="C128" s="26" t="str">
        <f t="shared" ca="1" si="27"/>
        <v>終了</v>
      </c>
      <c r="D128" s="19"/>
      <c r="E128" s="19"/>
      <c r="F128" s="19" t="s">
        <v>31</v>
      </c>
      <c r="G128" s="25" t="s">
        <v>701</v>
      </c>
      <c r="H128" s="25" t="s">
        <v>702</v>
      </c>
      <c r="I128" s="20" t="s">
        <v>703</v>
      </c>
      <c r="J128" s="81" t="s">
        <v>704</v>
      </c>
      <c r="K128" s="21" t="s">
        <v>697</v>
      </c>
      <c r="L128" s="21" t="s">
        <v>697</v>
      </c>
      <c r="M128" s="22" t="s">
        <v>697</v>
      </c>
      <c r="N128" s="30">
        <f t="shared" si="28"/>
        <v>45429</v>
      </c>
      <c r="O128" s="27">
        <v>45443</v>
      </c>
      <c r="P128" s="82" t="s">
        <v>705</v>
      </c>
      <c r="Q128" s="66" t="s">
        <v>700</v>
      </c>
      <c r="R128" s="24"/>
    </row>
    <row r="129" spans="2:18" ht="137.25" hidden="1" customHeight="1">
      <c r="B129" s="28" t="s">
        <v>706</v>
      </c>
      <c r="C129" s="26" t="str">
        <f t="shared" ca="1" si="27"/>
        <v>終了</v>
      </c>
      <c r="D129" s="19" t="s">
        <v>31</v>
      </c>
      <c r="E129" s="19" t="s">
        <v>31</v>
      </c>
      <c r="F129" s="19"/>
      <c r="G129" s="25" t="s">
        <v>707</v>
      </c>
      <c r="H129" s="20" t="s">
        <v>708</v>
      </c>
      <c r="I129" s="20" t="s">
        <v>709</v>
      </c>
      <c r="J129" s="81" t="s">
        <v>710</v>
      </c>
      <c r="K129" s="21" t="s">
        <v>697</v>
      </c>
      <c r="L129" s="21" t="s">
        <v>358</v>
      </c>
      <c r="M129" s="22"/>
      <c r="N129" s="30">
        <f t="shared" si="28"/>
        <v>45459</v>
      </c>
      <c r="O129" s="27">
        <v>45473</v>
      </c>
      <c r="P129" s="82" t="s">
        <v>712</v>
      </c>
      <c r="Q129" s="66" t="s">
        <v>711</v>
      </c>
      <c r="R129" s="24"/>
    </row>
    <row r="130" spans="2:18" ht="137.25" hidden="1" customHeight="1">
      <c r="B130" s="28" t="s">
        <v>706</v>
      </c>
      <c r="C130" s="26" t="str">
        <f t="shared" ref="C130" ca="1" si="29">IF($B$1&gt;O130, "終了", IF(O130 - $B$1 &lt;= 14, "要問合", "受付中"))</f>
        <v>終了</v>
      </c>
      <c r="D130" s="19" t="s">
        <v>31</v>
      </c>
      <c r="E130" s="19" t="s">
        <v>31</v>
      </c>
      <c r="F130" s="19"/>
      <c r="G130" s="25" t="s">
        <v>707</v>
      </c>
      <c r="H130" s="20" t="s">
        <v>754</v>
      </c>
      <c r="I130" s="20" t="s">
        <v>755</v>
      </c>
      <c r="J130" s="81" t="s">
        <v>245</v>
      </c>
      <c r="K130" s="21" t="s">
        <v>27</v>
      </c>
      <c r="L130" s="21" t="s">
        <v>358</v>
      </c>
      <c r="M130" s="22"/>
      <c r="N130" s="30">
        <f t="shared" ref="N130" si="30">O130-14</f>
        <v>45459</v>
      </c>
      <c r="O130" s="27">
        <v>45473</v>
      </c>
      <c r="P130" s="82" t="s">
        <v>712</v>
      </c>
      <c r="Q130" s="66" t="s">
        <v>711</v>
      </c>
      <c r="R130" s="24"/>
    </row>
    <row r="131" spans="2:18" ht="137.25" hidden="1" customHeight="1">
      <c r="B131" s="28" t="s">
        <v>713</v>
      </c>
      <c r="C131" s="26" t="str">
        <f t="shared" ca="1" si="27"/>
        <v>終了</v>
      </c>
      <c r="D131" s="19"/>
      <c r="E131" s="19"/>
      <c r="F131" s="19" t="s">
        <v>31</v>
      </c>
      <c r="G131" s="25" t="s">
        <v>721</v>
      </c>
      <c r="H131" s="20" t="s">
        <v>714</v>
      </c>
      <c r="I131" s="20" t="s">
        <v>717</v>
      </c>
      <c r="J131" s="81" t="s">
        <v>715</v>
      </c>
      <c r="K131" s="21" t="s">
        <v>697</v>
      </c>
      <c r="L131" s="21" t="s">
        <v>27</v>
      </c>
      <c r="M131" s="21" t="s">
        <v>27</v>
      </c>
      <c r="N131" s="30">
        <f t="shared" si="28"/>
        <v>45440</v>
      </c>
      <c r="O131" s="27">
        <v>45454</v>
      </c>
      <c r="P131" s="82" t="s">
        <v>604</v>
      </c>
      <c r="Q131" s="66" t="s">
        <v>716</v>
      </c>
      <c r="R131" s="24" t="s">
        <v>720</v>
      </c>
    </row>
    <row r="132" spans="2:18" ht="137.25" hidden="1" customHeight="1">
      <c r="B132" s="28" t="s">
        <v>713</v>
      </c>
      <c r="C132" s="26" t="str">
        <f t="shared" ca="1" si="27"/>
        <v>終了</v>
      </c>
      <c r="D132" s="19"/>
      <c r="E132" s="19"/>
      <c r="F132" s="19" t="s">
        <v>31</v>
      </c>
      <c r="G132" s="25" t="s">
        <v>721</v>
      </c>
      <c r="H132" s="20" t="s">
        <v>714</v>
      </c>
      <c r="I132" s="80" t="s">
        <v>718</v>
      </c>
      <c r="J132" s="81" t="s">
        <v>719</v>
      </c>
      <c r="K132" s="21" t="s">
        <v>27</v>
      </c>
      <c r="L132" s="21" t="s">
        <v>27</v>
      </c>
      <c r="M132" s="21" t="s">
        <v>27</v>
      </c>
      <c r="N132" s="30">
        <f t="shared" si="28"/>
        <v>45440</v>
      </c>
      <c r="O132" s="27">
        <v>45454</v>
      </c>
      <c r="P132" s="82" t="s">
        <v>604</v>
      </c>
      <c r="Q132" s="66" t="s">
        <v>716</v>
      </c>
      <c r="R132" s="24" t="s">
        <v>720</v>
      </c>
    </row>
    <row r="133" spans="2:18" ht="137.25" hidden="1" customHeight="1">
      <c r="B133" s="28" t="s">
        <v>722</v>
      </c>
      <c r="C133" s="26" t="str">
        <f t="shared" ca="1" si="27"/>
        <v>終了</v>
      </c>
      <c r="D133" s="19" t="s">
        <v>31</v>
      </c>
      <c r="E133" s="19" t="s">
        <v>31</v>
      </c>
      <c r="F133" s="19" t="s">
        <v>31</v>
      </c>
      <c r="G133" s="25" t="s">
        <v>721</v>
      </c>
      <c r="H133" s="20" t="s">
        <v>727</v>
      </c>
      <c r="I133" s="20" t="s">
        <v>726</v>
      </c>
      <c r="J133" s="81" t="s">
        <v>724</v>
      </c>
      <c r="K133" s="21" t="s">
        <v>725</v>
      </c>
      <c r="L133" s="21" t="s">
        <v>27</v>
      </c>
      <c r="M133" s="21" t="s">
        <v>27</v>
      </c>
      <c r="N133" s="30">
        <f t="shared" si="28"/>
        <v>45446</v>
      </c>
      <c r="O133" s="27">
        <v>45460</v>
      </c>
      <c r="P133" s="82" t="s">
        <v>604</v>
      </c>
      <c r="Q133" s="66" t="s">
        <v>723</v>
      </c>
      <c r="R133" s="24" t="s">
        <v>728</v>
      </c>
    </row>
    <row r="134" spans="2:18" ht="137.25" hidden="1" customHeight="1">
      <c r="B134" s="28" t="s">
        <v>729</v>
      </c>
      <c r="C134" s="26" t="str">
        <f t="shared" ca="1" si="27"/>
        <v>終了</v>
      </c>
      <c r="D134" s="19" t="s">
        <v>31</v>
      </c>
      <c r="E134" s="19" t="s">
        <v>31</v>
      </c>
      <c r="F134" s="19"/>
      <c r="G134" s="25" t="s">
        <v>730</v>
      </c>
      <c r="H134" s="20" t="s">
        <v>731</v>
      </c>
      <c r="I134" s="20" t="s">
        <v>732</v>
      </c>
      <c r="J134" s="81" t="s">
        <v>733</v>
      </c>
      <c r="K134" s="21" t="s">
        <v>697</v>
      </c>
      <c r="L134" s="21" t="s">
        <v>697</v>
      </c>
      <c r="M134" s="21" t="s">
        <v>697</v>
      </c>
      <c r="N134" s="30">
        <f t="shared" si="28"/>
        <v>45429</v>
      </c>
      <c r="O134" s="27">
        <v>45443</v>
      </c>
      <c r="P134" s="82" t="s">
        <v>619</v>
      </c>
      <c r="Q134" s="66" t="s">
        <v>734</v>
      </c>
      <c r="R134" s="24" t="s">
        <v>735</v>
      </c>
    </row>
    <row r="135" spans="2:18" ht="137.25" hidden="1" customHeight="1">
      <c r="B135" s="28" t="s">
        <v>736</v>
      </c>
      <c r="C135" s="26" t="str">
        <f t="shared" ca="1" si="27"/>
        <v>終了</v>
      </c>
      <c r="D135" s="19" t="s">
        <v>31</v>
      </c>
      <c r="E135" s="19"/>
      <c r="F135" s="19"/>
      <c r="G135" s="25" t="s">
        <v>738</v>
      </c>
      <c r="H135" s="20" t="s">
        <v>739</v>
      </c>
      <c r="I135" s="20" t="s">
        <v>740</v>
      </c>
      <c r="J135" s="81" t="s">
        <v>741</v>
      </c>
      <c r="K135" s="21" t="s">
        <v>697</v>
      </c>
      <c r="L135" s="21" t="s">
        <v>697</v>
      </c>
      <c r="M135" s="21" t="s">
        <v>697</v>
      </c>
      <c r="N135" s="30">
        <f t="shared" si="28"/>
        <v>45474</v>
      </c>
      <c r="O135" s="27">
        <v>45488</v>
      </c>
      <c r="P135" s="82" t="s">
        <v>742</v>
      </c>
      <c r="Q135" s="66" t="s">
        <v>737</v>
      </c>
      <c r="R135" s="24"/>
    </row>
    <row r="136" spans="2:18" ht="348" hidden="1" customHeight="1">
      <c r="B136" s="28" t="s">
        <v>743</v>
      </c>
      <c r="C136" s="26" t="str">
        <f t="shared" ca="1" si="27"/>
        <v>終了</v>
      </c>
      <c r="D136" s="19" t="s">
        <v>31</v>
      </c>
      <c r="E136" s="19"/>
      <c r="F136" s="19"/>
      <c r="G136" s="25" t="s">
        <v>745</v>
      </c>
      <c r="H136" s="20" t="s">
        <v>746</v>
      </c>
      <c r="I136" s="20" t="s">
        <v>747</v>
      </c>
      <c r="J136" s="81" t="s">
        <v>733</v>
      </c>
      <c r="K136" s="21" t="s">
        <v>697</v>
      </c>
      <c r="L136" s="21" t="s">
        <v>697</v>
      </c>
      <c r="M136" s="21" t="s">
        <v>697</v>
      </c>
      <c r="N136" s="30">
        <f t="shared" si="28"/>
        <v>45459</v>
      </c>
      <c r="O136" s="27">
        <v>45473</v>
      </c>
      <c r="P136" s="82" t="s">
        <v>748</v>
      </c>
      <c r="Q136" s="66" t="s">
        <v>744</v>
      </c>
      <c r="R136" s="24"/>
    </row>
    <row r="137" spans="2:18" ht="137.25" hidden="1" customHeight="1">
      <c r="B137" s="28" t="s">
        <v>749</v>
      </c>
      <c r="C137" s="26" t="str">
        <f t="shared" ca="1" si="27"/>
        <v>終了</v>
      </c>
      <c r="D137" s="19" t="s">
        <v>31</v>
      </c>
      <c r="E137" s="19" t="s">
        <v>31</v>
      </c>
      <c r="F137" s="19" t="s">
        <v>31</v>
      </c>
      <c r="G137" s="25" t="s">
        <v>750</v>
      </c>
      <c r="H137" s="20" t="s">
        <v>669</v>
      </c>
      <c r="I137" s="20" t="s">
        <v>751</v>
      </c>
      <c r="J137" s="81" t="s">
        <v>752</v>
      </c>
      <c r="K137" s="21" t="s">
        <v>27</v>
      </c>
      <c r="L137" s="21" t="s">
        <v>27</v>
      </c>
      <c r="M137" s="21" t="s">
        <v>27</v>
      </c>
      <c r="N137" s="30">
        <f t="shared" si="28"/>
        <v>45463</v>
      </c>
      <c r="O137" s="27">
        <v>45477</v>
      </c>
      <c r="P137" s="82" t="s">
        <v>374</v>
      </c>
      <c r="Q137" s="66" t="s">
        <v>753</v>
      </c>
      <c r="R137" s="24"/>
    </row>
    <row r="138" spans="2:18" ht="137.25" hidden="1" customHeight="1">
      <c r="B138" s="28" t="s">
        <v>756</v>
      </c>
      <c r="C138" s="26" t="str">
        <f t="shared" ca="1" si="27"/>
        <v>終了</v>
      </c>
      <c r="D138" s="19" t="s">
        <v>31</v>
      </c>
      <c r="E138" s="19" t="s">
        <v>31</v>
      </c>
      <c r="F138" s="19"/>
      <c r="G138" s="25" t="s">
        <v>757</v>
      </c>
      <c r="H138" s="20" t="s">
        <v>758</v>
      </c>
      <c r="I138" s="20" t="s">
        <v>759</v>
      </c>
      <c r="J138" s="81" t="s">
        <v>35</v>
      </c>
      <c r="K138" s="21" t="s">
        <v>760</v>
      </c>
      <c r="L138" s="21" t="s">
        <v>761</v>
      </c>
      <c r="M138" s="22" t="s">
        <v>761</v>
      </c>
      <c r="N138" s="30">
        <f t="shared" si="28"/>
        <v>45446</v>
      </c>
      <c r="O138" s="27">
        <v>45460</v>
      </c>
      <c r="P138" s="82" t="s">
        <v>762</v>
      </c>
      <c r="Q138" s="66" t="s">
        <v>763</v>
      </c>
      <c r="R138" s="24"/>
    </row>
    <row r="139" spans="2:18" ht="221.25" hidden="1" customHeight="1">
      <c r="B139" s="28" t="s">
        <v>764</v>
      </c>
      <c r="C139" s="26" t="str">
        <f t="shared" ca="1" si="27"/>
        <v>終了</v>
      </c>
      <c r="D139" s="19" t="s">
        <v>31</v>
      </c>
      <c r="E139" s="19" t="s">
        <v>31</v>
      </c>
      <c r="F139" s="19" t="s">
        <v>31</v>
      </c>
      <c r="G139" s="25" t="s">
        <v>765</v>
      </c>
      <c r="H139" s="20" t="s">
        <v>766</v>
      </c>
      <c r="I139" s="20" t="s">
        <v>768</v>
      </c>
      <c r="J139" s="81" t="s">
        <v>769</v>
      </c>
      <c r="K139" s="21" t="s">
        <v>761</v>
      </c>
      <c r="L139" s="21" t="s">
        <v>761</v>
      </c>
      <c r="M139" s="22" t="s">
        <v>761</v>
      </c>
      <c r="N139" s="30">
        <f t="shared" si="28"/>
        <v>45459</v>
      </c>
      <c r="O139" s="27">
        <v>45473</v>
      </c>
      <c r="P139" s="82" t="s">
        <v>770</v>
      </c>
      <c r="Q139" s="66" t="s">
        <v>767</v>
      </c>
      <c r="R139" s="24"/>
    </row>
    <row r="140" spans="2:18" ht="311.25" hidden="1" customHeight="1">
      <c r="B140" s="28" t="s">
        <v>771</v>
      </c>
      <c r="C140" s="26" t="str">
        <f t="shared" ca="1" si="27"/>
        <v>終了</v>
      </c>
      <c r="D140" s="19" t="s">
        <v>31</v>
      </c>
      <c r="E140" s="19"/>
      <c r="F140" s="19" t="s">
        <v>31</v>
      </c>
      <c r="G140" s="25" t="s">
        <v>772</v>
      </c>
      <c r="H140" s="20" t="s">
        <v>773</v>
      </c>
      <c r="I140" s="20" t="s">
        <v>776</v>
      </c>
      <c r="J140" s="81" t="s">
        <v>179</v>
      </c>
      <c r="K140" s="21" t="s">
        <v>775</v>
      </c>
      <c r="L140" s="21" t="s">
        <v>27</v>
      </c>
      <c r="M140" s="22">
        <v>45446</v>
      </c>
      <c r="N140" s="30">
        <f t="shared" si="28"/>
        <v>45460</v>
      </c>
      <c r="O140" s="27">
        <v>45474</v>
      </c>
      <c r="P140" s="82" t="s">
        <v>777</v>
      </c>
      <c r="Q140" s="66" t="s">
        <v>774</v>
      </c>
      <c r="R140" s="24"/>
    </row>
    <row r="141" spans="2:18" ht="173.25" hidden="1" customHeight="1">
      <c r="B141" s="28" t="s">
        <v>778</v>
      </c>
      <c r="C141" s="26" t="str">
        <f t="shared" ca="1" si="27"/>
        <v>終了</v>
      </c>
      <c r="D141" s="19"/>
      <c r="E141" s="19" t="s">
        <v>31</v>
      </c>
      <c r="F141" s="19"/>
      <c r="G141" s="25" t="s">
        <v>779</v>
      </c>
      <c r="H141" s="20" t="s">
        <v>780</v>
      </c>
      <c r="I141" s="20" t="s">
        <v>781</v>
      </c>
      <c r="J141" s="81" t="s">
        <v>782</v>
      </c>
      <c r="K141" s="21" t="s">
        <v>783</v>
      </c>
      <c r="L141" s="21" t="s">
        <v>786</v>
      </c>
      <c r="M141" s="22" t="s">
        <v>786</v>
      </c>
      <c r="N141" s="30">
        <f t="shared" si="28"/>
        <v>45490</v>
      </c>
      <c r="O141" s="27">
        <v>45504</v>
      </c>
      <c r="P141" s="82" t="s">
        <v>785</v>
      </c>
      <c r="Q141" s="66" t="s">
        <v>784</v>
      </c>
      <c r="R141" s="24"/>
    </row>
    <row r="142" spans="2:18" ht="137.25" hidden="1" customHeight="1">
      <c r="B142" s="28" t="s">
        <v>787</v>
      </c>
      <c r="C142" s="26" t="str">
        <f t="shared" ca="1" si="27"/>
        <v>終了</v>
      </c>
      <c r="D142" s="19"/>
      <c r="E142" s="19"/>
      <c r="F142" s="19" t="s">
        <v>31</v>
      </c>
      <c r="G142" s="25" t="s">
        <v>788</v>
      </c>
      <c r="H142" s="20" t="s">
        <v>789</v>
      </c>
      <c r="I142" s="20" t="s">
        <v>790</v>
      </c>
      <c r="J142" s="81" t="s">
        <v>791</v>
      </c>
      <c r="K142" s="21" t="s">
        <v>786</v>
      </c>
      <c r="L142" s="21" t="s">
        <v>786</v>
      </c>
      <c r="M142" s="22">
        <v>45444</v>
      </c>
      <c r="N142" s="30">
        <f t="shared" si="28"/>
        <v>45521</v>
      </c>
      <c r="O142" s="27">
        <v>45535</v>
      </c>
      <c r="P142" s="82" t="s">
        <v>792</v>
      </c>
      <c r="Q142" s="66" t="s">
        <v>793</v>
      </c>
      <c r="R142" s="24"/>
    </row>
    <row r="143" spans="2:18" ht="243.75" hidden="1" customHeight="1">
      <c r="B143" s="28" t="s">
        <v>794</v>
      </c>
      <c r="C143" s="26" t="str">
        <f t="shared" ca="1" si="27"/>
        <v>終了</v>
      </c>
      <c r="D143" s="19" t="s">
        <v>31</v>
      </c>
      <c r="E143" s="19"/>
      <c r="F143" s="19"/>
      <c r="G143" s="25" t="s">
        <v>795</v>
      </c>
      <c r="H143" s="20" t="s">
        <v>796</v>
      </c>
      <c r="I143" s="80" t="s">
        <v>799</v>
      </c>
      <c r="J143" s="81" t="s">
        <v>800</v>
      </c>
      <c r="K143" s="21" t="s">
        <v>786</v>
      </c>
      <c r="L143" s="21" t="s">
        <v>786</v>
      </c>
      <c r="M143" s="21" t="s">
        <v>786</v>
      </c>
      <c r="N143" s="30">
        <f t="shared" si="28"/>
        <v>45490</v>
      </c>
      <c r="O143" s="27">
        <v>45504</v>
      </c>
      <c r="P143" s="82" t="s">
        <v>801</v>
      </c>
      <c r="Q143" s="66" t="s">
        <v>802</v>
      </c>
      <c r="R143" s="24" t="s">
        <v>803</v>
      </c>
    </row>
    <row r="144" spans="2:18" ht="308.25" hidden="1" customHeight="1">
      <c r="B144" s="28" t="s">
        <v>794</v>
      </c>
      <c r="C144" s="26" t="str">
        <f t="shared" ca="1" si="27"/>
        <v>終了</v>
      </c>
      <c r="D144" s="19" t="s">
        <v>31</v>
      </c>
      <c r="E144" s="19"/>
      <c r="F144" s="19"/>
      <c r="G144" s="25" t="s">
        <v>795</v>
      </c>
      <c r="H144" s="20" t="s">
        <v>796</v>
      </c>
      <c r="I144" s="80" t="s">
        <v>804</v>
      </c>
      <c r="J144" s="81" t="s">
        <v>800</v>
      </c>
      <c r="K144" s="21" t="s">
        <v>786</v>
      </c>
      <c r="L144" s="21" t="s">
        <v>786</v>
      </c>
      <c r="M144" s="21" t="s">
        <v>786</v>
      </c>
      <c r="N144" s="30">
        <f t="shared" ref="N144" si="31">O144-14</f>
        <v>45490</v>
      </c>
      <c r="O144" s="27">
        <v>45504</v>
      </c>
      <c r="P144" s="82" t="s">
        <v>801</v>
      </c>
      <c r="Q144" s="66" t="s">
        <v>802</v>
      </c>
      <c r="R144" s="24" t="s">
        <v>803</v>
      </c>
    </row>
    <row r="145" spans="2:18" ht="73.5" hidden="1" customHeight="1">
      <c r="B145" s="28" t="s">
        <v>794</v>
      </c>
      <c r="C145" s="26" t="str">
        <f t="shared" ca="1" si="27"/>
        <v>終了</v>
      </c>
      <c r="D145" s="19" t="s">
        <v>31</v>
      </c>
      <c r="E145" s="19"/>
      <c r="F145" s="19"/>
      <c r="G145" s="25" t="s">
        <v>795</v>
      </c>
      <c r="H145" s="20" t="s">
        <v>797</v>
      </c>
      <c r="I145" s="20" t="s">
        <v>805</v>
      </c>
      <c r="J145" s="81" t="s">
        <v>806</v>
      </c>
      <c r="K145" s="21" t="s">
        <v>786</v>
      </c>
      <c r="L145" s="21" t="s">
        <v>786</v>
      </c>
      <c r="M145" s="21" t="s">
        <v>786</v>
      </c>
      <c r="N145" s="30">
        <f t="shared" ref="N145" si="32">O145-14</f>
        <v>45490</v>
      </c>
      <c r="O145" s="27">
        <v>45504</v>
      </c>
      <c r="P145" s="82" t="s">
        <v>801</v>
      </c>
      <c r="Q145" s="66" t="s">
        <v>802</v>
      </c>
      <c r="R145" s="24" t="s">
        <v>803</v>
      </c>
    </row>
    <row r="146" spans="2:18" ht="82.5" hidden="1" customHeight="1">
      <c r="B146" s="28" t="s">
        <v>794</v>
      </c>
      <c r="C146" s="26" t="str">
        <f t="shared" ref="C146:C157" ca="1" si="33">IF($B$1&gt;O146, "終了", IF(O146 - $B$1 &lt;= 14, "要問合", "受付中"))</f>
        <v>終了</v>
      </c>
      <c r="D146" s="19" t="s">
        <v>31</v>
      </c>
      <c r="E146" s="19"/>
      <c r="F146" s="19"/>
      <c r="G146" s="25" t="s">
        <v>795</v>
      </c>
      <c r="H146" s="20" t="s">
        <v>798</v>
      </c>
      <c r="I146" s="20" t="s">
        <v>807</v>
      </c>
      <c r="J146" s="81" t="s">
        <v>808</v>
      </c>
      <c r="K146" s="21" t="s">
        <v>812</v>
      </c>
      <c r="L146" s="21" t="s">
        <v>786</v>
      </c>
      <c r="M146" s="21" t="s">
        <v>786</v>
      </c>
      <c r="N146" s="30">
        <f t="shared" ref="N146" si="34">O146-14</f>
        <v>45490</v>
      </c>
      <c r="O146" s="27">
        <v>45504</v>
      </c>
      <c r="P146" s="82" t="s">
        <v>801</v>
      </c>
      <c r="Q146" s="66" t="s">
        <v>802</v>
      </c>
      <c r="R146" s="24" t="s">
        <v>803</v>
      </c>
    </row>
    <row r="147" spans="2:18" ht="91.5" hidden="1" customHeight="1">
      <c r="B147" s="28" t="s">
        <v>794</v>
      </c>
      <c r="C147" s="26" t="str">
        <f t="shared" ca="1" si="33"/>
        <v>終了</v>
      </c>
      <c r="D147" s="19" t="s">
        <v>31</v>
      </c>
      <c r="E147" s="19"/>
      <c r="F147" s="19"/>
      <c r="G147" s="25" t="s">
        <v>795</v>
      </c>
      <c r="H147" s="20" t="s">
        <v>809</v>
      </c>
      <c r="I147" s="20" t="s">
        <v>810</v>
      </c>
      <c r="J147" s="81" t="s">
        <v>811</v>
      </c>
      <c r="K147" s="21" t="s">
        <v>786</v>
      </c>
      <c r="L147" s="21" t="s">
        <v>786</v>
      </c>
      <c r="M147" s="21" t="s">
        <v>786</v>
      </c>
      <c r="N147" s="30">
        <f t="shared" ref="N147" si="35">O147-14</f>
        <v>45490</v>
      </c>
      <c r="O147" s="27">
        <v>45504</v>
      </c>
      <c r="P147" s="82" t="s">
        <v>801</v>
      </c>
      <c r="Q147" s="66" t="s">
        <v>802</v>
      </c>
      <c r="R147" s="24" t="s">
        <v>803</v>
      </c>
    </row>
    <row r="148" spans="2:18" ht="84.75" hidden="1" customHeight="1">
      <c r="B148" s="28" t="s">
        <v>794</v>
      </c>
      <c r="C148" s="26" t="str">
        <f t="shared" ca="1" si="33"/>
        <v>終了</v>
      </c>
      <c r="D148" s="19" t="s">
        <v>31</v>
      </c>
      <c r="E148" s="19"/>
      <c r="F148" s="19"/>
      <c r="G148" s="25" t="s">
        <v>795</v>
      </c>
      <c r="H148" s="20" t="s">
        <v>813</v>
      </c>
      <c r="I148" s="20" t="s">
        <v>810</v>
      </c>
      <c r="J148" s="81" t="s">
        <v>814</v>
      </c>
      <c r="K148" s="21" t="s">
        <v>786</v>
      </c>
      <c r="L148" s="21" t="s">
        <v>786</v>
      </c>
      <c r="M148" s="21" t="s">
        <v>786</v>
      </c>
      <c r="N148" s="30">
        <f t="shared" ref="N148" si="36">O148-14</f>
        <v>45490</v>
      </c>
      <c r="O148" s="27">
        <v>45504</v>
      </c>
      <c r="P148" s="82" t="s">
        <v>801</v>
      </c>
      <c r="Q148" s="66" t="s">
        <v>802</v>
      </c>
      <c r="R148" s="24" t="s">
        <v>803</v>
      </c>
    </row>
    <row r="149" spans="2:18" ht="76.5" hidden="1" customHeight="1">
      <c r="B149" s="28" t="s">
        <v>794</v>
      </c>
      <c r="C149" s="26" t="str">
        <f t="shared" ca="1" si="33"/>
        <v>終了</v>
      </c>
      <c r="D149" s="19" t="s">
        <v>31</v>
      </c>
      <c r="E149" s="19"/>
      <c r="F149" s="19"/>
      <c r="G149" s="25" t="s">
        <v>795</v>
      </c>
      <c r="H149" s="20" t="s">
        <v>815</v>
      </c>
      <c r="I149" s="20" t="s">
        <v>817</v>
      </c>
      <c r="J149" s="81" t="s">
        <v>816</v>
      </c>
      <c r="K149" s="21" t="s">
        <v>786</v>
      </c>
      <c r="L149" s="21" t="s">
        <v>786</v>
      </c>
      <c r="M149" s="21" t="s">
        <v>786</v>
      </c>
      <c r="N149" s="30">
        <f t="shared" ref="N149" si="37">O149-14</f>
        <v>45490</v>
      </c>
      <c r="O149" s="27">
        <v>45504</v>
      </c>
      <c r="P149" s="82" t="s">
        <v>801</v>
      </c>
      <c r="Q149" s="66" t="s">
        <v>802</v>
      </c>
      <c r="R149" s="24" t="s">
        <v>803</v>
      </c>
    </row>
    <row r="150" spans="2:18" ht="82.5" hidden="1" customHeight="1">
      <c r="B150" s="28" t="s">
        <v>794</v>
      </c>
      <c r="C150" s="26" t="str">
        <f t="shared" ca="1" si="33"/>
        <v>終了</v>
      </c>
      <c r="D150" s="19" t="s">
        <v>31</v>
      </c>
      <c r="E150" s="19"/>
      <c r="F150" s="19"/>
      <c r="G150" s="25" t="s">
        <v>795</v>
      </c>
      <c r="H150" s="20" t="s">
        <v>818</v>
      </c>
      <c r="I150" s="20" t="s">
        <v>817</v>
      </c>
      <c r="J150" s="81" t="s">
        <v>819</v>
      </c>
      <c r="K150" s="21" t="s">
        <v>812</v>
      </c>
      <c r="L150" s="21" t="s">
        <v>786</v>
      </c>
      <c r="M150" s="21" t="s">
        <v>786</v>
      </c>
      <c r="N150" s="30">
        <f t="shared" ref="N150" si="38">O150-14</f>
        <v>45490</v>
      </c>
      <c r="O150" s="27">
        <v>45504</v>
      </c>
      <c r="P150" s="82" t="s">
        <v>801</v>
      </c>
      <c r="Q150" s="66" t="s">
        <v>802</v>
      </c>
      <c r="R150" s="24" t="s">
        <v>803</v>
      </c>
    </row>
    <row r="151" spans="2:18" ht="102.75" hidden="1" customHeight="1">
      <c r="B151" s="28" t="s">
        <v>794</v>
      </c>
      <c r="C151" s="26" t="str">
        <f t="shared" ca="1" si="33"/>
        <v>終了</v>
      </c>
      <c r="D151" s="19" t="s">
        <v>31</v>
      </c>
      <c r="E151" s="19"/>
      <c r="F151" s="19"/>
      <c r="G151" s="25" t="s">
        <v>795</v>
      </c>
      <c r="H151" s="20" t="s">
        <v>820</v>
      </c>
      <c r="I151" s="20" t="s">
        <v>821</v>
      </c>
      <c r="J151" s="81" t="s">
        <v>822</v>
      </c>
      <c r="K151" s="21" t="s">
        <v>786</v>
      </c>
      <c r="L151" s="21" t="s">
        <v>786</v>
      </c>
      <c r="M151" s="21" t="s">
        <v>786</v>
      </c>
      <c r="N151" s="30">
        <f t="shared" ref="N151:N154" si="39">O151-14</f>
        <v>45490</v>
      </c>
      <c r="O151" s="27">
        <v>45504</v>
      </c>
      <c r="P151" s="82" t="s">
        <v>801</v>
      </c>
      <c r="Q151" s="66" t="s">
        <v>802</v>
      </c>
      <c r="R151" s="24" t="s">
        <v>803</v>
      </c>
    </row>
    <row r="152" spans="2:18" ht="137.25" hidden="1" customHeight="1">
      <c r="B152" s="28" t="s">
        <v>823</v>
      </c>
      <c r="C152" s="26" t="str">
        <f t="shared" ca="1" si="33"/>
        <v>終了</v>
      </c>
      <c r="D152" s="19"/>
      <c r="E152" s="19"/>
      <c r="F152" s="19" t="s">
        <v>31</v>
      </c>
      <c r="G152" s="25" t="s">
        <v>824</v>
      </c>
      <c r="H152" s="20" t="s">
        <v>826</v>
      </c>
      <c r="I152" s="20" t="s">
        <v>827</v>
      </c>
      <c r="J152" s="81" t="s">
        <v>829</v>
      </c>
      <c r="K152" s="21" t="s">
        <v>27</v>
      </c>
      <c r="L152" s="21" t="s">
        <v>27</v>
      </c>
      <c r="M152" s="21" t="s">
        <v>27</v>
      </c>
      <c r="N152" s="30">
        <f t="shared" si="39"/>
        <v>45490</v>
      </c>
      <c r="O152" s="27">
        <v>45504</v>
      </c>
      <c r="P152" s="82" t="s">
        <v>214</v>
      </c>
      <c r="Q152" s="66" t="s">
        <v>825</v>
      </c>
      <c r="R152" s="24" t="s">
        <v>828</v>
      </c>
    </row>
    <row r="153" spans="2:18" ht="94.5" hidden="1" customHeight="1">
      <c r="B153" s="28" t="s">
        <v>830</v>
      </c>
      <c r="C153" s="26" t="str">
        <f t="shared" ca="1" si="33"/>
        <v>終了</v>
      </c>
      <c r="D153" s="19"/>
      <c r="E153" s="19" t="s">
        <v>31</v>
      </c>
      <c r="F153" s="19"/>
      <c r="G153" s="25" t="s">
        <v>831</v>
      </c>
      <c r="H153" s="20" t="s">
        <v>833</v>
      </c>
      <c r="I153" s="20" t="s">
        <v>834</v>
      </c>
      <c r="J153" s="81" t="s">
        <v>835</v>
      </c>
      <c r="K153" s="21" t="s">
        <v>836</v>
      </c>
      <c r="L153" s="21" t="s">
        <v>631</v>
      </c>
      <c r="M153" s="22" t="s">
        <v>837</v>
      </c>
      <c r="N153" s="30">
        <f t="shared" si="39"/>
        <v>45453</v>
      </c>
      <c r="O153" s="27">
        <v>45467</v>
      </c>
      <c r="P153" s="82" t="s">
        <v>838</v>
      </c>
      <c r="Q153" s="66" t="s">
        <v>832</v>
      </c>
      <c r="R153" s="24"/>
    </row>
    <row r="154" spans="2:18" ht="148.5" hidden="1" customHeight="1">
      <c r="B154" s="28" t="s">
        <v>839</v>
      </c>
      <c r="C154" s="26" t="str">
        <f t="shared" ca="1" si="33"/>
        <v>終了</v>
      </c>
      <c r="D154" s="19"/>
      <c r="E154" s="19" t="s">
        <v>31</v>
      </c>
      <c r="F154" s="19"/>
      <c r="G154" s="25" t="s">
        <v>840</v>
      </c>
      <c r="H154" s="20" t="s">
        <v>841</v>
      </c>
      <c r="I154" s="20" t="s">
        <v>842</v>
      </c>
      <c r="J154" s="81" t="s">
        <v>843</v>
      </c>
      <c r="K154" s="21" t="s">
        <v>846</v>
      </c>
      <c r="L154" s="21" t="s">
        <v>631</v>
      </c>
      <c r="M154" s="22" t="s">
        <v>846</v>
      </c>
      <c r="N154" s="30">
        <f t="shared" si="39"/>
        <v>45490</v>
      </c>
      <c r="O154" s="27">
        <v>45504</v>
      </c>
      <c r="P154" s="82" t="s">
        <v>848</v>
      </c>
      <c r="Q154" s="66" t="s">
        <v>849</v>
      </c>
      <c r="R154" s="24"/>
    </row>
    <row r="155" spans="2:18" ht="137.25" hidden="1" customHeight="1">
      <c r="B155" s="28" t="s">
        <v>839</v>
      </c>
      <c r="C155" s="26" t="str">
        <f t="shared" ca="1" si="33"/>
        <v>終了</v>
      </c>
      <c r="D155" s="19"/>
      <c r="E155" s="19" t="s">
        <v>31</v>
      </c>
      <c r="F155" s="19"/>
      <c r="G155" s="25" t="s">
        <v>840</v>
      </c>
      <c r="H155" s="20" t="s">
        <v>844</v>
      </c>
      <c r="I155" s="20" t="s">
        <v>842</v>
      </c>
      <c r="J155" s="81" t="s">
        <v>845</v>
      </c>
      <c r="K155" s="21" t="s">
        <v>847</v>
      </c>
      <c r="L155" s="21" t="s">
        <v>631</v>
      </c>
      <c r="M155" s="22" t="s">
        <v>846</v>
      </c>
      <c r="N155" s="30">
        <f t="shared" ref="N155:N157" si="40">O155-14</f>
        <v>45490</v>
      </c>
      <c r="O155" s="27">
        <v>45504</v>
      </c>
      <c r="P155" s="82" t="s">
        <v>848</v>
      </c>
      <c r="Q155" s="66" t="s">
        <v>849</v>
      </c>
      <c r="R155" s="24"/>
    </row>
    <row r="156" spans="2:18" ht="137.25" hidden="1" customHeight="1">
      <c r="B156" s="28" t="s">
        <v>850</v>
      </c>
      <c r="C156" s="26" t="str">
        <f t="shared" ca="1" si="33"/>
        <v>終了</v>
      </c>
      <c r="D156" s="19"/>
      <c r="E156" s="19" t="s">
        <v>31</v>
      </c>
      <c r="F156" s="19"/>
      <c r="G156" s="25" t="s">
        <v>750</v>
      </c>
      <c r="H156" s="20" t="s">
        <v>851</v>
      </c>
      <c r="I156" s="20" t="s">
        <v>852</v>
      </c>
      <c r="J156" s="81" t="s">
        <v>853</v>
      </c>
      <c r="K156" s="21" t="s">
        <v>854</v>
      </c>
      <c r="L156" s="21" t="s">
        <v>631</v>
      </c>
      <c r="M156" s="22"/>
      <c r="N156" s="30">
        <f t="shared" si="40"/>
        <v>45463</v>
      </c>
      <c r="O156" s="27">
        <v>45477</v>
      </c>
      <c r="P156" s="82" t="s">
        <v>855</v>
      </c>
      <c r="Q156" s="66" t="s">
        <v>856</v>
      </c>
      <c r="R156" s="24"/>
    </row>
    <row r="157" spans="2:18" ht="137.25" hidden="1" customHeight="1">
      <c r="B157" s="28" t="s">
        <v>857</v>
      </c>
      <c r="C157" s="26" t="str">
        <f t="shared" ca="1" si="33"/>
        <v>終了</v>
      </c>
      <c r="D157" s="19"/>
      <c r="E157" s="19"/>
      <c r="F157" s="19" t="s">
        <v>31</v>
      </c>
      <c r="G157" s="25" t="s">
        <v>859</v>
      </c>
      <c r="H157" s="20" t="s">
        <v>860</v>
      </c>
      <c r="I157" s="20" t="s">
        <v>861</v>
      </c>
      <c r="J157" s="81" t="s">
        <v>862</v>
      </c>
      <c r="K157" s="21" t="s">
        <v>864</v>
      </c>
      <c r="L157" s="21" t="s">
        <v>854</v>
      </c>
      <c r="M157" s="22">
        <v>45474</v>
      </c>
      <c r="N157" s="30">
        <f t="shared" si="40"/>
        <v>45521</v>
      </c>
      <c r="O157" s="27">
        <v>45535</v>
      </c>
      <c r="P157" s="82" t="s">
        <v>863</v>
      </c>
      <c r="Q157" s="66" t="s">
        <v>858</v>
      </c>
      <c r="R157" s="24"/>
    </row>
    <row r="158" spans="2:18" ht="154.5" hidden="1" customHeight="1">
      <c r="B158" s="28" t="s">
        <v>857</v>
      </c>
      <c r="C158" s="26" t="str">
        <f t="shared" ref="C158:C167" ca="1" si="41">IF($B$1&gt;O158, "終了", IF(O158 - $B$1 &lt;= 14, "要問合", "受付中"))</f>
        <v>終了</v>
      </c>
      <c r="D158" s="19"/>
      <c r="E158" s="19"/>
      <c r="F158" s="19" t="s">
        <v>31</v>
      </c>
      <c r="G158" s="25" t="s">
        <v>859</v>
      </c>
      <c r="H158" s="20" t="s">
        <v>865</v>
      </c>
      <c r="I158" s="20" t="s">
        <v>867</v>
      </c>
      <c r="J158" s="81" t="s">
        <v>866</v>
      </c>
      <c r="K158" s="21" t="s">
        <v>864</v>
      </c>
      <c r="L158" s="21" t="s">
        <v>854</v>
      </c>
      <c r="M158" s="22">
        <v>45474</v>
      </c>
      <c r="N158" s="30">
        <f t="shared" ref="N158:N165" si="42">O158-14</f>
        <v>45521</v>
      </c>
      <c r="O158" s="27">
        <v>45535</v>
      </c>
      <c r="P158" s="82" t="s">
        <v>863</v>
      </c>
      <c r="Q158" s="66" t="s">
        <v>858</v>
      </c>
      <c r="R158" s="24"/>
    </row>
    <row r="159" spans="2:18" ht="267.75" hidden="1" customHeight="1">
      <c r="B159" s="28" t="s">
        <v>868</v>
      </c>
      <c r="C159" s="26" t="str">
        <f t="shared" ca="1" si="41"/>
        <v>終了</v>
      </c>
      <c r="D159" s="19" t="s">
        <v>873</v>
      </c>
      <c r="E159" s="19" t="s">
        <v>873</v>
      </c>
      <c r="F159" s="19"/>
      <c r="G159" s="25" t="s">
        <v>869</v>
      </c>
      <c r="H159" s="20" t="s">
        <v>870</v>
      </c>
      <c r="I159" s="20" t="s">
        <v>872</v>
      </c>
      <c r="J159" s="81" t="s">
        <v>871</v>
      </c>
      <c r="K159" s="21"/>
      <c r="L159" s="21"/>
      <c r="M159" s="22">
        <v>45444</v>
      </c>
      <c r="N159" s="30">
        <f t="shared" si="42"/>
        <v>45490</v>
      </c>
      <c r="O159" s="27">
        <v>45504</v>
      </c>
      <c r="P159" s="82" t="s">
        <v>875</v>
      </c>
      <c r="Q159" s="66" t="s">
        <v>874</v>
      </c>
      <c r="R159" s="24"/>
    </row>
    <row r="160" spans="2:18" ht="109.5" hidden="1" customHeight="1">
      <c r="B160" s="28" t="s">
        <v>876</v>
      </c>
      <c r="C160" s="26" t="str">
        <f t="shared" ca="1" si="41"/>
        <v>終了</v>
      </c>
      <c r="D160" s="19" t="s">
        <v>31</v>
      </c>
      <c r="E160" s="19" t="s">
        <v>31</v>
      </c>
      <c r="F160" s="19" t="s">
        <v>31</v>
      </c>
      <c r="G160" s="25" t="s">
        <v>877</v>
      </c>
      <c r="H160" s="20" t="s">
        <v>878</v>
      </c>
      <c r="I160" s="80" t="s">
        <v>881</v>
      </c>
      <c r="J160" s="81" t="s">
        <v>880</v>
      </c>
      <c r="K160" s="21" t="s">
        <v>882</v>
      </c>
      <c r="L160" s="21"/>
      <c r="M160" s="22" t="s">
        <v>882</v>
      </c>
      <c r="N160" s="30">
        <f t="shared" si="42"/>
        <v>45490</v>
      </c>
      <c r="O160" s="27">
        <v>45504</v>
      </c>
      <c r="P160" s="82" t="s">
        <v>883</v>
      </c>
      <c r="Q160" s="66" t="s">
        <v>879</v>
      </c>
      <c r="R160" s="24" t="s">
        <v>884</v>
      </c>
    </row>
    <row r="161" spans="2:18" ht="137.25" hidden="1" customHeight="1">
      <c r="B161" s="28" t="s">
        <v>885</v>
      </c>
      <c r="C161" s="26" t="str">
        <f t="shared" ca="1" si="41"/>
        <v>終了</v>
      </c>
      <c r="D161" s="19" t="s">
        <v>31</v>
      </c>
      <c r="E161" s="19"/>
      <c r="F161" s="19"/>
      <c r="G161" s="25" t="s">
        <v>1423</v>
      </c>
      <c r="H161" s="20" t="s">
        <v>886</v>
      </c>
      <c r="I161" s="20" t="s">
        <v>887</v>
      </c>
      <c r="J161" s="81" t="s">
        <v>888</v>
      </c>
      <c r="K161" s="21" t="s">
        <v>889</v>
      </c>
      <c r="L161" s="21" t="s">
        <v>631</v>
      </c>
      <c r="M161" s="22" t="s">
        <v>889</v>
      </c>
      <c r="N161" s="30">
        <f t="shared" si="42"/>
        <v>45490</v>
      </c>
      <c r="O161" s="27">
        <v>45504</v>
      </c>
      <c r="P161" s="82" t="s">
        <v>890</v>
      </c>
      <c r="Q161" s="66" t="s">
        <v>891</v>
      </c>
      <c r="R161" s="24" t="s">
        <v>892</v>
      </c>
    </row>
    <row r="162" spans="2:18" ht="137.25" hidden="1" customHeight="1">
      <c r="B162" s="28" t="s">
        <v>893</v>
      </c>
      <c r="C162" s="26" t="str">
        <f t="shared" ca="1" si="41"/>
        <v>終了</v>
      </c>
      <c r="D162" s="19" t="s">
        <v>31</v>
      </c>
      <c r="E162" s="19" t="s">
        <v>31</v>
      </c>
      <c r="F162" s="19"/>
      <c r="G162" s="25" t="s">
        <v>894</v>
      </c>
      <c r="H162" s="20" t="s">
        <v>895</v>
      </c>
      <c r="I162" s="20" t="s">
        <v>896</v>
      </c>
      <c r="J162" s="81" t="s">
        <v>898</v>
      </c>
      <c r="K162" s="21" t="s">
        <v>889</v>
      </c>
      <c r="L162" s="21" t="s">
        <v>897</v>
      </c>
      <c r="M162" s="22"/>
      <c r="N162" s="30">
        <f t="shared" si="42"/>
        <v>45490</v>
      </c>
      <c r="O162" s="27">
        <v>45504</v>
      </c>
      <c r="P162" s="82" t="s">
        <v>899</v>
      </c>
      <c r="Q162" s="66" t="s">
        <v>900</v>
      </c>
      <c r="R162" s="24" t="s">
        <v>901</v>
      </c>
    </row>
    <row r="163" spans="2:18" ht="137.25" hidden="1" customHeight="1">
      <c r="B163" s="28" t="s">
        <v>902</v>
      </c>
      <c r="C163" s="26" t="str">
        <f t="shared" ca="1" si="41"/>
        <v>終了</v>
      </c>
      <c r="D163" s="19" t="s">
        <v>31</v>
      </c>
      <c r="E163" s="19" t="s">
        <v>31</v>
      </c>
      <c r="F163" s="19"/>
      <c r="G163" s="25" t="s">
        <v>903</v>
      </c>
      <c r="H163" s="20" t="s">
        <v>904</v>
      </c>
      <c r="I163" s="20" t="s">
        <v>905</v>
      </c>
      <c r="J163" s="81" t="s">
        <v>906</v>
      </c>
      <c r="K163" s="21" t="s">
        <v>27</v>
      </c>
      <c r="L163" s="21" t="s">
        <v>631</v>
      </c>
      <c r="M163" s="22"/>
      <c r="N163" s="30">
        <f t="shared" si="42"/>
        <v>45490</v>
      </c>
      <c r="O163" s="27">
        <v>45504</v>
      </c>
      <c r="P163" s="82" t="s">
        <v>907</v>
      </c>
      <c r="Q163" s="66" t="s">
        <v>908</v>
      </c>
      <c r="R163" s="24" t="s">
        <v>909</v>
      </c>
    </row>
    <row r="164" spans="2:18" ht="188.25" hidden="1" customHeight="1">
      <c r="B164" s="28" t="s">
        <v>910</v>
      </c>
      <c r="C164" s="26" t="str">
        <f t="shared" ca="1" si="41"/>
        <v>終了</v>
      </c>
      <c r="D164" s="19" t="s">
        <v>31</v>
      </c>
      <c r="E164" s="19" t="s">
        <v>31</v>
      </c>
      <c r="F164" s="19" t="s">
        <v>31</v>
      </c>
      <c r="G164" s="25" t="s">
        <v>911</v>
      </c>
      <c r="H164" s="20" t="s">
        <v>912</v>
      </c>
      <c r="I164" s="20" t="s">
        <v>913</v>
      </c>
      <c r="J164" s="81" t="s">
        <v>914</v>
      </c>
      <c r="K164" s="21" t="s">
        <v>915</v>
      </c>
      <c r="L164" s="21" t="s">
        <v>631</v>
      </c>
      <c r="M164" s="22">
        <v>45474</v>
      </c>
      <c r="N164" s="30">
        <f t="shared" si="42"/>
        <v>45551</v>
      </c>
      <c r="O164" s="27">
        <v>45565</v>
      </c>
      <c r="P164" s="82" t="s">
        <v>223</v>
      </c>
      <c r="Q164" s="66" t="s">
        <v>916</v>
      </c>
      <c r="R164" s="24"/>
    </row>
    <row r="165" spans="2:18" ht="103.5" hidden="1" customHeight="1">
      <c r="B165" s="28" t="s">
        <v>917</v>
      </c>
      <c r="C165" s="26" t="str">
        <f t="shared" ca="1" si="41"/>
        <v>終了</v>
      </c>
      <c r="D165" s="19" t="s">
        <v>31</v>
      </c>
      <c r="E165" s="19" t="s">
        <v>31</v>
      </c>
      <c r="F165" s="19" t="s">
        <v>31</v>
      </c>
      <c r="G165" s="25" t="s">
        <v>918</v>
      </c>
      <c r="H165" s="20" t="s">
        <v>920</v>
      </c>
      <c r="I165" s="20" t="s">
        <v>921</v>
      </c>
      <c r="J165" s="81" t="s">
        <v>922</v>
      </c>
      <c r="K165" s="21" t="s">
        <v>27</v>
      </c>
      <c r="L165" s="21" t="s">
        <v>27</v>
      </c>
      <c r="M165" s="22">
        <v>45474</v>
      </c>
      <c r="N165" s="30">
        <f t="shared" si="42"/>
        <v>45471</v>
      </c>
      <c r="O165" s="27">
        <v>45485</v>
      </c>
      <c r="P165" s="82" t="s">
        <v>923</v>
      </c>
      <c r="Q165" s="66" t="s">
        <v>919</v>
      </c>
      <c r="R165" s="24"/>
    </row>
    <row r="166" spans="2:18" ht="137.25" hidden="1" customHeight="1">
      <c r="B166" s="28" t="s">
        <v>926</v>
      </c>
      <c r="C166" s="26" t="str">
        <f t="shared" ca="1" si="41"/>
        <v>終了</v>
      </c>
      <c r="D166" s="19" t="s">
        <v>31</v>
      </c>
      <c r="E166" s="19" t="s">
        <v>31</v>
      </c>
      <c r="F166" s="19" t="s">
        <v>31</v>
      </c>
      <c r="G166" s="25" t="s">
        <v>918</v>
      </c>
      <c r="H166" s="20" t="s">
        <v>924</v>
      </c>
      <c r="I166" s="20" t="s">
        <v>925</v>
      </c>
      <c r="J166" s="81" t="s">
        <v>922</v>
      </c>
      <c r="K166" s="21" t="s">
        <v>27</v>
      </c>
      <c r="L166" s="21" t="s">
        <v>27</v>
      </c>
      <c r="M166" s="22">
        <v>45474</v>
      </c>
      <c r="N166" s="30">
        <f t="shared" ref="N166" si="43">O166-14</f>
        <v>45471</v>
      </c>
      <c r="O166" s="27">
        <v>45485</v>
      </c>
      <c r="P166" s="82" t="s">
        <v>923</v>
      </c>
      <c r="Q166" s="66" t="s">
        <v>919</v>
      </c>
      <c r="R166" s="24"/>
    </row>
    <row r="167" spans="2:18" ht="137.25" hidden="1" customHeight="1">
      <c r="B167" s="28" t="s">
        <v>926</v>
      </c>
      <c r="C167" s="26" t="str">
        <f t="shared" ca="1" si="41"/>
        <v>終了</v>
      </c>
      <c r="D167" s="19" t="s">
        <v>31</v>
      </c>
      <c r="E167" s="19" t="s">
        <v>31</v>
      </c>
      <c r="F167" s="19" t="s">
        <v>31</v>
      </c>
      <c r="G167" s="25" t="s">
        <v>918</v>
      </c>
      <c r="H167" s="20" t="s">
        <v>927</v>
      </c>
      <c r="I167" s="20" t="s">
        <v>928</v>
      </c>
      <c r="J167" s="81" t="s">
        <v>929</v>
      </c>
      <c r="K167" s="21" t="s">
        <v>27</v>
      </c>
      <c r="L167" s="21" t="s">
        <v>27</v>
      </c>
      <c r="M167" s="22">
        <v>45474</v>
      </c>
      <c r="N167" s="30">
        <f t="shared" ref="N167:N171" si="44">O167-14</f>
        <v>45471</v>
      </c>
      <c r="O167" s="27">
        <v>45485</v>
      </c>
      <c r="P167" s="82" t="s">
        <v>923</v>
      </c>
      <c r="Q167" s="66" t="s">
        <v>919</v>
      </c>
      <c r="R167" s="24"/>
    </row>
    <row r="168" spans="2:18" ht="180" hidden="1" customHeight="1">
      <c r="B168" s="28" t="s">
        <v>930</v>
      </c>
      <c r="C168" s="26" t="str">
        <f t="shared" ref="C168:C239" ca="1" si="45">IF($B$1&gt;O168, "終了", IF(O168 - $B$1 &lt;= 14, "要問合", "受付中"))</f>
        <v>終了</v>
      </c>
      <c r="D168" s="19" t="s">
        <v>31</v>
      </c>
      <c r="E168" s="19" t="s">
        <v>31</v>
      </c>
      <c r="F168" s="19" t="s">
        <v>31</v>
      </c>
      <c r="G168" s="25" t="s">
        <v>931</v>
      </c>
      <c r="H168" s="20" t="s">
        <v>932</v>
      </c>
      <c r="I168" s="20" t="s">
        <v>934</v>
      </c>
      <c r="J168" s="29" t="s">
        <v>933</v>
      </c>
      <c r="K168" s="21" t="s">
        <v>27</v>
      </c>
      <c r="L168" s="21" t="s">
        <v>27</v>
      </c>
      <c r="M168" s="22">
        <v>45476</v>
      </c>
      <c r="N168" s="30">
        <f t="shared" si="44"/>
        <v>45490</v>
      </c>
      <c r="O168" s="27">
        <v>45504</v>
      </c>
      <c r="P168" s="82" t="s">
        <v>936</v>
      </c>
      <c r="Q168" s="66" t="s">
        <v>935</v>
      </c>
      <c r="R168" s="24"/>
    </row>
    <row r="169" spans="2:18" ht="137.25" hidden="1" customHeight="1">
      <c r="B169" s="28" t="s">
        <v>937</v>
      </c>
      <c r="C169" s="26" t="str">
        <f t="shared" ca="1" si="45"/>
        <v>終了</v>
      </c>
      <c r="D169" s="19" t="s">
        <v>31</v>
      </c>
      <c r="E169" s="19" t="s">
        <v>31</v>
      </c>
      <c r="F169" s="19" t="s">
        <v>31</v>
      </c>
      <c r="G169" s="25" t="s">
        <v>939</v>
      </c>
      <c r="H169" s="20" t="s">
        <v>940</v>
      </c>
      <c r="I169" s="20" t="s">
        <v>941</v>
      </c>
      <c r="J169" s="81" t="s">
        <v>942</v>
      </c>
      <c r="K169" s="21" t="s">
        <v>944</v>
      </c>
      <c r="L169" s="21" t="s">
        <v>27</v>
      </c>
      <c r="M169" s="22" t="s">
        <v>945</v>
      </c>
      <c r="N169" s="30">
        <f t="shared" si="44"/>
        <v>45460</v>
      </c>
      <c r="O169" s="27">
        <v>45474</v>
      </c>
      <c r="P169" s="82" t="s">
        <v>943</v>
      </c>
      <c r="Q169" s="66" t="s">
        <v>938</v>
      </c>
      <c r="R169" s="24" t="s">
        <v>946</v>
      </c>
    </row>
    <row r="170" spans="2:18" ht="137.25" hidden="1" customHeight="1">
      <c r="B170" s="28" t="s">
        <v>953</v>
      </c>
      <c r="C170" s="26" t="str">
        <f t="shared" ca="1" si="45"/>
        <v>終了</v>
      </c>
      <c r="D170" s="19" t="s">
        <v>31</v>
      </c>
      <c r="E170" s="19"/>
      <c r="F170" s="19"/>
      <c r="G170" s="25" t="s">
        <v>947</v>
      </c>
      <c r="H170" s="20" t="s">
        <v>949</v>
      </c>
      <c r="I170" s="20" t="s">
        <v>950</v>
      </c>
      <c r="J170" s="81" t="s">
        <v>951</v>
      </c>
      <c r="K170" s="21" t="s">
        <v>945</v>
      </c>
      <c r="L170" s="21" t="s">
        <v>27</v>
      </c>
      <c r="M170" s="22" t="s">
        <v>945</v>
      </c>
      <c r="N170" s="30">
        <f t="shared" si="44"/>
        <v>45490</v>
      </c>
      <c r="O170" s="27">
        <v>45504</v>
      </c>
      <c r="P170" s="82" t="s">
        <v>952</v>
      </c>
      <c r="Q170" s="66" t="s">
        <v>948</v>
      </c>
      <c r="R170" s="24"/>
    </row>
    <row r="171" spans="2:18" ht="137.25" hidden="1" customHeight="1">
      <c r="B171" s="28" t="s">
        <v>954</v>
      </c>
      <c r="C171" s="26" t="str">
        <f t="shared" ca="1" si="45"/>
        <v>終了</v>
      </c>
      <c r="D171" s="19"/>
      <c r="E171" s="19" t="s">
        <v>31</v>
      </c>
      <c r="F171" s="19"/>
      <c r="G171" s="25" t="s">
        <v>955</v>
      </c>
      <c r="H171" s="20" t="s">
        <v>956</v>
      </c>
      <c r="I171" s="25" t="s">
        <v>1068</v>
      </c>
      <c r="J171" s="81" t="s">
        <v>957</v>
      </c>
      <c r="K171" s="21" t="s">
        <v>958</v>
      </c>
      <c r="L171" s="21" t="s">
        <v>631</v>
      </c>
      <c r="M171" s="22" t="s">
        <v>959</v>
      </c>
      <c r="N171" s="30">
        <f t="shared" si="44"/>
        <v>45541</v>
      </c>
      <c r="O171" s="27">
        <v>45555</v>
      </c>
      <c r="P171" s="82" t="s">
        <v>269</v>
      </c>
      <c r="Q171" s="66" t="s">
        <v>258</v>
      </c>
      <c r="R171" s="24"/>
    </row>
    <row r="172" spans="2:18" ht="137.25" hidden="1" customHeight="1">
      <c r="B172" s="28" t="s">
        <v>965</v>
      </c>
      <c r="C172" s="26" t="str">
        <f t="shared" ca="1" si="45"/>
        <v>終了</v>
      </c>
      <c r="D172" s="19" t="s">
        <v>31</v>
      </c>
      <c r="E172" s="19" t="s">
        <v>31</v>
      </c>
      <c r="F172" s="19"/>
      <c r="G172" s="25" t="s">
        <v>955</v>
      </c>
      <c r="H172" s="20" t="s">
        <v>960</v>
      </c>
      <c r="I172" s="20" t="s">
        <v>961</v>
      </c>
      <c r="J172" s="81" t="s">
        <v>962</v>
      </c>
      <c r="K172" s="21" t="s">
        <v>963</v>
      </c>
      <c r="L172" s="21" t="s">
        <v>631</v>
      </c>
      <c r="M172" s="22" t="s">
        <v>27</v>
      </c>
      <c r="N172" s="30">
        <f t="shared" ref="N172:N173" si="46">O172-14</f>
        <v>45541</v>
      </c>
      <c r="O172" s="27">
        <v>45555</v>
      </c>
      <c r="P172" s="82" t="s">
        <v>269</v>
      </c>
      <c r="Q172" s="66" t="s">
        <v>258</v>
      </c>
      <c r="R172" s="24"/>
    </row>
    <row r="173" spans="2:18" ht="146.25" hidden="1" customHeight="1">
      <c r="B173" s="28" t="s">
        <v>966</v>
      </c>
      <c r="C173" s="26" t="str">
        <f t="shared" ca="1" si="45"/>
        <v>終了</v>
      </c>
      <c r="D173" s="19" t="s">
        <v>31</v>
      </c>
      <c r="E173" s="19" t="s">
        <v>31</v>
      </c>
      <c r="F173" s="19" t="s">
        <v>31</v>
      </c>
      <c r="G173" s="25" t="s">
        <v>967</v>
      </c>
      <c r="H173" s="20" t="s">
        <v>968</v>
      </c>
      <c r="I173" s="20" t="s">
        <v>970</v>
      </c>
      <c r="J173" s="81" t="s">
        <v>1067</v>
      </c>
      <c r="K173" s="21" t="s">
        <v>971</v>
      </c>
      <c r="L173" s="21" t="s">
        <v>631</v>
      </c>
      <c r="M173" s="22" t="s">
        <v>27</v>
      </c>
      <c r="N173" s="30">
        <f t="shared" si="46"/>
        <v>45469</v>
      </c>
      <c r="O173" s="27">
        <v>45483</v>
      </c>
      <c r="P173" s="82" t="s">
        <v>969</v>
      </c>
      <c r="Q173" s="66" t="s">
        <v>964</v>
      </c>
      <c r="R173" s="24" t="s">
        <v>972</v>
      </c>
    </row>
    <row r="174" spans="2:18" ht="137.25" hidden="1" customHeight="1">
      <c r="B174" s="28" t="s">
        <v>966</v>
      </c>
      <c r="C174" s="26" t="str">
        <f t="shared" ca="1" si="45"/>
        <v>終了</v>
      </c>
      <c r="D174" s="19" t="s">
        <v>31</v>
      </c>
      <c r="E174" s="19" t="s">
        <v>31</v>
      </c>
      <c r="F174" s="19" t="s">
        <v>31</v>
      </c>
      <c r="G174" s="25" t="s">
        <v>967</v>
      </c>
      <c r="H174" s="20" t="s">
        <v>973</v>
      </c>
      <c r="I174" s="20" t="s">
        <v>1061</v>
      </c>
      <c r="J174" s="81" t="s">
        <v>974</v>
      </c>
      <c r="K174" s="21" t="s">
        <v>976</v>
      </c>
      <c r="L174" s="22" t="s">
        <v>358</v>
      </c>
      <c r="M174" s="22" t="s">
        <v>27</v>
      </c>
      <c r="N174" s="30">
        <f t="shared" ref="N174" si="47">O174-14</f>
        <v>45469</v>
      </c>
      <c r="O174" s="27">
        <v>45483</v>
      </c>
      <c r="P174" s="82" t="s">
        <v>969</v>
      </c>
      <c r="Q174" s="66" t="s">
        <v>964</v>
      </c>
      <c r="R174" s="24" t="s">
        <v>972</v>
      </c>
    </row>
    <row r="175" spans="2:18" ht="204.75" hidden="1" customHeight="1">
      <c r="B175" s="28" t="s">
        <v>966</v>
      </c>
      <c r="C175" s="26" t="str">
        <f t="shared" ca="1" si="45"/>
        <v>終了</v>
      </c>
      <c r="D175" s="19" t="s">
        <v>31</v>
      </c>
      <c r="E175" s="19" t="s">
        <v>31</v>
      </c>
      <c r="F175" s="19" t="s">
        <v>31</v>
      </c>
      <c r="G175" s="25" t="s">
        <v>967</v>
      </c>
      <c r="H175" s="20" t="s">
        <v>975</v>
      </c>
      <c r="I175" s="20" t="s">
        <v>978</v>
      </c>
      <c r="J175" s="81" t="s">
        <v>977</v>
      </c>
      <c r="K175" s="21" t="s">
        <v>971</v>
      </c>
      <c r="L175" s="21" t="s">
        <v>631</v>
      </c>
      <c r="M175" s="22" t="s">
        <v>27</v>
      </c>
      <c r="N175" s="30">
        <f t="shared" ref="N175" si="48">O175-14</f>
        <v>45469</v>
      </c>
      <c r="O175" s="27">
        <v>45483</v>
      </c>
      <c r="P175" s="82" t="s">
        <v>969</v>
      </c>
      <c r="Q175" s="66" t="s">
        <v>964</v>
      </c>
      <c r="R175" s="24" t="s">
        <v>972</v>
      </c>
    </row>
    <row r="176" spans="2:18" ht="156" hidden="1" customHeight="1">
      <c r="B176" s="28" t="s">
        <v>979</v>
      </c>
      <c r="C176" s="26" t="str">
        <f t="shared" ca="1" si="45"/>
        <v>終了</v>
      </c>
      <c r="D176" s="19" t="s">
        <v>31</v>
      </c>
      <c r="E176" s="19" t="s">
        <v>31</v>
      </c>
      <c r="F176" s="19" t="s">
        <v>31</v>
      </c>
      <c r="G176" s="25" t="s">
        <v>967</v>
      </c>
      <c r="H176" s="20" t="s">
        <v>980</v>
      </c>
      <c r="I176" s="20" t="s">
        <v>1066</v>
      </c>
      <c r="J176" s="81" t="s">
        <v>982</v>
      </c>
      <c r="K176" s="21" t="s">
        <v>983</v>
      </c>
      <c r="L176" s="21" t="s">
        <v>631</v>
      </c>
      <c r="M176" s="22" t="s">
        <v>27</v>
      </c>
      <c r="N176" s="30">
        <f t="shared" ref="N176:N180" si="49">O176-14</f>
        <v>45490</v>
      </c>
      <c r="O176" s="27">
        <v>45504</v>
      </c>
      <c r="P176" s="82" t="s">
        <v>984</v>
      </c>
      <c r="Q176" s="66" t="s">
        <v>981</v>
      </c>
      <c r="R176" s="24"/>
    </row>
    <row r="177" spans="2:18" ht="162" hidden="1" customHeight="1">
      <c r="B177" s="28" t="s">
        <v>985</v>
      </c>
      <c r="C177" s="26" t="str">
        <f t="shared" ca="1" si="45"/>
        <v>終了</v>
      </c>
      <c r="D177" s="19"/>
      <c r="E177" s="19"/>
      <c r="F177" s="19" t="s">
        <v>31</v>
      </c>
      <c r="G177" s="25" t="s">
        <v>986</v>
      </c>
      <c r="H177" s="20" t="s">
        <v>987</v>
      </c>
      <c r="I177" s="20" t="s">
        <v>988</v>
      </c>
      <c r="J177" s="81" t="s">
        <v>989</v>
      </c>
      <c r="K177" s="21" t="s">
        <v>971</v>
      </c>
      <c r="L177" s="21" t="s">
        <v>971</v>
      </c>
      <c r="M177" s="22" t="s">
        <v>27</v>
      </c>
      <c r="N177" s="30">
        <f t="shared" si="49"/>
        <v>45490</v>
      </c>
      <c r="O177" s="27">
        <v>45504</v>
      </c>
      <c r="P177" s="82" t="s">
        <v>990</v>
      </c>
      <c r="Q177" s="66" t="s">
        <v>991</v>
      </c>
      <c r="R177" s="24" t="s">
        <v>1065</v>
      </c>
    </row>
    <row r="178" spans="2:18" ht="207" hidden="1" customHeight="1">
      <c r="B178" s="28" t="s">
        <v>992</v>
      </c>
      <c r="C178" s="26" t="str">
        <f t="shared" ca="1" si="45"/>
        <v>終了</v>
      </c>
      <c r="D178" s="19"/>
      <c r="E178" s="19" t="s">
        <v>31</v>
      </c>
      <c r="F178" s="19"/>
      <c r="G178" s="25" t="s">
        <v>993</v>
      </c>
      <c r="H178" s="20" t="s">
        <v>994</v>
      </c>
      <c r="I178" s="20" t="s">
        <v>1064</v>
      </c>
      <c r="J178" s="81" t="s">
        <v>995</v>
      </c>
      <c r="K178" s="21" t="s">
        <v>971</v>
      </c>
      <c r="L178" s="21" t="s">
        <v>971</v>
      </c>
      <c r="M178" s="22" t="s">
        <v>27</v>
      </c>
      <c r="N178" s="30">
        <f t="shared" si="49"/>
        <v>45469</v>
      </c>
      <c r="O178" s="27">
        <v>45483</v>
      </c>
      <c r="P178" s="82" t="s">
        <v>996</v>
      </c>
      <c r="Q178" s="66" t="s">
        <v>997</v>
      </c>
      <c r="R178" s="24"/>
    </row>
    <row r="179" spans="2:18" ht="137.25" hidden="1" customHeight="1">
      <c r="B179" s="28" t="s">
        <v>998</v>
      </c>
      <c r="C179" s="26" t="str">
        <f t="shared" ca="1" si="45"/>
        <v>終了</v>
      </c>
      <c r="D179" s="19" t="s">
        <v>31</v>
      </c>
      <c r="E179" s="19" t="s">
        <v>31</v>
      </c>
      <c r="F179" s="19" t="s">
        <v>31</v>
      </c>
      <c r="G179" s="25" t="s">
        <v>999</v>
      </c>
      <c r="H179" s="20" t="s">
        <v>1000</v>
      </c>
      <c r="I179" s="20" t="s">
        <v>1063</v>
      </c>
      <c r="J179" s="81" t="s">
        <v>1001</v>
      </c>
      <c r="K179" s="21" t="s">
        <v>1002</v>
      </c>
      <c r="L179" s="21" t="s">
        <v>27</v>
      </c>
      <c r="M179" s="22" t="s">
        <v>27</v>
      </c>
      <c r="N179" s="30">
        <f t="shared" si="49"/>
        <v>45490</v>
      </c>
      <c r="O179" s="27">
        <v>45504</v>
      </c>
      <c r="P179" s="82" t="s">
        <v>1003</v>
      </c>
      <c r="Q179" s="66" t="s">
        <v>1004</v>
      </c>
      <c r="R179" s="43" t="s">
        <v>91</v>
      </c>
    </row>
    <row r="180" spans="2:18" ht="137.25" hidden="1" customHeight="1">
      <c r="B180" s="28" t="s">
        <v>1005</v>
      </c>
      <c r="C180" s="26" t="str">
        <f t="shared" ca="1" si="45"/>
        <v>終了</v>
      </c>
      <c r="D180" s="19" t="s">
        <v>31</v>
      </c>
      <c r="E180" s="19" t="s">
        <v>31</v>
      </c>
      <c r="F180" s="19" t="s">
        <v>31</v>
      </c>
      <c r="G180" s="25" t="s">
        <v>999</v>
      </c>
      <c r="H180" s="20" t="s">
        <v>1006</v>
      </c>
      <c r="I180" s="20" t="s">
        <v>1007</v>
      </c>
      <c r="J180" s="81" t="s">
        <v>1062</v>
      </c>
      <c r="K180" s="21" t="s">
        <v>1008</v>
      </c>
      <c r="L180" s="21" t="s">
        <v>27</v>
      </c>
      <c r="M180" s="22" t="s">
        <v>27</v>
      </c>
      <c r="N180" s="30">
        <f t="shared" si="49"/>
        <v>45490</v>
      </c>
      <c r="O180" s="27">
        <v>45504</v>
      </c>
      <c r="P180" s="82" t="s">
        <v>1009</v>
      </c>
      <c r="Q180" s="66" t="s">
        <v>1010</v>
      </c>
      <c r="R180" s="43" t="s">
        <v>91</v>
      </c>
    </row>
    <row r="181" spans="2:18" ht="137.25" hidden="1" customHeight="1">
      <c r="B181" s="28" t="s">
        <v>1011</v>
      </c>
      <c r="C181" s="26" t="str">
        <f t="shared" ca="1" si="45"/>
        <v>終了</v>
      </c>
      <c r="D181" s="19" t="s">
        <v>31</v>
      </c>
      <c r="E181" s="19" t="s">
        <v>31</v>
      </c>
      <c r="F181" s="19" t="s">
        <v>31</v>
      </c>
      <c r="G181" s="25" t="s">
        <v>999</v>
      </c>
      <c r="H181" s="20" t="s">
        <v>1012</v>
      </c>
      <c r="I181" s="20" t="s">
        <v>1013</v>
      </c>
      <c r="J181" s="81" t="s">
        <v>1001</v>
      </c>
      <c r="K181" s="21" t="s">
        <v>1002</v>
      </c>
      <c r="L181" s="21" t="s">
        <v>27</v>
      </c>
      <c r="M181" s="22" t="s">
        <v>27</v>
      </c>
      <c r="N181" s="30">
        <f t="shared" ref="N181:N184" si="50">O181-14</f>
        <v>45490</v>
      </c>
      <c r="O181" s="27">
        <v>45504</v>
      </c>
      <c r="P181" s="82" t="s">
        <v>1009</v>
      </c>
      <c r="Q181" s="66" t="s">
        <v>1014</v>
      </c>
      <c r="R181" s="43" t="s">
        <v>91</v>
      </c>
    </row>
    <row r="182" spans="2:18" ht="137.25" hidden="1" customHeight="1">
      <c r="B182" s="28" t="s">
        <v>1015</v>
      </c>
      <c r="C182" s="26" t="str">
        <f t="shared" ca="1" si="45"/>
        <v>終了</v>
      </c>
      <c r="D182" s="19" t="s">
        <v>31</v>
      </c>
      <c r="E182" s="19" t="s">
        <v>31</v>
      </c>
      <c r="F182" s="19" t="s">
        <v>31</v>
      </c>
      <c r="G182" s="25" t="s">
        <v>999</v>
      </c>
      <c r="H182" s="20" t="s">
        <v>1016</v>
      </c>
      <c r="I182" s="20" t="s">
        <v>1017</v>
      </c>
      <c r="J182" s="81" t="s">
        <v>1018</v>
      </c>
      <c r="K182" s="21" t="s">
        <v>1002</v>
      </c>
      <c r="L182" s="21" t="s">
        <v>27</v>
      </c>
      <c r="M182" s="22" t="s">
        <v>27</v>
      </c>
      <c r="N182" s="30">
        <f t="shared" si="50"/>
        <v>45520</v>
      </c>
      <c r="O182" s="27">
        <v>45534</v>
      </c>
      <c r="P182" s="82" t="s">
        <v>1019</v>
      </c>
      <c r="Q182" s="66" t="s">
        <v>1020</v>
      </c>
      <c r="R182" s="43" t="s">
        <v>91</v>
      </c>
    </row>
    <row r="183" spans="2:18" ht="137.25" hidden="1" customHeight="1">
      <c r="B183" s="28" t="s">
        <v>1021</v>
      </c>
      <c r="C183" s="26" t="str">
        <f t="shared" ca="1" si="45"/>
        <v>終了</v>
      </c>
      <c r="D183" s="19" t="s">
        <v>31</v>
      </c>
      <c r="E183" s="19" t="s">
        <v>31</v>
      </c>
      <c r="F183" s="19"/>
      <c r="G183" s="25" t="s">
        <v>999</v>
      </c>
      <c r="H183" s="20" t="s">
        <v>1022</v>
      </c>
      <c r="I183" s="20" t="s">
        <v>1023</v>
      </c>
      <c r="J183" s="81" t="s">
        <v>1001</v>
      </c>
      <c r="K183" s="21" t="s">
        <v>1002</v>
      </c>
      <c r="L183" s="21" t="s">
        <v>27</v>
      </c>
      <c r="M183" s="22" t="s">
        <v>27</v>
      </c>
      <c r="N183" s="30">
        <f t="shared" si="50"/>
        <v>45490</v>
      </c>
      <c r="O183" s="27">
        <v>45504</v>
      </c>
      <c r="P183" s="82" t="s">
        <v>1009</v>
      </c>
      <c r="Q183" s="66" t="s">
        <v>1024</v>
      </c>
      <c r="R183" s="43" t="s">
        <v>91</v>
      </c>
    </row>
    <row r="184" spans="2:18" ht="212.25" hidden="1" customHeight="1">
      <c r="B184" s="28" t="s">
        <v>1032</v>
      </c>
      <c r="C184" s="26" t="str">
        <f t="shared" ca="1" si="45"/>
        <v>終了</v>
      </c>
      <c r="D184" s="19"/>
      <c r="E184" s="19" t="s">
        <v>31</v>
      </c>
      <c r="F184" s="19"/>
      <c r="G184" s="25" t="s">
        <v>1026</v>
      </c>
      <c r="H184" s="20" t="s">
        <v>1027</v>
      </c>
      <c r="I184" s="20" t="s">
        <v>1028</v>
      </c>
      <c r="J184" s="81" t="s">
        <v>1029</v>
      </c>
      <c r="K184" s="21" t="s">
        <v>1030</v>
      </c>
      <c r="L184" s="21" t="s">
        <v>1030</v>
      </c>
      <c r="M184" s="22" t="s">
        <v>27</v>
      </c>
      <c r="N184" s="30">
        <f t="shared" si="50"/>
        <v>45551</v>
      </c>
      <c r="O184" s="27">
        <v>45565</v>
      </c>
      <c r="P184" s="82" t="s">
        <v>1031</v>
      </c>
      <c r="Q184" s="66" t="s">
        <v>1025</v>
      </c>
      <c r="R184" s="24"/>
    </row>
    <row r="185" spans="2:18" ht="137.25" hidden="1" customHeight="1">
      <c r="B185" s="28" t="s">
        <v>1033</v>
      </c>
      <c r="C185" s="26" t="str">
        <f t="shared" ca="1" si="45"/>
        <v>終了</v>
      </c>
      <c r="D185" s="19"/>
      <c r="E185" s="19" t="s">
        <v>31</v>
      </c>
      <c r="F185" s="19"/>
      <c r="G185" s="25" t="s">
        <v>1026</v>
      </c>
      <c r="H185" s="20" t="s">
        <v>1036</v>
      </c>
      <c r="I185" s="20" t="s">
        <v>1037</v>
      </c>
      <c r="J185" s="81" t="s">
        <v>1034</v>
      </c>
      <c r="K185" s="21" t="s">
        <v>1035</v>
      </c>
      <c r="L185" s="21" t="s">
        <v>631</v>
      </c>
      <c r="M185" s="22" t="s">
        <v>27</v>
      </c>
      <c r="N185" s="30">
        <f t="shared" ref="N185" si="51">O185-14</f>
        <v>45551</v>
      </c>
      <c r="O185" s="27">
        <v>45565</v>
      </c>
      <c r="P185" s="82" t="s">
        <v>1031</v>
      </c>
      <c r="Q185" s="66" t="s">
        <v>1038</v>
      </c>
      <c r="R185" s="24"/>
    </row>
    <row r="186" spans="2:18" ht="137.25" hidden="1" customHeight="1">
      <c r="B186" s="28" t="s">
        <v>1039</v>
      </c>
      <c r="C186" s="26" t="str">
        <f t="shared" ca="1" si="45"/>
        <v>終了</v>
      </c>
      <c r="D186" s="19"/>
      <c r="E186" s="19" t="s">
        <v>31</v>
      </c>
      <c r="F186" s="19"/>
      <c r="G186" s="25" t="s">
        <v>1026</v>
      </c>
      <c r="H186" s="20" t="s">
        <v>1040</v>
      </c>
      <c r="I186" s="20" t="s">
        <v>1037</v>
      </c>
      <c r="J186" s="81" t="s">
        <v>1029</v>
      </c>
      <c r="K186" s="21" t="s">
        <v>1041</v>
      </c>
      <c r="L186" s="21" t="s">
        <v>631</v>
      </c>
      <c r="M186" s="22" t="s">
        <v>27</v>
      </c>
      <c r="N186" s="30">
        <f t="shared" ref="N186:N188" si="52">O186-14</f>
        <v>45551</v>
      </c>
      <c r="O186" s="27">
        <v>45565</v>
      </c>
      <c r="P186" s="82" t="s">
        <v>1031</v>
      </c>
      <c r="Q186" s="66" t="s">
        <v>1043</v>
      </c>
      <c r="R186" s="24"/>
    </row>
    <row r="187" spans="2:18" ht="137.25" hidden="1" customHeight="1">
      <c r="B187" s="28" t="s">
        <v>1045</v>
      </c>
      <c r="C187" s="26" t="str">
        <f t="shared" ca="1" si="45"/>
        <v>終了</v>
      </c>
      <c r="D187" s="19"/>
      <c r="E187" s="19" t="s">
        <v>31</v>
      </c>
      <c r="F187" s="19"/>
      <c r="G187" s="25" t="s">
        <v>1026</v>
      </c>
      <c r="H187" s="20" t="s">
        <v>1042</v>
      </c>
      <c r="I187" s="20" t="s">
        <v>1037</v>
      </c>
      <c r="J187" s="81" t="s">
        <v>1029</v>
      </c>
      <c r="K187" s="21" t="s">
        <v>1030</v>
      </c>
      <c r="L187" s="21" t="s">
        <v>631</v>
      </c>
      <c r="M187" s="22" t="s">
        <v>27</v>
      </c>
      <c r="N187" s="30">
        <f t="shared" si="52"/>
        <v>45551</v>
      </c>
      <c r="O187" s="27">
        <v>45565</v>
      </c>
      <c r="P187" s="82" t="s">
        <v>1031</v>
      </c>
      <c r="Q187" s="66" t="s">
        <v>1044</v>
      </c>
      <c r="R187" s="24"/>
    </row>
    <row r="188" spans="2:18" ht="137.25" hidden="1" customHeight="1">
      <c r="B188" s="28" t="s">
        <v>1046</v>
      </c>
      <c r="C188" s="26" t="str">
        <f t="shared" ca="1" si="45"/>
        <v>終了</v>
      </c>
      <c r="D188" s="19" t="s">
        <v>31</v>
      </c>
      <c r="E188" s="19" t="s">
        <v>31</v>
      </c>
      <c r="F188" s="19"/>
      <c r="G188" s="25" t="s">
        <v>1047</v>
      </c>
      <c r="H188" s="20" t="s">
        <v>1048</v>
      </c>
      <c r="I188" s="20" t="s">
        <v>1049</v>
      </c>
      <c r="J188" s="81" t="s">
        <v>1029</v>
      </c>
      <c r="K188" s="21" t="s">
        <v>1030</v>
      </c>
      <c r="L188" s="21" t="s">
        <v>631</v>
      </c>
      <c r="M188" s="22" t="s">
        <v>27</v>
      </c>
      <c r="N188" s="30">
        <f t="shared" si="52"/>
        <v>45534</v>
      </c>
      <c r="O188" s="27">
        <v>45548</v>
      </c>
      <c r="P188" s="82" t="s">
        <v>1050</v>
      </c>
      <c r="Q188" s="66"/>
      <c r="R188" s="24"/>
    </row>
    <row r="189" spans="2:18" ht="137.25" hidden="1" customHeight="1">
      <c r="B189" s="28" t="s">
        <v>1051</v>
      </c>
      <c r="C189" s="26" t="str">
        <f t="shared" ca="1" si="45"/>
        <v>終了</v>
      </c>
      <c r="D189" s="19" t="s">
        <v>31</v>
      </c>
      <c r="E189" s="19" t="s">
        <v>31</v>
      </c>
      <c r="F189" s="19"/>
      <c r="G189" s="25" t="s">
        <v>1047</v>
      </c>
      <c r="H189" s="20" t="s">
        <v>1052</v>
      </c>
      <c r="I189" s="20" t="s">
        <v>1053</v>
      </c>
      <c r="J189" s="81" t="s">
        <v>1054</v>
      </c>
      <c r="K189" s="21" t="s">
        <v>1030</v>
      </c>
      <c r="L189" s="21" t="s">
        <v>631</v>
      </c>
      <c r="M189" s="22" t="s">
        <v>27</v>
      </c>
      <c r="N189" s="30">
        <f t="shared" ref="N189:N191" si="53">O189-14</f>
        <v>45534</v>
      </c>
      <c r="O189" s="27">
        <v>45548</v>
      </c>
      <c r="P189" s="82" t="s">
        <v>1050</v>
      </c>
      <c r="Q189" s="66"/>
      <c r="R189" s="24"/>
    </row>
    <row r="190" spans="2:18" ht="179.25" hidden="1" customHeight="1">
      <c r="B190" s="28" t="s">
        <v>1055</v>
      </c>
      <c r="C190" s="26" t="str">
        <f t="shared" ca="1" si="45"/>
        <v>終了</v>
      </c>
      <c r="D190" s="19" t="s">
        <v>31</v>
      </c>
      <c r="E190" s="19"/>
      <c r="F190" s="19"/>
      <c r="G190" s="25" t="s">
        <v>1056</v>
      </c>
      <c r="H190" s="20" t="s">
        <v>1057</v>
      </c>
      <c r="I190" s="20" t="s">
        <v>1058</v>
      </c>
      <c r="J190" s="81" t="s">
        <v>1059</v>
      </c>
      <c r="K190" s="21" t="s">
        <v>1060</v>
      </c>
      <c r="L190" s="21" t="s">
        <v>631</v>
      </c>
      <c r="M190" s="22" t="s">
        <v>27</v>
      </c>
      <c r="N190" s="30">
        <f t="shared" si="53"/>
        <v>45490</v>
      </c>
      <c r="O190" s="27">
        <v>45504</v>
      </c>
      <c r="P190" s="82" t="s">
        <v>1050</v>
      </c>
      <c r="Q190" s="66" t="s">
        <v>67</v>
      </c>
      <c r="R190" s="24"/>
    </row>
    <row r="191" spans="2:18" ht="110.25" hidden="1" customHeight="1">
      <c r="B191" s="28" t="s">
        <v>1069</v>
      </c>
      <c r="C191" s="26" t="str">
        <f t="shared" ca="1" si="45"/>
        <v>終了</v>
      </c>
      <c r="D191" s="19" t="s">
        <v>31</v>
      </c>
      <c r="E191" s="19" t="s">
        <v>31</v>
      </c>
      <c r="F191" s="19"/>
      <c r="G191" s="25" t="s">
        <v>1070</v>
      </c>
      <c r="H191" s="20" t="s">
        <v>1071</v>
      </c>
      <c r="I191" s="20" t="s">
        <v>1072</v>
      </c>
      <c r="J191" s="81" t="s">
        <v>1073</v>
      </c>
      <c r="K191" s="21" t="s">
        <v>1114</v>
      </c>
      <c r="L191" s="21" t="s">
        <v>631</v>
      </c>
      <c r="M191" s="22">
        <v>45505</v>
      </c>
      <c r="N191" s="30">
        <f t="shared" si="53"/>
        <v>45510</v>
      </c>
      <c r="O191" s="27">
        <v>45524</v>
      </c>
      <c r="P191" s="82" t="s">
        <v>1074</v>
      </c>
      <c r="Q191" s="66" t="s">
        <v>1075</v>
      </c>
      <c r="R191" s="24" t="s">
        <v>1116</v>
      </c>
    </row>
    <row r="192" spans="2:18" ht="99" hidden="1" customHeight="1">
      <c r="B192" s="28" t="s">
        <v>1069</v>
      </c>
      <c r="C192" s="26" t="str">
        <f t="shared" ca="1" si="45"/>
        <v>終了</v>
      </c>
      <c r="D192" s="19" t="s">
        <v>31</v>
      </c>
      <c r="E192" s="19" t="s">
        <v>31</v>
      </c>
      <c r="F192" s="19" t="s">
        <v>31</v>
      </c>
      <c r="G192" s="25" t="s">
        <v>1070</v>
      </c>
      <c r="H192" s="20" t="s">
        <v>1076</v>
      </c>
      <c r="I192" s="20" t="s">
        <v>1077</v>
      </c>
      <c r="J192" s="81" t="s">
        <v>1078</v>
      </c>
      <c r="K192" s="21" t="s">
        <v>1115</v>
      </c>
      <c r="L192" s="21" t="s">
        <v>1079</v>
      </c>
      <c r="M192" s="22">
        <v>45505</v>
      </c>
      <c r="N192" s="30">
        <f t="shared" ref="N192" si="54">O192-14</f>
        <v>45510</v>
      </c>
      <c r="O192" s="27">
        <v>45524</v>
      </c>
      <c r="P192" s="82" t="s">
        <v>1074</v>
      </c>
      <c r="Q192" s="66" t="s">
        <v>1075</v>
      </c>
      <c r="R192" s="24" t="s">
        <v>1116</v>
      </c>
    </row>
    <row r="193" spans="2:18" ht="96" hidden="1" customHeight="1">
      <c r="B193" s="28" t="s">
        <v>1069</v>
      </c>
      <c r="C193" s="26" t="str">
        <f t="shared" ca="1" si="45"/>
        <v>終了</v>
      </c>
      <c r="D193" s="19" t="s">
        <v>31</v>
      </c>
      <c r="E193" s="19" t="s">
        <v>31</v>
      </c>
      <c r="F193" s="19"/>
      <c r="G193" s="25" t="s">
        <v>1070</v>
      </c>
      <c r="H193" s="20" t="s">
        <v>1080</v>
      </c>
      <c r="I193" s="20" t="s">
        <v>1081</v>
      </c>
      <c r="J193" s="81" t="s">
        <v>1082</v>
      </c>
      <c r="K193" s="21" t="s">
        <v>1083</v>
      </c>
      <c r="L193" s="21" t="s">
        <v>1079</v>
      </c>
      <c r="M193" s="22">
        <v>45505</v>
      </c>
      <c r="N193" s="30">
        <f t="shared" ref="N193:N200" si="55">O193-14</f>
        <v>45510</v>
      </c>
      <c r="O193" s="27">
        <v>45524</v>
      </c>
      <c r="P193" s="82" t="s">
        <v>1074</v>
      </c>
      <c r="Q193" s="66" t="s">
        <v>1075</v>
      </c>
      <c r="R193" s="24" t="s">
        <v>1116</v>
      </c>
    </row>
    <row r="194" spans="2:18" ht="137.25" hidden="1" customHeight="1">
      <c r="B194" s="28" t="s">
        <v>1084</v>
      </c>
      <c r="C194" s="26" t="str">
        <f t="shared" ca="1" si="45"/>
        <v>終了</v>
      </c>
      <c r="D194" s="19" t="s">
        <v>31</v>
      </c>
      <c r="E194" s="19"/>
      <c r="F194" s="19"/>
      <c r="G194" s="25" t="s">
        <v>1085</v>
      </c>
      <c r="H194" s="20" t="s">
        <v>1086</v>
      </c>
      <c r="I194" s="20" t="s">
        <v>1087</v>
      </c>
      <c r="J194" s="81" t="s">
        <v>1112</v>
      </c>
      <c r="K194" s="21" t="s">
        <v>1113</v>
      </c>
      <c r="L194" s="21" t="s">
        <v>1079</v>
      </c>
      <c r="M194" s="22" t="s">
        <v>1079</v>
      </c>
      <c r="N194" s="30">
        <f t="shared" si="55"/>
        <v>45521</v>
      </c>
      <c r="O194" s="27">
        <v>45535</v>
      </c>
      <c r="P194" s="82" t="s">
        <v>1096</v>
      </c>
      <c r="Q194" s="66" t="s">
        <v>1094</v>
      </c>
      <c r="R194" s="24"/>
    </row>
    <row r="195" spans="2:18" ht="137.25" hidden="1" customHeight="1">
      <c r="B195" s="28" t="s">
        <v>1088</v>
      </c>
      <c r="C195" s="26" t="str">
        <f t="shared" ca="1" si="45"/>
        <v>終了</v>
      </c>
      <c r="D195" s="19" t="s">
        <v>31</v>
      </c>
      <c r="E195" s="19" t="s">
        <v>31</v>
      </c>
      <c r="F195" s="19"/>
      <c r="G195" s="25" t="s">
        <v>1089</v>
      </c>
      <c r="H195" s="20" t="s">
        <v>1090</v>
      </c>
      <c r="I195" s="20" t="s">
        <v>1092</v>
      </c>
      <c r="J195" s="81" t="s">
        <v>1093</v>
      </c>
      <c r="K195" s="21" t="s">
        <v>1079</v>
      </c>
      <c r="L195" s="21" t="s">
        <v>1095</v>
      </c>
      <c r="M195" s="22" t="s">
        <v>1079</v>
      </c>
      <c r="N195" s="30">
        <f t="shared" si="55"/>
        <v>45521</v>
      </c>
      <c r="O195" s="27">
        <v>45535</v>
      </c>
      <c r="P195" s="82" t="s">
        <v>1097</v>
      </c>
      <c r="Q195" s="66" t="s">
        <v>1091</v>
      </c>
      <c r="R195" s="24"/>
    </row>
    <row r="196" spans="2:18" ht="137.25" hidden="1" customHeight="1">
      <c r="B196" s="28" t="s">
        <v>1098</v>
      </c>
      <c r="C196" s="26" t="str">
        <f t="shared" ca="1" si="45"/>
        <v>終了</v>
      </c>
      <c r="D196" s="19"/>
      <c r="E196" s="19" t="s">
        <v>31</v>
      </c>
      <c r="F196" s="19"/>
      <c r="G196" s="25" t="s">
        <v>1099</v>
      </c>
      <c r="H196" s="20" t="s">
        <v>1086</v>
      </c>
      <c r="I196" s="20" t="s">
        <v>1100</v>
      </c>
      <c r="J196" s="81" t="s">
        <v>1101</v>
      </c>
      <c r="K196" s="21" t="s">
        <v>1102</v>
      </c>
      <c r="L196" s="21" t="s">
        <v>27</v>
      </c>
      <c r="M196" s="22">
        <v>45474</v>
      </c>
      <c r="N196" s="30">
        <f t="shared" si="55"/>
        <v>45510</v>
      </c>
      <c r="O196" s="27">
        <v>45524</v>
      </c>
      <c r="P196" s="82" t="s">
        <v>1104</v>
      </c>
      <c r="Q196" s="66" t="s">
        <v>1103</v>
      </c>
      <c r="R196" s="24"/>
    </row>
    <row r="197" spans="2:18" ht="137.25" hidden="1" customHeight="1">
      <c r="B197" s="28" t="s">
        <v>1105</v>
      </c>
      <c r="C197" s="26" t="str">
        <f t="shared" ca="1" si="45"/>
        <v>終了</v>
      </c>
      <c r="D197" s="19"/>
      <c r="E197" s="19" t="s">
        <v>31</v>
      </c>
      <c r="F197" s="19"/>
      <c r="G197" s="25" t="s">
        <v>1106</v>
      </c>
      <c r="H197" s="20" t="s">
        <v>1107</v>
      </c>
      <c r="I197" s="20" t="s">
        <v>1109</v>
      </c>
      <c r="J197" s="81" t="s">
        <v>1108</v>
      </c>
      <c r="K197" s="21" t="s">
        <v>593</v>
      </c>
      <c r="L197" s="21" t="s">
        <v>27</v>
      </c>
      <c r="M197" s="21" t="s">
        <v>27</v>
      </c>
      <c r="N197" s="30">
        <f t="shared" si="55"/>
        <v>45551</v>
      </c>
      <c r="O197" s="27">
        <v>45565</v>
      </c>
      <c r="P197" s="82" t="s">
        <v>1110</v>
      </c>
      <c r="Q197" s="66" t="s">
        <v>1111</v>
      </c>
      <c r="R197" s="24"/>
    </row>
    <row r="198" spans="2:18" ht="211.5" hidden="1" customHeight="1">
      <c r="B198" s="28" t="s">
        <v>1117</v>
      </c>
      <c r="C198" s="26" t="str">
        <f t="shared" ca="1" si="45"/>
        <v>終了</v>
      </c>
      <c r="D198" s="19" t="s">
        <v>31</v>
      </c>
      <c r="E198" s="19" t="s">
        <v>31</v>
      </c>
      <c r="F198" s="19"/>
      <c r="G198" s="25" t="s">
        <v>1118</v>
      </c>
      <c r="H198" s="20" t="s">
        <v>1119</v>
      </c>
      <c r="I198" s="20" t="s">
        <v>1121</v>
      </c>
      <c r="J198" s="81" t="s">
        <v>1120</v>
      </c>
      <c r="K198" s="21" t="s">
        <v>1122</v>
      </c>
      <c r="L198" s="21" t="s">
        <v>631</v>
      </c>
      <c r="M198" s="21" t="s">
        <v>27</v>
      </c>
      <c r="N198" s="30">
        <f t="shared" si="55"/>
        <v>45525</v>
      </c>
      <c r="O198" s="27">
        <v>45539</v>
      </c>
      <c r="P198" s="82" t="s">
        <v>1123</v>
      </c>
      <c r="Q198" s="66" t="s">
        <v>1124</v>
      </c>
      <c r="R198" s="24"/>
    </row>
    <row r="199" spans="2:18" ht="137.25" hidden="1" customHeight="1">
      <c r="B199" s="28" t="s">
        <v>1117</v>
      </c>
      <c r="C199" s="26" t="str">
        <f t="shared" ca="1" si="45"/>
        <v>終了</v>
      </c>
      <c r="D199" s="19" t="s">
        <v>31</v>
      </c>
      <c r="E199" s="19" t="s">
        <v>31</v>
      </c>
      <c r="F199" s="19"/>
      <c r="G199" s="25" t="s">
        <v>1118</v>
      </c>
      <c r="H199" s="20" t="s">
        <v>1126</v>
      </c>
      <c r="I199" s="20" t="s">
        <v>1127</v>
      </c>
      <c r="J199" s="81" t="s">
        <v>1128</v>
      </c>
      <c r="K199" s="21" t="s">
        <v>1129</v>
      </c>
      <c r="L199" s="21" t="s">
        <v>631</v>
      </c>
      <c r="M199" s="21" t="s">
        <v>27</v>
      </c>
      <c r="N199" s="30">
        <f t="shared" si="55"/>
        <v>45525</v>
      </c>
      <c r="O199" s="27">
        <v>45539</v>
      </c>
      <c r="P199" s="82" t="s">
        <v>1123</v>
      </c>
      <c r="Q199" s="66" t="s">
        <v>1124</v>
      </c>
      <c r="R199" s="24"/>
    </row>
    <row r="200" spans="2:18" ht="137.25" hidden="1" customHeight="1">
      <c r="B200" s="28" t="s">
        <v>1117</v>
      </c>
      <c r="C200" s="26" t="str">
        <f t="shared" ca="1" si="45"/>
        <v>終了</v>
      </c>
      <c r="D200" s="19" t="s">
        <v>31</v>
      </c>
      <c r="E200" s="19" t="s">
        <v>31</v>
      </c>
      <c r="F200" s="19"/>
      <c r="G200" s="25" t="s">
        <v>1118</v>
      </c>
      <c r="H200" s="20" t="s">
        <v>1131</v>
      </c>
      <c r="I200" s="20" t="s">
        <v>1127</v>
      </c>
      <c r="J200" s="81" t="s">
        <v>1130</v>
      </c>
      <c r="K200" s="21" t="s">
        <v>1129</v>
      </c>
      <c r="L200" s="21" t="s">
        <v>631</v>
      </c>
      <c r="M200" s="22" t="s">
        <v>1122</v>
      </c>
      <c r="N200" s="30">
        <f t="shared" si="55"/>
        <v>45525</v>
      </c>
      <c r="O200" s="27">
        <v>45539</v>
      </c>
      <c r="P200" s="82" t="s">
        <v>1123</v>
      </c>
      <c r="Q200" s="66" t="s">
        <v>1124</v>
      </c>
      <c r="R200" s="24"/>
    </row>
    <row r="201" spans="2:18" ht="137.25" hidden="1" customHeight="1">
      <c r="B201" s="28" t="s">
        <v>1117</v>
      </c>
      <c r="C201" s="26" t="str">
        <f t="shared" ca="1" si="45"/>
        <v>終了</v>
      </c>
      <c r="D201" s="19" t="s">
        <v>31</v>
      </c>
      <c r="E201" s="19" t="s">
        <v>31</v>
      </c>
      <c r="F201" s="19"/>
      <c r="G201" s="25" t="s">
        <v>1118</v>
      </c>
      <c r="H201" s="20" t="s">
        <v>1132</v>
      </c>
      <c r="I201" s="20" t="s">
        <v>1133</v>
      </c>
      <c r="J201" s="81" t="s">
        <v>1134</v>
      </c>
      <c r="K201" s="21" t="s">
        <v>1129</v>
      </c>
      <c r="L201" s="21" t="s">
        <v>631</v>
      </c>
      <c r="M201" s="22" t="s">
        <v>1122</v>
      </c>
      <c r="N201" s="30">
        <f t="shared" ref="N201:N202" si="56">O201-14</f>
        <v>45525</v>
      </c>
      <c r="O201" s="27">
        <v>45539</v>
      </c>
      <c r="P201" s="82" t="s">
        <v>1123</v>
      </c>
      <c r="Q201" s="66" t="s">
        <v>1124</v>
      </c>
      <c r="R201" s="24"/>
    </row>
    <row r="202" spans="2:18" ht="137.25" hidden="1" customHeight="1">
      <c r="B202" s="28" t="s">
        <v>1125</v>
      </c>
      <c r="C202" s="26" t="str">
        <f t="shared" ca="1" si="45"/>
        <v>終了</v>
      </c>
      <c r="D202" s="19"/>
      <c r="E202" s="19" t="s">
        <v>31</v>
      </c>
      <c r="F202" s="19"/>
      <c r="G202" s="25" t="s">
        <v>1135</v>
      </c>
      <c r="H202" s="20" t="s">
        <v>1136</v>
      </c>
      <c r="I202" s="20" t="s">
        <v>1138</v>
      </c>
      <c r="J202" s="81" t="s">
        <v>1139</v>
      </c>
      <c r="K202" s="21" t="s">
        <v>1140</v>
      </c>
      <c r="L202" s="21" t="s">
        <v>631</v>
      </c>
      <c r="M202" s="22" t="s">
        <v>1122</v>
      </c>
      <c r="N202" s="30">
        <f t="shared" si="56"/>
        <v>45520</v>
      </c>
      <c r="O202" s="27">
        <v>45534</v>
      </c>
      <c r="P202" s="82" t="s">
        <v>1142</v>
      </c>
      <c r="Q202" s="66" t="s">
        <v>1137</v>
      </c>
      <c r="R202" s="24" t="s">
        <v>1141</v>
      </c>
    </row>
    <row r="203" spans="2:18" ht="137.25" hidden="1" customHeight="1">
      <c r="B203" s="28" t="s">
        <v>1125</v>
      </c>
      <c r="C203" s="26" t="str">
        <f t="shared" ca="1" si="45"/>
        <v>終了</v>
      </c>
      <c r="D203" s="19"/>
      <c r="E203" s="19" t="s">
        <v>31</v>
      </c>
      <c r="F203" s="19"/>
      <c r="G203" s="25" t="s">
        <v>1135</v>
      </c>
      <c r="H203" s="20" t="s">
        <v>1143</v>
      </c>
      <c r="I203" s="20" t="s">
        <v>1145</v>
      </c>
      <c r="J203" s="81" t="s">
        <v>1144</v>
      </c>
      <c r="K203" s="21" t="s">
        <v>1140</v>
      </c>
      <c r="L203" s="21" t="s">
        <v>631</v>
      </c>
      <c r="M203" s="22" t="s">
        <v>1122</v>
      </c>
      <c r="N203" s="30">
        <f t="shared" ref="N203:N239" si="57">O203-14</f>
        <v>45520</v>
      </c>
      <c r="O203" s="27">
        <v>45534</v>
      </c>
      <c r="P203" s="82" t="s">
        <v>1142</v>
      </c>
      <c r="Q203" s="66" t="s">
        <v>1146</v>
      </c>
      <c r="R203" s="24" t="s">
        <v>1141</v>
      </c>
    </row>
    <row r="204" spans="2:18" ht="137.25" hidden="1" customHeight="1">
      <c r="B204" s="28" t="s">
        <v>1125</v>
      </c>
      <c r="C204" s="26" t="str">
        <f t="shared" ca="1" si="45"/>
        <v>終了</v>
      </c>
      <c r="D204" s="19"/>
      <c r="E204" s="19" t="s">
        <v>31</v>
      </c>
      <c r="F204" s="19"/>
      <c r="G204" s="25" t="s">
        <v>1135</v>
      </c>
      <c r="H204" s="20" t="s">
        <v>1147</v>
      </c>
      <c r="I204" s="20" t="s">
        <v>1148</v>
      </c>
      <c r="J204" s="81" t="s">
        <v>1149</v>
      </c>
      <c r="K204" s="21" t="s">
        <v>1196</v>
      </c>
      <c r="L204" s="21" t="s">
        <v>631</v>
      </c>
      <c r="M204" s="22" t="s">
        <v>27</v>
      </c>
      <c r="N204" s="30">
        <f t="shared" si="57"/>
        <v>45520</v>
      </c>
      <c r="O204" s="27">
        <v>45534</v>
      </c>
      <c r="P204" s="82" t="s">
        <v>1142</v>
      </c>
      <c r="Q204" s="66" t="s">
        <v>1146</v>
      </c>
      <c r="R204" s="24" t="s">
        <v>1141</v>
      </c>
    </row>
    <row r="205" spans="2:18" ht="137.25" hidden="1" customHeight="1">
      <c r="B205" s="28" t="s">
        <v>1150</v>
      </c>
      <c r="C205" s="26" t="str">
        <f t="shared" ca="1" si="45"/>
        <v>終了</v>
      </c>
      <c r="D205" s="19"/>
      <c r="E205" s="19"/>
      <c r="F205" s="19" t="s">
        <v>31</v>
      </c>
      <c r="G205" s="25" t="s">
        <v>1151</v>
      </c>
      <c r="H205" s="20" t="s">
        <v>1152</v>
      </c>
      <c r="I205" s="20" t="s">
        <v>1153</v>
      </c>
      <c r="J205" s="81" t="s">
        <v>1154</v>
      </c>
      <c r="K205" s="21" t="s">
        <v>1155</v>
      </c>
      <c r="L205" s="21" t="s">
        <v>27</v>
      </c>
      <c r="M205" s="22"/>
      <c r="N205" s="30">
        <f t="shared" si="57"/>
        <v>45611</v>
      </c>
      <c r="O205" s="27">
        <v>45625</v>
      </c>
      <c r="P205" s="82"/>
      <c r="Q205" s="66" t="s">
        <v>1156</v>
      </c>
      <c r="R205" s="24"/>
    </row>
    <row r="206" spans="2:18" ht="137.25" hidden="1" customHeight="1">
      <c r="B206" s="28" t="s">
        <v>1157</v>
      </c>
      <c r="C206" s="26" t="str">
        <f t="shared" ca="1" si="45"/>
        <v>終了</v>
      </c>
      <c r="D206" s="19"/>
      <c r="E206" s="19"/>
      <c r="F206" s="19" t="s">
        <v>31</v>
      </c>
      <c r="G206" s="25" t="s">
        <v>1158</v>
      </c>
      <c r="H206" s="20" t="s">
        <v>1159</v>
      </c>
      <c r="I206" s="20" t="s">
        <v>1160</v>
      </c>
      <c r="J206" s="81" t="s">
        <v>1161</v>
      </c>
      <c r="K206" s="21" t="s">
        <v>27</v>
      </c>
      <c r="L206" s="21" t="s">
        <v>27</v>
      </c>
      <c r="M206" s="22"/>
      <c r="N206" s="30">
        <f t="shared" si="57"/>
        <v>45527</v>
      </c>
      <c r="O206" s="27">
        <v>45541</v>
      </c>
      <c r="P206" s="82" t="s">
        <v>1162</v>
      </c>
      <c r="Q206" s="87" t="s">
        <v>1221</v>
      </c>
      <c r="R206" s="24"/>
    </row>
    <row r="207" spans="2:18" ht="152.25" hidden="1" customHeight="1">
      <c r="B207" s="28" t="s">
        <v>1163</v>
      </c>
      <c r="C207" s="26" t="str">
        <f t="shared" ca="1" si="45"/>
        <v>終了</v>
      </c>
      <c r="D207" s="19" t="s">
        <v>31</v>
      </c>
      <c r="E207" s="19"/>
      <c r="F207" s="19"/>
      <c r="G207" s="25" t="s">
        <v>1164</v>
      </c>
      <c r="H207" s="20" t="s">
        <v>1170</v>
      </c>
      <c r="I207" s="20" t="s">
        <v>1165</v>
      </c>
      <c r="J207" s="81" t="s">
        <v>1166</v>
      </c>
      <c r="K207" s="21" t="s">
        <v>1167</v>
      </c>
      <c r="L207" s="21"/>
      <c r="M207" s="22">
        <v>45505</v>
      </c>
      <c r="N207" s="30">
        <f t="shared" si="57"/>
        <v>45520</v>
      </c>
      <c r="O207" s="27">
        <v>45534</v>
      </c>
      <c r="P207" s="82" t="s">
        <v>1168</v>
      </c>
      <c r="Q207" s="66" t="s">
        <v>1169</v>
      </c>
      <c r="R207" s="24"/>
    </row>
    <row r="208" spans="2:18" ht="210" hidden="1" customHeight="1">
      <c r="B208" s="28" t="s">
        <v>1163</v>
      </c>
      <c r="C208" s="26" t="str">
        <f t="shared" ca="1" si="45"/>
        <v>終了</v>
      </c>
      <c r="D208" s="19" t="s">
        <v>31</v>
      </c>
      <c r="E208" s="19"/>
      <c r="F208" s="19" t="s">
        <v>31</v>
      </c>
      <c r="G208" s="25" t="s">
        <v>1164</v>
      </c>
      <c r="H208" s="20" t="s">
        <v>1171</v>
      </c>
      <c r="I208" s="20" t="s">
        <v>1172</v>
      </c>
      <c r="J208" s="81" t="s">
        <v>1173</v>
      </c>
      <c r="K208" s="21" t="s">
        <v>1174</v>
      </c>
      <c r="L208" s="21"/>
      <c r="M208" s="22">
        <v>45505</v>
      </c>
      <c r="N208" s="30">
        <f t="shared" si="57"/>
        <v>45562</v>
      </c>
      <c r="O208" s="27">
        <v>45576</v>
      </c>
      <c r="P208" s="82" t="s">
        <v>1168</v>
      </c>
      <c r="Q208" s="66" t="s">
        <v>1169</v>
      </c>
      <c r="R208" s="24"/>
    </row>
    <row r="209" spans="2:19" ht="207" hidden="1" customHeight="1">
      <c r="B209" s="28" t="s">
        <v>1163</v>
      </c>
      <c r="C209" s="26" t="str">
        <f t="shared" ca="1" si="45"/>
        <v>終了</v>
      </c>
      <c r="D209" s="19" t="s">
        <v>31</v>
      </c>
      <c r="E209" s="19"/>
      <c r="F209" s="19" t="s">
        <v>31</v>
      </c>
      <c r="G209" s="25" t="s">
        <v>1164</v>
      </c>
      <c r="H209" s="20" t="s">
        <v>1175</v>
      </c>
      <c r="I209" s="20" t="s">
        <v>1172</v>
      </c>
      <c r="J209" s="81" t="s">
        <v>1176</v>
      </c>
      <c r="K209" s="27" t="s">
        <v>1177</v>
      </c>
      <c r="L209" s="21"/>
      <c r="M209" s="22">
        <v>45505</v>
      </c>
      <c r="N209" s="30">
        <f t="shared" si="57"/>
        <v>45534</v>
      </c>
      <c r="O209" s="27">
        <v>45548</v>
      </c>
      <c r="P209" s="82" t="s">
        <v>1168</v>
      </c>
      <c r="Q209" s="66" t="s">
        <v>1169</v>
      </c>
      <c r="R209" s="24"/>
    </row>
    <row r="210" spans="2:19" ht="137.25" hidden="1" customHeight="1">
      <c r="B210" s="28" t="s">
        <v>1163</v>
      </c>
      <c r="C210" s="26" t="str">
        <f t="shared" ca="1" si="45"/>
        <v>終了</v>
      </c>
      <c r="D210" s="19" t="s">
        <v>31</v>
      </c>
      <c r="E210" s="19"/>
      <c r="F210" s="19" t="s">
        <v>31</v>
      </c>
      <c r="G210" s="25" t="s">
        <v>1164</v>
      </c>
      <c r="H210" s="20" t="s">
        <v>1178</v>
      </c>
      <c r="I210" s="20" t="s">
        <v>1179</v>
      </c>
      <c r="J210" s="81" t="s">
        <v>1180</v>
      </c>
      <c r="K210" s="27" t="s">
        <v>1177</v>
      </c>
      <c r="L210" s="21"/>
      <c r="M210" s="22">
        <v>45505</v>
      </c>
      <c r="N210" s="30">
        <f t="shared" si="57"/>
        <v>45527</v>
      </c>
      <c r="O210" s="27">
        <v>45541</v>
      </c>
      <c r="P210" s="82" t="s">
        <v>1168</v>
      </c>
      <c r="Q210" s="66" t="s">
        <v>1169</v>
      </c>
      <c r="R210" s="24"/>
    </row>
    <row r="211" spans="2:19" ht="203.25" hidden="1" customHeight="1">
      <c r="B211" s="28" t="s">
        <v>1181</v>
      </c>
      <c r="C211" s="26" t="str">
        <f t="shared" ca="1" si="45"/>
        <v>終了</v>
      </c>
      <c r="D211" s="19" t="s">
        <v>31</v>
      </c>
      <c r="E211" s="19" t="s">
        <v>31</v>
      </c>
      <c r="F211" s="19" t="s">
        <v>31</v>
      </c>
      <c r="G211" s="25" t="s">
        <v>1182</v>
      </c>
      <c r="H211" s="20" t="s">
        <v>1183</v>
      </c>
      <c r="I211" s="20" t="s">
        <v>1184</v>
      </c>
      <c r="J211" s="29" t="s">
        <v>1185</v>
      </c>
      <c r="K211" s="21" t="s">
        <v>1186</v>
      </c>
      <c r="L211" s="21"/>
      <c r="M211" s="22"/>
      <c r="N211" s="30">
        <f t="shared" si="57"/>
        <v>45492</v>
      </c>
      <c r="O211" s="27">
        <v>45506</v>
      </c>
      <c r="P211" s="82" t="s">
        <v>1187</v>
      </c>
      <c r="Q211" s="66" t="s">
        <v>1188</v>
      </c>
      <c r="R211" s="24"/>
    </row>
    <row r="212" spans="2:19" ht="166.5" hidden="1" customHeight="1">
      <c r="B212" s="28" t="s">
        <v>1189</v>
      </c>
      <c r="C212" s="26" t="str">
        <f t="shared" ca="1" si="45"/>
        <v>終了</v>
      </c>
      <c r="D212" s="19" t="s">
        <v>31</v>
      </c>
      <c r="E212" s="19"/>
      <c r="F212" s="19"/>
      <c r="G212" s="25" t="s">
        <v>1190</v>
      </c>
      <c r="H212" s="20" t="s">
        <v>1197</v>
      </c>
      <c r="I212" s="20" t="s">
        <v>1191</v>
      </c>
      <c r="J212" s="81" t="s">
        <v>1192</v>
      </c>
      <c r="K212" s="21" t="s">
        <v>1193</v>
      </c>
      <c r="L212" s="86" t="s">
        <v>1193</v>
      </c>
      <c r="M212" s="22">
        <v>45474</v>
      </c>
      <c r="N212" s="30">
        <f t="shared" si="57"/>
        <v>45582</v>
      </c>
      <c r="O212" s="27">
        <v>45596</v>
      </c>
      <c r="P212" s="82" t="s">
        <v>1194</v>
      </c>
      <c r="Q212" s="66" t="s">
        <v>1195</v>
      </c>
      <c r="R212" s="24"/>
    </row>
    <row r="213" spans="2:19" ht="165" hidden="1" customHeight="1">
      <c r="B213" s="28" t="s">
        <v>1204</v>
      </c>
      <c r="C213" s="26" t="str">
        <f t="shared" ca="1" si="45"/>
        <v>終了</v>
      </c>
      <c r="D213" s="19" t="s">
        <v>31</v>
      </c>
      <c r="E213" s="19"/>
      <c r="F213" s="19"/>
      <c r="G213" s="25" t="s">
        <v>1190</v>
      </c>
      <c r="H213" s="20" t="s">
        <v>1198</v>
      </c>
      <c r="I213" s="20" t="s">
        <v>1199</v>
      </c>
      <c r="J213" s="81" t="s">
        <v>1200</v>
      </c>
      <c r="K213" s="21" t="s">
        <v>1201</v>
      </c>
      <c r="L213" s="21" t="s">
        <v>1201</v>
      </c>
      <c r="M213" s="22">
        <v>45474</v>
      </c>
      <c r="N213" s="30">
        <f t="shared" si="57"/>
        <v>45582</v>
      </c>
      <c r="O213" s="27">
        <v>45596</v>
      </c>
      <c r="P213" s="82" t="s">
        <v>1203</v>
      </c>
      <c r="Q213" s="66" t="s">
        <v>1202</v>
      </c>
      <c r="R213" s="24"/>
    </row>
    <row r="214" spans="2:19" ht="189.75" hidden="1" customHeight="1">
      <c r="B214" s="28" t="s">
        <v>1205</v>
      </c>
      <c r="C214" s="26" t="str">
        <f t="shared" ca="1" si="45"/>
        <v>終了</v>
      </c>
      <c r="D214" s="19" t="s">
        <v>31</v>
      </c>
      <c r="E214" s="19"/>
      <c r="F214" s="19"/>
      <c r="G214" s="25" t="s">
        <v>1206</v>
      </c>
      <c r="H214" s="20" t="s">
        <v>1207</v>
      </c>
      <c r="I214" s="20" t="s">
        <v>1208</v>
      </c>
      <c r="J214" s="81" t="s">
        <v>1209</v>
      </c>
      <c r="K214" s="21" t="s">
        <v>27</v>
      </c>
      <c r="L214" s="21" t="s">
        <v>27</v>
      </c>
      <c r="M214" s="22">
        <v>45505</v>
      </c>
      <c r="N214" s="30">
        <f t="shared" si="57"/>
        <v>45582</v>
      </c>
      <c r="O214" s="27">
        <v>45596</v>
      </c>
      <c r="P214" s="82" t="s">
        <v>1211</v>
      </c>
      <c r="Q214" s="66" t="s">
        <v>1210</v>
      </c>
      <c r="R214" s="89"/>
    </row>
    <row r="215" spans="2:19" ht="189.75" hidden="1" customHeight="1">
      <c r="B215" s="28" t="s">
        <v>1212</v>
      </c>
      <c r="C215" s="26" t="str">
        <f t="shared" ca="1" si="45"/>
        <v>終了</v>
      </c>
      <c r="D215" s="19"/>
      <c r="E215" s="19" t="s">
        <v>31</v>
      </c>
      <c r="F215" s="19"/>
      <c r="G215" s="25" t="s">
        <v>1213</v>
      </c>
      <c r="H215" s="20" t="s">
        <v>1214</v>
      </c>
      <c r="I215" s="20" t="s">
        <v>1215</v>
      </c>
      <c r="J215" s="81" t="s">
        <v>1216</v>
      </c>
      <c r="K215" s="21" t="s">
        <v>1220</v>
      </c>
      <c r="L215" s="21" t="s">
        <v>631</v>
      </c>
      <c r="M215" s="22" t="s">
        <v>1219</v>
      </c>
      <c r="N215" s="30">
        <f t="shared" si="57"/>
        <v>45490</v>
      </c>
      <c r="O215" s="27">
        <v>45504</v>
      </c>
      <c r="P215" s="82" t="s">
        <v>1218</v>
      </c>
      <c r="Q215" s="88" t="s">
        <v>1217</v>
      </c>
      <c r="R215" s="92"/>
      <c r="S215" s="91"/>
    </row>
    <row r="216" spans="2:19" ht="90" hidden="1" customHeight="1">
      <c r="B216" s="28" t="s">
        <v>1222</v>
      </c>
      <c r="C216" s="26" t="str">
        <f t="shared" ca="1" si="45"/>
        <v>終了</v>
      </c>
      <c r="D216" s="19" t="s">
        <v>31</v>
      </c>
      <c r="E216" s="19"/>
      <c r="F216" s="19"/>
      <c r="G216" s="25" t="s">
        <v>1223</v>
      </c>
      <c r="H216" s="20" t="s">
        <v>1224</v>
      </c>
      <c r="I216" s="20" t="s">
        <v>1232</v>
      </c>
      <c r="J216" s="81" t="s">
        <v>1225</v>
      </c>
      <c r="K216" s="21" t="s">
        <v>1226</v>
      </c>
      <c r="L216" s="21" t="s">
        <v>1226</v>
      </c>
      <c r="M216" s="22" t="s">
        <v>27</v>
      </c>
      <c r="N216" s="30">
        <f t="shared" si="57"/>
        <v>45513</v>
      </c>
      <c r="O216" s="27">
        <v>45527</v>
      </c>
      <c r="P216" s="82" t="s">
        <v>1227</v>
      </c>
      <c r="Q216" s="88" t="s">
        <v>1228</v>
      </c>
      <c r="R216" s="93" t="s">
        <v>1231</v>
      </c>
      <c r="S216" s="91"/>
    </row>
    <row r="217" spans="2:19" ht="90" hidden="1" customHeight="1">
      <c r="B217" s="28" t="s">
        <v>1222</v>
      </c>
      <c r="C217" s="26" t="str">
        <f t="shared" ca="1" si="45"/>
        <v>終了</v>
      </c>
      <c r="D217" s="19" t="s">
        <v>31</v>
      </c>
      <c r="E217" s="19"/>
      <c r="F217" s="19"/>
      <c r="G217" s="25" t="s">
        <v>1223</v>
      </c>
      <c r="H217" s="20" t="s">
        <v>1229</v>
      </c>
      <c r="I217" s="20" t="s">
        <v>1233</v>
      </c>
      <c r="J217" s="81" t="s">
        <v>1230</v>
      </c>
      <c r="K217" s="21" t="s">
        <v>1226</v>
      </c>
      <c r="L217" s="21" t="s">
        <v>1226</v>
      </c>
      <c r="M217" s="22" t="s">
        <v>27</v>
      </c>
      <c r="N217" s="30">
        <f t="shared" si="57"/>
        <v>45513</v>
      </c>
      <c r="O217" s="27">
        <v>45527</v>
      </c>
      <c r="P217" s="82" t="s">
        <v>1227</v>
      </c>
      <c r="Q217" s="88" t="s">
        <v>1228</v>
      </c>
      <c r="R217" s="94" t="s">
        <v>1231</v>
      </c>
      <c r="S217" s="91"/>
    </row>
    <row r="218" spans="2:19" ht="120" hidden="1" customHeight="1">
      <c r="B218" s="28" t="s">
        <v>1234</v>
      </c>
      <c r="C218" s="26" t="str">
        <f t="shared" ca="1" si="45"/>
        <v>終了</v>
      </c>
      <c r="D218" s="19"/>
      <c r="E218" s="19"/>
      <c r="F218" s="19" t="s">
        <v>31</v>
      </c>
      <c r="G218" s="25" t="s">
        <v>1235</v>
      </c>
      <c r="H218" s="20" t="s">
        <v>1236</v>
      </c>
      <c r="I218" s="20" t="s">
        <v>1237</v>
      </c>
      <c r="J218" s="81" t="s">
        <v>1238</v>
      </c>
      <c r="K218" s="21" t="s">
        <v>1239</v>
      </c>
      <c r="L218" s="21" t="s">
        <v>1239</v>
      </c>
      <c r="M218" s="22" t="s">
        <v>27</v>
      </c>
      <c r="N218" s="30">
        <f t="shared" si="57"/>
        <v>45541</v>
      </c>
      <c r="O218" s="27">
        <v>45555</v>
      </c>
      <c r="P218" s="82" t="s">
        <v>223</v>
      </c>
      <c r="Q218" s="88" t="s">
        <v>1240</v>
      </c>
      <c r="R218" s="90"/>
      <c r="S218" s="91"/>
    </row>
    <row r="219" spans="2:19" ht="274.5" hidden="1" customHeight="1">
      <c r="B219" s="28" t="s">
        <v>1241</v>
      </c>
      <c r="C219" s="26" t="str">
        <f t="shared" ca="1" si="45"/>
        <v>終了</v>
      </c>
      <c r="D219" s="19" t="s">
        <v>31</v>
      </c>
      <c r="E219" s="19" t="s">
        <v>31</v>
      </c>
      <c r="F219" s="19"/>
      <c r="G219" s="25" t="s">
        <v>1242</v>
      </c>
      <c r="H219" s="20" t="s">
        <v>1243</v>
      </c>
      <c r="I219" s="20" t="s">
        <v>1346</v>
      </c>
      <c r="J219" s="81" t="s">
        <v>1244</v>
      </c>
      <c r="K219" s="21" t="s">
        <v>27</v>
      </c>
      <c r="L219" s="22" t="s">
        <v>27</v>
      </c>
      <c r="M219" s="22" t="s">
        <v>27</v>
      </c>
      <c r="N219" s="30">
        <f t="shared" si="57"/>
        <v>45551</v>
      </c>
      <c r="O219" s="27">
        <v>45565</v>
      </c>
      <c r="P219" s="82" t="s">
        <v>1245</v>
      </c>
      <c r="Q219" s="66" t="s">
        <v>1246</v>
      </c>
      <c r="R219" s="90"/>
    </row>
    <row r="220" spans="2:19" ht="336" hidden="1" customHeight="1">
      <c r="B220" s="28" t="s">
        <v>1247</v>
      </c>
      <c r="C220" s="26" t="str">
        <f t="shared" ca="1" si="45"/>
        <v>終了</v>
      </c>
      <c r="D220" s="19" t="s">
        <v>31</v>
      </c>
      <c r="E220" s="19" t="s">
        <v>31</v>
      </c>
      <c r="F220" s="19"/>
      <c r="G220" s="25" t="s">
        <v>1248</v>
      </c>
      <c r="H220" s="20" t="s">
        <v>1249</v>
      </c>
      <c r="I220" s="20" t="s">
        <v>1347</v>
      </c>
      <c r="J220" s="81" t="s">
        <v>1252</v>
      </c>
      <c r="K220" s="21" t="s">
        <v>1251</v>
      </c>
      <c r="L220" s="22" t="s">
        <v>27</v>
      </c>
      <c r="M220" s="22" t="s">
        <v>27</v>
      </c>
      <c r="N220" s="30">
        <f t="shared" si="57"/>
        <v>45551</v>
      </c>
      <c r="O220" s="27">
        <v>45565</v>
      </c>
      <c r="P220" s="82" t="s">
        <v>1253</v>
      </c>
      <c r="Q220" s="66" t="s">
        <v>1250</v>
      </c>
      <c r="R220" s="90"/>
    </row>
    <row r="221" spans="2:19" ht="90" hidden="1" customHeight="1">
      <c r="B221" s="28" t="s">
        <v>1254</v>
      </c>
      <c r="C221" s="26" t="str">
        <f t="shared" ca="1" si="45"/>
        <v>終了</v>
      </c>
      <c r="D221" s="19" t="s">
        <v>31</v>
      </c>
      <c r="E221" s="19"/>
      <c r="F221" s="19"/>
      <c r="G221" s="25" t="s">
        <v>1255</v>
      </c>
      <c r="H221" s="20" t="s">
        <v>1256</v>
      </c>
      <c r="I221" s="20" t="s">
        <v>1257</v>
      </c>
      <c r="J221" s="81" t="s">
        <v>1258</v>
      </c>
      <c r="K221" s="21" t="s">
        <v>1259</v>
      </c>
      <c r="L221" s="22" t="s">
        <v>27</v>
      </c>
      <c r="M221" s="22" t="s">
        <v>27</v>
      </c>
      <c r="N221" s="30">
        <f t="shared" si="57"/>
        <v>45510</v>
      </c>
      <c r="O221" s="27">
        <v>45524</v>
      </c>
      <c r="P221" s="82" t="s">
        <v>1262</v>
      </c>
      <c r="Q221" s="66" t="s">
        <v>1261</v>
      </c>
      <c r="R221" s="90" t="s">
        <v>1348</v>
      </c>
    </row>
    <row r="222" spans="2:19" ht="189.75" hidden="1" customHeight="1">
      <c r="B222" s="28" t="s">
        <v>1260</v>
      </c>
      <c r="C222" s="26" t="str">
        <f t="shared" ca="1" si="45"/>
        <v>終了</v>
      </c>
      <c r="D222" s="19" t="s">
        <v>31</v>
      </c>
      <c r="E222" s="19" t="s">
        <v>31</v>
      </c>
      <c r="F222" s="19" t="s">
        <v>31</v>
      </c>
      <c r="G222" s="25" t="s">
        <v>1263</v>
      </c>
      <c r="H222" s="20" t="s">
        <v>1264</v>
      </c>
      <c r="I222" s="20" t="s">
        <v>1265</v>
      </c>
      <c r="J222" s="81" t="s">
        <v>1266</v>
      </c>
      <c r="K222" s="22" t="s">
        <v>27</v>
      </c>
      <c r="L222" s="22" t="s">
        <v>27</v>
      </c>
      <c r="M222" s="22" t="s">
        <v>27</v>
      </c>
      <c r="N222" s="30">
        <f t="shared" si="57"/>
        <v>45566</v>
      </c>
      <c r="O222" s="27">
        <v>45580</v>
      </c>
      <c r="P222" s="82" t="s">
        <v>1269</v>
      </c>
      <c r="Q222" s="66" t="s">
        <v>1270</v>
      </c>
      <c r="R222" s="90"/>
    </row>
    <row r="223" spans="2:19" ht="105.75" hidden="1" customHeight="1">
      <c r="B223" s="28" t="s">
        <v>1260</v>
      </c>
      <c r="C223" s="26" t="str">
        <f t="shared" ca="1" si="45"/>
        <v>終了</v>
      </c>
      <c r="D223" s="19" t="s">
        <v>31</v>
      </c>
      <c r="E223" s="19" t="s">
        <v>31</v>
      </c>
      <c r="F223" s="19" t="s">
        <v>31</v>
      </c>
      <c r="G223" s="25" t="s">
        <v>1263</v>
      </c>
      <c r="H223" s="20" t="s">
        <v>1264</v>
      </c>
      <c r="I223" s="20" t="s">
        <v>1267</v>
      </c>
      <c r="J223" s="81" t="s">
        <v>1268</v>
      </c>
      <c r="K223" s="22" t="s">
        <v>27</v>
      </c>
      <c r="L223" s="22" t="s">
        <v>27</v>
      </c>
      <c r="M223" s="22" t="s">
        <v>27</v>
      </c>
      <c r="N223" s="30">
        <f t="shared" ref="N223" si="58">O223-14</f>
        <v>45566</v>
      </c>
      <c r="O223" s="27">
        <v>45580</v>
      </c>
      <c r="P223" s="82" t="s">
        <v>1269</v>
      </c>
      <c r="Q223" s="66" t="s">
        <v>1270</v>
      </c>
      <c r="R223" s="90"/>
    </row>
    <row r="224" spans="2:19" ht="144" hidden="1" customHeight="1">
      <c r="B224" s="28" t="s">
        <v>1271</v>
      </c>
      <c r="C224" s="26" t="str">
        <f t="shared" ca="1" si="45"/>
        <v>終了</v>
      </c>
      <c r="D224" s="19"/>
      <c r="E224" s="19"/>
      <c r="F224" s="19" t="s">
        <v>31</v>
      </c>
      <c r="G224" s="25" t="s">
        <v>1272</v>
      </c>
      <c r="H224" s="20" t="s">
        <v>1273</v>
      </c>
      <c r="I224" s="20" t="s">
        <v>1274</v>
      </c>
      <c r="J224" s="81" t="s">
        <v>1275</v>
      </c>
      <c r="K224" s="21" t="s">
        <v>1276</v>
      </c>
      <c r="L224" s="21" t="s">
        <v>631</v>
      </c>
      <c r="M224" s="22" t="s">
        <v>1288</v>
      </c>
      <c r="N224" s="30">
        <f t="shared" si="57"/>
        <v>45579</v>
      </c>
      <c r="O224" s="27">
        <v>45593</v>
      </c>
      <c r="P224" s="82" t="s">
        <v>1277</v>
      </c>
      <c r="Q224" s="66" t="s">
        <v>1278</v>
      </c>
      <c r="R224" s="90"/>
    </row>
    <row r="225" spans="2:18" ht="90" hidden="1" customHeight="1">
      <c r="B225" s="28" t="s">
        <v>1279</v>
      </c>
      <c r="C225" s="26" t="str">
        <f t="shared" ca="1" si="45"/>
        <v>終了</v>
      </c>
      <c r="D225" s="19" t="s">
        <v>31</v>
      </c>
      <c r="E225" s="19"/>
      <c r="F225" s="19"/>
      <c r="G225" s="25" t="s">
        <v>1280</v>
      </c>
      <c r="H225" s="20" t="s">
        <v>1281</v>
      </c>
      <c r="I225" s="20" t="s">
        <v>1282</v>
      </c>
      <c r="J225" s="81" t="s">
        <v>1283</v>
      </c>
      <c r="K225" s="21" t="s">
        <v>1284</v>
      </c>
      <c r="L225" s="21" t="s">
        <v>1288</v>
      </c>
      <c r="M225" s="22" t="s">
        <v>1288</v>
      </c>
      <c r="N225" s="30">
        <f t="shared" si="57"/>
        <v>45548</v>
      </c>
      <c r="O225" s="27">
        <v>45562</v>
      </c>
      <c r="P225" s="82" t="s">
        <v>1285</v>
      </c>
      <c r="Q225" s="66" t="s">
        <v>1286</v>
      </c>
      <c r="R225" s="90" t="s">
        <v>1287</v>
      </c>
    </row>
    <row r="226" spans="2:18" ht="90" hidden="1" customHeight="1">
      <c r="B226" s="28" t="s">
        <v>1289</v>
      </c>
      <c r="C226" s="26" t="str">
        <f t="shared" ca="1" si="45"/>
        <v>終了</v>
      </c>
      <c r="D226" s="19" t="s">
        <v>31</v>
      </c>
      <c r="E226" s="19"/>
      <c r="F226" s="19"/>
      <c r="G226" s="25" t="s">
        <v>1290</v>
      </c>
      <c r="H226" s="20" t="s">
        <v>1291</v>
      </c>
      <c r="I226" s="20" t="s">
        <v>1292</v>
      </c>
      <c r="J226" s="81" t="s">
        <v>1293</v>
      </c>
      <c r="K226" s="21" t="s">
        <v>1294</v>
      </c>
      <c r="L226" s="21" t="s">
        <v>1288</v>
      </c>
      <c r="M226" s="22" t="s">
        <v>1288</v>
      </c>
      <c r="N226" s="30">
        <f t="shared" si="57"/>
        <v>45551</v>
      </c>
      <c r="O226" s="27">
        <v>45565</v>
      </c>
      <c r="P226" s="82" t="s">
        <v>1296</v>
      </c>
      <c r="Q226" s="66" t="s">
        <v>1295</v>
      </c>
      <c r="R226" s="90"/>
    </row>
    <row r="227" spans="2:18" ht="90" hidden="1" customHeight="1">
      <c r="B227" s="28" t="s">
        <v>1297</v>
      </c>
      <c r="C227" s="26" t="str">
        <f t="shared" ca="1" si="45"/>
        <v>終了</v>
      </c>
      <c r="D227" s="19" t="s">
        <v>31</v>
      </c>
      <c r="E227" s="19"/>
      <c r="F227" s="19"/>
      <c r="G227" s="25" t="s">
        <v>1298</v>
      </c>
      <c r="H227" s="20" t="s">
        <v>1299</v>
      </c>
      <c r="I227" s="20" t="s">
        <v>1300</v>
      </c>
      <c r="J227" s="81" t="s">
        <v>1301</v>
      </c>
      <c r="K227" s="21" t="s">
        <v>1302</v>
      </c>
      <c r="L227" s="21" t="s">
        <v>1288</v>
      </c>
      <c r="M227" s="22" t="s">
        <v>1288</v>
      </c>
      <c r="N227" s="30">
        <f t="shared" si="57"/>
        <v>45551</v>
      </c>
      <c r="O227" s="27">
        <v>45565</v>
      </c>
      <c r="P227" s="82" t="s">
        <v>1349</v>
      </c>
      <c r="Q227" s="66" t="s">
        <v>1304</v>
      </c>
      <c r="R227" s="90"/>
    </row>
    <row r="228" spans="2:18" ht="90" hidden="1" customHeight="1">
      <c r="B228" s="28" t="s">
        <v>1303</v>
      </c>
      <c r="C228" s="26" t="str">
        <f t="shared" ca="1" si="45"/>
        <v>終了</v>
      </c>
      <c r="D228" s="19" t="s">
        <v>31</v>
      </c>
      <c r="E228" s="19" t="s">
        <v>31</v>
      </c>
      <c r="F228" s="19" t="s">
        <v>31</v>
      </c>
      <c r="G228" s="25" t="s">
        <v>1305</v>
      </c>
      <c r="H228" s="20" t="s">
        <v>1307</v>
      </c>
      <c r="I228" s="20" t="s">
        <v>1350</v>
      </c>
      <c r="J228" s="81" t="s">
        <v>1283</v>
      </c>
      <c r="K228" s="21" t="s">
        <v>1308</v>
      </c>
      <c r="L228" s="21" t="s">
        <v>631</v>
      </c>
      <c r="M228" s="22" t="s">
        <v>1288</v>
      </c>
      <c r="N228" s="30">
        <f t="shared" si="57"/>
        <v>45521</v>
      </c>
      <c r="O228" s="27">
        <v>45535</v>
      </c>
      <c r="P228" s="82" t="s">
        <v>1309</v>
      </c>
      <c r="Q228" s="66" t="s">
        <v>1306</v>
      </c>
      <c r="R228" s="90"/>
    </row>
    <row r="229" spans="2:18" ht="90" hidden="1" customHeight="1">
      <c r="B229" s="28" t="s">
        <v>1310</v>
      </c>
      <c r="C229" s="26" t="str">
        <f t="shared" ca="1" si="45"/>
        <v>終了</v>
      </c>
      <c r="D229" s="19" t="s">
        <v>31</v>
      </c>
      <c r="E229" s="19"/>
      <c r="F229" s="19" t="s">
        <v>31</v>
      </c>
      <c r="G229" s="25" t="s">
        <v>536</v>
      </c>
      <c r="H229" s="20" t="s">
        <v>1311</v>
      </c>
      <c r="I229" s="20" t="s">
        <v>1312</v>
      </c>
      <c r="J229" s="81" t="s">
        <v>1283</v>
      </c>
      <c r="K229" s="21" t="s">
        <v>1313</v>
      </c>
      <c r="L229" s="21" t="s">
        <v>1314</v>
      </c>
      <c r="M229" s="22" t="s">
        <v>1288</v>
      </c>
      <c r="N229" s="30">
        <f t="shared" si="57"/>
        <v>45490</v>
      </c>
      <c r="O229" s="27">
        <v>45504</v>
      </c>
      <c r="P229" s="82" t="s">
        <v>1316</v>
      </c>
      <c r="Q229" s="66" t="s">
        <v>1315</v>
      </c>
      <c r="R229" s="90" t="s">
        <v>1317</v>
      </c>
    </row>
    <row r="230" spans="2:18" ht="126.75" hidden="1" customHeight="1">
      <c r="B230" s="28" t="s">
        <v>1318</v>
      </c>
      <c r="C230" s="26" t="str">
        <f t="shared" ca="1" si="45"/>
        <v>終了</v>
      </c>
      <c r="D230" s="19" t="s">
        <v>31</v>
      </c>
      <c r="E230" s="19"/>
      <c r="F230" s="19"/>
      <c r="G230" s="25" t="s">
        <v>1320</v>
      </c>
      <c r="H230" s="20" t="s">
        <v>1321</v>
      </c>
      <c r="I230" s="20" t="s">
        <v>1345</v>
      </c>
      <c r="J230" s="81" t="s">
        <v>1322</v>
      </c>
      <c r="K230" s="21" t="s">
        <v>1323</v>
      </c>
      <c r="L230" s="21" t="s">
        <v>631</v>
      </c>
      <c r="M230" s="22" t="s">
        <v>1288</v>
      </c>
      <c r="N230" s="30">
        <f t="shared" si="57"/>
        <v>45576</v>
      </c>
      <c r="O230" s="27">
        <v>45590</v>
      </c>
      <c r="P230" s="82" t="s">
        <v>1324</v>
      </c>
      <c r="Q230" s="66" t="s">
        <v>1319</v>
      </c>
      <c r="R230" s="90"/>
    </row>
    <row r="231" spans="2:18" ht="90" hidden="1" customHeight="1">
      <c r="B231" s="28" t="s">
        <v>1318</v>
      </c>
      <c r="C231" s="26" t="str">
        <f t="shared" ca="1" si="45"/>
        <v>終了</v>
      </c>
      <c r="D231" s="19" t="s">
        <v>31</v>
      </c>
      <c r="E231" s="19"/>
      <c r="F231" s="19"/>
      <c r="G231" s="25" t="s">
        <v>1320</v>
      </c>
      <c r="H231" s="20" t="s">
        <v>1327</v>
      </c>
      <c r="I231" s="20" t="s">
        <v>1325</v>
      </c>
      <c r="J231" s="81" t="s">
        <v>1293</v>
      </c>
      <c r="K231" s="21" t="s">
        <v>1326</v>
      </c>
      <c r="L231" s="21" t="s">
        <v>631</v>
      </c>
      <c r="M231" s="22" t="s">
        <v>1288</v>
      </c>
      <c r="N231" s="30">
        <f t="shared" si="57"/>
        <v>45576</v>
      </c>
      <c r="O231" s="27">
        <v>45590</v>
      </c>
      <c r="P231" s="82" t="s">
        <v>1324</v>
      </c>
      <c r="Q231" s="66" t="s">
        <v>1319</v>
      </c>
      <c r="R231" s="90"/>
    </row>
    <row r="232" spans="2:18" ht="99.75" hidden="1" customHeight="1">
      <c r="B232" s="28" t="s">
        <v>1328</v>
      </c>
      <c r="C232" s="26" t="str">
        <f t="shared" ca="1" si="45"/>
        <v>終了</v>
      </c>
      <c r="D232" s="19" t="s">
        <v>31</v>
      </c>
      <c r="E232" s="19" t="s">
        <v>31</v>
      </c>
      <c r="F232" s="19"/>
      <c r="G232" s="25" t="s">
        <v>1329</v>
      </c>
      <c r="H232" s="20" t="s">
        <v>1330</v>
      </c>
      <c r="I232" s="20" t="s">
        <v>1331</v>
      </c>
      <c r="J232" s="81" t="s">
        <v>1333</v>
      </c>
      <c r="K232" s="21" t="s">
        <v>1332</v>
      </c>
      <c r="L232" s="21" t="s">
        <v>631</v>
      </c>
      <c r="M232" s="22" t="s">
        <v>1288</v>
      </c>
      <c r="N232" s="30">
        <f t="shared" si="57"/>
        <v>45537</v>
      </c>
      <c r="O232" s="27">
        <v>45551</v>
      </c>
      <c r="P232" s="82" t="s">
        <v>1334</v>
      </c>
      <c r="Q232" s="66" t="s">
        <v>1335</v>
      </c>
      <c r="R232" s="24" t="s">
        <v>1338</v>
      </c>
    </row>
    <row r="233" spans="2:18" ht="210" hidden="1" customHeight="1">
      <c r="B233" s="28" t="s">
        <v>1336</v>
      </c>
      <c r="C233" s="26" t="str">
        <f t="shared" ca="1" si="45"/>
        <v>終了</v>
      </c>
      <c r="D233" s="19"/>
      <c r="E233" s="19"/>
      <c r="F233" s="19" t="s">
        <v>31</v>
      </c>
      <c r="G233" s="25" t="s">
        <v>1329</v>
      </c>
      <c r="H233" s="20" t="s">
        <v>1330</v>
      </c>
      <c r="I233" s="20" t="s">
        <v>1337</v>
      </c>
      <c r="J233" s="81" t="s">
        <v>1283</v>
      </c>
      <c r="K233" s="21" t="s">
        <v>1288</v>
      </c>
      <c r="L233" s="21" t="s">
        <v>631</v>
      </c>
      <c r="M233" s="22" t="s">
        <v>1288</v>
      </c>
      <c r="N233" s="30">
        <f t="shared" si="57"/>
        <v>45537</v>
      </c>
      <c r="O233" s="27">
        <v>45551</v>
      </c>
      <c r="P233" s="82" t="s">
        <v>1334</v>
      </c>
      <c r="Q233" s="66" t="s">
        <v>1335</v>
      </c>
      <c r="R233" s="90" t="s">
        <v>1338</v>
      </c>
    </row>
    <row r="234" spans="2:18" ht="114.75" hidden="1" customHeight="1">
      <c r="B234" s="28" t="s">
        <v>1339</v>
      </c>
      <c r="C234" s="26" t="str">
        <f t="shared" ca="1" si="45"/>
        <v>終了</v>
      </c>
      <c r="D234" s="19"/>
      <c r="E234" s="19"/>
      <c r="F234" s="19" t="s">
        <v>31</v>
      </c>
      <c r="G234" s="25" t="s">
        <v>1341</v>
      </c>
      <c r="H234" s="20" t="s">
        <v>1342</v>
      </c>
      <c r="I234" s="20" t="s">
        <v>1343</v>
      </c>
      <c r="J234" s="81" t="s">
        <v>1283</v>
      </c>
      <c r="K234" s="21" t="s">
        <v>1288</v>
      </c>
      <c r="L234" s="21" t="s">
        <v>631</v>
      </c>
      <c r="M234" s="22" t="s">
        <v>27</v>
      </c>
      <c r="N234" s="30">
        <f t="shared" si="57"/>
        <v>45530</v>
      </c>
      <c r="O234" s="27">
        <v>45544</v>
      </c>
      <c r="P234" s="82" t="s">
        <v>1324</v>
      </c>
      <c r="Q234" s="66" t="s">
        <v>1340</v>
      </c>
      <c r="R234" s="90"/>
    </row>
    <row r="235" spans="2:18" ht="219" hidden="1" customHeight="1">
      <c r="B235" s="28" t="s">
        <v>1344</v>
      </c>
      <c r="C235" s="26" t="str">
        <f t="shared" ca="1" si="45"/>
        <v>終了</v>
      </c>
      <c r="D235" s="19" t="s">
        <v>31</v>
      </c>
      <c r="E235" s="19"/>
      <c r="F235" s="19"/>
      <c r="G235" s="25" t="s">
        <v>1351</v>
      </c>
      <c r="H235" s="20" t="s">
        <v>1352</v>
      </c>
      <c r="I235" s="20" t="s">
        <v>1357</v>
      </c>
      <c r="J235" s="81" t="s">
        <v>1353</v>
      </c>
      <c r="K235" s="21" t="s">
        <v>27</v>
      </c>
      <c r="L235" s="21" t="s">
        <v>1354</v>
      </c>
      <c r="M235" s="22" t="s">
        <v>27</v>
      </c>
      <c r="N235" s="30">
        <f t="shared" si="57"/>
        <v>45551</v>
      </c>
      <c r="O235" s="27">
        <v>45565</v>
      </c>
      <c r="P235" s="82" t="s">
        <v>1355</v>
      </c>
      <c r="Q235" s="66" t="s">
        <v>1358</v>
      </c>
      <c r="R235" s="90"/>
    </row>
    <row r="236" spans="2:18" ht="128.25" hidden="1" customHeight="1">
      <c r="B236" s="28" t="s">
        <v>1356</v>
      </c>
      <c r="C236" s="26" t="str">
        <f t="shared" ca="1" si="45"/>
        <v>終了</v>
      </c>
      <c r="D236" s="19" t="s">
        <v>31</v>
      </c>
      <c r="E236" s="19"/>
      <c r="F236" s="19"/>
      <c r="G236" s="25" t="s">
        <v>1351</v>
      </c>
      <c r="H236" s="20" t="s">
        <v>1352</v>
      </c>
      <c r="I236" s="96" t="s">
        <v>1359</v>
      </c>
      <c r="J236" s="81" t="s">
        <v>1353</v>
      </c>
      <c r="K236" s="21" t="s">
        <v>27</v>
      </c>
      <c r="L236" s="21" t="s">
        <v>1354</v>
      </c>
      <c r="M236" s="22" t="s">
        <v>27</v>
      </c>
      <c r="N236" s="30">
        <f t="shared" ref="N236" si="59">O236-14</f>
        <v>45551</v>
      </c>
      <c r="O236" s="27">
        <v>45565</v>
      </c>
      <c r="P236" s="82" t="s">
        <v>1355</v>
      </c>
      <c r="Q236" s="66" t="s">
        <v>1358</v>
      </c>
      <c r="R236" s="90"/>
    </row>
    <row r="237" spans="2:18" ht="354.75" hidden="1" customHeight="1">
      <c r="B237" s="28" t="s">
        <v>1360</v>
      </c>
      <c r="C237" s="26" t="str">
        <f t="shared" ca="1" si="45"/>
        <v>終了</v>
      </c>
      <c r="D237" s="19" t="s">
        <v>31</v>
      </c>
      <c r="E237" s="19" t="s">
        <v>31</v>
      </c>
      <c r="F237" s="19"/>
      <c r="G237" s="25" t="s">
        <v>1362</v>
      </c>
      <c r="H237" s="20" t="s">
        <v>1363</v>
      </c>
      <c r="I237" s="20" t="s">
        <v>1439</v>
      </c>
      <c r="J237" s="81" t="s">
        <v>1419</v>
      </c>
      <c r="K237" s="21" t="s">
        <v>1421</v>
      </c>
      <c r="L237" s="21" t="s">
        <v>631</v>
      </c>
      <c r="M237" s="22"/>
      <c r="N237" s="30">
        <f t="shared" si="57"/>
        <v>45551</v>
      </c>
      <c r="O237" s="27">
        <v>45565</v>
      </c>
      <c r="P237" s="82" t="s">
        <v>1364</v>
      </c>
      <c r="Q237" s="66" t="s">
        <v>1361</v>
      </c>
      <c r="R237" s="90"/>
    </row>
    <row r="238" spans="2:18" ht="147.75" hidden="1" customHeight="1">
      <c r="B238" s="28" t="s">
        <v>1417</v>
      </c>
      <c r="C238" s="26" t="str">
        <f t="shared" ca="1" si="45"/>
        <v>終了</v>
      </c>
      <c r="D238" s="19"/>
      <c r="E238" s="19" t="s">
        <v>31</v>
      </c>
      <c r="F238" s="19"/>
      <c r="G238" s="25" t="s">
        <v>1362</v>
      </c>
      <c r="H238" s="20" t="s">
        <v>1363</v>
      </c>
      <c r="I238" s="20" t="s">
        <v>1422</v>
      </c>
      <c r="J238" s="81" t="s">
        <v>1418</v>
      </c>
      <c r="K238" s="21" t="s">
        <v>1420</v>
      </c>
      <c r="L238" s="21" t="s">
        <v>631</v>
      </c>
      <c r="M238" s="22"/>
      <c r="N238" s="30">
        <f t="shared" ref="N238" si="60">O238-14</f>
        <v>45551</v>
      </c>
      <c r="O238" s="27">
        <v>45565</v>
      </c>
      <c r="P238" s="82" t="s">
        <v>1364</v>
      </c>
      <c r="Q238" s="66" t="s">
        <v>1361</v>
      </c>
      <c r="R238" s="90"/>
    </row>
    <row r="239" spans="2:18" ht="150.75" hidden="1" customHeight="1">
      <c r="B239" s="28" t="s">
        <v>1365</v>
      </c>
      <c r="C239" s="26" t="str">
        <f t="shared" ca="1" si="45"/>
        <v>終了</v>
      </c>
      <c r="D239" s="19" t="s">
        <v>1414</v>
      </c>
      <c r="E239" s="19" t="s">
        <v>1414</v>
      </c>
      <c r="F239" s="19"/>
      <c r="G239" s="25" t="s">
        <v>1366</v>
      </c>
      <c r="H239" s="20" t="s">
        <v>1367</v>
      </c>
      <c r="I239" s="20" t="s">
        <v>1416</v>
      </c>
      <c r="J239" s="81" t="s">
        <v>1369</v>
      </c>
      <c r="K239" s="21" t="s">
        <v>1368</v>
      </c>
      <c r="L239" s="21" t="s">
        <v>631</v>
      </c>
      <c r="M239" s="22"/>
      <c r="N239" s="30">
        <f t="shared" si="57"/>
        <v>45551</v>
      </c>
      <c r="O239" s="27">
        <v>45565</v>
      </c>
      <c r="P239" s="82" t="s">
        <v>1370</v>
      </c>
      <c r="Q239" s="66" t="s">
        <v>1371</v>
      </c>
      <c r="R239" s="24"/>
    </row>
    <row r="240" spans="2:18" ht="90" hidden="1" customHeight="1">
      <c r="B240" s="28" t="s">
        <v>1372</v>
      </c>
      <c r="C240" s="26" t="str">
        <f t="shared" ref="C240:C267" ca="1" si="61">IF($B$1&gt;O240, "終了", IF(O240 - $B$1 &lt;= 14, "要問合", "受付中"))</f>
        <v>終了</v>
      </c>
      <c r="D240" s="19" t="s">
        <v>1414</v>
      </c>
      <c r="E240" s="19" t="s">
        <v>1414</v>
      </c>
      <c r="F240" s="19"/>
      <c r="G240" s="25" t="s">
        <v>1373</v>
      </c>
      <c r="H240" s="20" t="s">
        <v>1374</v>
      </c>
      <c r="I240" s="20" t="s">
        <v>1449</v>
      </c>
      <c r="J240" s="81" t="s">
        <v>1375</v>
      </c>
      <c r="K240" s="21" t="s">
        <v>1368</v>
      </c>
      <c r="L240" s="21" t="s">
        <v>1436</v>
      </c>
      <c r="M240" s="22"/>
      <c r="N240" s="30">
        <f t="shared" ref="N240:N267" si="62">O240-14</f>
        <v>45522</v>
      </c>
      <c r="O240" s="27">
        <v>45536</v>
      </c>
      <c r="P240" s="82" t="s">
        <v>1376</v>
      </c>
      <c r="Q240" s="66" t="s">
        <v>1377</v>
      </c>
      <c r="R240" s="24"/>
    </row>
    <row r="241" spans="2:18" ht="141.75" hidden="1" customHeight="1">
      <c r="B241" s="28" t="s">
        <v>1378</v>
      </c>
      <c r="C241" s="26" t="str">
        <f t="shared" ca="1" si="61"/>
        <v>終了</v>
      </c>
      <c r="D241" s="19" t="s">
        <v>1414</v>
      </c>
      <c r="E241" s="19"/>
      <c r="F241" s="19"/>
      <c r="G241" s="25" t="s">
        <v>1379</v>
      </c>
      <c r="H241" s="20" t="s">
        <v>1380</v>
      </c>
      <c r="I241" s="20" t="s">
        <v>1415</v>
      </c>
      <c r="J241" s="81" t="s">
        <v>1381</v>
      </c>
      <c r="K241" s="21" t="s">
        <v>1382</v>
      </c>
      <c r="L241" s="21" t="s">
        <v>631</v>
      </c>
      <c r="M241" s="22">
        <v>45505</v>
      </c>
      <c r="N241" s="30">
        <f t="shared" si="62"/>
        <v>45541</v>
      </c>
      <c r="O241" s="27">
        <v>45555</v>
      </c>
      <c r="P241" s="82" t="s">
        <v>1383</v>
      </c>
      <c r="Q241" s="66" t="s">
        <v>1384</v>
      </c>
      <c r="R241" s="24" t="s">
        <v>1448</v>
      </c>
    </row>
    <row r="242" spans="2:18" ht="144" hidden="1" customHeight="1">
      <c r="B242" s="28" t="s">
        <v>1385</v>
      </c>
      <c r="C242" s="26" t="str">
        <f t="shared" ca="1" si="61"/>
        <v>終了</v>
      </c>
      <c r="D242" s="19" t="s">
        <v>1414</v>
      </c>
      <c r="E242" s="19" t="s">
        <v>31</v>
      </c>
      <c r="F242" s="19" t="s">
        <v>31</v>
      </c>
      <c r="G242" s="25" t="s">
        <v>1386</v>
      </c>
      <c r="H242" s="20" t="s">
        <v>1387</v>
      </c>
      <c r="I242" s="20" t="s">
        <v>1412</v>
      </c>
      <c r="J242" s="81" t="s">
        <v>1388</v>
      </c>
      <c r="K242" s="21" t="s">
        <v>1446</v>
      </c>
      <c r="L242" s="21" t="s">
        <v>631</v>
      </c>
      <c r="M242" s="22"/>
      <c r="N242" s="30">
        <f t="shared" si="62"/>
        <v>45538</v>
      </c>
      <c r="O242" s="27">
        <v>45552</v>
      </c>
      <c r="P242" s="82" t="s">
        <v>1389</v>
      </c>
      <c r="Q242" s="66" t="s">
        <v>1390</v>
      </c>
      <c r="R242" s="24" t="s">
        <v>1447</v>
      </c>
    </row>
    <row r="243" spans="2:18" ht="218.25" hidden="1" customHeight="1">
      <c r="B243" s="28" t="s">
        <v>1391</v>
      </c>
      <c r="C243" s="26" t="str">
        <f t="shared" ca="1" si="61"/>
        <v>終了</v>
      </c>
      <c r="D243" s="19" t="s">
        <v>1414</v>
      </c>
      <c r="E243" s="19"/>
      <c r="F243" s="19"/>
      <c r="G243" s="25" t="s">
        <v>1392</v>
      </c>
      <c r="H243" s="20" t="s">
        <v>1387</v>
      </c>
      <c r="I243" s="20" t="s">
        <v>1413</v>
      </c>
      <c r="J243" s="81" t="s">
        <v>1393</v>
      </c>
      <c r="K243" s="21" t="s">
        <v>1368</v>
      </c>
      <c r="L243" s="21" t="s">
        <v>1436</v>
      </c>
      <c r="M243" s="22"/>
      <c r="N243" s="30">
        <f t="shared" si="62"/>
        <v>45521</v>
      </c>
      <c r="O243" s="27">
        <v>45535</v>
      </c>
      <c r="P243" s="82" t="s">
        <v>1394</v>
      </c>
      <c r="Q243" s="66" t="s">
        <v>1395</v>
      </c>
      <c r="R243" s="24"/>
    </row>
    <row r="244" spans="2:18" ht="90" hidden="1" customHeight="1">
      <c r="B244" s="28" t="s">
        <v>1396</v>
      </c>
      <c r="C244" s="26" t="str">
        <f t="shared" ca="1" si="61"/>
        <v>終了</v>
      </c>
      <c r="D244" s="19" t="s">
        <v>1414</v>
      </c>
      <c r="E244" s="19"/>
      <c r="F244" s="19" t="s">
        <v>31</v>
      </c>
      <c r="G244" s="25" t="s">
        <v>1397</v>
      </c>
      <c r="H244" s="20" t="s">
        <v>1387</v>
      </c>
      <c r="I244" s="20" t="s">
        <v>1411</v>
      </c>
      <c r="J244" s="81" t="s">
        <v>1393</v>
      </c>
      <c r="K244" s="21" t="s">
        <v>1368</v>
      </c>
      <c r="L244" s="21" t="s">
        <v>1436</v>
      </c>
      <c r="M244" s="22"/>
      <c r="N244" s="30">
        <f t="shared" si="62"/>
        <v>45521</v>
      </c>
      <c r="O244" s="27">
        <v>45535</v>
      </c>
      <c r="P244" s="82" t="s">
        <v>1398</v>
      </c>
      <c r="Q244" s="66" t="s">
        <v>1399</v>
      </c>
      <c r="R244" s="24"/>
    </row>
    <row r="245" spans="2:18" ht="90" hidden="1" customHeight="1">
      <c r="B245" s="28" t="s">
        <v>1400</v>
      </c>
      <c r="C245" s="26" t="str">
        <f t="shared" ca="1" si="61"/>
        <v>終了</v>
      </c>
      <c r="D245" s="19" t="s">
        <v>1414</v>
      </c>
      <c r="E245" s="19" t="s">
        <v>1414</v>
      </c>
      <c r="F245" s="19"/>
      <c r="G245" s="25" t="s">
        <v>1401</v>
      </c>
      <c r="H245" s="20" t="s">
        <v>1442</v>
      </c>
      <c r="I245" s="20" t="s">
        <v>1443</v>
      </c>
      <c r="J245" s="81" t="s">
        <v>1402</v>
      </c>
      <c r="K245" s="21" t="s">
        <v>1445</v>
      </c>
      <c r="L245" s="21" t="s">
        <v>631</v>
      </c>
      <c r="M245" s="22"/>
      <c r="N245" s="30">
        <f t="shared" si="62"/>
        <v>45551</v>
      </c>
      <c r="O245" s="27">
        <v>45565</v>
      </c>
      <c r="P245" s="82" t="s">
        <v>1403</v>
      </c>
      <c r="Q245" s="66" t="s">
        <v>1404</v>
      </c>
      <c r="R245" s="24" t="s">
        <v>1444</v>
      </c>
    </row>
    <row r="246" spans="2:18" ht="143.25" hidden="1" customHeight="1">
      <c r="B246" s="28" t="s">
        <v>1405</v>
      </c>
      <c r="C246" s="26" t="str">
        <f t="shared" ca="1" si="61"/>
        <v>終了</v>
      </c>
      <c r="D246" s="19"/>
      <c r="E246" s="19" t="s">
        <v>1414</v>
      </c>
      <c r="F246" s="19"/>
      <c r="G246" s="25" t="s">
        <v>1406</v>
      </c>
      <c r="H246" s="20" t="s">
        <v>1407</v>
      </c>
      <c r="I246" s="20" t="s">
        <v>1450</v>
      </c>
      <c r="J246" s="81" t="s">
        <v>1451</v>
      </c>
      <c r="K246" s="21" t="s">
        <v>1408</v>
      </c>
      <c r="L246" s="21" t="s">
        <v>1436</v>
      </c>
      <c r="M246" s="22"/>
      <c r="N246" s="30">
        <f t="shared" si="62"/>
        <v>45511</v>
      </c>
      <c r="O246" s="27">
        <v>45525</v>
      </c>
      <c r="P246" s="82" t="s">
        <v>1409</v>
      </c>
      <c r="Q246" s="66" t="s">
        <v>1410</v>
      </c>
      <c r="R246" s="24"/>
    </row>
    <row r="247" spans="2:18" ht="285" hidden="1" customHeight="1">
      <c r="B247" s="28" t="s">
        <v>1424</v>
      </c>
      <c r="C247" s="26" t="str">
        <f t="shared" ca="1" si="61"/>
        <v>終了</v>
      </c>
      <c r="D247" s="19" t="s">
        <v>31</v>
      </c>
      <c r="E247" s="19"/>
      <c r="F247" s="19"/>
      <c r="G247" s="25" t="s">
        <v>1425</v>
      </c>
      <c r="H247" s="20" t="s">
        <v>1426</v>
      </c>
      <c r="I247" s="20" t="s">
        <v>1441</v>
      </c>
      <c r="J247" s="81" t="s">
        <v>1427</v>
      </c>
      <c r="K247" s="28" t="s">
        <v>1428</v>
      </c>
      <c r="L247" s="21" t="s">
        <v>1436</v>
      </c>
      <c r="M247" s="22">
        <v>45536</v>
      </c>
      <c r="N247" s="30">
        <f t="shared" si="62"/>
        <v>45582</v>
      </c>
      <c r="O247" s="27">
        <v>45596</v>
      </c>
      <c r="P247" s="82" t="s">
        <v>1429</v>
      </c>
      <c r="Q247" s="66" t="s">
        <v>1430</v>
      </c>
      <c r="R247" s="24" t="s">
        <v>1444</v>
      </c>
    </row>
    <row r="248" spans="2:18" ht="168" hidden="1" customHeight="1">
      <c r="B248" s="28" t="s">
        <v>1431</v>
      </c>
      <c r="C248" s="26" t="str">
        <f t="shared" ca="1" si="61"/>
        <v>終了</v>
      </c>
      <c r="D248" s="19" t="s">
        <v>31</v>
      </c>
      <c r="E248" s="19" t="s">
        <v>31</v>
      </c>
      <c r="F248" s="19"/>
      <c r="G248" s="25" t="s">
        <v>1432</v>
      </c>
      <c r="H248" s="20" t="s">
        <v>1433</v>
      </c>
      <c r="I248" s="20" t="s">
        <v>1434</v>
      </c>
      <c r="J248" s="81" t="s">
        <v>1435</v>
      </c>
      <c r="K248" s="28" t="s">
        <v>1436</v>
      </c>
      <c r="L248" s="21" t="s">
        <v>631</v>
      </c>
      <c r="M248" s="22">
        <v>45505</v>
      </c>
      <c r="N248" s="30">
        <f t="shared" si="62"/>
        <v>45551</v>
      </c>
      <c r="O248" s="27">
        <v>45565</v>
      </c>
      <c r="P248" s="82" t="s">
        <v>1437</v>
      </c>
      <c r="Q248" s="66" t="s">
        <v>1438</v>
      </c>
      <c r="R248" s="24" t="s">
        <v>1440</v>
      </c>
    </row>
    <row r="249" spans="2:18" ht="90" hidden="1" customHeight="1">
      <c r="B249" s="28" t="s">
        <v>1452</v>
      </c>
      <c r="C249" s="26" t="str">
        <f t="shared" ca="1" si="61"/>
        <v>終了</v>
      </c>
      <c r="D249" s="19"/>
      <c r="E249" s="19"/>
      <c r="F249" s="19" t="s">
        <v>31</v>
      </c>
      <c r="G249" s="25" t="s">
        <v>1453</v>
      </c>
      <c r="H249" s="20" t="s">
        <v>1454</v>
      </c>
      <c r="I249" s="20" t="s">
        <v>1455</v>
      </c>
      <c r="J249" s="81" t="s">
        <v>1456</v>
      </c>
      <c r="K249" s="21" t="s">
        <v>1457</v>
      </c>
      <c r="L249" s="21" t="s">
        <v>1459</v>
      </c>
      <c r="M249" s="22">
        <v>45536</v>
      </c>
      <c r="N249" s="30">
        <f t="shared" si="62"/>
        <v>45582</v>
      </c>
      <c r="O249" s="27">
        <v>45596</v>
      </c>
      <c r="P249" s="82" t="s">
        <v>1460</v>
      </c>
      <c r="Q249" s="66" t="s">
        <v>1458</v>
      </c>
      <c r="R249" s="24"/>
    </row>
    <row r="250" spans="2:18" ht="104.25" hidden="1" customHeight="1">
      <c r="B250" s="28" t="s">
        <v>1461</v>
      </c>
      <c r="C250" s="26" t="str">
        <f t="shared" ref="C250" ca="1" si="63">IF($B$1&gt;O250, "終了", IF(O250 - $B$1 &lt;= 14, "要問合", "受付中"))</f>
        <v>終了</v>
      </c>
      <c r="D250" s="19" t="s">
        <v>31</v>
      </c>
      <c r="E250" s="19"/>
      <c r="F250" s="19" t="s">
        <v>31</v>
      </c>
      <c r="G250" s="25" t="s">
        <v>1462</v>
      </c>
      <c r="H250" s="20" t="s">
        <v>1466</v>
      </c>
      <c r="I250" s="20" t="s">
        <v>1503</v>
      </c>
      <c r="J250" s="29" t="s">
        <v>1504</v>
      </c>
      <c r="K250" s="28" t="s">
        <v>27</v>
      </c>
      <c r="L250" s="21" t="s">
        <v>1464</v>
      </c>
      <c r="M250" s="22">
        <v>45536</v>
      </c>
      <c r="N250" s="30">
        <f t="shared" ref="N250:N251" si="64">O250-14</f>
        <v>45576</v>
      </c>
      <c r="O250" s="27">
        <v>45590</v>
      </c>
      <c r="P250" s="82" t="s">
        <v>1465</v>
      </c>
      <c r="Q250" s="66" t="s">
        <v>1463</v>
      </c>
      <c r="R250" s="24"/>
    </row>
    <row r="251" spans="2:18" ht="87.75" hidden="1" customHeight="1">
      <c r="B251" s="28" t="s">
        <v>1461</v>
      </c>
      <c r="C251" s="26" t="str">
        <f t="shared" ref="C251" ca="1" si="65">IF($B$1&gt;O251, "終了", IF(O251 - $B$1 &lt;= 14, "要問合", "受付中"))</f>
        <v>終了</v>
      </c>
      <c r="D251" s="19" t="s">
        <v>31</v>
      </c>
      <c r="E251" s="19"/>
      <c r="F251" s="19" t="s">
        <v>31</v>
      </c>
      <c r="G251" s="25" t="s">
        <v>1462</v>
      </c>
      <c r="H251" s="20" t="s">
        <v>1500</v>
      </c>
      <c r="I251" s="20" t="s">
        <v>448</v>
      </c>
      <c r="J251" s="97" t="s">
        <v>1505</v>
      </c>
      <c r="K251" s="28" t="s">
        <v>27</v>
      </c>
      <c r="L251" s="21" t="s">
        <v>1464</v>
      </c>
      <c r="M251" s="22">
        <v>45505</v>
      </c>
      <c r="N251" s="30">
        <f t="shared" si="64"/>
        <v>45548</v>
      </c>
      <c r="O251" s="27">
        <v>45562</v>
      </c>
      <c r="P251" s="82" t="s">
        <v>1465</v>
      </c>
      <c r="Q251" s="66" t="s">
        <v>1463</v>
      </c>
      <c r="R251" s="24"/>
    </row>
    <row r="252" spans="2:18" ht="165.75" hidden="1" customHeight="1">
      <c r="B252" s="28" t="s">
        <v>1467</v>
      </c>
      <c r="C252" s="26" t="str">
        <f t="shared" ca="1" si="61"/>
        <v>終了</v>
      </c>
      <c r="D252" s="19"/>
      <c r="E252" s="19" t="s">
        <v>31</v>
      </c>
      <c r="F252" s="19"/>
      <c r="G252" s="25" t="s">
        <v>1469</v>
      </c>
      <c r="H252" s="20" t="s">
        <v>1502</v>
      </c>
      <c r="I252" s="20" t="s">
        <v>1501</v>
      </c>
      <c r="J252" s="29" t="s">
        <v>1506</v>
      </c>
      <c r="K252" s="21" t="s">
        <v>1507</v>
      </c>
      <c r="L252" s="21" t="s">
        <v>1464</v>
      </c>
      <c r="M252" s="22" t="s">
        <v>1464</v>
      </c>
      <c r="N252" s="30">
        <f t="shared" si="62"/>
        <v>45551</v>
      </c>
      <c r="O252" s="27">
        <v>45565</v>
      </c>
      <c r="P252" s="82" t="s">
        <v>1470</v>
      </c>
      <c r="Q252" s="66" t="s">
        <v>1468</v>
      </c>
      <c r="R252" s="24"/>
    </row>
    <row r="253" spans="2:18" ht="90" hidden="1" customHeight="1">
      <c r="B253" s="28" t="s">
        <v>1476</v>
      </c>
      <c r="C253" s="26" t="str">
        <f t="shared" ca="1" si="61"/>
        <v>終了</v>
      </c>
      <c r="D253" s="19"/>
      <c r="E253" s="19" t="s">
        <v>31</v>
      </c>
      <c r="F253" s="19"/>
      <c r="G253" s="25" t="s">
        <v>1472</v>
      </c>
      <c r="H253" s="20" t="s">
        <v>1508</v>
      </c>
      <c r="I253" s="20" t="s">
        <v>1473</v>
      </c>
      <c r="J253" s="81" t="s">
        <v>1474</v>
      </c>
      <c r="K253" s="28" t="s">
        <v>27</v>
      </c>
      <c r="L253" s="28" t="s">
        <v>631</v>
      </c>
      <c r="M253" s="28" t="s">
        <v>27</v>
      </c>
      <c r="N253" s="30">
        <f t="shared" si="62"/>
        <v>45545</v>
      </c>
      <c r="O253" s="27">
        <v>45559</v>
      </c>
      <c r="P253" s="82" t="s">
        <v>1475</v>
      </c>
      <c r="Q253" s="66" t="s">
        <v>1471</v>
      </c>
      <c r="R253" s="24" t="s">
        <v>1444</v>
      </c>
    </row>
    <row r="254" spans="2:18" ht="90" hidden="1" customHeight="1">
      <c r="B254" s="28" t="s">
        <v>1477</v>
      </c>
      <c r="C254" s="26" t="str">
        <f t="shared" ca="1" si="61"/>
        <v>終了</v>
      </c>
      <c r="D254" s="19"/>
      <c r="E254" s="19"/>
      <c r="F254" s="19" t="s">
        <v>31</v>
      </c>
      <c r="G254" s="25" t="s">
        <v>1478</v>
      </c>
      <c r="H254" s="20" t="s">
        <v>1480</v>
      </c>
      <c r="I254" s="20" t="s">
        <v>1481</v>
      </c>
      <c r="J254" s="81" t="s">
        <v>1482</v>
      </c>
      <c r="K254" s="28" t="s">
        <v>27</v>
      </c>
      <c r="L254" s="28" t="s">
        <v>631</v>
      </c>
      <c r="M254" s="22">
        <v>45505</v>
      </c>
      <c r="N254" s="30">
        <f t="shared" si="62"/>
        <v>45582</v>
      </c>
      <c r="O254" s="27">
        <v>45596</v>
      </c>
      <c r="P254" s="82" t="s">
        <v>1465</v>
      </c>
      <c r="Q254" s="66" t="s">
        <v>1479</v>
      </c>
      <c r="R254" s="24"/>
    </row>
    <row r="255" spans="2:18" ht="90" hidden="1" customHeight="1">
      <c r="B255" s="28" t="s">
        <v>1483</v>
      </c>
      <c r="C255" s="26" t="str">
        <f t="shared" ca="1" si="61"/>
        <v>終了</v>
      </c>
      <c r="D255" s="19"/>
      <c r="E255" s="19" t="s">
        <v>31</v>
      </c>
      <c r="F255" s="19"/>
      <c r="G255" s="25" t="s">
        <v>1484</v>
      </c>
      <c r="H255" s="20" t="s">
        <v>1486</v>
      </c>
      <c r="I255" s="20" t="s">
        <v>1487</v>
      </c>
      <c r="J255" s="81" t="s">
        <v>1488</v>
      </c>
      <c r="K255" s="28" t="s">
        <v>1464</v>
      </c>
      <c r="L255" s="28" t="s">
        <v>1489</v>
      </c>
      <c r="M255" s="28" t="s">
        <v>27</v>
      </c>
      <c r="N255" s="30">
        <f t="shared" si="62"/>
        <v>45521</v>
      </c>
      <c r="O255" s="27">
        <v>45535</v>
      </c>
      <c r="P255" s="82" t="s">
        <v>1490</v>
      </c>
      <c r="Q255" s="66" t="s">
        <v>1485</v>
      </c>
      <c r="R255" s="24" t="s">
        <v>1509</v>
      </c>
    </row>
    <row r="256" spans="2:18" ht="90" hidden="1" customHeight="1">
      <c r="B256" s="28" t="s">
        <v>1483</v>
      </c>
      <c r="C256" s="26" t="str">
        <f t="shared" ca="1" si="61"/>
        <v>終了</v>
      </c>
      <c r="D256" s="19"/>
      <c r="E256" s="19" t="s">
        <v>31</v>
      </c>
      <c r="F256" s="19"/>
      <c r="G256" s="25" t="s">
        <v>1484</v>
      </c>
      <c r="H256" s="20" t="s">
        <v>1491</v>
      </c>
      <c r="I256" s="20" t="s">
        <v>1492</v>
      </c>
      <c r="J256" s="81" t="s">
        <v>1482</v>
      </c>
      <c r="K256" s="28" t="s">
        <v>1464</v>
      </c>
      <c r="L256" s="28" t="s">
        <v>1489</v>
      </c>
      <c r="M256" s="28" t="s">
        <v>27</v>
      </c>
      <c r="N256" s="30">
        <f t="shared" ref="N256:N261" si="66">O256-14</f>
        <v>45521</v>
      </c>
      <c r="O256" s="27">
        <v>45535</v>
      </c>
      <c r="P256" s="82" t="s">
        <v>1490</v>
      </c>
      <c r="Q256" s="66" t="s">
        <v>1485</v>
      </c>
      <c r="R256" s="24"/>
    </row>
    <row r="257" spans="2:18" ht="144.75" hidden="1" customHeight="1">
      <c r="B257" s="28" t="s">
        <v>1493</v>
      </c>
      <c r="C257" s="26" t="str">
        <f t="shared" ca="1" si="61"/>
        <v>終了</v>
      </c>
      <c r="D257" s="19" t="s">
        <v>31</v>
      </c>
      <c r="E257" s="19" t="s">
        <v>31</v>
      </c>
      <c r="F257" s="19"/>
      <c r="G257" s="25" t="s">
        <v>1495</v>
      </c>
      <c r="H257" s="20" t="s">
        <v>1496</v>
      </c>
      <c r="I257" s="20" t="s">
        <v>1497</v>
      </c>
      <c r="J257" s="81" t="s">
        <v>1498</v>
      </c>
      <c r="K257" s="28" t="s">
        <v>1499</v>
      </c>
      <c r="L257" s="21" t="s">
        <v>631</v>
      </c>
      <c r="M257" s="22">
        <v>45494</v>
      </c>
      <c r="N257" s="30">
        <f t="shared" si="66"/>
        <v>45551</v>
      </c>
      <c r="O257" s="27">
        <v>45565</v>
      </c>
      <c r="P257" s="82" t="s">
        <v>1510</v>
      </c>
      <c r="Q257" s="66" t="s">
        <v>1494</v>
      </c>
      <c r="R257" s="24"/>
    </row>
    <row r="258" spans="2:18" ht="173.25" hidden="1" customHeight="1">
      <c r="B258" s="28" t="s">
        <v>1511</v>
      </c>
      <c r="C258" s="26" t="str">
        <f t="shared" ca="1" si="61"/>
        <v>終了</v>
      </c>
      <c r="D258" s="19" t="s">
        <v>31</v>
      </c>
      <c r="E258" s="19" t="s">
        <v>31</v>
      </c>
      <c r="F258" s="19"/>
      <c r="G258" s="25" t="s">
        <v>1512</v>
      </c>
      <c r="H258" s="20" t="s">
        <v>1513</v>
      </c>
      <c r="I258" s="20" t="s">
        <v>1514</v>
      </c>
      <c r="J258" s="81" t="s">
        <v>1515</v>
      </c>
      <c r="K258" s="28" t="s">
        <v>27</v>
      </c>
      <c r="L258" s="28" t="s">
        <v>27</v>
      </c>
      <c r="M258" s="28" t="s">
        <v>27</v>
      </c>
      <c r="N258" s="30">
        <f t="shared" si="66"/>
        <v>45612</v>
      </c>
      <c r="O258" s="27">
        <v>45626</v>
      </c>
      <c r="P258" s="82" t="s">
        <v>1517</v>
      </c>
      <c r="Q258" s="66" t="s">
        <v>1516</v>
      </c>
      <c r="R258" s="24"/>
    </row>
    <row r="259" spans="2:18" ht="114" hidden="1" customHeight="1">
      <c r="B259" s="28" t="s">
        <v>1518</v>
      </c>
      <c r="C259" s="26" t="str">
        <f t="shared" ca="1" si="61"/>
        <v>終了</v>
      </c>
      <c r="D259" s="19" t="s">
        <v>31</v>
      </c>
      <c r="E259" s="19" t="s">
        <v>31</v>
      </c>
      <c r="F259" s="19"/>
      <c r="G259" s="25" t="s">
        <v>1519</v>
      </c>
      <c r="H259" s="20" t="s">
        <v>1520</v>
      </c>
      <c r="I259" s="20" t="s">
        <v>1521</v>
      </c>
      <c r="J259" s="81" t="s">
        <v>1522</v>
      </c>
      <c r="K259" s="28" t="s">
        <v>1548</v>
      </c>
      <c r="L259" s="21" t="s">
        <v>1523</v>
      </c>
      <c r="M259" s="28" t="s">
        <v>27</v>
      </c>
      <c r="N259" s="30">
        <f t="shared" si="66"/>
        <v>45536</v>
      </c>
      <c r="O259" s="27">
        <v>45550</v>
      </c>
      <c r="P259" s="82" t="s">
        <v>1524</v>
      </c>
      <c r="Q259" s="66" t="s">
        <v>1528</v>
      </c>
      <c r="R259" s="24" t="s">
        <v>1525</v>
      </c>
    </row>
    <row r="260" spans="2:18" ht="90" hidden="1" customHeight="1">
      <c r="B260" s="28" t="s">
        <v>1526</v>
      </c>
      <c r="C260" s="26" t="str">
        <f t="shared" ca="1" si="61"/>
        <v>終了</v>
      </c>
      <c r="D260" s="19" t="s">
        <v>31</v>
      </c>
      <c r="E260" s="19" t="s">
        <v>31</v>
      </c>
      <c r="F260" s="19"/>
      <c r="G260" s="25" t="s">
        <v>1527</v>
      </c>
      <c r="H260" s="20" t="s">
        <v>1529</v>
      </c>
      <c r="I260" s="20" t="s">
        <v>1530</v>
      </c>
      <c r="J260" s="81" t="s">
        <v>811</v>
      </c>
      <c r="K260" s="28" t="s">
        <v>27</v>
      </c>
      <c r="L260" s="28" t="s">
        <v>27</v>
      </c>
      <c r="M260" s="28" t="s">
        <v>27</v>
      </c>
      <c r="N260" s="30">
        <f t="shared" si="66"/>
        <v>45562</v>
      </c>
      <c r="O260" s="27">
        <v>45576</v>
      </c>
      <c r="P260" s="82" t="s">
        <v>1531</v>
      </c>
      <c r="Q260" s="66" t="s">
        <v>1532</v>
      </c>
      <c r="R260" s="24"/>
    </row>
    <row r="261" spans="2:18" ht="90" hidden="1" customHeight="1">
      <c r="B261" s="28" t="s">
        <v>1533</v>
      </c>
      <c r="C261" s="26" t="str">
        <f t="shared" ca="1" si="61"/>
        <v>終了</v>
      </c>
      <c r="D261" s="19" t="s">
        <v>31</v>
      </c>
      <c r="E261" s="19" t="s">
        <v>31</v>
      </c>
      <c r="F261" s="19"/>
      <c r="G261" s="25" t="s">
        <v>1527</v>
      </c>
      <c r="H261" s="20" t="s">
        <v>1534</v>
      </c>
      <c r="I261" s="20" t="s">
        <v>1538</v>
      </c>
      <c r="J261" s="81" t="s">
        <v>1536</v>
      </c>
      <c r="K261" s="21" t="s">
        <v>1535</v>
      </c>
      <c r="L261" s="21" t="s">
        <v>631</v>
      </c>
      <c r="M261" s="28" t="s">
        <v>27</v>
      </c>
      <c r="N261" s="30">
        <f t="shared" si="66"/>
        <v>45562</v>
      </c>
      <c r="O261" s="27">
        <v>45576</v>
      </c>
      <c r="P261" s="82" t="s">
        <v>1531</v>
      </c>
      <c r="Q261" s="66" t="s">
        <v>1537</v>
      </c>
      <c r="R261" s="24"/>
    </row>
    <row r="262" spans="2:18" ht="90" hidden="1" customHeight="1">
      <c r="B262" s="28" t="s">
        <v>1539</v>
      </c>
      <c r="C262" s="26" t="str">
        <f t="shared" ca="1" si="61"/>
        <v>終了</v>
      </c>
      <c r="D262" s="19" t="s">
        <v>31</v>
      </c>
      <c r="E262" s="19" t="s">
        <v>31</v>
      </c>
      <c r="F262" s="19" t="s">
        <v>31</v>
      </c>
      <c r="G262" s="25" t="s">
        <v>1540</v>
      </c>
      <c r="H262" s="20" t="s">
        <v>1542</v>
      </c>
      <c r="I262" s="20" t="s">
        <v>1545</v>
      </c>
      <c r="J262" s="81" t="s">
        <v>1544</v>
      </c>
      <c r="K262" s="21" t="s">
        <v>1543</v>
      </c>
      <c r="L262" s="28" t="s">
        <v>27</v>
      </c>
      <c r="M262" s="28" t="s">
        <v>27</v>
      </c>
      <c r="N262" s="30">
        <f t="shared" si="62"/>
        <v>45531</v>
      </c>
      <c r="O262" s="27">
        <v>45545</v>
      </c>
      <c r="P262" s="82" t="s">
        <v>1546</v>
      </c>
      <c r="Q262" s="66" t="s">
        <v>1541</v>
      </c>
      <c r="R262" s="24"/>
    </row>
    <row r="263" spans="2:18" ht="192" hidden="1" customHeight="1">
      <c r="B263" s="28" t="s">
        <v>1549</v>
      </c>
      <c r="C263" s="26" t="str">
        <f t="shared" ca="1" si="61"/>
        <v>終了</v>
      </c>
      <c r="D263" s="19" t="s">
        <v>31</v>
      </c>
      <c r="E263" s="19" t="s">
        <v>31</v>
      </c>
      <c r="F263" s="19" t="s">
        <v>31</v>
      </c>
      <c r="G263" s="25" t="s">
        <v>1550</v>
      </c>
      <c r="H263" s="20" t="s">
        <v>1551</v>
      </c>
      <c r="I263" s="20" t="s">
        <v>1616</v>
      </c>
      <c r="J263" s="81" t="s">
        <v>1552</v>
      </c>
      <c r="K263" s="21" t="s">
        <v>1617</v>
      </c>
      <c r="L263" s="28" t="s">
        <v>27</v>
      </c>
      <c r="M263" s="28" t="s">
        <v>27</v>
      </c>
      <c r="N263" s="30">
        <f t="shared" si="62"/>
        <v>45541</v>
      </c>
      <c r="O263" s="27">
        <v>45555</v>
      </c>
      <c r="P263" s="82" t="s">
        <v>1553</v>
      </c>
      <c r="Q263" s="66" t="s">
        <v>1554</v>
      </c>
      <c r="R263" s="24" t="s">
        <v>1618</v>
      </c>
    </row>
    <row r="264" spans="2:18" ht="122.25" hidden="1" customHeight="1">
      <c r="B264" s="28" t="s">
        <v>1555</v>
      </c>
      <c r="C264" s="26" t="str">
        <f t="shared" ca="1" si="61"/>
        <v>終了</v>
      </c>
      <c r="D264" s="19" t="s">
        <v>31</v>
      </c>
      <c r="E264" s="19"/>
      <c r="F264" s="19"/>
      <c r="G264" s="25" t="s">
        <v>1556</v>
      </c>
      <c r="H264" s="20" t="s">
        <v>1557</v>
      </c>
      <c r="I264" s="20" t="s">
        <v>1558</v>
      </c>
      <c r="J264" s="81" t="s">
        <v>1559</v>
      </c>
      <c r="K264" s="21" t="s">
        <v>1560</v>
      </c>
      <c r="L264" s="21" t="s">
        <v>1560</v>
      </c>
      <c r="M264" s="19">
        <v>45523</v>
      </c>
      <c r="N264" s="30">
        <f t="shared" si="62"/>
        <v>45559</v>
      </c>
      <c r="O264" s="27">
        <v>45573</v>
      </c>
      <c r="P264" s="82" t="s">
        <v>1561</v>
      </c>
      <c r="Q264" s="66" t="s">
        <v>1562</v>
      </c>
      <c r="R264" s="24"/>
    </row>
    <row r="265" spans="2:18" ht="124.5" hidden="1" customHeight="1">
      <c r="B265" s="28" t="s">
        <v>1555</v>
      </c>
      <c r="C265" s="26" t="str">
        <f t="shared" ca="1" si="61"/>
        <v>終了</v>
      </c>
      <c r="D265" s="19" t="s">
        <v>31</v>
      </c>
      <c r="E265" s="19"/>
      <c r="F265" s="19"/>
      <c r="G265" s="25" t="s">
        <v>1556</v>
      </c>
      <c r="H265" s="20" t="s">
        <v>1614</v>
      </c>
      <c r="I265" s="20" t="s">
        <v>1615</v>
      </c>
      <c r="J265" s="81" t="s">
        <v>1613</v>
      </c>
      <c r="K265" s="28" t="s">
        <v>1560</v>
      </c>
      <c r="L265" s="21" t="s">
        <v>1560</v>
      </c>
      <c r="M265" s="19">
        <v>45523</v>
      </c>
      <c r="N265" s="30">
        <f t="shared" ref="N265" si="67">O265-14</f>
        <v>45559</v>
      </c>
      <c r="O265" s="27">
        <v>45573</v>
      </c>
      <c r="P265" s="82" t="s">
        <v>1561</v>
      </c>
      <c r="Q265" s="66" t="s">
        <v>1562</v>
      </c>
      <c r="R265" s="24"/>
    </row>
    <row r="266" spans="2:18" ht="137.25" hidden="1" customHeight="1">
      <c r="B266" s="28" t="s">
        <v>1563</v>
      </c>
      <c r="C266" s="26" t="str">
        <f t="shared" ca="1" si="61"/>
        <v>終了</v>
      </c>
      <c r="D266" s="19" t="s">
        <v>31</v>
      </c>
      <c r="E266" s="19"/>
      <c r="F266" s="19"/>
      <c r="G266" s="25" t="s">
        <v>1564</v>
      </c>
      <c r="H266" s="20" t="s">
        <v>1565</v>
      </c>
      <c r="I266" s="20" t="s">
        <v>1612</v>
      </c>
      <c r="J266" s="81" t="s">
        <v>1566</v>
      </c>
      <c r="K266" s="28" t="s">
        <v>1567</v>
      </c>
      <c r="L266" s="21" t="s">
        <v>1560</v>
      </c>
      <c r="M266" s="22" t="s">
        <v>1560</v>
      </c>
      <c r="N266" s="30">
        <f t="shared" si="62"/>
        <v>45566</v>
      </c>
      <c r="O266" s="27">
        <v>45580</v>
      </c>
      <c r="P266" s="82" t="s">
        <v>1568</v>
      </c>
      <c r="Q266" s="66" t="s">
        <v>1569</v>
      </c>
      <c r="R266" s="24"/>
    </row>
    <row r="267" spans="2:18" ht="240.75" hidden="1" customHeight="1">
      <c r="B267" s="28" t="s">
        <v>1570</v>
      </c>
      <c r="C267" s="26" t="str">
        <f t="shared" ca="1" si="61"/>
        <v>終了</v>
      </c>
      <c r="D267" s="19"/>
      <c r="E267" s="19" t="s">
        <v>31</v>
      </c>
      <c r="F267" s="19"/>
      <c r="G267" s="25" t="s">
        <v>1571</v>
      </c>
      <c r="H267" s="20" t="s">
        <v>1572</v>
      </c>
      <c r="I267" s="20" t="s">
        <v>1610</v>
      </c>
      <c r="J267" s="81" t="s">
        <v>1573</v>
      </c>
      <c r="K267" s="28" t="s">
        <v>27</v>
      </c>
      <c r="L267" s="21" t="s">
        <v>27</v>
      </c>
      <c r="M267" s="21" t="s">
        <v>27</v>
      </c>
      <c r="N267" s="30">
        <f t="shared" si="62"/>
        <v>45582</v>
      </c>
      <c r="O267" s="27">
        <v>45596</v>
      </c>
      <c r="P267" s="82" t="s">
        <v>1574</v>
      </c>
      <c r="Q267" s="66" t="s">
        <v>1575</v>
      </c>
      <c r="R267" s="24"/>
    </row>
    <row r="268" spans="2:18" ht="409.5" hidden="1" customHeight="1">
      <c r="B268" s="28" t="s">
        <v>1576</v>
      </c>
      <c r="C268" s="26" t="str">
        <f t="shared" ref="C268:C293" ca="1" si="68">IF($B$1&gt;O268, "終了", IF(O268 - $B$1 &lt;= 14, "要問合", "受付中"))</f>
        <v>終了</v>
      </c>
      <c r="D268" s="19" t="s">
        <v>31</v>
      </c>
      <c r="E268" s="19" t="s">
        <v>31</v>
      </c>
      <c r="F268" s="19" t="s">
        <v>31</v>
      </c>
      <c r="G268" s="25" t="s">
        <v>1577</v>
      </c>
      <c r="H268" s="20" t="s">
        <v>1578</v>
      </c>
      <c r="I268" s="20" t="s">
        <v>1609</v>
      </c>
      <c r="J268" s="81" t="s">
        <v>1579</v>
      </c>
      <c r="K268" s="21" t="s">
        <v>1580</v>
      </c>
      <c r="L268" s="21" t="s">
        <v>631</v>
      </c>
      <c r="M268" s="22">
        <v>45566</v>
      </c>
      <c r="N268" s="30">
        <f t="shared" ref="N268:N272" si="69">O268-14</f>
        <v>45583</v>
      </c>
      <c r="O268" s="27">
        <v>45597</v>
      </c>
      <c r="P268" s="82" t="s">
        <v>1581</v>
      </c>
      <c r="Q268" s="66" t="s">
        <v>1582</v>
      </c>
      <c r="R268" s="24" t="s">
        <v>1611</v>
      </c>
    </row>
    <row r="269" spans="2:18" ht="90" hidden="1" customHeight="1">
      <c r="B269" s="28" t="s">
        <v>1583</v>
      </c>
      <c r="C269" s="26" t="str">
        <f t="shared" ca="1" si="68"/>
        <v>要問合</v>
      </c>
      <c r="D269" s="19"/>
      <c r="E269" s="19" t="s">
        <v>31</v>
      </c>
      <c r="F269" s="19"/>
      <c r="G269" s="25" t="s">
        <v>1584</v>
      </c>
      <c r="H269" s="20" t="s">
        <v>1585</v>
      </c>
      <c r="I269" s="20" t="s">
        <v>1586</v>
      </c>
      <c r="J269" s="81" t="s">
        <v>1587</v>
      </c>
      <c r="K269" s="21" t="s">
        <v>1580</v>
      </c>
      <c r="L269" s="21" t="s">
        <v>1588</v>
      </c>
      <c r="M269" s="22">
        <v>45505</v>
      </c>
      <c r="N269" s="30">
        <f t="shared" si="69"/>
        <v>45643</v>
      </c>
      <c r="O269" s="27">
        <v>45657</v>
      </c>
      <c r="P269" s="82" t="s">
        <v>1589</v>
      </c>
      <c r="Q269" s="66" t="s">
        <v>1590</v>
      </c>
      <c r="R269" s="24"/>
    </row>
    <row r="270" spans="2:18" ht="90" hidden="1" customHeight="1">
      <c r="B270" s="28" t="s">
        <v>1583</v>
      </c>
      <c r="C270" s="26" t="str">
        <f t="shared" ca="1" si="68"/>
        <v>要問合</v>
      </c>
      <c r="D270" s="19"/>
      <c r="E270" s="19" t="s">
        <v>31</v>
      </c>
      <c r="F270" s="19"/>
      <c r="G270" s="25" t="s">
        <v>1584</v>
      </c>
      <c r="H270" s="20" t="s">
        <v>1591</v>
      </c>
      <c r="I270" s="20" t="s">
        <v>1592</v>
      </c>
      <c r="J270" s="81" t="s">
        <v>1587</v>
      </c>
      <c r="K270" s="21" t="s">
        <v>1580</v>
      </c>
      <c r="L270" s="21" t="s">
        <v>1588</v>
      </c>
      <c r="M270" s="22">
        <v>45505</v>
      </c>
      <c r="N270" s="30">
        <f t="shared" ref="N270" si="70">O270-14</f>
        <v>45643</v>
      </c>
      <c r="O270" s="27">
        <v>45657</v>
      </c>
      <c r="P270" s="82" t="s">
        <v>1589</v>
      </c>
      <c r="Q270" s="66" t="s">
        <v>1590</v>
      </c>
      <c r="R270" s="24"/>
    </row>
    <row r="271" spans="2:18" ht="218.25" hidden="1" customHeight="1">
      <c r="B271" s="28" t="s">
        <v>1593</v>
      </c>
      <c r="C271" s="26" t="str">
        <f t="shared" ca="1" si="68"/>
        <v>終了</v>
      </c>
      <c r="D271" s="19" t="s">
        <v>31</v>
      </c>
      <c r="E271" s="19"/>
      <c r="F271" s="19"/>
      <c r="G271" s="25" t="s">
        <v>1595</v>
      </c>
      <c r="H271" s="20" t="s">
        <v>1596</v>
      </c>
      <c r="I271" s="20" t="s">
        <v>1598</v>
      </c>
      <c r="J271" s="81" t="s">
        <v>1597</v>
      </c>
      <c r="K271" s="21" t="s">
        <v>1580</v>
      </c>
      <c r="L271" s="21" t="s">
        <v>1580</v>
      </c>
      <c r="M271" s="22" t="s">
        <v>1580</v>
      </c>
      <c r="N271" s="30">
        <f t="shared" si="69"/>
        <v>45604</v>
      </c>
      <c r="O271" s="27">
        <v>45618</v>
      </c>
      <c r="P271" s="82" t="s">
        <v>1599</v>
      </c>
      <c r="Q271" s="66" t="s">
        <v>1594</v>
      </c>
      <c r="R271" s="24"/>
    </row>
    <row r="272" spans="2:18" ht="110.25" hidden="1" customHeight="1">
      <c r="B272" s="28" t="s">
        <v>1600</v>
      </c>
      <c r="C272" s="26" t="str">
        <f t="shared" ca="1" si="68"/>
        <v>終了</v>
      </c>
      <c r="D272" s="19" t="s">
        <v>31</v>
      </c>
      <c r="E272" s="19"/>
      <c r="F272" s="19"/>
      <c r="G272" s="25" t="s">
        <v>1601</v>
      </c>
      <c r="H272" s="20" t="s">
        <v>1602</v>
      </c>
      <c r="I272" s="20" t="s">
        <v>1603</v>
      </c>
      <c r="J272" s="81" t="s">
        <v>1597</v>
      </c>
      <c r="K272" s="21" t="s">
        <v>1580</v>
      </c>
      <c r="L272" s="21" t="s">
        <v>631</v>
      </c>
      <c r="M272" s="22" t="s">
        <v>1580</v>
      </c>
      <c r="N272" s="30">
        <f t="shared" si="69"/>
        <v>45551</v>
      </c>
      <c r="O272" s="27">
        <v>45565</v>
      </c>
      <c r="P272" s="82" t="s">
        <v>1604</v>
      </c>
      <c r="Q272" s="66" t="s">
        <v>1608</v>
      </c>
      <c r="R272" s="24"/>
    </row>
    <row r="273" spans="2:18" ht="90" hidden="1" customHeight="1">
      <c r="B273" s="28" t="s">
        <v>1600</v>
      </c>
      <c r="C273" s="26" t="str">
        <f t="shared" ca="1" si="68"/>
        <v>終了</v>
      </c>
      <c r="D273" s="19" t="s">
        <v>31</v>
      </c>
      <c r="E273" s="19"/>
      <c r="F273" s="19"/>
      <c r="G273" s="25" t="s">
        <v>1601</v>
      </c>
      <c r="H273" s="20" t="s">
        <v>1605</v>
      </c>
      <c r="I273" s="20" t="s">
        <v>1606</v>
      </c>
      <c r="J273" s="81" t="s">
        <v>1597</v>
      </c>
      <c r="K273" s="21" t="s">
        <v>1607</v>
      </c>
      <c r="L273" s="21" t="s">
        <v>631</v>
      </c>
      <c r="M273" s="22" t="s">
        <v>1580</v>
      </c>
      <c r="N273" s="30">
        <f t="shared" ref="N273:N281" si="71">O273-14</f>
        <v>45551</v>
      </c>
      <c r="O273" s="27">
        <v>45565</v>
      </c>
      <c r="P273" s="82" t="s">
        <v>1604</v>
      </c>
      <c r="Q273" s="66" t="s">
        <v>1608</v>
      </c>
      <c r="R273" s="24"/>
    </row>
    <row r="274" spans="2:18" ht="194.25" hidden="1" customHeight="1">
      <c r="B274" s="28" t="s">
        <v>1619</v>
      </c>
      <c r="C274" s="26" t="str">
        <f t="shared" ca="1" si="68"/>
        <v>終了</v>
      </c>
      <c r="D274" s="19" t="s">
        <v>31</v>
      </c>
      <c r="E274" s="19" t="s">
        <v>31</v>
      </c>
      <c r="F274" s="19"/>
      <c r="G274" s="25" t="s">
        <v>1620</v>
      </c>
      <c r="H274" s="20" t="s">
        <v>1090</v>
      </c>
      <c r="I274" s="20" t="s">
        <v>1621</v>
      </c>
      <c r="J274" s="81" t="s">
        <v>71</v>
      </c>
      <c r="K274" s="21" t="s">
        <v>27</v>
      </c>
      <c r="L274" s="21" t="s">
        <v>27</v>
      </c>
      <c r="M274" s="22">
        <v>45537</v>
      </c>
      <c r="N274" s="30">
        <f t="shared" si="71"/>
        <v>45551</v>
      </c>
      <c r="O274" s="27">
        <v>45565</v>
      </c>
      <c r="P274" s="82" t="s">
        <v>207</v>
      </c>
      <c r="Q274" s="66" t="s">
        <v>1622</v>
      </c>
      <c r="R274" s="24"/>
    </row>
    <row r="275" spans="2:18" ht="90" hidden="1" customHeight="1">
      <c r="B275" s="28" t="s">
        <v>1619</v>
      </c>
      <c r="C275" s="26" t="str">
        <f t="shared" ca="1" si="68"/>
        <v>終了</v>
      </c>
      <c r="D275" s="19" t="s">
        <v>31</v>
      </c>
      <c r="E275" s="19" t="s">
        <v>31</v>
      </c>
      <c r="F275" s="19"/>
      <c r="G275" s="25" t="s">
        <v>1620</v>
      </c>
      <c r="H275" s="20" t="s">
        <v>1623</v>
      </c>
      <c r="I275" s="20" t="s">
        <v>448</v>
      </c>
      <c r="J275" s="81" t="s">
        <v>71</v>
      </c>
      <c r="K275" s="21" t="s">
        <v>1624</v>
      </c>
      <c r="L275" s="21" t="s">
        <v>27</v>
      </c>
      <c r="M275" s="22">
        <v>45537</v>
      </c>
      <c r="N275" s="30">
        <f t="shared" si="71"/>
        <v>45551</v>
      </c>
      <c r="O275" s="27">
        <v>45565</v>
      </c>
      <c r="P275" s="82" t="s">
        <v>207</v>
      </c>
      <c r="Q275" s="66" t="s">
        <v>1622</v>
      </c>
      <c r="R275" s="24"/>
    </row>
    <row r="276" spans="2:18" ht="90" hidden="1" customHeight="1">
      <c r="B276" s="28" t="s">
        <v>1619</v>
      </c>
      <c r="C276" s="26" t="str">
        <f t="shared" ca="1" si="68"/>
        <v>終了</v>
      </c>
      <c r="D276" s="19" t="s">
        <v>31</v>
      </c>
      <c r="E276" s="19" t="s">
        <v>31</v>
      </c>
      <c r="F276" s="19"/>
      <c r="G276" s="25" t="s">
        <v>1620</v>
      </c>
      <c r="H276" s="20" t="s">
        <v>1625</v>
      </c>
      <c r="I276" s="20" t="s">
        <v>1626</v>
      </c>
      <c r="J276" s="81" t="s">
        <v>71</v>
      </c>
      <c r="K276" s="21" t="s">
        <v>27</v>
      </c>
      <c r="L276" s="21" t="s">
        <v>27</v>
      </c>
      <c r="M276" s="22">
        <v>45537</v>
      </c>
      <c r="N276" s="30">
        <f t="shared" si="71"/>
        <v>45551</v>
      </c>
      <c r="O276" s="27">
        <v>45565</v>
      </c>
      <c r="P276" s="82" t="s">
        <v>207</v>
      </c>
      <c r="Q276" s="66" t="s">
        <v>1622</v>
      </c>
      <c r="R276" s="24"/>
    </row>
    <row r="277" spans="2:18" ht="90" hidden="1" customHeight="1">
      <c r="B277" s="28" t="s">
        <v>1619</v>
      </c>
      <c r="C277" s="26" t="str">
        <f t="shared" ca="1" si="68"/>
        <v>終了</v>
      </c>
      <c r="D277" s="19" t="s">
        <v>31</v>
      </c>
      <c r="E277" s="19" t="s">
        <v>31</v>
      </c>
      <c r="F277" s="19"/>
      <c r="G277" s="25" t="s">
        <v>1620</v>
      </c>
      <c r="H277" s="20" t="s">
        <v>1627</v>
      </c>
      <c r="I277" s="20" t="s">
        <v>1628</v>
      </c>
      <c r="J277" s="81" t="s">
        <v>35</v>
      </c>
      <c r="K277" s="21" t="s">
        <v>27</v>
      </c>
      <c r="L277" s="21" t="s">
        <v>27</v>
      </c>
      <c r="M277" s="22">
        <v>45537</v>
      </c>
      <c r="N277" s="30">
        <f t="shared" si="71"/>
        <v>45551</v>
      </c>
      <c r="O277" s="27">
        <v>45565</v>
      </c>
      <c r="P277" s="82" t="s">
        <v>207</v>
      </c>
      <c r="Q277" s="66" t="s">
        <v>1622</v>
      </c>
      <c r="R277" s="24"/>
    </row>
    <row r="278" spans="2:18" ht="90" hidden="1" customHeight="1">
      <c r="B278" s="28" t="s">
        <v>1629</v>
      </c>
      <c r="C278" s="26" t="str">
        <f t="shared" ca="1" si="68"/>
        <v>終了</v>
      </c>
      <c r="D278" s="19"/>
      <c r="E278" s="19" t="s">
        <v>31</v>
      </c>
      <c r="F278" s="19"/>
      <c r="G278" s="25" t="s">
        <v>1630</v>
      </c>
      <c r="H278" s="20" t="s">
        <v>1631</v>
      </c>
      <c r="I278" s="20" t="s">
        <v>1648</v>
      </c>
      <c r="J278" s="81" t="s">
        <v>334</v>
      </c>
      <c r="K278" s="21" t="s">
        <v>27</v>
      </c>
      <c r="L278" s="21" t="s">
        <v>27</v>
      </c>
      <c r="M278" s="21" t="s">
        <v>27</v>
      </c>
      <c r="N278" s="30">
        <f t="shared" si="71"/>
        <v>45516</v>
      </c>
      <c r="O278" s="27">
        <v>45530</v>
      </c>
      <c r="P278" s="82" t="s">
        <v>1632</v>
      </c>
      <c r="Q278" s="66" t="s">
        <v>1633</v>
      </c>
      <c r="R278" s="24"/>
    </row>
    <row r="279" spans="2:18" ht="90" hidden="1" customHeight="1">
      <c r="B279" s="28" t="s">
        <v>1634</v>
      </c>
      <c r="C279" s="26" t="str">
        <f t="shared" ca="1" si="68"/>
        <v>終了</v>
      </c>
      <c r="D279" s="19" t="s">
        <v>31</v>
      </c>
      <c r="E279" s="19"/>
      <c r="F279" s="19" t="s">
        <v>31</v>
      </c>
      <c r="G279" s="25" t="s">
        <v>1635</v>
      </c>
      <c r="H279" s="20" t="s">
        <v>1636</v>
      </c>
      <c r="I279" s="20" t="s">
        <v>1637</v>
      </c>
      <c r="J279" s="81" t="s">
        <v>1638</v>
      </c>
      <c r="K279" s="21" t="s">
        <v>27</v>
      </c>
      <c r="L279" s="21" t="s">
        <v>27</v>
      </c>
      <c r="M279" s="21" t="s">
        <v>27</v>
      </c>
      <c r="N279" s="30">
        <f t="shared" si="71"/>
        <v>45582</v>
      </c>
      <c r="O279" s="27">
        <v>45596</v>
      </c>
      <c r="P279" s="82" t="s">
        <v>207</v>
      </c>
      <c r="Q279" s="66" t="s">
        <v>1639</v>
      </c>
      <c r="R279" s="24" t="s">
        <v>1714</v>
      </c>
    </row>
    <row r="280" spans="2:18" ht="87.75" hidden="1" customHeight="1">
      <c r="B280" s="28" t="s">
        <v>1640</v>
      </c>
      <c r="C280" s="26" t="str">
        <f t="shared" ca="1" si="68"/>
        <v>終了</v>
      </c>
      <c r="D280" s="19" t="s">
        <v>31</v>
      </c>
      <c r="E280" s="19"/>
      <c r="F280" s="19"/>
      <c r="G280" s="25" t="s">
        <v>1641</v>
      </c>
      <c r="H280" s="20" t="s">
        <v>1642</v>
      </c>
      <c r="I280" s="20" t="s">
        <v>1712</v>
      </c>
      <c r="J280" s="81" t="s">
        <v>1643</v>
      </c>
      <c r="K280" s="21" t="s">
        <v>27</v>
      </c>
      <c r="L280" s="21" t="s">
        <v>631</v>
      </c>
      <c r="M280" s="21" t="s">
        <v>27</v>
      </c>
      <c r="N280" s="30">
        <f t="shared" si="71"/>
        <v>45527</v>
      </c>
      <c r="O280" s="27">
        <v>45541</v>
      </c>
      <c r="P280" s="82">
        <v>45711</v>
      </c>
      <c r="Q280" s="66" t="s">
        <v>1644</v>
      </c>
      <c r="R280" s="24"/>
    </row>
    <row r="281" spans="2:18" ht="76.5" hidden="1" customHeight="1">
      <c r="B281" s="28" t="s">
        <v>1647</v>
      </c>
      <c r="C281" s="26" t="str">
        <f t="shared" ca="1" si="68"/>
        <v>終了</v>
      </c>
      <c r="D281" s="19" t="s">
        <v>31</v>
      </c>
      <c r="E281" s="19"/>
      <c r="F281" s="19"/>
      <c r="G281" s="25" t="s">
        <v>1641</v>
      </c>
      <c r="H281" s="20" t="s">
        <v>1645</v>
      </c>
      <c r="I281" s="20" t="s">
        <v>1713</v>
      </c>
      <c r="J281" s="81" t="s">
        <v>1646</v>
      </c>
      <c r="K281" s="21" t="s">
        <v>27</v>
      </c>
      <c r="L281" s="21" t="s">
        <v>631</v>
      </c>
      <c r="M281" s="21" t="s">
        <v>27</v>
      </c>
      <c r="N281" s="30">
        <f t="shared" si="71"/>
        <v>45527</v>
      </c>
      <c r="O281" s="27">
        <v>45541</v>
      </c>
      <c r="P281" s="82">
        <v>45711</v>
      </c>
      <c r="Q281" s="66" t="s">
        <v>1644</v>
      </c>
      <c r="R281" s="24"/>
    </row>
    <row r="282" spans="2:18" ht="66" hidden="1" customHeight="1">
      <c r="B282" s="28" t="s">
        <v>1649</v>
      </c>
      <c r="C282" s="26" t="str">
        <f t="shared" ca="1" si="68"/>
        <v>終了</v>
      </c>
      <c r="D282" s="19" t="s">
        <v>31</v>
      </c>
      <c r="E282" s="19"/>
      <c r="F282" s="19"/>
      <c r="G282" s="25" t="s">
        <v>1641</v>
      </c>
      <c r="H282" s="20" t="s">
        <v>1650</v>
      </c>
      <c r="I282" s="20" t="s">
        <v>448</v>
      </c>
      <c r="J282" s="81" t="s">
        <v>1652</v>
      </c>
      <c r="K282" s="21" t="s">
        <v>1651</v>
      </c>
      <c r="L282" s="21" t="s">
        <v>631</v>
      </c>
      <c r="M282" s="21" t="s">
        <v>27</v>
      </c>
      <c r="N282" s="30">
        <f t="shared" ref="N282:N302" si="72">O282-14</f>
        <v>45527</v>
      </c>
      <c r="O282" s="27">
        <v>45541</v>
      </c>
      <c r="P282" s="82">
        <v>45711</v>
      </c>
      <c r="Q282" s="66" t="s">
        <v>1644</v>
      </c>
      <c r="R282" s="24"/>
    </row>
    <row r="283" spans="2:18" ht="112.5" hidden="1" customHeight="1">
      <c r="B283" s="28" t="s">
        <v>1653</v>
      </c>
      <c r="C283" s="26" t="str">
        <f t="shared" ca="1" si="68"/>
        <v>終了</v>
      </c>
      <c r="D283" s="19"/>
      <c r="E283" s="19"/>
      <c r="F283" s="19" t="s">
        <v>31</v>
      </c>
      <c r="G283" s="25" t="s">
        <v>1654</v>
      </c>
      <c r="H283" s="20" t="s">
        <v>1710</v>
      </c>
      <c r="I283" s="20" t="s">
        <v>1711</v>
      </c>
      <c r="J283" s="81" t="s">
        <v>156</v>
      </c>
      <c r="K283" s="21" t="s">
        <v>1655</v>
      </c>
      <c r="L283" s="21" t="s">
        <v>1655</v>
      </c>
      <c r="M283" s="21" t="s">
        <v>27</v>
      </c>
      <c r="N283" s="30">
        <f t="shared" si="72"/>
        <v>45551</v>
      </c>
      <c r="O283" s="27">
        <v>45565</v>
      </c>
      <c r="P283" s="82" t="s">
        <v>1656</v>
      </c>
      <c r="Q283" s="66" t="s">
        <v>1657</v>
      </c>
      <c r="R283" s="24"/>
    </row>
    <row r="284" spans="2:18" ht="109.5" hidden="1" customHeight="1">
      <c r="B284" s="28" t="s">
        <v>1658</v>
      </c>
      <c r="C284" s="26" t="str">
        <f t="shared" ca="1" si="68"/>
        <v>終了</v>
      </c>
      <c r="D284" s="19" t="s">
        <v>31</v>
      </c>
      <c r="E284" s="19"/>
      <c r="F284" s="19"/>
      <c r="G284" s="25" t="s">
        <v>1659</v>
      </c>
      <c r="H284" s="20" t="s">
        <v>1660</v>
      </c>
      <c r="I284" s="20" t="s">
        <v>1661</v>
      </c>
      <c r="J284" s="81" t="s">
        <v>1662</v>
      </c>
      <c r="K284" s="21" t="s">
        <v>1663</v>
      </c>
      <c r="L284" s="21" t="s">
        <v>631</v>
      </c>
      <c r="M284" s="21" t="s">
        <v>1655</v>
      </c>
      <c r="N284" s="30">
        <f t="shared" si="72"/>
        <v>45600</v>
      </c>
      <c r="O284" s="27">
        <v>45614</v>
      </c>
      <c r="P284" s="82" t="s">
        <v>1664</v>
      </c>
      <c r="Q284" s="66" t="s">
        <v>1665</v>
      </c>
      <c r="R284" s="24"/>
    </row>
    <row r="285" spans="2:18" ht="105" hidden="1" customHeight="1">
      <c r="B285" s="28" t="s">
        <v>1666</v>
      </c>
      <c r="C285" s="26" t="str">
        <f t="shared" ca="1" si="68"/>
        <v>終了</v>
      </c>
      <c r="D285" s="19"/>
      <c r="E285" s="19"/>
      <c r="F285" s="19" t="s">
        <v>31</v>
      </c>
      <c r="G285" s="25" t="s">
        <v>1667</v>
      </c>
      <c r="H285" s="20" t="s">
        <v>1668</v>
      </c>
      <c r="I285" s="20" t="s">
        <v>1709</v>
      </c>
      <c r="J285" s="81" t="s">
        <v>1669</v>
      </c>
      <c r="K285" s="21" t="s">
        <v>1655</v>
      </c>
      <c r="L285" s="21" t="s">
        <v>1655</v>
      </c>
      <c r="M285" s="21"/>
      <c r="N285" s="30">
        <f t="shared" si="72"/>
        <v>45582</v>
      </c>
      <c r="O285" s="27">
        <v>45596</v>
      </c>
      <c r="P285" s="82" t="s">
        <v>1670</v>
      </c>
      <c r="Q285" s="66" t="s">
        <v>1671</v>
      </c>
      <c r="R285" s="24"/>
    </row>
    <row r="286" spans="2:18" ht="194.25" hidden="1" customHeight="1">
      <c r="B286" s="28" t="s">
        <v>1672</v>
      </c>
      <c r="C286" s="26" t="str">
        <f t="shared" ca="1" si="68"/>
        <v>終了</v>
      </c>
      <c r="D286" s="19" t="s">
        <v>31</v>
      </c>
      <c r="E286" s="19"/>
      <c r="F286" s="19" t="s">
        <v>31</v>
      </c>
      <c r="G286" s="25" t="s">
        <v>1673</v>
      </c>
      <c r="H286" s="20" t="s">
        <v>1674</v>
      </c>
      <c r="I286" s="20" t="s">
        <v>1707</v>
      </c>
      <c r="J286" s="81" t="s">
        <v>1675</v>
      </c>
      <c r="K286" s="21" t="s">
        <v>1655</v>
      </c>
      <c r="L286" s="21" t="s">
        <v>631</v>
      </c>
      <c r="M286" s="27">
        <v>45545</v>
      </c>
      <c r="N286" s="30">
        <f t="shared" si="72"/>
        <v>45551</v>
      </c>
      <c r="O286" s="27">
        <v>45565</v>
      </c>
      <c r="P286" s="82" t="s">
        <v>1676</v>
      </c>
      <c r="Q286" s="66" t="s">
        <v>1687</v>
      </c>
      <c r="R286" s="24" t="s">
        <v>1708</v>
      </c>
    </row>
    <row r="287" spans="2:18" ht="126.75" hidden="1" customHeight="1">
      <c r="B287" s="28" t="s">
        <v>1677</v>
      </c>
      <c r="C287" s="26" t="str">
        <f t="shared" ca="1" si="68"/>
        <v>終了</v>
      </c>
      <c r="D287" s="19" t="s">
        <v>31</v>
      </c>
      <c r="E287" s="19"/>
      <c r="F287" s="19" t="s">
        <v>31</v>
      </c>
      <c r="G287" s="25" t="s">
        <v>1673</v>
      </c>
      <c r="H287" s="20" t="s">
        <v>1678</v>
      </c>
      <c r="I287" s="20" t="s">
        <v>1679</v>
      </c>
      <c r="J287" s="81" t="s">
        <v>1681</v>
      </c>
      <c r="K287" s="21" t="s">
        <v>1680</v>
      </c>
      <c r="L287" s="21" t="s">
        <v>631</v>
      </c>
      <c r="M287" s="27">
        <v>45566</v>
      </c>
      <c r="N287" s="30">
        <f t="shared" si="72"/>
        <v>45571</v>
      </c>
      <c r="O287" s="27">
        <v>45585</v>
      </c>
      <c r="P287" s="82" t="s">
        <v>481</v>
      </c>
      <c r="Q287" s="66" t="s">
        <v>1687</v>
      </c>
      <c r="R287" s="24" t="s">
        <v>1706</v>
      </c>
    </row>
    <row r="288" spans="2:18" ht="217.5" hidden="1" customHeight="1">
      <c r="B288" s="28" t="s">
        <v>1682</v>
      </c>
      <c r="C288" s="26" t="str">
        <f t="shared" ca="1" si="68"/>
        <v>終了</v>
      </c>
      <c r="D288" s="19" t="s">
        <v>31</v>
      </c>
      <c r="E288" s="19" t="s">
        <v>31</v>
      </c>
      <c r="F288" s="19"/>
      <c r="G288" s="25" t="s">
        <v>1683</v>
      </c>
      <c r="H288" s="20" t="s">
        <v>1684</v>
      </c>
      <c r="I288" s="20" t="s">
        <v>1704</v>
      </c>
      <c r="J288" s="81" t="s">
        <v>1685</v>
      </c>
      <c r="K288" s="21" t="s">
        <v>1686</v>
      </c>
      <c r="L288" s="21" t="s">
        <v>631</v>
      </c>
      <c r="M288" s="27">
        <v>45517</v>
      </c>
      <c r="N288" s="30">
        <f t="shared" si="72"/>
        <v>45559</v>
      </c>
      <c r="O288" s="27">
        <v>45573</v>
      </c>
      <c r="P288" s="82" t="s">
        <v>481</v>
      </c>
      <c r="Q288" s="66" t="s">
        <v>1690</v>
      </c>
      <c r="R288" s="24" t="s">
        <v>1705</v>
      </c>
    </row>
    <row r="289" spans="2:18" ht="162" hidden="1" customHeight="1">
      <c r="B289" s="28" t="s">
        <v>1688</v>
      </c>
      <c r="C289" s="26" t="str">
        <f t="shared" ca="1" si="68"/>
        <v>終了</v>
      </c>
      <c r="D289" s="19" t="s">
        <v>31</v>
      </c>
      <c r="E289" s="19"/>
      <c r="F289" s="19" t="s">
        <v>31</v>
      </c>
      <c r="G289" s="25" t="s">
        <v>1691</v>
      </c>
      <c r="H289" s="20" t="s">
        <v>1703</v>
      </c>
      <c r="I289" s="20" t="s">
        <v>1692</v>
      </c>
      <c r="J289" s="81" t="s">
        <v>1693</v>
      </c>
      <c r="K289" s="21" t="s">
        <v>293</v>
      </c>
      <c r="L289" s="21" t="s">
        <v>1686</v>
      </c>
      <c r="M289" s="27" t="s">
        <v>1686</v>
      </c>
      <c r="N289" s="30">
        <f t="shared" si="72"/>
        <v>45590</v>
      </c>
      <c r="O289" s="27">
        <v>45604</v>
      </c>
      <c r="P289" s="82" t="s">
        <v>1694</v>
      </c>
      <c r="Q289" s="66" t="s">
        <v>1689</v>
      </c>
      <c r="R289" s="24"/>
    </row>
    <row r="290" spans="2:18" ht="114" hidden="1" customHeight="1">
      <c r="B290" s="28" t="s">
        <v>1695</v>
      </c>
      <c r="C290" s="26" t="str">
        <f t="shared" ca="1" si="68"/>
        <v>終了</v>
      </c>
      <c r="D290" s="19" t="s">
        <v>31</v>
      </c>
      <c r="E290" s="19"/>
      <c r="F290" s="19"/>
      <c r="G290" s="25" t="s">
        <v>1696</v>
      </c>
      <c r="H290" s="20" t="s">
        <v>1697</v>
      </c>
      <c r="I290" s="20" t="s">
        <v>1698</v>
      </c>
      <c r="J290" s="81" t="s">
        <v>1699</v>
      </c>
      <c r="K290" s="21" t="s">
        <v>1700</v>
      </c>
      <c r="L290" s="21" t="s">
        <v>27</v>
      </c>
      <c r="M290" s="27" t="s">
        <v>27</v>
      </c>
      <c r="N290" s="30">
        <f t="shared" si="72"/>
        <v>45521</v>
      </c>
      <c r="O290" s="27">
        <v>45535</v>
      </c>
      <c r="P290" s="82" t="s">
        <v>1702</v>
      </c>
      <c r="Q290" s="66" t="s">
        <v>1701</v>
      </c>
      <c r="R290" s="24"/>
    </row>
    <row r="291" spans="2:18" ht="97.5" hidden="1" customHeight="1">
      <c r="B291" s="28" t="s">
        <v>1715</v>
      </c>
      <c r="C291" s="26" t="str">
        <f t="shared" ca="1" si="68"/>
        <v>終了</v>
      </c>
      <c r="D291" s="19"/>
      <c r="E291" s="19" t="s">
        <v>31</v>
      </c>
      <c r="F291" s="19"/>
      <c r="G291" s="25" t="s">
        <v>1716</v>
      </c>
      <c r="H291" s="20" t="s">
        <v>1717</v>
      </c>
      <c r="I291" s="20" t="s">
        <v>1718</v>
      </c>
      <c r="J291" s="81" t="s">
        <v>1719</v>
      </c>
      <c r="K291" s="21" t="s">
        <v>1720</v>
      </c>
      <c r="L291" s="21" t="s">
        <v>1721</v>
      </c>
      <c r="M291" s="27" t="s">
        <v>27</v>
      </c>
      <c r="N291" s="30">
        <f t="shared" si="72"/>
        <v>45561</v>
      </c>
      <c r="O291" s="27">
        <v>45575</v>
      </c>
      <c r="P291" s="82" t="s">
        <v>1722</v>
      </c>
      <c r="Q291" s="66" t="s">
        <v>1723</v>
      </c>
      <c r="R291" s="24" t="s">
        <v>1734</v>
      </c>
    </row>
    <row r="292" spans="2:18" ht="272.25" hidden="1" customHeight="1">
      <c r="B292" s="28" t="s">
        <v>1724</v>
      </c>
      <c r="C292" s="26" t="str">
        <f t="shared" ca="1" si="68"/>
        <v>終了</v>
      </c>
      <c r="D292" s="19"/>
      <c r="E292" s="19" t="s">
        <v>31</v>
      </c>
      <c r="F292" s="19"/>
      <c r="G292" s="25" t="s">
        <v>1725</v>
      </c>
      <c r="H292" s="20" t="s">
        <v>1727</v>
      </c>
      <c r="I292" s="80" t="s">
        <v>1728</v>
      </c>
      <c r="J292" s="81" t="s">
        <v>1719</v>
      </c>
      <c r="K292" s="21" t="s">
        <v>1721</v>
      </c>
      <c r="L292" s="21" t="s">
        <v>1729</v>
      </c>
      <c r="M292" s="27" t="s">
        <v>27</v>
      </c>
      <c r="N292" s="30">
        <f t="shared" si="72"/>
        <v>45583</v>
      </c>
      <c r="O292" s="27">
        <v>45597</v>
      </c>
      <c r="P292" s="82" t="s">
        <v>1730</v>
      </c>
      <c r="Q292" s="66" t="s">
        <v>1726</v>
      </c>
      <c r="R292" s="24"/>
    </row>
    <row r="293" spans="2:18" ht="110.25" hidden="1" customHeight="1">
      <c r="B293" s="28" t="s">
        <v>1732</v>
      </c>
      <c r="C293" s="26" t="str">
        <f t="shared" ca="1" si="68"/>
        <v>終了</v>
      </c>
      <c r="D293" s="19" t="s">
        <v>31</v>
      </c>
      <c r="E293" s="19" t="s">
        <v>31</v>
      </c>
      <c r="F293" s="19" t="s">
        <v>31</v>
      </c>
      <c r="G293" s="25" t="s">
        <v>1731</v>
      </c>
      <c r="H293" s="20" t="s">
        <v>1733</v>
      </c>
      <c r="I293" s="20" t="s">
        <v>1735</v>
      </c>
      <c r="J293" s="81" t="s">
        <v>1736</v>
      </c>
      <c r="K293" s="21" t="s">
        <v>1737</v>
      </c>
      <c r="L293" s="21" t="s">
        <v>1721</v>
      </c>
      <c r="M293" s="21"/>
      <c r="N293" s="30">
        <f t="shared" si="72"/>
        <v>45541</v>
      </c>
      <c r="O293" s="27">
        <v>45555</v>
      </c>
      <c r="P293" s="82" t="s">
        <v>1738</v>
      </c>
      <c r="Q293" s="66" t="s">
        <v>1739</v>
      </c>
      <c r="R293" s="24" t="s">
        <v>1740</v>
      </c>
    </row>
    <row r="294" spans="2:18" ht="121.5" hidden="1" customHeight="1">
      <c r="B294" s="28" t="s">
        <v>1741</v>
      </c>
      <c r="C294" s="26" t="str">
        <f t="shared" ref="C294:C303" ca="1" si="73">IF($B$1&gt;O294, "終了", IF(O294 - $B$1 &lt;= 14, "要問合", "受付中"))</f>
        <v>終了</v>
      </c>
      <c r="D294" s="19" t="s">
        <v>31</v>
      </c>
      <c r="E294" s="19" t="s">
        <v>31</v>
      </c>
      <c r="F294" s="19" t="s">
        <v>31</v>
      </c>
      <c r="G294" s="25" t="s">
        <v>1742</v>
      </c>
      <c r="H294" s="20" t="s">
        <v>1743</v>
      </c>
      <c r="I294" s="20" t="s">
        <v>1744</v>
      </c>
      <c r="J294" s="81" t="s">
        <v>1745</v>
      </c>
      <c r="K294" s="21" t="s">
        <v>1746</v>
      </c>
      <c r="L294" s="21" t="s">
        <v>1721</v>
      </c>
      <c r="M294" s="86">
        <v>45552</v>
      </c>
      <c r="N294" s="30">
        <f t="shared" si="72"/>
        <v>45566</v>
      </c>
      <c r="O294" s="27">
        <v>45580</v>
      </c>
      <c r="P294" s="82" t="s">
        <v>1748</v>
      </c>
      <c r="Q294" s="66" t="s">
        <v>1749</v>
      </c>
      <c r="R294" s="24" t="s">
        <v>1747</v>
      </c>
    </row>
    <row r="295" spans="2:18" ht="138.75" hidden="1" customHeight="1">
      <c r="B295" s="28" t="s">
        <v>1750</v>
      </c>
      <c r="C295" s="26" t="str">
        <f t="shared" ca="1" si="73"/>
        <v>終了</v>
      </c>
      <c r="D295" s="19" t="s">
        <v>31</v>
      </c>
      <c r="E295" s="19" t="s">
        <v>31</v>
      </c>
      <c r="F295" s="19"/>
      <c r="G295" s="25" t="s">
        <v>1751</v>
      </c>
      <c r="H295" s="20" t="s">
        <v>1752</v>
      </c>
      <c r="I295" s="20" t="s">
        <v>1753</v>
      </c>
      <c r="J295" s="81" t="s">
        <v>1754</v>
      </c>
      <c r="K295" s="21" t="s">
        <v>1721</v>
      </c>
      <c r="L295" s="21" t="s">
        <v>631</v>
      </c>
      <c r="M295" s="21" t="s">
        <v>1721</v>
      </c>
      <c r="N295" s="30">
        <f t="shared" si="72"/>
        <v>45600</v>
      </c>
      <c r="O295" s="27">
        <v>45614</v>
      </c>
      <c r="P295" s="82" t="s">
        <v>1755</v>
      </c>
      <c r="Q295" s="66" t="s">
        <v>1756</v>
      </c>
      <c r="R295" s="24"/>
    </row>
    <row r="296" spans="2:18" ht="165.75" hidden="1" customHeight="1">
      <c r="B296" s="28" t="s">
        <v>1757</v>
      </c>
      <c r="C296" s="26" t="str">
        <f t="shared" ca="1" si="73"/>
        <v>終了</v>
      </c>
      <c r="D296" s="19" t="s">
        <v>31</v>
      </c>
      <c r="E296" s="19"/>
      <c r="F296" s="19"/>
      <c r="G296" s="25" t="s">
        <v>1425</v>
      </c>
      <c r="H296" s="20" t="s">
        <v>1758</v>
      </c>
      <c r="I296" s="20" t="s">
        <v>1761</v>
      </c>
      <c r="J296" s="81" t="s">
        <v>1759</v>
      </c>
      <c r="K296" s="21" t="s">
        <v>1428</v>
      </c>
      <c r="L296" s="21" t="s">
        <v>1762</v>
      </c>
      <c r="M296" s="86">
        <v>45536</v>
      </c>
      <c r="N296" s="30">
        <f t="shared" si="72"/>
        <v>45582</v>
      </c>
      <c r="O296" s="27">
        <v>45596</v>
      </c>
      <c r="P296" s="82" t="s">
        <v>1755</v>
      </c>
      <c r="Q296" s="66" t="s">
        <v>1760</v>
      </c>
      <c r="R296" s="24"/>
    </row>
    <row r="297" spans="2:18" ht="147" hidden="1" customHeight="1">
      <c r="B297" s="28" t="s">
        <v>1763</v>
      </c>
      <c r="C297" s="26" t="str">
        <f t="shared" ca="1" si="73"/>
        <v>終了</v>
      </c>
      <c r="D297" s="19" t="s">
        <v>31</v>
      </c>
      <c r="E297" s="19" t="s">
        <v>31</v>
      </c>
      <c r="F297" s="19"/>
      <c r="G297" s="25" t="s">
        <v>1764</v>
      </c>
      <c r="H297" s="20" t="s">
        <v>1765</v>
      </c>
      <c r="I297" s="20" t="s">
        <v>1766</v>
      </c>
      <c r="J297" s="81" t="s">
        <v>1767</v>
      </c>
      <c r="K297" s="21" t="s">
        <v>1768</v>
      </c>
      <c r="L297" s="21" t="s">
        <v>631</v>
      </c>
      <c r="M297" s="86">
        <v>45537</v>
      </c>
      <c r="N297" s="30">
        <f t="shared" si="72"/>
        <v>45582</v>
      </c>
      <c r="O297" s="27">
        <v>45596</v>
      </c>
      <c r="P297" s="82" t="s">
        <v>668</v>
      </c>
      <c r="Q297" s="66" t="s">
        <v>1769</v>
      </c>
      <c r="R297" s="24"/>
    </row>
    <row r="298" spans="2:18" ht="127.5" hidden="1" customHeight="1">
      <c r="B298" s="28" t="s">
        <v>1770</v>
      </c>
      <c r="C298" s="26" t="str">
        <f t="shared" ca="1" si="73"/>
        <v>終了</v>
      </c>
      <c r="D298" s="19" t="s">
        <v>31</v>
      </c>
      <c r="E298" s="19"/>
      <c r="F298" s="19" t="s">
        <v>31</v>
      </c>
      <c r="G298" s="25" t="s">
        <v>1771</v>
      </c>
      <c r="H298" s="20" t="s">
        <v>1772</v>
      </c>
      <c r="I298" s="20" t="s">
        <v>1773</v>
      </c>
      <c r="J298" s="81" t="s">
        <v>1774</v>
      </c>
      <c r="K298" s="21" t="s">
        <v>1762</v>
      </c>
      <c r="L298" s="21" t="s">
        <v>631</v>
      </c>
      <c r="M298" s="21" t="s">
        <v>1762</v>
      </c>
      <c r="N298" s="30">
        <f t="shared" si="72"/>
        <v>45582</v>
      </c>
      <c r="O298" s="27">
        <v>45596</v>
      </c>
      <c r="P298" s="82" t="s">
        <v>1775</v>
      </c>
      <c r="Q298" s="66" t="s">
        <v>1776</v>
      </c>
      <c r="R298" s="24"/>
    </row>
    <row r="299" spans="2:18" ht="90" hidden="1" customHeight="1">
      <c r="B299" s="28" t="s">
        <v>1777</v>
      </c>
      <c r="C299" s="26" t="str">
        <f t="shared" ca="1" si="73"/>
        <v>終了</v>
      </c>
      <c r="D299" s="19"/>
      <c r="E299" s="19" t="s">
        <v>31</v>
      </c>
      <c r="F299" s="19"/>
      <c r="G299" s="25" t="s">
        <v>1778</v>
      </c>
      <c r="H299" s="20" t="s">
        <v>1780</v>
      </c>
      <c r="I299" s="20" t="s">
        <v>1781</v>
      </c>
      <c r="J299" s="81" t="s">
        <v>1782</v>
      </c>
      <c r="K299" s="21" t="s">
        <v>1783</v>
      </c>
      <c r="L299" s="21" t="s">
        <v>631</v>
      </c>
      <c r="M299" s="86">
        <v>45537</v>
      </c>
      <c r="N299" s="30">
        <f t="shared" si="72"/>
        <v>45582</v>
      </c>
      <c r="O299" s="27">
        <v>45596</v>
      </c>
      <c r="P299" s="82" t="s">
        <v>1784</v>
      </c>
      <c r="Q299" s="66" t="s">
        <v>1779</v>
      </c>
      <c r="R299" s="24"/>
    </row>
    <row r="300" spans="2:18" ht="135.75" hidden="1" customHeight="1">
      <c r="B300" s="28" t="s">
        <v>1785</v>
      </c>
      <c r="C300" s="26" t="str">
        <f t="shared" ca="1" si="73"/>
        <v>終了</v>
      </c>
      <c r="D300" s="19" t="s">
        <v>31</v>
      </c>
      <c r="E300" s="19"/>
      <c r="F300" s="19"/>
      <c r="G300" s="25" t="s">
        <v>1786</v>
      </c>
      <c r="H300" s="20" t="s">
        <v>1787</v>
      </c>
      <c r="I300" s="20" t="s">
        <v>1788</v>
      </c>
      <c r="J300" s="81" t="s">
        <v>1789</v>
      </c>
      <c r="K300" s="21" t="s">
        <v>1790</v>
      </c>
      <c r="L300" s="21" t="s">
        <v>1790</v>
      </c>
      <c r="M300" s="86">
        <v>45566</v>
      </c>
      <c r="N300" s="30">
        <f t="shared" si="72"/>
        <v>45602</v>
      </c>
      <c r="O300" s="27">
        <v>45616</v>
      </c>
      <c r="P300" s="82" t="s">
        <v>39</v>
      </c>
      <c r="Q300" s="66" t="s">
        <v>1791</v>
      </c>
      <c r="R300" s="24"/>
    </row>
    <row r="301" spans="2:18" ht="161.25" hidden="1" customHeight="1">
      <c r="B301" s="28" t="s">
        <v>1802</v>
      </c>
      <c r="C301" s="26" t="str">
        <f t="shared" ca="1" si="73"/>
        <v>終了</v>
      </c>
      <c r="D301" s="19" t="s">
        <v>31</v>
      </c>
      <c r="E301" s="19" t="s">
        <v>31</v>
      </c>
      <c r="F301" s="19" t="s">
        <v>31</v>
      </c>
      <c r="G301" s="25" t="s">
        <v>1792</v>
      </c>
      <c r="H301" s="20" t="s">
        <v>1793</v>
      </c>
      <c r="I301" s="20" t="s">
        <v>1794</v>
      </c>
      <c r="J301" s="81" t="s">
        <v>1795</v>
      </c>
      <c r="K301" s="21" t="s">
        <v>1796</v>
      </c>
      <c r="L301" s="21" t="s">
        <v>27</v>
      </c>
      <c r="M301" s="86">
        <v>45536</v>
      </c>
      <c r="N301" s="30">
        <f t="shared" si="72"/>
        <v>45582</v>
      </c>
      <c r="O301" s="27">
        <v>45596</v>
      </c>
      <c r="P301" s="82" t="s">
        <v>1797</v>
      </c>
      <c r="Q301" s="66" t="s">
        <v>1828</v>
      </c>
      <c r="R301" s="24"/>
    </row>
    <row r="302" spans="2:18" ht="146.25" hidden="1" customHeight="1">
      <c r="B302" s="28" t="s">
        <v>1802</v>
      </c>
      <c r="C302" s="26" t="str">
        <f t="shared" ca="1" si="73"/>
        <v>終了</v>
      </c>
      <c r="D302" s="19" t="s">
        <v>31</v>
      </c>
      <c r="E302" s="19" t="s">
        <v>31</v>
      </c>
      <c r="F302" s="19" t="s">
        <v>31</v>
      </c>
      <c r="G302" s="25" t="s">
        <v>1792</v>
      </c>
      <c r="H302" s="20" t="s">
        <v>1798</v>
      </c>
      <c r="I302" s="20" t="s">
        <v>1799</v>
      </c>
      <c r="J302" s="81" t="s">
        <v>1800</v>
      </c>
      <c r="K302" s="21" t="s">
        <v>1796</v>
      </c>
      <c r="L302" s="21" t="s">
        <v>27</v>
      </c>
      <c r="M302" s="86">
        <v>45536</v>
      </c>
      <c r="N302" s="30">
        <f t="shared" si="72"/>
        <v>45582</v>
      </c>
      <c r="O302" s="27">
        <v>45596</v>
      </c>
      <c r="P302" s="82" t="s">
        <v>511</v>
      </c>
      <c r="Q302" s="66" t="s">
        <v>1828</v>
      </c>
      <c r="R302" s="24"/>
    </row>
    <row r="303" spans="2:18" ht="197.25" hidden="1" customHeight="1">
      <c r="B303" s="28" t="s">
        <v>1801</v>
      </c>
      <c r="C303" s="26" t="str">
        <f t="shared" ca="1" si="73"/>
        <v>終了</v>
      </c>
      <c r="D303" s="19"/>
      <c r="E303" s="19"/>
      <c r="F303" s="19" t="s">
        <v>31</v>
      </c>
      <c r="G303" s="25" t="s">
        <v>1803</v>
      </c>
      <c r="H303" s="20" t="s">
        <v>1804</v>
      </c>
      <c r="I303" s="20" t="s">
        <v>1930</v>
      </c>
      <c r="J303" s="81" t="s">
        <v>1805</v>
      </c>
      <c r="K303" s="21" t="s">
        <v>27</v>
      </c>
      <c r="L303" s="21" t="s">
        <v>27</v>
      </c>
      <c r="M303" s="86">
        <v>45537</v>
      </c>
      <c r="N303" s="30">
        <f t="shared" ref="N303:N305" si="74">O303-14</f>
        <v>45566</v>
      </c>
      <c r="O303" s="27">
        <v>45580</v>
      </c>
      <c r="P303" s="82" t="s">
        <v>1806</v>
      </c>
      <c r="Q303" s="66" t="s">
        <v>1808</v>
      </c>
      <c r="R303" s="24"/>
    </row>
    <row r="304" spans="2:18" ht="182.25" hidden="1" customHeight="1">
      <c r="B304" s="28" t="s">
        <v>1807</v>
      </c>
      <c r="C304" s="26" t="str">
        <f t="shared" ref="C304:C325" ca="1" si="75">IF($B$1&gt;O304, "終了", IF(O304 - $B$1 &lt;= 14, "要問合", "受付中"))</f>
        <v>終了</v>
      </c>
      <c r="D304" s="19"/>
      <c r="E304" s="19" t="s">
        <v>31</v>
      </c>
      <c r="F304" s="19"/>
      <c r="G304" s="25" t="s">
        <v>1809</v>
      </c>
      <c r="H304" s="20" t="s">
        <v>1931</v>
      </c>
      <c r="I304" s="20" t="s">
        <v>1932</v>
      </c>
      <c r="J304" s="81" t="s">
        <v>1812</v>
      </c>
      <c r="K304" s="21" t="s">
        <v>1663</v>
      </c>
      <c r="L304" s="21" t="s">
        <v>27</v>
      </c>
      <c r="M304" s="86">
        <v>45566</v>
      </c>
      <c r="N304" s="30">
        <f t="shared" si="74"/>
        <v>45612</v>
      </c>
      <c r="O304" s="27">
        <v>45626</v>
      </c>
      <c r="P304" s="82" t="s">
        <v>1811</v>
      </c>
      <c r="Q304" s="66" t="s">
        <v>1810</v>
      </c>
      <c r="R304" s="24"/>
    </row>
    <row r="305" spans="2:18" ht="279.75" hidden="1" customHeight="1">
      <c r="B305" s="28" t="s">
        <v>1813</v>
      </c>
      <c r="C305" s="26" t="str">
        <f t="shared" ca="1" si="75"/>
        <v>終了</v>
      </c>
      <c r="D305" s="19" t="s">
        <v>31</v>
      </c>
      <c r="E305" s="19"/>
      <c r="F305" s="19"/>
      <c r="G305" s="25" t="s">
        <v>1814</v>
      </c>
      <c r="H305" s="20" t="s">
        <v>1815</v>
      </c>
      <c r="I305" s="20" t="s">
        <v>1933</v>
      </c>
      <c r="J305" s="81" t="s">
        <v>1818</v>
      </c>
      <c r="K305" s="21" t="s">
        <v>1817</v>
      </c>
      <c r="L305" s="21" t="s">
        <v>631</v>
      </c>
      <c r="M305" s="21" t="s">
        <v>1817</v>
      </c>
      <c r="N305" s="30">
        <f t="shared" si="74"/>
        <v>45612</v>
      </c>
      <c r="O305" s="27">
        <v>45626</v>
      </c>
      <c r="P305" s="82" t="s">
        <v>1819</v>
      </c>
      <c r="Q305" s="66" t="s">
        <v>1816</v>
      </c>
      <c r="R305" s="24"/>
    </row>
    <row r="306" spans="2:18" ht="200.25" hidden="1" customHeight="1">
      <c r="B306" s="28" t="s">
        <v>1820</v>
      </c>
      <c r="C306" s="26" t="str">
        <f t="shared" ca="1" si="75"/>
        <v>終了</v>
      </c>
      <c r="D306" s="19" t="s">
        <v>31</v>
      </c>
      <c r="E306" s="19"/>
      <c r="F306" s="19"/>
      <c r="G306" s="25" t="s">
        <v>1814</v>
      </c>
      <c r="H306" s="20" t="s">
        <v>1821</v>
      </c>
      <c r="I306" s="20" t="s">
        <v>1934</v>
      </c>
      <c r="J306" s="81" t="s">
        <v>1822</v>
      </c>
      <c r="K306" s="21" t="s">
        <v>1817</v>
      </c>
      <c r="L306" s="21" t="s">
        <v>631</v>
      </c>
      <c r="M306" s="21" t="s">
        <v>1817</v>
      </c>
      <c r="N306" s="30">
        <f t="shared" ref="N306:N328" si="76">O306-14</f>
        <v>45612</v>
      </c>
      <c r="O306" s="27">
        <v>45626</v>
      </c>
      <c r="P306" s="82" t="s">
        <v>1819</v>
      </c>
      <c r="Q306" s="66" t="s">
        <v>1816</v>
      </c>
      <c r="R306" s="24"/>
    </row>
    <row r="307" spans="2:18" ht="135" hidden="1" customHeight="1">
      <c r="B307" s="28" t="s">
        <v>1823</v>
      </c>
      <c r="C307" s="26" t="str">
        <f t="shared" ca="1" si="75"/>
        <v>終了</v>
      </c>
      <c r="D307" s="19"/>
      <c r="E307" s="19" t="s">
        <v>31</v>
      </c>
      <c r="F307" s="19"/>
      <c r="G307" s="25" t="s">
        <v>1824</v>
      </c>
      <c r="H307" s="20" t="s">
        <v>1825</v>
      </c>
      <c r="I307" s="20" t="s">
        <v>1826</v>
      </c>
      <c r="J307" s="81" t="s">
        <v>1827</v>
      </c>
      <c r="K307" s="21" t="s">
        <v>1817</v>
      </c>
      <c r="L307" s="21" t="s">
        <v>1817</v>
      </c>
      <c r="M307" s="21" t="s">
        <v>1817</v>
      </c>
      <c r="N307" s="30">
        <f t="shared" si="76"/>
        <v>45582</v>
      </c>
      <c r="O307" s="27">
        <v>45596</v>
      </c>
      <c r="P307" s="82" t="s">
        <v>1829</v>
      </c>
      <c r="Q307" s="66" t="s">
        <v>1830</v>
      </c>
      <c r="R307" s="24"/>
    </row>
    <row r="308" spans="2:18" ht="162.75" hidden="1" customHeight="1">
      <c r="B308" s="28" t="s">
        <v>1831</v>
      </c>
      <c r="C308" s="26" t="str">
        <f t="shared" ca="1" si="75"/>
        <v>終了</v>
      </c>
      <c r="D308" s="19"/>
      <c r="E308" s="19" t="s">
        <v>31</v>
      </c>
      <c r="F308" s="19"/>
      <c r="G308" s="25" t="s">
        <v>1833</v>
      </c>
      <c r="H308" s="20" t="s">
        <v>1832</v>
      </c>
      <c r="I308" s="20" t="s">
        <v>1838</v>
      </c>
      <c r="J308" s="81" t="s">
        <v>1835</v>
      </c>
      <c r="K308" s="21" t="s">
        <v>1935</v>
      </c>
      <c r="L308" s="21" t="s">
        <v>631</v>
      </c>
      <c r="M308" s="21" t="s">
        <v>1817</v>
      </c>
      <c r="N308" s="30">
        <f t="shared" si="76"/>
        <v>45595</v>
      </c>
      <c r="O308" s="27">
        <v>45609</v>
      </c>
      <c r="P308" s="82" t="s">
        <v>1836</v>
      </c>
      <c r="Q308" s="66" t="s">
        <v>1834</v>
      </c>
      <c r="R308" s="24" t="s">
        <v>1837</v>
      </c>
    </row>
    <row r="309" spans="2:18" ht="98.25" hidden="1" customHeight="1">
      <c r="B309" s="28" t="s">
        <v>1839</v>
      </c>
      <c r="C309" s="26" t="str">
        <f t="shared" ca="1" si="75"/>
        <v>終了</v>
      </c>
      <c r="D309" s="19"/>
      <c r="E309" s="19" t="s">
        <v>31</v>
      </c>
      <c r="F309" s="19"/>
      <c r="G309" s="25" t="s">
        <v>1840</v>
      </c>
      <c r="H309" s="20" t="s">
        <v>1842</v>
      </c>
      <c r="I309" s="20" t="s">
        <v>1843</v>
      </c>
      <c r="J309" s="81" t="s">
        <v>1844</v>
      </c>
      <c r="K309" s="21" t="s">
        <v>1845</v>
      </c>
      <c r="L309" s="21" t="s">
        <v>1845</v>
      </c>
      <c r="M309" s="21"/>
      <c r="N309" s="30">
        <f t="shared" si="76"/>
        <v>45582</v>
      </c>
      <c r="O309" s="27">
        <v>45596</v>
      </c>
      <c r="P309" s="82" t="s">
        <v>1846</v>
      </c>
      <c r="Q309" s="66" t="s">
        <v>1841</v>
      </c>
      <c r="R309" s="24"/>
    </row>
    <row r="310" spans="2:18" ht="114.75" hidden="1" customHeight="1">
      <c r="B310" s="28" t="s">
        <v>1847</v>
      </c>
      <c r="C310" s="26" t="str">
        <f t="shared" ca="1" si="75"/>
        <v>終了</v>
      </c>
      <c r="D310" s="19" t="s">
        <v>31</v>
      </c>
      <c r="E310" s="19"/>
      <c r="F310" s="19"/>
      <c r="G310" s="25" t="s">
        <v>1936</v>
      </c>
      <c r="H310" s="20" t="s">
        <v>1848</v>
      </c>
      <c r="I310" s="20" t="s">
        <v>1937</v>
      </c>
      <c r="J310" s="81" t="s">
        <v>1850</v>
      </c>
      <c r="K310" s="21" t="s">
        <v>1851</v>
      </c>
      <c r="L310" s="21" t="s">
        <v>1845</v>
      </c>
      <c r="M310" s="21"/>
      <c r="N310" s="30">
        <f t="shared" si="76"/>
        <v>45582</v>
      </c>
      <c r="O310" s="27">
        <v>45596</v>
      </c>
      <c r="P310" s="82" t="s">
        <v>1852</v>
      </c>
      <c r="Q310" s="66" t="s">
        <v>1849</v>
      </c>
      <c r="R310" s="24"/>
    </row>
    <row r="311" spans="2:18" ht="213" hidden="1" customHeight="1">
      <c r="B311" s="28" t="s">
        <v>1853</v>
      </c>
      <c r="C311" s="26" t="str">
        <f t="shared" ca="1" si="75"/>
        <v>終了</v>
      </c>
      <c r="D311" s="19" t="s">
        <v>31</v>
      </c>
      <c r="E311" s="19" t="s">
        <v>31</v>
      </c>
      <c r="F311" s="19"/>
      <c r="G311" s="25" t="s">
        <v>1854</v>
      </c>
      <c r="H311" s="20" t="s">
        <v>1855</v>
      </c>
      <c r="I311" s="20" t="s">
        <v>1856</v>
      </c>
      <c r="J311" s="81" t="s">
        <v>1857</v>
      </c>
      <c r="K311" s="21" t="s">
        <v>1858</v>
      </c>
      <c r="L311" s="21"/>
      <c r="M311" s="21"/>
      <c r="N311" s="30">
        <f t="shared" si="76"/>
        <v>45582</v>
      </c>
      <c r="O311" s="27">
        <v>45596</v>
      </c>
      <c r="P311" s="82" t="s">
        <v>1860</v>
      </c>
      <c r="Q311" s="66" t="s">
        <v>1859</v>
      </c>
      <c r="R311" s="24"/>
    </row>
    <row r="312" spans="2:18" ht="177.75" hidden="1" customHeight="1">
      <c r="B312" s="28" t="s">
        <v>1861</v>
      </c>
      <c r="C312" s="26" t="str">
        <f t="shared" ca="1" si="75"/>
        <v>終了</v>
      </c>
      <c r="D312" s="19" t="s">
        <v>31</v>
      </c>
      <c r="E312" s="19"/>
      <c r="F312" s="19"/>
      <c r="G312" s="25" t="s">
        <v>1862</v>
      </c>
      <c r="H312" s="20" t="s">
        <v>1863</v>
      </c>
      <c r="I312" s="20" t="s">
        <v>1864</v>
      </c>
      <c r="J312" s="81" t="s">
        <v>1865</v>
      </c>
      <c r="K312" s="21" t="s">
        <v>1858</v>
      </c>
      <c r="L312" s="21"/>
      <c r="M312" s="86">
        <v>45566</v>
      </c>
      <c r="N312" s="30">
        <f t="shared" si="76"/>
        <v>45582</v>
      </c>
      <c r="O312" s="27">
        <v>45596</v>
      </c>
      <c r="P312" s="82" t="s">
        <v>1866</v>
      </c>
      <c r="Q312" s="66" t="s">
        <v>1867</v>
      </c>
      <c r="R312" s="24"/>
    </row>
    <row r="313" spans="2:18" ht="105.75" hidden="1" customHeight="1">
      <c r="B313" s="28" t="s">
        <v>1868</v>
      </c>
      <c r="C313" s="26" t="str">
        <f t="shared" ca="1" si="75"/>
        <v>終了</v>
      </c>
      <c r="D313" s="19"/>
      <c r="E313" s="19"/>
      <c r="F313" s="19" t="s">
        <v>31</v>
      </c>
      <c r="G313" s="25" t="s">
        <v>1869</v>
      </c>
      <c r="H313" s="20" t="s">
        <v>1870</v>
      </c>
      <c r="I313" s="20" t="s">
        <v>1871</v>
      </c>
      <c r="J313" s="81" t="s">
        <v>1872</v>
      </c>
      <c r="K313" s="21" t="s">
        <v>1873</v>
      </c>
      <c r="L313" s="21" t="s">
        <v>631</v>
      </c>
      <c r="M313" s="21"/>
      <c r="N313" s="30">
        <f t="shared" si="76"/>
        <v>45561</v>
      </c>
      <c r="O313" s="27">
        <v>45575</v>
      </c>
      <c r="P313" s="82" t="s">
        <v>1874</v>
      </c>
      <c r="Q313" s="66" t="s">
        <v>1875</v>
      </c>
      <c r="R313" s="24"/>
    </row>
    <row r="314" spans="2:18" ht="140.25" hidden="1" customHeight="1">
      <c r="B314" s="28" t="s">
        <v>1876</v>
      </c>
      <c r="C314" s="26" t="str">
        <f t="shared" ca="1" si="75"/>
        <v>終了</v>
      </c>
      <c r="D314" s="19" t="s">
        <v>31</v>
      </c>
      <c r="E314" s="19" t="s">
        <v>31</v>
      </c>
      <c r="F314" s="19"/>
      <c r="G314" s="25" t="s">
        <v>1877</v>
      </c>
      <c r="H314" s="20" t="s">
        <v>1939</v>
      </c>
      <c r="I314" s="20" t="s">
        <v>1878</v>
      </c>
      <c r="J314" s="81" t="s">
        <v>1879</v>
      </c>
      <c r="K314" s="21" t="s">
        <v>1938</v>
      </c>
      <c r="L314" s="21" t="s">
        <v>1873</v>
      </c>
      <c r="M314" s="86">
        <v>45537</v>
      </c>
      <c r="N314" s="30">
        <f t="shared" si="76"/>
        <v>45551</v>
      </c>
      <c r="O314" s="27">
        <v>45565</v>
      </c>
      <c r="P314" s="82" t="s">
        <v>207</v>
      </c>
      <c r="Q314" s="66" t="s">
        <v>1880</v>
      </c>
      <c r="R314" s="24" t="s">
        <v>1940</v>
      </c>
    </row>
    <row r="315" spans="2:18" ht="85.5" hidden="1" customHeight="1">
      <c r="B315" s="28" t="s">
        <v>1881</v>
      </c>
      <c r="C315" s="26" t="str">
        <f t="shared" ca="1" si="75"/>
        <v>要問合</v>
      </c>
      <c r="D315" s="19" t="s">
        <v>31</v>
      </c>
      <c r="E315" s="19" t="s">
        <v>31</v>
      </c>
      <c r="F315" s="19" t="s">
        <v>31</v>
      </c>
      <c r="G315" s="25" t="s">
        <v>1882</v>
      </c>
      <c r="H315" s="20" t="s">
        <v>1883</v>
      </c>
      <c r="I315" s="20" t="s">
        <v>1884</v>
      </c>
      <c r="J315" s="81" t="s">
        <v>1885</v>
      </c>
      <c r="K315" s="21" t="s">
        <v>1887</v>
      </c>
      <c r="L315" s="21" t="s">
        <v>1873</v>
      </c>
      <c r="M315" s="86">
        <v>45566</v>
      </c>
      <c r="N315" s="30">
        <f t="shared" si="76"/>
        <v>45653</v>
      </c>
      <c r="O315" s="27">
        <v>45667</v>
      </c>
      <c r="P315" s="82" t="s">
        <v>207</v>
      </c>
      <c r="Q315" s="66" t="s">
        <v>1886</v>
      </c>
      <c r="R315" s="24"/>
    </row>
    <row r="316" spans="2:18" ht="153.75" hidden="1" customHeight="1">
      <c r="B316" s="28" t="s">
        <v>1888</v>
      </c>
      <c r="C316" s="26" t="str">
        <f t="shared" ca="1" si="75"/>
        <v>終了</v>
      </c>
      <c r="D316" s="19" t="s">
        <v>31</v>
      </c>
      <c r="E316" s="19" t="s">
        <v>31</v>
      </c>
      <c r="F316" s="19" t="s">
        <v>31</v>
      </c>
      <c r="G316" s="25" t="s">
        <v>1889</v>
      </c>
      <c r="H316" s="20" t="s">
        <v>1890</v>
      </c>
      <c r="I316" s="20" t="s">
        <v>1941</v>
      </c>
      <c r="J316" s="81" t="s">
        <v>1892</v>
      </c>
      <c r="K316" s="21" t="s">
        <v>1873</v>
      </c>
      <c r="L316" s="21" t="s">
        <v>1873</v>
      </c>
      <c r="M316" s="86">
        <v>45566</v>
      </c>
      <c r="N316" s="30">
        <f t="shared" si="76"/>
        <v>45597</v>
      </c>
      <c r="O316" s="27">
        <v>45611</v>
      </c>
      <c r="P316" s="82" t="s">
        <v>207</v>
      </c>
      <c r="Q316" s="66" t="s">
        <v>1891</v>
      </c>
      <c r="R316" s="24"/>
    </row>
    <row r="317" spans="2:18" ht="138.75" hidden="1" customHeight="1">
      <c r="B317" s="28" t="s">
        <v>1893</v>
      </c>
      <c r="C317" s="26" t="str">
        <f t="shared" ca="1" si="75"/>
        <v>終了</v>
      </c>
      <c r="D317" s="19" t="s">
        <v>31</v>
      </c>
      <c r="E317" s="19"/>
      <c r="F317" s="19"/>
      <c r="G317" s="25" t="s">
        <v>1894</v>
      </c>
      <c r="H317" s="20" t="s">
        <v>1896</v>
      </c>
      <c r="I317" s="20" t="s">
        <v>1897</v>
      </c>
      <c r="J317" s="81" t="s">
        <v>1898</v>
      </c>
      <c r="K317" s="21" t="s">
        <v>1663</v>
      </c>
      <c r="L317" s="21" t="s">
        <v>1899</v>
      </c>
      <c r="M317" s="86">
        <v>45628</v>
      </c>
      <c r="N317" s="30">
        <f t="shared" si="76"/>
        <v>45630</v>
      </c>
      <c r="O317" s="27">
        <v>45644</v>
      </c>
      <c r="P317" s="82" t="s">
        <v>207</v>
      </c>
      <c r="Q317" s="66" t="s">
        <v>1895</v>
      </c>
      <c r="R317" s="24" t="s">
        <v>1900</v>
      </c>
    </row>
    <row r="318" spans="2:18" ht="132.75" hidden="1" customHeight="1">
      <c r="B318" s="28" t="s">
        <v>1907</v>
      </c>
      <c r="C318" s="26" t="str">
        <f t="shared" ca="1" si="75"/>
        <v>終了</v>
      </c>
      <c r="D318" s="19" t="s">
        <v>31</v>
      </c>
      <c r="E318" s="19" t="s">
        <v>31</v>
      </c>
      <c r="F318" s="19"/>
      <c r="G318" s="25" t="s">
        <v>1901</v>
      </c>
      <c r="H318" s="20" t="s">
        <v>1902</v>
      </c>
      <c r="I318" s="20" t="s">
        <v>1904</v>
      </c>
      <c r="J318" s="81" t="s">
        <v>1903</v>
      </c>
      <c r="K318" s="21" t="s">
        <v>1899</v>
      </c>
      <c r="L318" s="21" t="s">
        <v>1899</v>
      </c>
      <c r="M318" s="21" t="s">
        <v>1899</v>
      </c>
      <c r="N318" s="30">
        <f t="shared" si="76"/>
        <v>45621</v>
      </c>
      <c r="O318" s="27">
        <v>45635</v>
      </c>
      <c r="P318" s="82" t="s">
        <v>1906</v>
      </c>
      <c r="Q318" s="66" t="s">
        <v>1905</v>
      </c>
      <c r="R318" s="24"/>
    </row>
    <row r="319" spans="2:18" ht="214.5" hidden="1" customHeight="1">
      <c r="B319" s="28" t="s">
        <v>1908</v>
      </c>
      <c r="C319" s="26" t="str">
        <f t="shared" ca="1" si="75"/>
        <v>終了</v>
      </c>
      <c r="D319" s="19"/>
      <c r="E319" s="19" t="s">
        <v>31</v>
      </c>
      <c r="F319" s="19"/>
      <c r="G319" s="25" t="s">
        <v>1909</v>
      </c>
      <c r="H319" s="20" t="s">
        <v>1910</v>
      </c>
      <c r="I319" s="20" t="s">
        <v>1911</v>
      </c>
      <c r="J319" s="81" t="s">
        <v>1912</v>
      </c>
      <c r="K319" s="21" t="s">
        <v>1899</v>
      </c>
      <c r="L319" s="21" t="s">
        <v>1899</v>
      </c>
      <c r="M319" s="21" t="s">
        <v>1899</v>
      </c>
      <c r="N319" s="30">
        <f t="shared" si="76"/>
        <v>45602</v>
      </c>
      <c r="O319" s="27">
        <v>45616</v>
      </c>
      <c r="P319" s="82" t="s">
        <v>1913</v>
      </c>
      <c r="Q319" s="66" t="s">
        <v>1914</v>
      </c>
      <c r="R319" s="24"/>
    </row>
    <row r="320" spans="2:18" ht="145.5" hidden="1" customHeight="1">
      <c r="B320" s="28" t="s">
        <v>1915</v>
      </c>
      <c r="C320" s="26" t="str">
        <f t="shared" ca="1" si="75"/>
        <v>終了</v>
      </c>
      <c r="D320" s="19" t="s">
        <v>31</v>
      </c>
      <c r="E320" s="19" t="s">
        <v>31</v>
      </c>
      <c r="F320" s="19" t="s">
        <v>31</v>
      </c>
      <c r="G320" s="25" t="s">
        <v>1916</v>
      </c>
      <c r="H320" s="20" t="s">
        <v>1919</v>
      </c>
      <c r="I320" s="20" t="s">
        <v>1917</v>
      </c>
      <c r="J320" s="81" t="s">
        <v>1912</v>
      </c>
      <c r="K320" s="21" t="s">
        <v>1920</v>
      </c>
      <c r="L320" s="21" t="s">
        <v>631</v>
      </c>
      <c r="M320" s="21" t="s">
        <v>1899</v>
      </c>
      <c r="N320" s="30">
        <f t="shared" si="76"/>
        <v>45612</v>
      </c>
      <c r="O320" s="27">
        <v>45626</v>
      </c>
      <c r="P320" s="82" t="s">
        <v>1921</v>
      </c>
      <c r="Q320" s="66" t="s">
        <v>1918</v>
      </c>
      <c r="R320" s="24" t="s">
        <v>1942</v>
      </c>
    </row>
    <row r="321" spans="2:18" ht="174.75" hidden="1" customHeight="1">
      <c r="B321" s="28" t="s">
        <v>1922</v>
      </c>
      <c r="C321" s="26" t="str">
        <f t="shared" ca="1" si="75"/>
        <v>終了</v>
      </c>
      <c r="D321" s="19" t="s">
        <v>31</v>
      </c>
      <c r="E321" s="19"/>
      <c r="F321" s="19" t="s">
        <v>31</v>
      </c>
      <c r="G321" s="25" t="s">
        <v>1923</v>
      </c>
      <c r="H321" s="20" t="s">
        <v>1924</v>
      </c>
      <c r="I321" s="20" t="s">
        <v>1925</v>
      </c>
      <c r="J321" s="81" t="s">
        <v>1926</v>
      </c>
      <c r="K321" s="21" t="s">
        <v>1899</v>
      </c>
      <c r="L321" s="21" t="s">
        <v>1927</v>
      </c>
      <c r="M321" s="21" t="s">
        <v>1899</v>
      </c>
      <c r="N321" s="30">
        <f t="shared" si="76"/>
        <v>45567</v>
      </c>
      <c r="O321" s="27">
        <v>45581</v>
      </c>
      <c r="P321" s="82" t="s">
        <v>1929</v>
      </c>
      <c r="Q321" s="66" t="s">
        <v>1928</v>
      </c>
      <c r="R321" s="24"/>
    </row>
    <row r="322" spans="2:18" ht="199.5" hidden="1" customHeight="1">
      <c r="B322" s="28" t="s">
        <v>1943</v>
      </c>
      <c r="C322" s="26" t="str">
        <f t="shared" ca="1" si="75"/>
        <v>終了</v>
      </c>
      <c r="D322" s="19"/>
      <c r="E322" s="19"/>
      <c r="F322" s="19" t="s">
        <v>31</v>
      </c>
      <c r="G322" s="25" t="s">
        <v>1944</v>
      </c>
      <c r="H322" s="20" t="s">
        <v>1945</v>
      </c>
      <c r="I322" s="20" t="s">
        <v>1950</v>
      </c>
      <c r="J322" s="81" t="s">
        <v>1947</v>
      </c>
      <c r="K322" s="21" t="s">
        <v>1948</v>
      </c>
      <c r="L322" s="21" t="s">
        <v>631</v>
      </c>
      <c r="M322" s="21" t="s">
        <v>27</v>
      </c>
      <c r="N322" s="30">
        <f t="shared" si="76"/>
        <v>45582</v>
      </c>
      <c r="O322" s="27">
        <v>45596</v>
      </c>
      <c r="P322" s="82" t="s">
        <v>984</v>
      </c>
      <c r="Q322" s="66" t="s">
        <v>1946</v>
      </c>
      <c r="R322" s="24" t="s">
        <v>1949</v>
      </c>
    </row>
    <row r="323" spans="2:18" ht="186.75" hidden="1" customHeight="1">
      <c r="B323" s="28" t="s">
        <v>1952</v>
      </c>
      <c r="C323" s="26" t="str">
        <f t="shared" ca="1" si="75"/>
        <v>終了</v>
      </c>
      <c r="D323" s="19"/>
      <c r="E323" s="19" t="s">
        <v>31</v>
      </c>
      <c r="F323" s="19"/>
      <c r="G323" s="25" t="s">
        <v>2017</v>
      </c>
      <c r="H323" s="20" t="s">
        <v>1953</v>
      </c>
      <c r="I323" s="20" t="s">
        <v>2018</v>
      </c>
      <c r="J323" s="81" t="s">
        <v>1954</v>
      </c>
      <c r="K323" s="21" t="s">
        <v>1948</v>
      </c>
      <c r="L323" s="21" t="s">
        <v>631</v>
      </c>
      <c r="M323" s="21" t="s">
        <v>27</v>
      </c>
      <c r="N323" s="30">
        <f t="shared" si="76"/>
        <v>45558</v>
      </c>
      <c r="O323" s="27">
        <v>45572</v>
      </c>
      <c r="P323" s="82" t="s">
        <v>1955</v>
      </c>
      <c r="Q323" s="66" t="s">
        <v>1951</v>
      </c>
      <c r="R323" s="24"/>
    </row>
    <row r="324" spans="2:18" ht="150.75" hidden="1" customHeight="1">
      <c r="B324" s="28" t="s">
        <v>1956</v>
      </c>
      <c r="C324" s="26" t="str">
        <f t="shared" ca="1" si="75"/>
        <v>終了</v>
      </c>
      <c r="D324" s="19" t="s">
        <v>31</v>
      </c>
      <c r="E324" s="19"/>
      <c r="F324" s="19"/>
      <c r="G324" s="25" t="s">
        <v>1957</v>
      </c>
      <c r="H324" s="20" t="s">
        <v>1958</v>
      </c>
      <c r="I324" s="20" t="s">
        <v>2019</v>
      </c>
      <c r="J324" s="81" t="s">
        <v>1959</v>
      </c>
      <c r="K324" s="21" t="s">
        <v>1960</v>
      </c>
      <c r="L324" s="21" t="s">
        <v>1963</v>
      </c>
      <c r="M324" s="21" t="s">
        <v>27</v>
      </c>
      <c r="N324" s="30">
        <f t="shared" si="76"/>
        <v>45625</v>
      </c>
      <c r="O324" s="27">
        <v>45639</v>
      </c>
      <c r="P324" s="82" t="s">
        <v>1962</v>
      </c>
      <c r="Q324" s="66" t="s">
        <v>1961</v>
      </c>
      <c r="R324" s="24"/>
    </row>
    <row r="325" spans="2:18" ht="143.25" hidden="1" customHeight="1">
      <c r="B325" s="28" t="s">
        <v>1964</v>
      </c>
      <c r="C325" s="26" t="str">
        <f t="shared" ca="1" si="75"/>
        <v>終了</v>
      </c>
      <c r="D325" s="19" t="s">
        <v>31</v>
      </c>
      <c r="E325" s="19"/>
      <c r="F325" s="19"/>
      <c r="G325" s="25" t="s">
        <v>1966</v>
      </c>
      <c r="H325" s="20" t="s">
        <v>1967</v>
      </c>
      <c r="I325" s="20" t="s">
        <v>1968</v>
      </c>
      <c r="J325" s="81" t="s">
        <v>1959</v>
      </c>
      <c r="K325" s="21" t="s">
        <v>1948</v>
      </c>
      <c r="L325" s="21" t="s">
        <v>1948</v>
      </c>
      <c r="M325" s="21" t="s">
        <v>27</v>
      </c>
      <c r="N325" s="30">
        <f t="shared" si="76"/>
        <v>45575</v>
      </c>
      <c r="O325" s="27">
        <v>45589</v>
      </c>
      <c r="P325" s="82" t="s">
        <v>1969</v>
      </c>
      <c r="Q325" s="66" t="s">
        <v>1965</v>
      </c>
      <c r="R325" s="24" t="s">
        <v>1970</v>
      </c>
    </row>
    <row r="326" spans="2:18" ht="86.25" customHeight="1">
      <c r="B326" s="28" t="s">
        <v>1971</v>
      </c>
      <c r="C326" s="26" t="str">
        <f t="shared" ref="C326:C377" ca="1" si="77">IF($B$1&gt;O326, "終了", IF(O326 - $B$1 &lt;= 14, "要問合", "受付中"))</f>
        <v>受付中</v>
      </c>
      <c r="D326" s="19" t="s">
        <v>31</v>
      </c>
      <c r="E326" s="19"/>
      <c r="F326" s="19"/>
      <c r="G326" s="25" t="s">
        <v>1972</v>
      </c>
      <c r="H326" s="20" t="s">
        <v>1973</v>
      </c>
      <c r="I326" s="20" t="s">
        <v>1976</v>
      </c>
      <c r="J326" s="81" t="s">
        <v>1977</v>
      </c>
      <c r="K326" s="21" t="s">
        <v>1948</v>
      </c>
      <c r="L326" s="21" t="s">
        <v>631</v>
      </c>
      <c r="M326" s="86">
        <v>45597</v>
      </c>
      <c r="N326" s="30">
        <f t="shared" si="76"/>
        <v>45674</v>
      </c>
      <c r="O326" s="27">
        <v>45688</v>
      </c>
      <c r="P326" s="82" t="s">
        <v>1974</v>
      </c>
      <c r="Q326" s="66" t="s">
        <v>1975</v>
      </c>
      <c r="R326" s="24"/>
    </row>
    <row r="327" spans="2:18" ht="179.25" hidden="1" customHeight="1">
      <c r="B327" s="28" t="s">
        <v>1978</v>
      </c>
      <c r="C327" s="26" t="str">
        <f t="shared" ca="1" si="77"/>
        <v>終了</v>
      </c>
      <c r="D327" s="19" t="s">
        <v>31</v>
      </c>
      <c r="E327" s="19" t="s">
        <v>31</v>
      </c>
      <c r="F327" s="19"/>
      <c r="G327" s="25" t="s">
        <v>1979</v>
      </c>
      <c r="H327" s="20" t="s">
        <v>1980</v>
      </c>
      <c r="I327" s="20" t="s">
        <v>1982</v>
      </c>
      <c r="J327" s="81" t="s">
        <v>1948</v>
      </c>
      <c r="K327" s="21" t="s">
        <v>1948</v>
      </c>
      <c r="L327" s="21" t="s">
        <v>1981</v>
      </c>
      <c r="M327" s="21" t="s">
        <v>1948</v>
      </c>
      <c r="N327" s="30">
        <f t="shared" si="76"/>
        <v>45574</v>
      </c>
      <c r="O327" s="27">
        <v>45588</v>
      </c>
      <c r="P327" s="21" t="s">
        <v>27</v>
      </c>
      <c r="Q327" s="66" t="s">
        <v>1983</v>
      </c>
      <c r="R327" s="24"/>
    </row>
    <row r="328" spans="2:18" ht="112.5" hidden="1" customHeight="1">
      <c r="B328" s="28" t="s">
        <v>1984</v>
      </c>
      <c r="C328" s="26" t="str">
        <f t="shared" ca="1" si="77"/>
        <v>終了</v>
      </c>
      <c r="D328" s="19" t="s">
        <v>31</v>
      </c>
      <c r="E328" s="19"/>
      <c r="F328" s="19"/>
      <c r="G328" s="25" t="s">
        <v>84</v>
      </c>
      <c r="H328" s="20" t="s">
        <v>1989</v>
      </c>
      <c r="I328" s="20" t="s">
        <v>1985</v>
      </c>
      <c r="J328" s="81" t="s">
        <v>1986</v>
      </c>
      <c r="K328" s="21" t="s">
        <v>1987</v>
      </c>
      <c r="L328" s="21" t="s">
        <v>2007</v>
      </c>
      <c r="M328" s="21"/>
      <c r="N328" s="30">
        <f t="shared" si="76"/>
        <v>45582</v>
      </c>
      <c r="O328" s="27">
        <v>45596</v>
      </c>
      <c r="P328" s="82" t="s">
        <v>1992</v>
      </c>
      <c r="Q328" s="66" t="s">
        <v>1991</v>
      </c>
      <c r="R328" s="24" t="s">
        <v>1993</v>
      </c>
    </row>
    <row r="329" spans="2:18" ht="110.25" hidden="1" customHeight="1">
      <c r="B329" s="28" t="s">
        <v>1988</v>
      </c>
      <c r="C329" s="26" t="str">
        <f t="shared" ca="1" si="77"/>
        <v>終了</v>
      </c>
      <c r="D329" s="19" t="s">
        <v>31</v>
      </c>
      <c r="E329" s="19"/>
      <c r="F329" s="19"/>
      <c r="G329" s="25" t="s">
        <v>84</v>
      </c>
      <c r="H329" s="20" t="s">
        <v>1990</v>
      </c>
      <c r="I329" s="20" t="s">
        <v>2020</v>
      </c>
      <c r="J329" s="81" t="s">
        <v>1986</v>
      </c>
      <c r="K329" s="21" t="s">
        <v>1987</v>
      </c>
      <c r="L329" s="21" t="s">
        <v>2007</v>
      </c>
      <c r="M329" s="21"/>
      <c r="N329" s="30">
        <f t="shared" ref="N329" si="78">O329-14</f>
        <v>45582</v>
      </c>
      <c r="O329" s="27">
        <v>45596</v>
      </c>
      <c r="P329" s="82" t="s">
        <v>1992</v>
      </c>
      <c r="Q329" s="66" t="s">
        <v>1991</v>
      </c>
      <c r="R329" s="24" t="s">
        <v>1993</v>
      </c>
    </row>
    <row r="330" spans="2:18" ht="106.5" hidden="1" customHeight="1">
      <c r="B330" s="28" t="s">
        <v>1997</v>
      </c>
      <c r="C330" s="26" t="str">
        <f t="shared" ca="1" si="77"/>
        <v>終了</v>
      </c>
      <c r="D330" s="19" t="s">
        <v>31</v>
      </c>
      <c r="E330" s="19" t="s">
        <v>31</v>
      </c>
      <c r="F330" s="19"/>
      <c r="G330" s="25" t="s">
        <v>84</v>
      </c>
      <c r="H330" s="20" t="s">
        <v>1994</v>
      </c>
      <c r="I330" s="20" t="s">
        <v>1995</v>
      </c>
      <c r="J330" s="81" t="s">
        <v>1986</v>
      </c>
      <c r="K330" s="21" t="s">
        <v>1987</v>
      </c>
      <c r="L330" s="21" t="s">
        <v>2007</v>
      </c>
      <c r="M330" s="21"/>
      <c r="N330" s="30">
        <f t="shared" ref="N330" si="79">O330-14</f>
        <v>45582</v>
      </c>
      <c r="O330" s="27">
        <v>45596</v>
      </c>
      <c r="P330" s="82" t="s">
        <v>1992</v>
      </c>
      <c r="Q330" s="66" t="s">
        <v>1991</v>
      </c>
      <c r="R330" s="24" t="s">
        <v>1993</v>
      </c>
    </row>
    <row r="331" spans="2:18" ht="100.5" hidden="1" customHeight="1">
      <c r="B331" s="28" t="s">
        <v>1998</v>
      </c>
      <c r="C331" s="26" t="str">
        <f t="shared" ca="1" si="77"/>
        <v>終了</v>
      </c>
      <c r="D331" s="19" t="s">
        <v>31</v>
      </c>
      <c r="E331" s="19" t="s">
        <v>31</v>
      </c>
      <c r="F331" s="19"/>
      <c r="G331" s="25" t="s">
        <v>84</v>
      </c>
      <c r="H331" s="20" t="s">
        <v>1996</v>
      </c>
      <c r="I331" s="20" t="s">
        <v>2021</v>
      </c>
      <c r="J331" s="81" t="s">
        <v>1986</v>
      </c>
      <c r="K331" s="21" t="s">
        <v>1987</v>
      </c>
      <c r="L331" s="21" t="s">
        <v>2007</v>
      </c>
      <c r="M331" s="21"/>
      <c r="N331" s="30">
        <f t="shared" ref="N331:N334" si="80">O331-14</f>
        <v>45582</v>
      </c>
      <c r="O331" s="27">
        <v>45596</v>
      </c>
      <c r="P331" s="82" t="s">
        <v>1992</v>
      </c>
      <c r="Q331" s="66" t="s">
        <v>1991</v>
      </c>
      <c r="R331" s="24" t="s">
        <v>1993</v>
      </c>
    </row>
    <row r="332" spans="2:18" ht="243" hidden="1" customHeight="1">
      <c r="B332" s="28" t="s">
        <v>1999</v>
      </c>
      <c r="C332" s="26" t="str">
        <f t="shared" ca="1" si="77"/>
        <v>終了</v>
      </c>
      <c r="D332" s="19" t="s">
        <v>31</v>
      </c>
      <c r="E332" s="19" t="s">
        <v>31</v>
      </c>
      <c r="F332" s="19"/>
      <c r="G332" s="25" t="s">
        <v>84</v>
      </c>
      <c r="H332" s="20" t="s">
        <v>2000</v>
      </c>
      <c r="I332" s="80" t="s">
        <v>2001</v>
      </c>
      <c r="J332" s="81" t="s">
        <v>1986</v>
      </c>
      <c r="K332" s="21" t="s">
        <v>1987</v>
      </c>
      <c r="L332" s="21" t="s">
        <v>2007</v>
      </c>
      <c r="M332" s="21"/>
      <c r="N332" s="30">
        <f t="shared" si="80"/>
        <v>45582</v>
      </c>
      <c r="O332" s="27">
        <v>45596</v>
      </c>
      <c r="P332" s="82" t="s">
        <v>1992</v>
      </c>
      <c r="Q332" s="66" t="s">
        <v>1991</v>
      </c>
      <c r="R332" s="24" t="s">
        <v>1993</v>
      </c>
    </row>
    <row r="333" spans="2:18" ht="292.5" hidden="1" customHeight="1">
      <c r="B333" s="28" t="s">
        <v>2002</v>
      </c>
      <c r="C333" s="26" t="str">
        <f t="shared" ca="1" si="77"/>
        <v>終了</v>
      </c>
      <c r="D333" s="19" t="s">
        <v>31</v>
      </c>
      <c r="E333" s="19" t="s">
        <v>31</v>
      </c>
      <c r="F333" s="19" t="s">
        <v>31</v>
      </c>
      <c r="G333" s="25" t="s">
        <v>2004</v>
      </c>
      <c r="H333" s="20" t="s">
        <v>2005</v>
      </c>
      <c r="I333" s="20" t="s">
        <v>2022</v>
      </c>
      <c r="J333" s="81" t="s">
        <v>2006</v>
      </c>
      <c r="K333" s="21" t="s">
        <v>27</v>
      </c>
      <c r="L333" s="21" t="s">
        <v>2007</v>
      </c>
      <c r="M333" s="21"/>
      <c r="N333" s="30">
        <f t="shared" si="80"/>
        <v>45590</v>
      </c>
      <c r="O333" s="27">
        <v>45604</v>
      </c>
      <c r="P333" s="82" t="s">
        <v>2008</v>
      </c>
      <c r="Q333" s="66" t="s">
        <v>2003</v>
      </c>
      <c r="R333" s="24"/>
    </row>
    <row r="334" spans="2:18" ht="257.25" hidden="1" customHeight="1">
      <c r="B334" s="28" t="s">
        <v>2009</v>
      </c>
      <c r="C334" s="26" t="str">
        <f t="shared" ca="1" si="77"/>
        <v>終了</v>
      </c>
      <c r="D334" s="19" t="s">
        <v>31</v>
      </c>
      <c r="E334" s="19" t="s">
        <v>31</v>
      </c>
      <c r="F334" s="19"/>
      <c r="G334" s="25" t="s">
        <v>2010</v>
      </c>
      <c r="H334" s="20" t="s">
        <v>2023</v>
      </c>
      <c r="I334" s="20" t="s">
        <v>2016</v>
      </c>
      <c r="J334" s="29" t="s">
        <v>2012</v>
      </c>
      <c r="K334" s="21" t="s">
        <v>2011</v>
      </c>
      <c r="L334" s="21" t="s">
        <v>2007</v>
      </c>
      <c r="M334" s="86">
        <v>45572</v>
      </c>
      <c r="N334" s="30">
        <f t="shared" si="80"/>
        <v>45590</v>
      </c>
      <c r="O334" s="27">
        <v>45604</v>
      </c>
      <c r="P334" s="82" t="s">
        <v>2014</v>
      </c>
      <c r="Q334" s="66" t="s">
        <v>2015</v>
      </c>
      <c r="R334" s="24" t="s">
        <v>2013</v>
      </c>
    </row>
    <row r="335" spans="2:18" ht="209.25" hidden="1" customHeight="1">
      <c r="B335" s="28" t="s">
        <v>2024</v>
      </c>
      <c r="C335" s="26" t="str">
        <f t="shared" ca="1" si="77"/>
        <v>終了</v>
      </c>
      <c r="D335" s="19"/>
      <c r="E335" s="19" t="s">
        <v>31</v>
      </c>
      <c r="F335" s="19" t="s">
        <v>31</v>
      </c>
      <c r="G335" s="25" t="s">
        <v>2010</v>
      </c>
      <c r="H335" s="20" t="s">
        <v>2025</v>
      </c>
      <c r="I335" s="20" t="s">
        <v>2026</v>
      </c>
      <c r="J335" s="81" t="s">
        <v>2027</v>
      </c>
      <c r="K335" s="21" t="s">
        <v>2011</v>
      </c>
      <c r="L335" s="21" t="s">
        <v>27</v>
      </c>
      <c r="M335" s="86">
        <v>45572</v>
      </c>
      <c r="N335" s="30">
        <f t="shared" ref="N335:N347" si="81">O335-14</f>
        <v>45590</v>
      </c>
      <c r="O335" s="27">
        <v>45604</v>
      </c>
      <c r="P335" s="82" t="s">
        <v>39</v>
      </c>
      <c r="Q335" s="66" t="s">
        <v>2015</v>
      </c>
      <c r="R335" s="24" t="s">
        <v>2013</v>
      </c>
    </row>
    <row r="336" spans="2:18" ht="114.75" hidden="1" customHeight="1">
      <c r="B336" s="28" t="s">
        <v>2028</v>
      </c>
      <c r="C336" s="26" t="str">
        <f t="shared" ref="C336:C337" ca="1" si="82">IF($B$1&gt;O336, "終了", IF(O336 - $B$1 &lt;= 14, "要問合", "受付中"))</f>
        <v>終了</v>
      </c>
      <c r="D336" s="19"/>
      <c r="E336" s="19" t="s">
        <v>31</v>
      </c>
      <c r="F336" s="19" t="s">
        <v>31</v>
      </c>
      <c r="G336" s="25" t="s">
        <v>2030</v>
      </c>
      <c r="H336" s="20" t="s">
        <v>2031</v>
      </c>
      <c r="I336" s="20" t="s">
        <v>2032</v>
      </c>
      <c r="J336" s="81" t="s">
        <v>2033</v>
      </c>
      <c r="K336" s="21" t="s">
        <v>2034</v>
      </c>
      <c r="L336" s="21" t="s">
        <v>27</v>
      </c>
      <c r="M336" s="21" t="s">
        <v>27</v>
      </c>
      <c r="N336" s="30">
        <f t="shared" si="81"/>
        <v>45590</v>
      </c>
      <c r="O336" s="27">
        <v>45604</v>
      </c>
      <c r="P336" s="82" t="s">
        <v>2035</v>
      </c>
      <c r="Q336" s="66" t="s">
        <v>2029</v>
      </c>
      <c r="R336" s="24"/>
    </row>
    <row r="337" spans="2:18" ht="111.75" hidden="1" customHeight="1">
      <c r="B337" s="28" t="s">
        <v>2036</v>
      </c>
      <c r="C337" s="26" t="str">
        <f t="shared" ca="1" si="82"/>
        <v>終了</v>
      </c>
      <c r="D337" s="19"/>
      <c r="E337" s="19" t="s">
        <v>31</v>
      </c>
      <c r="F337" s="19" t="s">
        <v>31</v>
      </c>
      <c r="G337" s="25" t="s">
        <v>2038</v>
      </c>
      <c r="H337" s="20" t="s">
        <v>2039</v>
      </c>
      <c r="I337" s="20" t="s">
        <v>2040</v>
      </c>
      <c r="J337" s="81" t="s">
        <v>2041</v>
      </c>
      <c r="K337" s="21" t="s">
        <v>2042</v>
      </c>
      <c r="L337" s="21" t="s">
        <v>631</v>
      </c>
      <c r="M337" s="86">
        <v>45566</v>
      </c>
      <c r="N337" s="30">
        <f t="shared" si="81"/>
        <v>45612</v>
      </c>
      <c r="O337" s="27">
        <v>45626</v>
      </c>
      <c r="P337" s="82" t="s">
        <v>2043</v>
      </c>
      <c r="Q337" s="66" t="s">
        <v>2037</v>
      </c>
      <c r="R337" s="24"/>
    </row>
    <row r="338" spans="2:18" ht="116.25" hidden="1" customHeight="1">
      <c r="B338" s="28" t="s">
        <v>2044</v>
      </c>
      <c r="C338" s="26" t="str">
        <f t="shared" ca="1" si="77"/>
        <v>終了</v>
      </c>
      <c r="D338" s="19" t="s">
        <v>31</v>
      </c>
      <c r="E338" s="19" t="s">
        <v>31</v>
      </c>
      <c r="F338" s="19"/>
      <c r="G338" s="25" t="s">
        <v>2047</v>
      </c>
      <c r="H338" s="20" t="s">
        <v>2048</v>
      </c>
      <c r="I338" s="20" t="s">
        <v>2056</v>
      </c>
      <c r="J338" s="81" t="s">
        <v>2049</v>
      </c>
      <c r="K338" s="21" t="s">
        <v>2050</v>
      </c>
      <c r="L338" s="21" t="s">
        <v>631</v>
      </c>
      <c r="M338" s="86">
        <v>45566</v>
      </c>
      <c r="N338" s="30">
        <f t="shared" si="81"/>
        <v>45612</v>
      </c>
      <c r="O338" s="27">
        <v>45626</v>
      </c>
      <c r="P338" s="82" t="s">
        <v>2051</v>
      </c>
      <c r="Q338" s="66" t="s">
        <v>2045</v>
      </c>
      <c r="R338" s="24"/>
    </row>
    <row r="339" spans="2:18" ht="232.5" hidden="1" customHeight="1">
      <c r="B339" s="28" t="s">
        <v>2046</v>
      </c>
      <c r="C339" s="26" t="str">
        <f t="shared" ca="1" si="77"/>
        <v>終了</v>
      </c>
      <c r="D339" s="19" t="s">
        <v>31</v>
      </c>
      <c r="E339" s="19" t="s">
        <v>31</v>
      </c>
      <c r="F339" s="19"/>
      <c r="G339" s="25" t="s">
        <v>2054</v>
      </c>
      <c r="H339" s="20" t="s">
        <v>2055</v>
      </c>
      <c r="I339" s="20" t="s">
        <v>2057</v>
      </c>
      <c r="J339" s="81" t="s">
        <v>2058</v>
      </c>
      <c r="K339" s="21" t="s">
        <v>2050</v>
      </c>
      <c r="L339" s="21" t="s">
        <v>631</v>
      </c>
      <c r="M339" s="21"/>
      <c r="N339" s="30">
        <f t="shared" si="81"/>
        <v>45582</v>
      </c>
      <c r="O339" s="27">
        <v>45596</v>
      </c>
      <c r="P339" s="82" t="s">
        <v>2043</v>
      </c>
      <c r="Q339" s="66" t="s">
        <v>2053</v>
      </c>
      <c r="R339" s="24"/>
    </row>
    <row r="340" spans="2:18" ht="102.75" hidden="1" customHeight="1">
      <c r="B340" s="28" t="s">
        <v>2052</v>
      </c>
      <c r="C340" s="26" t="str">
        <f t="shared" ca="1" si="77"/>
        <v>終了</v>
      </c>
      <c r="D340" s="19" t="s">
        <v>31</v>
      </c>
      <c r="E340" s="19"/>
      <c r="F340" s="19"/>
      <c r="G340" s="25" t="s">
        <v>2061</v>
      </c>
      <c r="H340" s="20" t="s">
        <v>2062</v>
      </c>
      <c r="I340" s="20" t="s">
        <v>2063</v>
      </c>
      <c r="J340" s="81" t="s">
        <v>2064</v>
      </c>
      <c r="K340" s="21" t="s">
        <v>2034</v>
      </c>
      <c r="L340" s="21" t="s">
        <v>2034</v>
      </c>
      <c r="M340" s="21"/>
      <c r="N340" s="30">
        <f t="shared" si="81"/>
        <v>45612</v>
      </c>
      <c r="O340" s="27">
        <v>45626</v>
      </c>
      <c r="P340" s="82" t="s">
        <v>2051</v>
      </c>
      <c r="Q340" s="66" t="s">
        <v>2060</v>
      </c>
      <c r="R340" s="24" t="s">
        <v>2065</v>
      </c>
    </row>
    <row r="341" spans="2:18" ht="166.5" hidden="1" customHeight="1">
      <c r="B341" s="28" t="s">
        <v>2059</v>
      </c>
      <c r="C341" s="26" t="str">
        <f t="shared" ca="1" si="77"/>
        <v>終了</v>
      </c>
      <c r="D341" s="19" t="s">
        <v>31</v>
      </c>
      <c r="E341" s="19"/>
      <c r="F341" s="19"/>
      <c r="G341" s="25" t="s">
        <v>2067</v>
      </c>
      <c r="H341" s="20" t="s">
        <v>2068</v>
      </c>
      <c r="I341" s="20" t="s">
        <v>2069</v>
      </c>
      <c r="J341" s="81" t="s">
        <v>2070</v>
      </c>
      <c r="K341" s="21" t="s">
        <v>2071</v>
      </c>
      <c r="L341" s="21"/>
      <c r="M341" s="21"/>
      <c r="N341" s="30">
        <f t="shared" si="81"/>
        <v>45582</v>
      </c>
      <c r="O341" s="27">
        <v>45596</v>
      </c>
      <c r="P341" s="82" t="s">
        <v>517</v>
      </c>
      <c r="Q341" s="66" t="s">
        <v>2072</v>
      </c>
      <c r="R341" s="24"/>
    </row>
    <row r="342" spans="2:18" ht="182.25" hidden="1" customHeight="1">
      <c r="B342" s="28" t="s">
        <v>2066</v>
      </c>
      <c r="C342" s="26" t="str">
        <f t="shared" ca="1" si="77"/>
        <v>終了</v>
      </c>
      <c r="D342" s="19" t="s">
        <v>31</v>
      </c>
      <c r="E342" s="19" t="s">
        <v>31</v>
      </c>
      <c r="F342" s="19" t="s">
        <v>31</v>
      </c>
      <c r="G342" s="25" t="s">
        <v>2074</v>
      </c>
      <c r="H342" s="20" t="s">
        <v>2075</v>
      </c>
      <c r="I342" s="20" t="s">
        <v>2076</v>
      </c>
      <c r="J342" s="81" t="s">
        <v>1579</v>
      </c>
      <c r="K342" s="21" t="s">
        <v>2077</v>
      </c>
      <c r="L342" s="21" t="s">
        <v>631</v>
      </c>
      <c r="M342" s="86">
        <v>45566</v>
      </c>
      <c r="N342" s="30">
        <f t="shared" si="81"/>
        <v>45583</v>
      </c>
      <c r="O342" s="27">
        <v>45597</v>
      </c>
      <c r="P342" s="82" t="s">
        <v>2079</v>
      </c>
      <c r="Q342" s="66" t="s">
        <v>2078</v>
      </c>
      <c r="R342" s="24"/>
    </row>
    <row r="343" spans="2:18" ht="190.5" hidden="1" customHeight="1">
      <c r="B343" s="28" t="s">
        <v>2073</v>
      </c>
      <c r="C343" s="26" t="str">
        <f t="shared" ca="1" si="77"/>
        <v>終了</v>
      </c>
      <c r="D343" s="19" t="s">
        <v>31</v>
      </c>
      <c r="E343" s="19"/>
      <c r="F343" s="19"/>
      <c r="G343" s="25" t="s">
        <v>2082</v>
      </c>
      <c r="H343" s="20" t="s">
        <v>2083</v>
      </c>
      <c r="I343" s="20" t="s">
        <v>2084</v>
      </c>
      <c r="J343" s="81" t="s">
        <v>2085</v>
      </c>
      <c r="K343" s="21" t="s">
        <v>2077</v>
      </c>
      <c r="L343" s="21" t="s">
        <v>2077</v>
      </c>
      <c r="M343" s="21" t="s">
        <v>2077</v>
      </c>
      <c r="N343" s="30">
        <f t="shared" si="81"/>
        <v>45572</v>
      </c>
      <c r="O343" s="27">
        <v>45586</v>
      </c>
      <c r="P343" s="82" t="s">
        <v>2086</v>
      </c>
      <c r="Q343" s="66" t="s">
        <v>2081</v>
      </c>
      <c r="R343" s="24"/>
    </row>
    <row r="344" spans="2:18" ht="151.5" hidden="1" customHeight="1">
      <c r="B344" s="28" t="s">
        <v>2080</v>
      </c>
      <c r="C344" s="26" t="str">
        <f t="shared" ca="1" si="77"/>
        <v>終了</v>
      </c>
      <c r="D344" s="19" t="s">
        <v>31</v>
      </c>
      <c r="E344" s="19"/>
      <c r="F344" s="19" t="s">
        <v>31</v>
      </c>
      <c r="G344" s="25" t="s">
        <v>2087</v>
      </c>
      <c r="H344" s="20" t="s">
        <v>2089</v>
      </c>
      <c r="I344" s="20" t="s">
        <v>2093</v>
      </c>
      <c r="J344" s="81" t="s">
        <v>2090</v>
      </c>
      <c r="K344" s="21" t="s">
        <v>2077</v>
      </c>
      <c r="L344" s="21" t="s">
        <v>631</v>
      </c>
      <c r="M344" s="21"/>
      <c r="N344" s="30">
        <f t="shared" si="81"/>
        <v>45612</v>
      </c>
      <c r="O344" s="27">
        <v>45626</v>
      </c>
      <c r="P344" s="82" t="s">
        <v>2091</v>
      </c>
      <c r="Q344" s="66" t="s">
        <v>2088</v>
      </c>
      <c r="R344" s="24"/>
    </row>
    <row r="345" spans="2:18" ht="207.75" hidden="1" customHeight="1">
      <c r="B345" s="28" t="s">
        <v>2098</v>
      </c>
      <c r="C345" s="26" t="str">
        <f t="shared" ca="1" si="77"/>
        <v>終了</v>
      </c>
      <c r="D345" s="19" t="s">
        <v>31</v>
      </c>
      <c r="E345" s="19"/>
      <c r="F345" s="19"/>
      <c r="G345" s="25" t="s">
        <v>2094</v>
      </c>
      <c r="H345" s="20" t="s">
        <v>2095</v>
      </c>
      <c r="I345" s="20" t="s">
        <v>2097</v>
      </c>
      <c r="J345" s="81" t="s">
        <v>2096</v>
      </c>
      <c r="K345" s="21" t="s">
        <v>27</v>
      </c>
      <c r="L345" s="21" t="s">
        <v>27</v>
      </c>
      <c r="M345" s="21" t="s">
        <v>27</v>
      </c>
      <c r="N345" s="30">
        <f t="shared" si="81"/>
        <v>45593</v>
      </c>
      <c r="O345" s="27">
        <v>45607</v>
      </c>
      <c r="P345" s="82" t="s">
        <v>517</v>
      </c>
      <c r="Q345" s="66" t="s">
        <v>2092</v>
      </c>
      <c r="R345" s="24"/>
    </row>
    <row r="346" spans="2:18" ht="147.75" hidden="1" customHeight="1">
      <c r="B346" s="28" t="s">
        <v>2099</v>
      </c>
      <c r="C346" s="26" t="str">
        <f t="shared" ca="1" si="77"/>
        <v>終了</v>
      </c>
      <c r="D346" s="19"/>
      <c r="E346" s="19" t="s">
        <v>31</v>
      </c>
      <c r="F346" s="19"/>
      <c r="G346" s="25" t="s">
        <v>1673</v>
      </c>
      <c r="H346" s="20" t="s">
        <v>2100</v>
      </c>
      <c r="I346" s="20" t="s">
        <v>2104</v>
      </c>
      <c r="J346" s="81" t="s">
        <v>2102</v>
      </c>
      <c r="K346" s="21" t="s">
        <v>2103</v>
      </c>
      <c r="L346" s="21" t="s">
        <v>631</v>
      </c>
      <c r="M346" s="86">
        <v>45606</v>
      </c>
      <c r="N346" s="30">
        <f t="shared" si="81"/>
        <v>45612</v>
      </c>
      <c r="O346" s="27">
        <v>45626</v>
      </c>
      <c r="P346" s="82" t="s">
        <v>984</v>
      </c>
      <c r="Q346" s="66" t="s">
        <v>2101</v>
      </c>
      <c r="R346" s="24"/>
    </row>
    <row r="347" spans="2:18" ht="75.75" hidden="1" customHeight="1">
      <c r="B347" s="28" t="s">
        <v>2105</v>
      </c>
      <c r="C347" s="26" t="str">
        <f t="shared" ca="1" si="77"/>
        <v>終了</v>
      </c>
      <c r="D347" s="19" t="s">
        <v>31</v>
      </c>
      <c r="E347" s="19"/>
      <c r="F347" s="19"/>
      <c r="G347" s="25" t="s">
        <v>2107</v>
      </c>
      <c r="H347" s="20" t="s">
        <v>2112</v>
      </c>
      <c r="I347" s="20" t="s">
        <v>2108</v>
      </c>
      <c r="J347" s="81" t="s">
        <v>2115</v>
      </c>
      <c r="K347" s="21" t="s">
        <v>2109</v>
      </c>
      <c r="L347" s="21" t="s">
        <v>2110</v>
      </c>
      <c r="M347" s="86" t="s">
        <v>2181</v>
      </c>
      <c r="N347" s="30">
        <f t="shared" si="81"/>
        <v>45612</v>
      </c>
      <c r="O347" s="27">
        <v>45626</v>
      </c>
      <c r="P347" s="82" t="s">
        <v>2111</v>
      </c>
      <c r="Q347" s="66" t="s">
        <v>2106</v>
      </c>
      <c r="R347" s="24"/>
    </row>
    <row r="348" spans="2:18" ht="66" hidden="1" customHeight="1">
      <c r="B348" s="28" t="s">
        <v>2105</v>
      </c>
      <c r="C348" s="26" t="str">
        <f t="shared" ca="1" si="77"/>
        <v>終了</v>
      </c>
      <c r="D348" s="19" t="s">
        <v>31</v>
      </c>
      <c r="E348" s="19"/>
      <c r="F348" s="19"/>
      <c r="G348" s="25" t="s">
        <v>2107</v>
      </c>
      <c r="H348" s="20" t="s">
        <v>2113</v>
      </c>
      <c r="I348" s="20" t="s">
        <v>448</v>
      </c>
      <c r="J348" s="81" t="s">
        <v>2114</v>
      </c>
      <c r="K348" s="21" t="s">
        <v>2109</v>
      </c>
      <c r="L348" s="21" t="s">
        <v>2110</v>
      </c>
      <c r="M348" s="86" t="s">
        <v>2181</v>
      </c>
      <c r="N348" s="30">
        <f t="shared" ref="N348:N349" si="83">O348-14</f>
        <v>45612</v>
      </c>
      <c r="O348" s="27">
        <v>45626</v>
      </c>
      <c r="P348" s="82" t="s">
        <v>2111</v>
      </c>
      <c r="Q348" s="66" t="s">
        <v>2106</v>
      </c>
      <c r="R348" s="24"/>
    </row>
    <row r="349" spans="2:18" ht="243" hidden="1" customHeight="1">
      <c r="B349" s="28" t="s">
        <v>2116</v>
      </c>
      <c r="C349" s="26" t="str">
        <f t="shared" ca="1" si="77"/>
        <v>終了</v>
      </c>
      <c r="D349" s="19" t="s">
        <v>31</v>
      </c>
      <c r="E349" s="19" t="s">
        <v>31</v>
      </c>
      <c r="F349" s="19"/>
      <c r="G349" s="25" t="s">
        <v>2117</v>
      </c>
      <c r="H349" s="20" t="s">
        <v>2112</v>
      </c>
      <c r="I349" s="20" t="s">
        <v>2120</v>
      </c>
      <c r="J349" s="81" t="s">
        <v>2119</v>
      </c>
      <c r="K349" s="21" t="s">
        <v>2109</v>
      </c>
      <c r="L349" s="21" t="s">
        <v>2109</v>
      </c>
      <c r="M349" s="86">
        <v>45590</v>
      </c>
      <c r="N349" s="30">
        <f t="shared" si="83"/>
        <v>45607</v>
      </c>
      <c r="O349" s="27">
        <v>45621</v>
      </c>
      <c r="P349" s="82" t="s">
        <v>2122</v>
      </c>
      <c r="Q349" s="66" t="s">
        <v>2118</v>
      </c>
      <c r="R349" s="24"/>
    </row>
    <row r="350" spans="2:18" ht="94.5" hidden="1" customHeight="1">
      <c r="B350" s="28" t="s">
        <v>2124</v>
      </c>
      <c r="C350" s="26" t="str">
        <f t="shared" ca="1" si="77"/>
        <v>終了</v>
      </c>
      <c r="D350" s="19" t="s">
        <v>31</v>
      </c>
      <c r="E350" s="19"/>
      <c r="F350" s="19"/>
      <c r="G350" s="25" t="s">
        <v>2117</v>
      </c>
      <c r="H350" s="20" t="s">
        <v>2112</v>
      </c>
      <c r="I350" s="20" t="s">
        <v>2123</v>
      </c>
      <c r="J350" s="81" t="s">
        <v>2121</v>
      </c>
      <c r="K350" s="21" t="s">
        <v>2109</v>
      </c>
      <c r="L350" s="21" t="s">
        <v>2109</v>
      </c>
      <c r="M350" s="86">
        <v>45590</v>
      </c>
      <c r="N350" s="30">
        <f t="shared" ref="N350:N354" si="84">O350-14</f>
        <v>45607</v>
      </c>
      <c r="O350" s="27">
        <v>45621</v>
      </c>
      <c r="P350" s="82" t="s">
        <v>2122</v>
      </c>
      <c r="Q350" s="66" t="s">
        <v>2118</v>
      </c>
      <c r="R350" s="24"/>
    </row>
    <row r="351" spans="2:18" ht="129" hidden="1" customHeight="1">
      <c r="B351" s="28" t="s">
        <v>2125</v>
      </c>
      <c r="C351" s="26" t="str">
        <f t="shared" ca="1" si="77"/>
        <v>終了</v>
      </c>
      <c r="D351" s="19" t="s">
        <v>31</v>
      </c>
      <c r="E351" s="19" t="s">
        <v>31</v>
      </c>
      <c r="F351" s="19" t="s">
        <v>31</v>
      </c>
      <c r="G351" s="25" t="s">
        <v>2126</v>
      </c>
      <c r="H351" s="20" t="s">
        <v>2127</v>
      </c>
      <c r="I351" s="20" t="s">
        <v>2131</v>
      </c>
      <c r="J351" s="81" t="s">
        <v>2128</v>
      </c>
      <c r="K351" s="21" t="s">
        <v>1284</v>
      </c>
      <c r="L351" s="21" t="s">
        <v>27</v>
      </c>
      <c r="M351" s="21" t="s">
        <v>27</v>
      </c>
      <c r="N351" s="30">
        <f t="shared" si="84"/>
        <v>45597</v>
      </c>
      <c r="O351" s="27">
        <v>45611</v>
      </c>
      <c r="P351" s="82" t="s">
        <v>2138</v>
      </c>
      <c r="Q351" s="66" t="s">
        <v>2130</v>
      </c>
      <c r="R351" s="24" t="s">
        <v>2129</v>
      </c>
    </row>
    <row r="352" spans="2:18" ht="179.25" customHeight="1">
      <c r="B352" s="28" t="s">
        <v>2134</v>
      </c>
      <c r="C352" s="26" t="str">
        <f t="shared" ca="1" si="77"/>
        <v>受付中</v>
      </c>
      <c r="D352" s="19" t="s">
        <v>31</v>
      </c>
      <c r="E352" s="19"/>
      <c r="F352" s="19"/>
      <c r="G352" s="25" t="s">
        <v>2132</v>
      </c>
      <c r="H352" s="20" t="s">
        <v>2133</v>
      </c>
      <c r="I352" s="20" t="s">
        <v>2135</v>
      </c>
      <c r="J352" s="81" t="s">
        <v>2136</v>
      </c>
      <c r="K352" s="21" t="s">
        <v>2137</v>
      </c>
      <c r="L352" s="21" t="s">
        <v>27</v>
      </c>
      <c r="M352" s="86">
        <v>45597</v>
      </c>
      <c r="N352" s="30">
        <f t="shared" si="84"/>
        <v>45674</v>
      </c>
      <c r="O352" s="27">
        <v>45688</v>
      </c>
      <c r="P352" s="82" t="s">
        <v>2139</v>
      </c>
      <c r="Q352" s="66" t="s">
        <v>2141</v>
      </c>
      <c r="R352" s="24" t="s">
        <v>2140</v>
      </c>
    </row>
    <row r="353" spans="2:18" ht="85.5" hidden="1" customHeight="1">
      <c r="B353" s="28" t="s">
        <v>2143</v>
      </c>
      <c r="C353" s="26" t="str">
        <f t="shared" ca="1" si="77"/>
        <v>終了</v>
      </c>
      <c r="D353" s="19"/>
      <c r="E353" s="19"/>
      <c r="F353" s="19" t="s">
        <v>31</v>
      </c>
      <c r="G353" s="25" t="s">
        <v>2144</v>
      </c>
      <c r="H353" s="20" t="s">
        <v>2145</v>
      </c>
      <c r="I353" s="20" t="s">
        <v>2146</v>
      </c>
      <c r="J353" s="81" t="s">
        <v>2147</v>
      </c>
      <c r="K353" s="21" t="s">
        <v>2148</v>
      </c>
      <c r="L353" s="21" t="s">
        <v>631</v>
      </c>
      <c r="M353" s="21" t="s">
        <v>27</v>
      </c>
      <c r="N353" s="30">
        <f t="shared" si="84"/>
        <v>45612</v>
      </c>
      <c r="O353" s="27">
        <v>45626</v>
      </c>
      <c r="P353" s="82" t="s">
        <v>2149</v>
      </c>
      <c r="Q353" s="66" t="s">
        <v>2142</v>
      </c>
      <c r="R353" s="24"/>
    </row>
    <row r="354" spans="2:18" ht="131.25" hidden="1" customHeight="1">
      <c r="B354" s="28" t="s">
        <v>2150</v>
      </c>
      <c r="C354" s="26" t="str">
        <f t="shared" ca="1" si="77"/>
        <v>要問合</v>
      </c>
      <c r="D354" s="19"/>
      <c r="E354" s="19" t="s">
        <v>31</v>
      </c>
      <c r="F354" s="19"/>
      <c r="G354" s="25" t="s">
        <v>2151</v>
      </c>
      <c r="H354" s="20" t="s">
        <v>2152</v>
      </c>
      <c r="I354" s="20" t="s">
        <v>2154</v>
      </c>
      <c r="J354" s="81" t="s">
        <v>2155</v>
      </c>
      <c r="K354" s="21" t="s">
        <v>2148</v>
      </c>
      <c r="L354" s="21" t="s">
        <v>27</v>
      </c>
      <c r="M354" s="21" t="s">
        <v>27</v>
      </c>
      <c r="N354" s="30">
        <f t="shared" si="84"/>
        <v>45643</v>
      </c>
      <c r="O354" s="27">
        <v>45657</v>
      </c>
      <c r="P354" s="82" t="s">
        <v>984</v>
      </c>
      <c r="Q354" s="66" t="s">
        <v>2153</v>
      </c>
      <c r="R354" s="24"/>
    </row>
    <row r="355" spans="2:18" ht="120" hidden="1" customHeight="1">
      <c r="B355" s="28" t="s">
        <v>2156</v>
      </c>
      <c r="C355" s="26" t="str">
        <f t="shared" ca="1" si="77"/>
        <v>要問合</v>
      </c>
      <c r="D355" s="19"/>
      <c r="E355" s="19" t="s">
        <v>31</v>
      </c>
      <c r="F355" s="19"/>
      <c r="G355" s="25" t="s">
        <v>2151</v>
      </c>
      <c r="H355" s="20" t="s">
        <v>2157</v>
      </c>
      <c r="I355" s="20" t="s">
        <v>2158</v>
      </c>
      <c r="J355" s="81" t="s">
        <v>2159</v>
      </c>
      <c r="K355" s="21" t="s">
        <v>2148</v>
      </c>
      <c r="L355" s="21" t="s">
        <v>27</v>
      </c>
      <c r="M355" s="21" t="s">
        <v>27</v>
      </c>
      <c r="N355" s="30">
        <f t="shared" ref="N355" si="85">O355-14</f>
        <v>45643</v>
      </c>
      <c r="O355" s="27">
        <v>45657</v>
      </c>
      <c r="P355" s="82" t="s">
        <v>2182</v>
      </c>
      <c r="Q355" s="66" t="s">
        <v>2153</v>
      </c>
      <c r="R355" s="24"/>
    </row>
    <row r="356" spans="2:18" ht="255.75" hidden="1" customHeight="1">
      <c r="B356" s="28" t="s">
        <v>2162</v>
      </c>
      <c r="C356" s="26" t="str">
        <f t="shared" ca="1" si="77"/>
        <v>要問合</v>
      </c>
      <c r="D356" s="19" t="s">
        <v>31</v>
      </c>
      <c r="E356" s="19" t="s">
        <v>31</v>
      </c>
      <c r="F356" s="19" t="s">
        <v>31</v>
      </c>
      <c r="G356" s="25" t="s">
        <v>2151</v>
      </c>
      <c r="H356" s="20" t="s">
        <v>2160</v>
      </c>
      <c r="I356" s="20" t="s">
        <v>2161</v>
      </c>
      <c r="J356" s="81" t="s">
        <v>2159</v>
      </c>
      <c r="K356" s="21" t="s">
        <v>2148</v>
      </c>
      <c r="L356" s="21" t="s">
        <v>27</v>
      </c>
      <c r="M356" s="21" t="s">
        <v>27</v>
      </c>
      <c r="N356" s="30">
        <f t="shared" ref="N356:N357" si="86">O356-14</f>
        <v>45643</v>
      </c>
      <c r="O356" s="27">
        <v>45657</v>
      </c>
      <c r="P356" s="82" t="s">
        <v>2182</v>
      </c>
      <c r="Q356" s="66" t="s">
        <v>2153</v>
      </c>
      <c r="R356" s="24"/>
    </row>
    <row r="357" spans="2:18" ht="115.5" hidden="1" customHeight="1">
      <c r="B357" s="28" t="s">
        <v>2163</v>
      </c>
      <c r="C357" s="26" t="str">
        <f t="shared" ca="1" si="77"/>
        <v>終了</v>
      </c>
      <c r="D357" s="19" t="s">
        <v>31</v>
      </c>
      <c r="E357" s="19" t="s">
        <v>31</v>
      </c>
      <c r="F357" s="19" t="s">
        <v>31</v>
      </c>
      <c r="G357" s="25" t="s">
        <v>2017</v>
      </c>
      <c r="H357" s="20" t="s">
        <v>2169</v>
      </c>
      <c r="I357" s="20" t="s">
        <v>2170</v>
      </c>
      <c r="J357" s="81" t="s">
        <v>2171</v>
      </c>
      <c r="K357" s="21" t="s">
        <v>2172</v>
      </c>
      <c r="L357" s="21" t="s">
        <v>2174</v>
      </c>
      <c r="M357" s="86">
        <v>45575</v>
      </c>
      <c r="N357" s="30">
        <f t="shared" si="86"/>
        <v>45583</v>
      </c>
      <c r="O357" s="27">
        <v>45597</v>
      </c>
      <c r="P357" s="82" t="s">
        <v>2175</v>
      </c>
      <c r="Q357" s="66" t="s">
        <v>2173</v>
      </c>
      <c r="R357" s="24" t="s">
        <v>2176</v>
      </c>
    </row>
    <row r="358" spans="2:18" ht="117.75" hidden="1" customHeight="1">
      <c r="B358" s="28" t="s">
        <v>2177</v>
      </c>
      <c r="C358" s="26" t="str">
        <f t="shared" ca="1" si="77"/>
        <v>終了</v>
      </c>
      <c r="D358" s="19"/>
      <c r="E358" s="19"/>
      <c r="F358" s="19" t="s">
        <v>31</v>
      </c>
      <c r="G358" s="25" t="s">
        <v>2164</v>
      </c>
      <c r="H358" s="20" t="s">
        <v>2165</v>
      </c>
      <c r="I358" s="20" t="s">
        <v>2167</v>
      </c>
      <c r="J358" s="81" t="s">
        <v>2166</v>
      </c>
      <c r="K358" s="21" t="s">
        <v>2168</v>
      </c>
      <c r="L358" s="21" t="s">
        <v>27</v>
      </c>
      <c r="M358" s="21" t="s">
        <v>27</v>
      </c>
      <c r="N358" s="30">
        <f t="shared" ref="N358" si="87">O358-14</f>
        <v>45607</v>
      </c>
      <c r="O358" s="27">
        <v>45621</v>
      </c>
      <c r="P358" s="82" t="s">
        <v>2178</v>
      </c>
      <c r="Q358" s="66" t="s">
        <v>2179</v>
      </c>
      <c r="R358" s="24" t="s">
        <v>2180</v>
      </c>
    </row>
    <row r="359" spans="2:18" ht="117.75" hidden="1" customHeight="1">
      <c r="B359" s="28" t="s">
        <v>2183</v>
      </c>
      <c r="C359" s="26" t="str">
        <f t="shared" ca="1" si="77"/>
        <v>終了</v>
      </c>
      <c r="D359" s="19" t="s">
        <v>31</v>
      </c>
      <c r="E359" s="19"/>
      <c r="F359" s="19" t="s">
        <v>31</v>
      </c>
      <c r="G359" s="25" t="s">
        <v>2187</v>
      </c>
      <c r="H359" s="20" t="s">
        <v>2188</v>
      </c>
      <c r="I359" s="20" t="s">
        <v>2189</v>
      </c>
      <c r="J359" s="81" t="s">
        <v>2190</v>
      </c>
      <c r="K359" s="21" t="s">
        <v>2184</v>
      </c>
      <c r="L359" s="21" t="s">
        <v>631</v>
      </c>
      <c r="M359" s="21" t="s">
        <v>27</v>
      </c>
      <c r="N359" s="30">
        <f t="shared" ref="N359:N365" si="88">O359-14</f>
        <v>45597</v>
      </c>
      <c r="O359" s="27">
        <v>45611</v>
      </c>
      <c r="P359" s="82" t="s">
        <v>2191</v>
      </c>
      <c r="Q359" s="66" t="s">
        <v>2185</v>
      </c>
      <c r="R359" s="24"/>
    </row>
    <row r="360" spans="2:18" ht="117.75" hidden="1" customHeight="1">
      <c r="B360" s="28" t="s">
        <v>2186</v>
      </c>
      <c r="C360" s="26" t="str">
        <f t="shared" ca="1" si="77"/>
        <v>終了</v>
      </c>
      <c r="D360" s="19" t="s">
        <v>31</v>
      </c>
      <c r="E360" s="19"/>
      <c r="F360" s="19"/>
      <c r="G360" s="25" t="s">
        <v>2193</v>
      </c>
      <c r="H360" s="20" t="s">
        <v>2195</v>
      </c>
      <c r="I360" s="20" t="s">
        <v>2196</v>
      </c>
      <c r="J360" s="81" t="s">
        <v>2197</v>
      </c>
      <c r="K360" s="21" t="s">
        <v>2184</v>
      </c>
      <c r="L360" s="21" t="s">
        <v>631</v>
      </c>
      <c r="M360" s="21" t="s">
        <v>27</v>
      </c>
      <c r="N360" s="30">
        <f t="shared" si="88"/>
        <v>45632</v>
      </c>
      <c r="O360" s="27">
        <v>45646</v>
      </c>
      <c r="P360" s="82" t="s">
        <v>2198</v>
      </c>
      <c r="Q360" s="66" t="s">
        <v>2194</v>
      </c>
      <c r="R360" s="24"/>
    </row>
    <row r="361" spans="2:18" ht="117.75" customHeight="1">
      <c r="B361" s="28" t="s">
        <v>2192</v>
      </c>
      <c r="C361" s="26" t="str">
        <f t="shared" ca="1" si="77"/>
        <v>受付中</v>
      </c>
      <c r="D361" s="19" t="s">
        <v>31</v>
      </c>
      <c r="E361" s="19"/>
      <c r="F361" s="19"/>
      <c r="G361" s="25" t="s">
        <v>2193</v>
      </c>
      <c r="H361" s="20" t="s">
        <v>2200</v>
      </c>
      <c r="I361" s="20" t="s">
        <v>2196</v>
      </c>
      <c r="J361" s="81" t="s">
        <v>2201</v>
      </c>
      <c r="K361" s="21" t="s">
        <v>2202</v>
      </c>
      <c r="L361" s="21" t="s">
        <v>631</v>
      </c>
      <c r="M361" s="21" t="s">
        <v>27</v>
      </c>
      <c r="N361" s="30">
        <f t="shared" si="88"/>
        <v>45718</v>
      </c>
      <c r="O361" s="27">
        <v>45732</v>
      </c>
      <c r="P361" s="82" t="s">
        <v>2203</v>
      </c>
      <c r="Q361" s="66" t="s">
        <v>2194</v>
      </c>
      <c r="R361" s="24"/>
    </row>
    <row r="362" spans="2:18" ht="183" hidden="1" customHeight="1">
      <c r="B362" s="28" t="s">
        <v>2199</v>
      </c>
      <c r="C362" s="26" t="str">
        <f t="shared" ca="1" si="77"/>
        <v>要問合</v>
      </c>
      <c r="D362" s="19"/>
      <c r="E362" s="19" t="s">
        <v>31</v>
      </c>
      <c r="F362" s="19"/>
      <c r="G362" s="25" t="s">
        <v>2206</v>
      </c>
      <c r="H362" s="20" t="s">
        <v>2207</v>
      </c>
      <c r="I362" s="20" t="s">
        <v>2211</v>
      </c>
      <c r="J362" s="81" t="s">
        <v>2212</v>
      </c>
      <c r="K362" s="21" t="s">
        <v>2208</v>
      </c>
      <c r="L362" s="21" t="s">
        <v>2213</v>
      </c>
      <c r="M362" s="21" t="s">
        <v>27</v>
      </c>
      <c r="N362" s="30">
        <f t="shared" si="88"/>
        <v>45650</v>
      </c>
      <c r="O362" s="27">
        <v>45664</v>
      </c>
      <c r="P362" s="82" t="s">
        <v>2209</v>
      </c>
      <c r="Q362" s="66" t="s">
        <v>2210</v>
      </c>
      <c r="R362" s="24"/>
    </row>
    <row r="363" spans="2:18" ht="122.25" hidden="1" customHeight="1">
      <c r="B363" s="28" t="s">
        <v>2204</v>
      </c>
      <c r="C363" s="26" t="str">
        <f t="shared" ca="1" si="77"/>
        <v>要問合</v>
      </c>
      <c r="D363" s="19" t="s">
        <v>31</v>
      </c>
      <c r="E363" s="19" t="s">
        <v>31</v>
      </c>
      <c r="F363" s="19"/>
      <c r="G363" s="25" t="s">
        <v>2214</v>
      </c>
      <c r="H363" s="20" t="s">
        <v>2215</v>
      </c>
      <c r="I363" s="20" t="s">
        <v>2216</v>
      </c>
      <c r="J363" s="81" t="s">
        <v>2217</v>
      </c>
      <c r="K363" s="21" t="s">
        <v>2208</v>
      </c>
      <c r="L363" s="21" t="s">
        <v>2208</v>
      </c>
      <c r="M363" s="21" t="s">
        <v>2229</v>
      </c>
      <c r="N363" s="30">
        <f t="shared" si="88"/>
        <v>45643</v>
      </c>
      <c r="O363" s="27">
        <v>45657</v>
      </c>
      <c r="P363" s="82" t="s">
        <v>2455</v>
      </c>
      <c r="Q363" s="66" t="s">
        <v>2218</v>
      </c>
      <c r="R363" s="24" t="s">
        <v>2247</v>
      </c>
    </row>
    <row r="364" spans="2:18" ht="85.5" hidden="1" customHeight="1">
      <c r="B364" s="28" t="s">
        <v>2205</v>
      </c>
      <c r="C364" s="26" t="str">
        <f t="shared" ca="1" si="77"/>
        <v>終了</v>
      </c>
      <c r="D364" s="19" t="s">
        <v>31</v>
      </c>
      <c r="E364" s="19"/>
      <c r="F364" s="19"/>
      <c r="G364" s="25" t="s">
        <v>362</v>
      </c>
      <c r="H364" s="20" t="s">
        <v>2220</v>
      </c>
      <c r="I364" s="20" t="s">
        <v>2221</v>
      </c>
      <c r="J364" s="81" t="s">
        <v>2222</v>
      </c>
      <c r="K364" s="21" t="s">
        <v>2208</v>
      </c>
      <c r="L364" s="21" t="s">
        <v>631</v>
      </c>
      <c r="M364" s="21" t="s">
        <v>2229</v>
      </c>
      <c r="N364" s="30">
        <f t="shared" si="88"/>
        <v>45627</v>
      </c>
      <c r="O364" s="27">
        <v>45641</v>
      </c>
      <c r="P364" s="82" t="s">
        <v>2219</v>
      </c>
      <c r="Q364" s="66" t="s">
        <v>2223</v>
      </c>
      <c r="R364" s="24"/>
    </row>
    <row r="365" spans="2:18" ht="85.5" hidden="1" customHeight="1">
      <c r="B365" s="28" t="s">
        <v>2224</v>
      </c>
      <c r="C365" s="26" t="str">
        <f t="shared" ca="1" si="77"/>
        <v>要問合</v>
      </c>
      <c r="D365" s="19"/>
      <c r="E365" s="19"/>
      <c r="F365" s="19" t="s">
        <v>31</v>
      </c>
      <c r="G365" s="25" t="s">
        <v>2226</v>
      </c>
      <c r="H365" s="20" t="s">
        <v>2231</v>
      </c>
      <c r="I365" s="20" t="s">
        <v>2227</v>
      </c>
      <c r="J365" s="81" t="s">
        <v>2228</v>
      </c>
      <c r="K365" s="21" t="s">
        <v>2229</v>
      </c>
      <c r="L365" s="21" t="s">
        <v>27</v>
      </c>
      <c r="M365" s="21" t="s">
        <v>2229</v>
      </c>
      <c r="N365" s="30">
        <f t="shared" si="88"/>
        <v>45653</v>
      </c>
      <c r="O365" s="27">
        <v>45667</v>
      </c>
      <c r="P365" s="82" t="s">
        <v>2230</v>
      </c>
      <c r="Q365" s="66" t="s">
        <v>2239</v>
      </c>
      <c r="R365" s="24"/>
    </row>
    <row r="366" spans="2:18" ht="122.25" hidden="1" customHeight="1">
      <c r="B366" s="28" t="s">
        <v>2224</v>
      </c>
      <c r="C366" s="26" t="str">
        <f t="shared" ca="1" si="77"/>
        <v>要問合</v>
      </c>
      <c r="D366" s="19"/>
      <c r="E366" s="19"/>
      <c r="F366" s="19" t="s">
        <v>31</v>
      </c>
      <c r="G366" s="25" t="s">
        <v>2226</v>
      </c>
      <c r="H366" s="20" t="s">
        <v>2232</v>
      </c>
      <c r="I366" s="20" t="s">
        <v>2233</v>
      </c>
      <c r="J366" s="81" t="s">
        <v>2228</v>
      </c>
      <c r="K366" s="21" t="s">
        <v>2229</v>
      </c>
      <c r="L366" s="21" t="s">
        <v>27</v>
      </c>
      <c r="M366" s="21" t="s">
        <v>2229</v>
      </c>
      <c r="N366" s="30">
        <f t="shared" ref="N366:N377" si="89">O366-14</f>
        <v>45653</v>
      </c>
      <c r="O366" s="27">
        <v>45667</v>
      </c>
      <c r="P366" s="82" t="s">
        <v>2230</v>
      </c>
      <c r="Q366" s="66" t="s">
        <v>2239</v>
      </c>
      <c r="R366" s="24"/>
    </row>
    <row r="367" spans="2:18" ht="85.5" hidden="1" customHeight="1">
      <c r="B367" s="28" t="s">
        <v>2225</v>
      </c>
      <c r="C367" s="26" t="str">
        <f t="shared" ca="1" si="77"/>
        <v>終了</v>
      </c>
      <c r="D367" s="19" t="s">
        <v>31</v>
      </c>
      <c r="E367" s="19" t="s">
        <v>31</v>
      </c>
      <c r="F367" s="19" t="s">
        <v>31</v>
      </c>
      <c r="G367" s="25" t="s">
        <v>2235</v>
      </c>
      <c r="H367" s="20" t="s">
        <v>2236</v>
      </c>
      <c r="I367" s="20" t="s">
        <v>2237</v>
      </c>
      <c r="J367" s="81" t="s">
        <v>2229</v>
      </c>
      <c r="K367" s="21" t="s">
        <v>2229</v>
      </c>
      <c r="L367" s="21" t="s">
        <v>2229</v>
      </c>
      <c r="M367" s="21" t="s">
        <v>2229</v>
      </c>
      <c r="N367" s="30">
        <f t="shared" si="89"/>
        <v>45612</v>
      </c>
      <c r="O367" s="27">
        <v>45626</v>
      </c>
      <c r="P367" s="82" t="s">
        <v>2238</v>
      </c>
      <c r="Q367" s="66" t="s">
        <v>2240</v>
      </c>
      <c r="R367" s="24"/>
    </row>
    <row r="368" spans="2:18" ht="160.5" hidden="1" customHeight="1">
      <c r="B368" s="28" t="s">
        <v>2234</v>
      </c>
      <c r="C368" s="26" t="str">
        <f t="shared" ca="1" si="77"/>
        <v>終了</v>
      </c>
      <c r="D368" s="19" t="s">
        <v>31</v>
      </c>
      <c r="E368" s="19" t="s">
        <v>31</v>
      </c>
      <c r="F368" s="19"/>
      <c r="G368" s="25" t="s">
        <v>2242</v>
      </c>
      <c r="H368" s="20" t="s">
        <v>2243</v>
      </c>
      <c r="I368" s="20" t="s">
        <v>2244</v>
      </c>
      <c r="J368" s="81" t="s">
        <v>2245</v>
      </c>
      <c r="K368" s="21" t="s">
        <v>2229</v>
      </c>
      <c r="L368" s="21" t="s">
        <v>2229</v>
      </c>
      <c r="M368" s="21" t="s">
        <v>2229</v>
      </c>
      <c r="N368" s="30">
        <f t="shared" si="89"/>
        <v>45589</v>
      </c>
      <c r="O368" s="27">
        <v>45603</v>
      </c>
      <c r="P368" s="82" t="s">
        <v>2246</v>
      </c>
      <c r="Q368" s="66" t="s">
        <v>2241</v>
      </c>
      <c r="R368" s="24"/>
    </row>
    <row r="369" spans="2:18" ht="114.75" hidden="1" customHeight="1">
      <c r="B369" s="28" t="s">
        <v>2248</v>
      </c>
      <c r="C369" s="26" t="str">
        <f t="shared" ca="1" si="77"/>
        <v>終了</v>
      </c>
      <c r="D369" s="19" t="s">
        <v>31</v>
      </c>
      <c r="E369" s="19"/>
      <c r="F369" s="19"/>
      <c r="G369" s="25" t="s">
        <v>2249</v>
      </c>
      <c r="H369" s="20" t="s">
        <v>2250</v>
      </c>
      <c r="I369" s="20" t="s">
        <v>2251</v>
      </c>
      <c r="J369" s="81" t="s">
        <v>2539</v>
      </c>
      <c r="K369" s="21" t="s">
        <v>27</v>
      </c>
      <c r="L369" s="21" t="s">
        <v>27</v>
      </c>
      <c r="M369" s="21" t="s">
        <v>27</v>
      </c>
      <c r="N369" s="30">
        <f t="shared" si="89"/>
        <v>45614</v>
      </c>
      <c r="O369" s="27">
        <v>45628</v>
      </c>
      <c r="P369" s="82"/>
      <c r="Q369" s="66"/>
      <c r="R369" s="24"/>
    </row>
    <row r="370" spans="2:18" ht="86.25" hidden="1" customHeight="1">
      <c r="B370" s="28" t="s">
        <v>2252</v>
      </c>
      <c r="C370" s="26" t="str">
        <f t="shared" ca="1" si="77"/>
        <v>要問合</v>
      </c>
      <c r="D370" s="19"/>
      <c r="E370" s="19" t="s">
        <v>31</v>
      </c>
      <c r="F370" s="19"/>
      <c r="G370" s="25" t="s">
        <v>2253</v>
      </c>
      <c r="H370" s="20" t="s">
        <v>2254</v>
      </c>
      <c r="I370" s="20" t="s">
        <v>2255</v>
      </c>
      <c r="J370" s="81" t="s">
        <v>2256</v>
      </c>
      <c r="K370" s="21" t="s">
        <v>27</v>
      </c>
      <c r="L370" s="21" t="s">
        <v>27</v>
      </c>
      <c r="M370" s="21"/>
      <c r="N370" s="30">
        <f t="shared" si="89"/>
        <v>45643</v>
      </c>
      <c r="O370" s="27">
        <v>45657</v>
      </c>
      <c r="P370" s="82" t="s">
        <v>2257</v>
      </c>
      <c r="Q370" s="66" t="s">
        <v>2258</v>
      </c>
      <c r="R370" s="24"/>
    </row>
    <row r="371" spans="2:18" ht="86.25" customHeight="1">
      <c r="B371" s="28" t="s">
        <v>2252</v>
      </c>
      <c r="C371" s="26" t="str">
        <f t="shared" ref="C371" ca="1" si="90">IF($B$1&gt;O371, "終了", IF(O371 - $B$1 &lt;= 14, "要問合", "受付中"))</f>
        <v>受付中</v>
      </c>
      <c r="D371" s="19"/>
      <c r="E371" s="19" t="s">
        <v>31</v>
      </c>
      <c r="F371" s="19"/>
      <c r="G371" s="25" t="s">
        <v>2253</v>
      </c>
      <c r="H371" s="20" t="s">
        <v>2259</v>
      </c>
      <c r="I371" s="20" t="s">
        <v>2260</v>
      </c>
      <c r="J371" s="81" t="s">
        <v>2261</v>
      </c>
      <c r="K371" s="21" t="s">
        <v>27</v>
      </c>
      <c r="L371" s="21" t="s">
        <v>27</v>
      </c>
      <c r="M371" s="27">
        <v>45658</v>
      </c>
      <c r="N371" s="30">
        <f t="shared" ref="N371" si="91">O371-14</f>
        <v>45702</v>
      </c>
      <c r="O371" s="27">
        <v>45716</v>
      </c>
      <c r="P371" s="82" t="s">
        <v>2262</v>
      </c>
      <c r="Q371" s="66" t="s">
        <v>2263</v>
      </c>
      <c r="R371" s="24"/>
    </row>
    <row r="372" spans="2:18" ht="86.25" hidden="1" customHeight="1">
      <c r="B372" s="28" t="s">
        <v>2264</v>
      </c>
      <c r="C372" s="26" t="str">
        <f t="shared" ca="1" si="77"/>
        <v>要問合</v>
      </c>
      <c r="D372" s="19"/>
      <c r="E372" s="19" t="s">
        <v>31</v>
      </c>
      <c r="F372" s="19"/>
      <c r="G372" s="25" t="s">
        <v>2267</v>
      </c>
      <c r="H372" s="20" t="s">
        <v>2268</v>
      </c>
      <c r="I372" s="20" t="s">
        <v>2269</v>
      </c>
      <c r="J372" s="81" t="s">
        <v>2270</v>
      </c>
      <c r="K372" s="21" t="s">
        <v>2265</v>
      </c>
      <c r="L372" s="21" t="s">
        <v>27</v>
      </c>
      <c r="M372" s="21" t="s">
        <v>27</v>
      </c>
      <c r="N372" s="30">
        <f t="shared" si="89"/>
        <v>45639</v>
      </c>
      <c r="O372" s="27">
        <v>45653</v>
      </c>
      <c r="P372" s="82" t="s">
        <v>2271</v>
      </c>
      <c r="Q372" s="66" t="s">
        <v>2272</v>
      </c>
      <c r="R372" s="24"/>
    </row>
    <row r="373" spans="2:18" ht="86.25" hidden="1" customHeight="1">
      <c r="B373" s="28" t="s">
        <v>2264</v>
      </c>
      <c r="C373" s="26" t="str">
        <f t="shared" ca="1" si="77"/>
        <v>要問合</v>
      </c>
      <c r="D373" s="19"/>
      <c r="E373" s="19" t="s">
        <v>31</v>
      </c>
      <c r="F373" s="19"/>
      <c r="G373" s="25" t="s">
        <v>2267</v>
      </c>
      <c r="H373" s="20" t="s">
        <v>2273</v>
      </c>
      <c r="I373" s="20" t="s">
        <v>2274</v>
      </c>
      <c r="J373" s="81" t="s">
        <v>2275</v>
      </c>
      <c r="K373" s="21" t="s">
        <v>27</v>
      </c>
      <c r="L373" s="21" t="s">
        <v>27</v>
      </c>
      <c r="M373" s="21" t="s">
        <v>27</v>
      </c>
      <c r="N373" s="30">
        <f t="shared" si="89"/>
        <v>45639</v>
      </c>
      <c r="O373" s="27">
        <v>45653</v>
      </c>
      <c r="P373" s="82" t="s">
        <v>984</v>
      </c>
      <c r="Q373" s="66" t="s">
        <v>2272</v>
      </c>
      <c r="R373" s="24"/>
    </row>
    <row r="374" spans="2:18" ht="179.25" hidden="1" customHeight="1">
      <c r="B374" s="28" t="s">
        <v>2266</v>
      </c>
      <c r="C374" s="26" t="str">
        <f t="shared" ca="1" si="77"/>
        <v>終了</v>
      </c>
      <c r="D374" s="19"/>
      <c r="E374" s="19" t="s">
        <v>31</v>
      </c>
      <c r="F374" s="19"/>
      <c r="G374" s="25" t="s">
        <v>2277</v>
      </c>
      <c r="H374" s="20" t="s">
        <v>2278</v>
      </c>
      <c r="I374" s="20" t="s">
        <v>2279</v>
      </c>
      <c r="J374" s="81" t="s">
        <v>2280</v>
      </c>
      <c r="K374" s="21" t="s">
        <v>2280</v>
      </c>
      <c r="L374" s="21" t="s">
        <v>27</v>
      </c>
      <c r="M374" s="21" t="s">
        <v>27</v>
      </c>
      <c r="N374" s="30">
        <f t="shared" si="89"/>
        <v>45614</v>
      </c>
      <c r="O374" s="27">
        <v>45628</v>
      </c>
      <c r="P374" s="82" t="s">
        <v>39</v>
      </c>
      <c r="Q374" s="66" t="s">
        <v>2281</v>
      </c>
      <c r="R374" s="24" t="s">
        <v>2282</v>
      </c>
    </row>
    <row r="375" spans="2:18" ht="199.5" hidden="1" customHeight="1">
      <c r="B375" s="28" t="s">
        <v>2276</v>
      </c>
      <c r="C375" s="26" t="str">
        <f t="shared" ca="1" si="77"/>
        <v>要問合</v>
      </c>
      <c r="D375" s="19"/>
      <c r="E375" s="19" t="s">
        <v>31</v>
      </c>
      <c r="F375" s="19"/>
      <c r="G375" s="25" t="s">
        <v>2285</v>
      </c>
      <c r="H375" s="20" t="s">
        <v>2286</v>
      </c>
      <c r="I375" s="20" t="s">
        <v>2287</v>
      </c>
      <c r="J375" s="81" t="s">
        <v>2288</v>
      </c>
      <c r="K375" s="21" t="s">
        <v>2280</v>
      </c>
      <c r="L375" s="21" t="s">
        <v>2280</v>
      </c>
      <c r="M375" s="21" t="s">
        <v>2280</v>
      </c>
      <c r="N375" s="30">
        <f t="shared" si="89"/>
        <v>45649</v>
      </c>
      <c r="O375" s="27">
        <v>45663</v>
      </c>
      <c r="P375" s="82" t="s">
        <v>2289</v>
      </c>
      <c r="Q375" s="66" t="s">
        <v>2283</v>
      </c>
      <c r="R375" s="24"/>
    </row>
    <row r="376" spans="2:18" ht="86.25" customHeight="1">
      <c r="B376" s="28" t="s">
        <v>2284</v>
      </c>
      <c r="C376" s="26" t="str">
        <f t="shared" ca="1" si="77"/>
        <v>受付中</v>
      </c>
      <c r="D376" s="19"/>
      <c r="E376" s="19" t="s">
        <v>31</v>
      </c>
      <c r="F376" s="19"/>
      <c r="G376" s="25" t="s">
        <v>2296</v>
      </c>
      <c r="H376" s="20" t="s">
        <v>2297</v>
      </c>
      <c r="I376" s="20" t="s">
        <v>2292</v>
      </c>
      <c r="J376" s="81" t="s">
        <v>2293</v>
      </c>
      <c r="K376" s="21" t="s">
        <v>2294</v>
      </c>
      <c r="L376" s="21" t="s">
        <v>27</v>
      </c>
      <c r="M376" s="21"/>
      <c r="N376" s="30">
        <f t="shared" si="89"/>
        <v>45681</v>
      </c>
      <c r="O376" s="27">
        <v>45695</v>
      </c>
      <c r="P376" s="82" t="s">
        <v>2295</v>
      </c>
      <c r="Q376" s="66" t="s">
        <v>2291</v>
      </c>
      <c r="R376" s="24"/>
    </row>
    <row r="377" spans="2:18" ht="82.5" customHeight="1">
      <c r="B377" s="28" t="s">
        <v>2290</v>
      </c>
      <c r="C377" s="26" t="str">
        <f t="shared" ca="1" si="77"/>
        <v>受付中</v>
      </c>
      <c r="D377" s="19"/>
      <c r="E377" s="19" t="s">
        <v>31</v>
      </c>
      <c r="F377" s="19"/>
      <c r="G377" s="25" t="s">
        <v>2299</v>
      </c>
      <c r="H377" s="20" t="s">
        <v>2300</v>
      </c>
      <c r="I377" s="20" t="s">
        <v>2302</v>
      </c>
      <c r="J377" s="81" t="s">
        <v>2301</v>
      </c>
      <c r="K377" s="21" t="s">
        <v>2294</v>
      </c>
      <c r="L377" s="21" t="s">
        <v>27</v>
      </c>
      <c r="M377" s="21"/>
      <c r="N377" s="30">
        <f t="shared" si="89"/>
        <v>45694</v>
      </c>
      <c r="O377" s="27">
        <v>45708</v>
      </c>
      <c r="P377" s="82" t="s">
        <v>2303</v>
      </c>
      <c r="Q377" s="66" t="s">
        <v>2304</v>
      </c>
      <c r="R377" s="24"/>
    </row>
    <row r="378" spans="2:18" ht="81.75" hidden="1" customHeight="1">
      <c r="B378" s="28" t="s">
        <v>2298</v>
      </c>
      <c r="C378" s="26" t="str">
        <f t="shared" ref="C378:C422" ca="1" si="92">IF($B$1&gt;O378, "終了", IF(O378 - $B$1 &lt;= 14, "要問合", "受付中"))</f>
        <v>終了</v>
      </c>
      <c r="D378" s="19"/>
      <c r="E378" s="19" t="s">
        <v>31</v>
      </c>
      <c r="F378" s="19"/>
      <c r="G378" s="25" t="s">
        <v>2305</v>
      </c>
      <c r="H378" s="20" t="s">
        <v>2306</v>
      </c>
      <c r="I378" s="20" t="s">
        <v>2310</v>
      </c>
      <c r="J378" s="81" t="s">
        <v>2309</v>
      </c>
      <c r="K378" s="21" t="s">
        <v>2311</v>
      </c>
      <c r="L378" s="21" t="s">
        <v>27</v>
      </c>
      <c r="M378" s="21"/>
      <c r="N378" s="30">
        <f t="shared" ref="N378:N422" si="93">O378-14</f>
        <v>45622</v>
      </c>
      <c r="O378" s="27">
        <v>45636</v>
      </c>
      <c r="P378" s="82" t="s">
        <v>2307</v>
      </c>
      <c r="Q378" s="66" t="s">
        <v>2308</v>
      </c>
      <c r="R378" s="24"/>
    </row>
    <row r="379" spans="2:18" ht="73.5" hidden="1" customHeight="1">
      <c r="B379" s="28" t="s">
        <v>2312</v>
      </c>
      <c r="C379" s="26" t="str">
        <f t="shared" ca="1" si="92"/>
        <v>要問合</v>
      </c>
      <c r="D379" s="19"/>
      <c r="E379" s="19"/>
      <c r="F379" s="19" t="s">
        <v>31</v>
      </c>
      <c r="G379" s="25" t="s">
        <v>2313</v>
      </c>
      <c r="H379" s="20" t="s">
        <v>2314</v>
      </c>
      <c r="I379" s="20" t="s">
        <v>2315</v>
      </c>
      <c r="J379" s="81" t="s">
        <v>2316</v>
      </c>
      <c r="K379" s="21" t="s">
        <v>2317</v>
      </c>
      <c r="L379" s="21" t="s">
        <v>27</v>
      </c>
      <c r="M379" s="21"/>
      <c r="N379" s="30">
        <f t="shared" si="93"/>
        <v>45643</v>
      </c>
      <c r="O379" s="27">
        <v>45657</v>
      </c>
      <c r="P379" s="82" t="s">
        <v>2319</v>
      </c>
      <c r="Q379" s="66" t="s">
        <v>2318</v>
      </c>
      <c r="R379" s="24"/>
    </row>
    <row r="380" spans="2:18" ht="81.75" hidden="1" customHeight="1">
      <c r="B380" s="28" t="s">
        <v>2320</v>
      </c>
      <c r="C380" s="26" t="str">
        <f t="shared" ca="1" si="92"/>
        <v>終了</v>
      </c>
      <c r="D380" s="19" t="s">
        <v>31</v>
      </c>
      <c r="E380" s="19"/>
      <c r="F380" s="19"/>
      <c r="G380" s="25" t="s">
        <v>2321</v>
      </c>
      <c r="H380" s="20" t="s">
        <v>2322</v>
      </c>
      <c r="I380" s="20" t="s">
        <v>2323</v>
      </c>
      <c r="J380" s="81" t="s">
        <v>2316</v>
      </c>
      <c r="K380" s="21" t="s">
        <v>2324</v>
      </c>
      <c r="L380" s="21" t="s">
        <v>27</v>
      </c>
      <c r="M380" s="21"/>
      <c r="N380" s="30">
        <f t="shared" si="93"/>
        <v>45627</v>
      </c>
      <c r="O380" s="27">
        <v>45641</v>
      </c>
      <c r="P380" s="82" t="s">
        <v>2325</v>
      </c>
      <c r="Q380" s="66" t="s">
        <v>2326</v>
      </c>
      <c r="R380" s="24"/>
    </row>
    <row r="381" spans="2:18" ht="135" customHeight="1">
      <c r="B381" s="28" t="s">
        <v>2327</v>
      </c>
      <c r="C381" s="26" t="str">
        <f t="shared" ca="1" si="92"/>
        <v>受付中</v>
      </c>
      <c r="D381" s="19"/>
      <c r="E381" s="19" t="s">
        <v>31</v>
      </c>
      <c r="F381" s="19"/>
      <c r="G381" s="25" t="s">
        <v>2328</v>
      </c>
      <c r="H381" s="20" t="s">
        <v>2329</v>
      </c>
      <c r="I381" s="20" t="s">
        <v>2330</v>
      </c>
      <c r="J381" s="81" t="s">
        <v>2331</v>
      </c>
      <c r="K381" s="21" t="s">
        <v>2317</v>
      </c>
      <c r="L381" s="21" t="s">
        <v>27</v>
      </c>
      <c r="M381" s="21"/>
      <c r="N381" s="30">
        <f t="shared" si="93"/>
        <v>45699</v>
      </c>
      <c r="O381" s="27">
        <v>45713</v>
      </c>
      <c r="P381" s="82" t="s">
        <v>2332</v>
      </c>
      <c r="Q381" s="66" t="s">
        <v>2333</v>
      </c>
      <c r="R381" s="24"/>
    </row>
    <row r="382" spans="2:18" ht="201.75" customHeight="1">
      <c r="B382" s="28" t="s">
        <v>2334</v>
      </c>
      <c r="C382" s="26" t="str">
        <f t="shared" ca="1" si="92"/>
        <v>受付中</v>
      </c>
      <c r="D382" s="19"/>
      <c r="E382" s="19" t="s">
        <v>31</v>
      </c>
      <c r="F382" s="19"/>
      <c r="G382" s="25" t="s">
        <v>2335</v>
      </c>
      <c r="H382" s="20" t="s">
        <v>2336</v>
      </c>
      <c r="I382" s="20" t="s">
        <v>2337</v>
      </c>
      <c r="J382" s="81" t="s">
        <v>2041</v>
      </c>
      <c r="K382" s="21" t="s">
        <v>2338</v>
      </c>
      <c r="L382" s="21" t="s">
        <v>27</v>
      </c>
      <c r="M382" s="21"/>
      <c r="N382" s="30">
        <f t="shared" si="93"/>
        <v>45658</v>
      </c>
      <c r="O382" s="27">
        <v>45672</v>
      </c>
      <c r="P382" s="82" t="s">
        <v>2339</v>
      </c>
      <c r="Q382" s="66" t="s">
        <v>2340</v>
      </c>
      <c r="R382" s="24"/>
    </row>
    <row r="383" spans="2:18" ht="213" hidden="1" customHeight="1">
      <c r="B383" s="28" t="s">
        <v>2341</v>
      </c>
      <c r="C383" s="26" t="str">
        <f t="shared" ca="1" si="92"/>
        <v>終了</v>
      </c>
      <c r="D383" s="19"/>
      <c r="E383" s="19" t="s">
        <v>31</v>
      </c>
      <c r="F383" s="19"/>
      <c r="G383" s="25" t="s">
        <v>2343</v>
      </c>
      <c r="H383" s="20" t="s">
        <v>2344</v>
      </c>
      <c r="I383" s="20" t="s">
        <v>2345</v>
      </c>
      <c r="J383" s="81" t="s">
        <v>2346</v>
      </c>
      <c r="K383" s="21" t="s">
        <v>2347</v>
      </c>
      <c r="L383" s="21" t="s">
        <v>27</v>
      </c>
      <c r="M383" s="21"/>
      <c r="N383" s="30">
        <f t="shared" si="93"/>
        <v>45635</v>
      </c>
      <c r="O383" s="27">
        <v>45649</v>
      </c>
      <c r="P383" s="82" t="s">
        <v>2339</v>
      </c>
      <c r="Q383" s="66" t="s">
        <v>2342</v>
      </c>
      <c r="R383" s="24" t="s">
        <v>2348</v>
      </c>
    </row>
    <row r="384" spans="2:18" ht="265.5" hidden="1" customHeight="1">
      <c r="B384" s="28" t="s">
        <v>2349</v>
      </c>
      <c r="C384" s="26" t="str">
        <f t="shared" ca="1" si="92"/>
        <v>終了</v>
      </c>
      <c r="D384" s="19" t="s">
        <v>31</v>
      </c>
      <c r="E384" s="19"/>
      <c r="F384" s="19"/>
      <c r="G384" s="25" t="s">
        <v>2350</v>
      </c>
      <c r="H384" s="20" t="s">
        <v>2351</v>
      </c>
      <c r="I384" s="20" t="s">
        <v>2352</v>
      </c>
      <c r="J384" s="81" t="s">
        <v>2353</v>
      </c>
      <c r="K384" s="21" t="s">
        <v>2355</v>
      </c>
      <c r="L384" s="21" t="s">
        <v>27</v>
      </c>
      <c r="M384" s="21" t="s">
        <v>2355</v>
      </c>
      <c r="N384" s="30">
        <f t="shared" si="93"/>
        <v>45625</v>
      </c>
      <c r="O384" s="27">
        <v>45639</v>
      </c>
      <c r="P384" s="82" t="s">
        <v>2354</v>
      </c>
      <c r="Q384" s="66" t="s">
        <v>2356</v>
      </c>
      <c r="R384" s="24"/>
    </row>
    <row r="385" spans="2:18" ht="128.25" hidden="1" customHeight="1">
      <c r="B385" s="28" t="s">
        <v>2357</v>
      </c>
      <c r="C385" s="26" t="str">
        <f t="shared" ca="1" si="92"/>
        <v>終了</v>
      </c>
      <c r="D385" s="19" t="s">
        <v>31</v>
      </c>
      <c r="E385" s="19"/>
      <c r="F385" s="19"/>
      <c r="G385" s="25" t="s">
        <v>2358</v>
      </c>
      <c r="H385" s="20" t="s">
        <v>2359</v>
      </c>
      <c r="I385" s="20" t="s">
        <v>2360</v>
      </c>
      <c r="J385" s="81" t="s">
        <v>2361</v>
      </c>
      <c r="K385" s="21" t="s">
        <v>2355</v>
      </c>
      <c r="L385" s="21" t="s">
        <v>27</v>
      </c>
      <c r="M385" s="21" t="s">
        <v>27</v>
      </c>
      <c r="N385" s="30">
        <f t="shared" si="93"/>
        <v>45618</v>
      </c>
      <c r="O385" s="27">
        <v>45632</v>
      </c>
      <c r="P385" s="82" t="s">
        <v>2362</v>
      </c>
      <c r="Q385" s="66" t="s">
        <v>2363</v>
      </c>
      <c r="R385" s="24"/>
    </row>
    <row r="386" spans="2:18" ht="163.5" hidden="1" customHeight="1">
      <c r="B386" s="28" t="s">
        <v>2364</v>
      </c>
      <c r="C386" s="26" t="str">
        <f t="shared" ca="1" si="92"/>
        <v>要問合</v>
      </c>
      <c r="D386" s="19" t="s">
        <v>31</v>
      </c>
      <c r="E386" s="19" t="s">
        <v>31</v>
      </c>
      <c r="F386" s="19" t="s">
        <v>31</v>
      </c>
      <c r="G386" s="25" t="s">
        <v>2365</v>
      </c>
      <c r="H386" s="20" t="s">
        <v>2366</v>
      </c>
      <c r="I386" s="20" t="s">
        <v>2367</v>
      </c>
      <c r="J386" s="81" t="s">
        <v>2368</v>
      </c>
      <c r="K386" s="21" t="s">
        <v>2355</v>
      </c>
      <c r="L386" s="21" t="s">
        <v>27</v>
      </c>
      <c r="M386" s="21" t="s">
        <v>27</v>
      </c>
      <c r="N386" s="30">
        <f t="shared" si="93"/>
        <v>45643</v>
      </c>
      <c r="O386" s="27">
        <v>45657</v>
      </c>
      <c r="P386" s="82" t="s">
        <v>2339</v>
      </c>
      <c r="Q386" s="66" t="s">
        <v>2369</v>
      </c>
      <c r="R386" s="24"/>
    </row>
    <row r="387" spans="2:18" ht="99" customHeight="1">
      <c r="B387" s="28" t="s">
        <v>2370</v>
      </c>
      <c r="C387" s="26" t="str">
        <f t="shared" ca="1" si="92"/>
        <v>受付中</v>
      </c>
      <c r="D387" s="19" t="s">
        <v>31</v>
      </c>
      <c r="E387" s="19"/>
      <c r="F387" s="19"/>
      <c r="G387" s="25" t="s">
        <v>2371</v>
      </c>
      <c r="H387" s="20" t="s">
        <v>2372</v>
      </c>
      <c r="I387" s="20" t="s">
        <v>2373</v>
      </c>
      <c r="J387" s="81" t="s">
        <v>2368</v>
      </c>
      <c r="K387" s="21" t="s">
        <v>2355</v>
      </c>
      <c r="L387" s="21" t="s">
        <v>27</v>
      </c>
      <c r="M387" s="21" t="s">
        <v>27</v>
      </c>
      <c r="N387" s="30">
        <f t="shared" si="93"/>
        <v>45674</v>
      </c>
      <c r="O387" s="27">
        <v>45688</v>
      </c>
      <c r="P387" s="82" t="s">
        <v>2339</v>
      </c>
      <c r="Q387" s="66" t="s">
        <v>2374</v>
      </c>
      <c r="R387" s="24"/>
    </row>
    <row r="388" spans="2:18" ht="120.75" customHeight="1">
      <c r="B388" s="28" t="s">
        <v>2375</v>
      </c>
      <c r="C388" s="26" t="str">
        <f t="shared" ca="1" si="92"/>
        <v>受付中</v>
      </c>
      <c r="D388" s="19" t="s">
        <v>31</v>
      </c>
      <c r="E388" s="19" t="s">
        <v>31</v>
      </c>
      <c r="F388" s="19" t="s">
        <v>31</v>
      </c>
      <c r="G388" s="25" t="s">
        <v>2376</v>
      </c>
      <c r="H388" s="20" t="s">
        <v>2377</v>
      </c>
      <c r="I388" s="20" t="s">
        <v>2378</v>
      </c>
      <c r="J388" s="81" t="s">
        <v>2379</v>
      </c>
      <c r="K388" s="21" t="s">
        <v>2380</v>
      </c>
      <c r="L388" s="21" t="s">
        <v>631</v>
      </c>
      <c r="M388" s="21" t="s">
        <v>27</v>
      </c>
      <c r="N388" s="30">
        <f t="shared" si="93"/>
        <v>45674</v>
      </c>
      <c r="O388" s="27">
        <v>45688</v>
      </c>
      <c r="P388" s="82" t="s">
        <v>2339</v>
      </c>
      <c r="Q388" s="66" t="s">
        <v>2381</v>
      </c>
      <c r="R388" s="24"/>
    </row>
    <row r="389" spans="2:18" ht="178.5" hidden="1" customHeight="1">
      <c r="B389" s="28" t="s">
        <v>2382</v>
      </c>
      <c r="C389" s="26" t="str">
        <f t="shared" ca="1" si="92"/>
        <v>終了</v>
      </c>
      <c r="D389" s="19" t="s">
        <v>31</v>
      </c>
      <c r="E389" s="19" t="s">
        <v>31</v>
      </c>
      <c r="F389" s="19"/>
      <c r="G389" s="25" t="s">
        <v>2384</v>
      </c>
      <c r="H389" s="20" t="s">
        <v>2385</v>
      </c>
      <c r="I389" s="20" t="s">
        <v>2386</v>
      </c>
      <c r="J389" s="81" t="s">
        <v>2387</v>
      </c>
      <c r="K389" s="21" t="s">
        <v>2355</v>
      </c>
      <c r="L389" s="21" t="s">
        <v>2355</v>
      </c>
      <c r="M389" s="21" t="s">
        <v>27</v>
      </c>
      <c r="N389" s="30">
        <f t="shared" si="93"/>
        <v>45632</v>
      </c>
      <c r="O389" s="27">
        <v>45646</v>
      </c>
      <c r="P389" s="82" t="s">
        <v>2362</v>
      </c>
      <c r="Q389" s="66" t="s">
        <v>2383</v>
      </c>
      <c r="R389" s="24"/>
    </row>
    <row r="390" spans="2:18" ht="100.5" customHeight="1">
      <c r="B390" s="28" t="s">
        <v>2388</v>
      </c>
      <c r="C390" s="26" t="str">
        <f t="shared" ca="1" si="92"/>
        <v>受付中</v>
      </c>
      <c r="D390" s="19" t="s">
        <v>31</v>
      </c>
      <c r="E390" s="19"/>
      <c r="F390" s="19"/>
      <c r="G390" s="25" t="s">
        <v>2389</v>
      </c>
      <c r="H390" s="20" t="s">
        <v>2390</v>
      </c>
      <c r="I390" s="20" t="s">
        <v>2391</v>
      </c>
      <c r="J390" s="81" t="s">
        <v>2392</v>
      </c>
      <c r="K390" s="21" t="s">
        <v>2355</v>
      </c>
      <c r="L390" s="21" t="s">
        <v>2355</v>
      </c>
      <c r="M390" s="21" t="s">
        <v>27</v>
      </c>
      <c r="N390" s="30">
        <f t="shared" si="93"/>
        <v>45702</v>
      </c>
      <c r="O390" s="27">
        <v>45716</v>
      </c>
      <c r="P390" s="82" t="s">
        <v>2393</v>
      </c>
      <c r="Q390" s="66" t="s">
        <v>2394</v>
      </c>
      <c r="R390" s="24"/>
    </row>
    <row r="391" spans="2:18" ht="66" hidden="1" customHeight="1">
      <c r="B391" s="28" t="s">
        <v>2395</v>
      </c>
      <c r="C391" s="26" t="str">
        <f t="shared" ca="1" si="92"/>
        <v>終了</v>
      </c>
      <c r="D391" s="19"/>
      <c r="E391" s="19"/>
      <c r="F391" s="19" t="s">
        <v>31</v>
      </c>
      <c r="G391" s="25" t="s">
        <v>2396</v>
      </c>
      <c r="H391" s="20" t="s">
        <v>2398</v>
      </c>
      <c r="I391" s="20" t="s">
        <v>2399</v>
      </c>
      <c r="J391" s="81" t="s">
        <v>2402</v>
      </c>
      <c r="K391" s="21" t="s">
        <v>2400</v>
      </c>
      <c r="L391" s="21" t="s">
        <v>2401</v>
      </c>
      <c r="M391" s="21" t="s">
        <v>27</v>
      </c>
      <c r="N391" s="30">
        <f t="shared" si="93"/>
        <v>45636</v>
      </c>
      <c r="O391" s="27">
        <v>45650</v>
      </c>
      <c r="P391" s="82" t="s">
        <v>39</v>
      </c>
      <c r="Q391" s="66" t="s">
        <v>2397</v>
      </c>
      <c r="R391" s="24" t="s">
        <v>2403</v>
      </c>
    </row>
    <row r="392" spans="2:18" ht="237" customHeight="1">
      <c r="B392" s="28" t="s">
        <v>2404</v>
      </c>
      <c r="C392" s="26" t="str">
        <f t="shared" ca="1" si="92"/>
        <v>受付中</v>
      </c>
      <c r="D392" s="19"/>
      <c r="E392" s="19" t="s">
        <v>31</v>
      </c>
      <c r="F392" s="19"/>
      <c r="G392" s="25" t="s">
        <v>2406</v>
      </c>
      <c r="H392" s="20" t="s">
        <v>2407</v>
      </c>
      <c r="I392" s="20" t="s">
        <v>2408</v>
      </c>
      <c r="J392" s="81" t="s">
        <v>2409</v>
      </c>
      <c r="K392" s="21" t="s">
        <v>2410</v>
      </c>
      <c r="L392" s="21" t="s">
        <v>27</v>
      </c>
      <c r="M392" s="21" t="s">
        <v>27</v>
      </c>
      <c r="N392" s="30">
        <f t="shared" si="93"/>
        <v>45674</v>
      </c>
      <c r="O392" s="27">
        <v>45688</v>
      </c>
      <c r="P392" s="82" t="s">
        <v>1811</v>
      </c>
      <c r="Q392" s="66" t="s">
        <v>2405</v>
      </c>
      <c r="R392" s="24"/>
    </row>
    <row r="393" spans="2:18" ht="180" customHeight="1">
      <c r="B393" s="28" t="s">
        <v>2411</v>
      </c>
      <c r="C393" s="26" t="str">
        <f t="shared" ca="1" si="92"/>
        <v>受付中</v>
      </c>
      <c r="D393" s="19"/>
      <c r="E393" s="19" t="s">
        <v>31</v>
      </c>
      <c r="F393" s="19"/>
      <c r="G393" s="25" t="s">
        <v>2412</v>
      </c>
      <c r="H393" s="20" t="s">
        <v>2413</v>
      </c>
      <c r="I393" s="20" t="s">
        <v>2414</v>
      </c>
      <c r="J393" s="81" t="s">
        <v>2415</v>
      </c>
      <c r="K393" s="21" t="s">
        <v>2416</v>
      </c>
      <c r="L393" s="21" t="s">
        <v>2410</v>
      </c>
      <c r="M393" s="27">
        <v>45672</v>
      </c>
      <c r="N393" s="30">
        <f t="shared" si="93"/>
        <v>45712</v>
      </c>
      <c r="O393" s="27">
        <v>45726</v>
      </c>
      <c r="P393" s="82" t="s">
        <v>2417</v>
      </c>
      <c r="Q393" s="66" t="s">
        <v>2418</v>
      </c>
      <c r="R393" s="24"/>
    </row>
    <row r="394" spans="2:18" ht="237.75" customHeight="1">
      <c r="B394" s="28" t="s">
        <v>2419</v>
      </c>
      <c r="C394" s="26" t="str">
        <f t="shared" ca="1" si="92"/>
        <v>受付中</v>
      </c>
      <c r="D394" s="19"/>
      <c r="E394" s="19" t="s">
        <v>31</v>
      </c>
      <c r="F394" s="19"/>
      <c r="G394" s="25" t="s">
        <v>2420</v>
      </c>
      <c r="H394" s="20" t="s">
        <v>2421</v>
      </c>
      <c r="I394" s="20" t="s">
        <v>2423</v>
      </c>
      <c r="J394" s="81" t="s">
        <v>2425</v>
      </c>
      <c r="K394" s="21" t="s">
        <v>27</v>
      </c>
      <c r="L394" s="21"/>
      <c r="M394" s="21"/>
      <c r="N394" s="30">
        <f t="shared" si="93"/>
        <v>45658</v>
      </c>
      <c r="O394" s="27">
        <v>45672</v>
      </c>
      <c r="P394" s="82" t="s">
        <v>2429</v>
      </c>
      <c r="Q394" s="66" t="s">
        <v>2428</v>
      </c>
      <c r="R394" s="24"/>
    </row>
    <row r="395" spans="2:18" ht="337.5" customHeight="1">
      <c r="B395" s="28" t="s">
        <v>2419</v>
      </c>
      <c r="C395" s="26" t="str">
        <f t="shared" ca="1" si="92"/>
        <v>受付中</v>
      </c>
      <c r="D395" s="19"/>
      <c r="E395" s="19" t="s">
        <v>31</v>
      </c>
      <c r="F395" s="19"/>
      <c r="G395" s="25" t="s">
        <v>2420</v>
      </c>
      <c r="H395" s="20" t="s">
        <v>2422</v>
      </c>
      <c r="I395" s="20" t="s">
        <v>2424</v>
      </c>
      <c r="J395" s="81" t="s">
        <v>2425</v>
      </c>
      <c r="K395" s="21" t="s">
        <v>27</v>
      </c>
      <c r="L395" s="21"/>
      <c r="M395" s="21"/>
      <c r="N395" s="30">
        <f t="shared" si="93"/>
        <v>45658</v>
      </c>
      <c r="O395" s="27">
        <v>45672</v>
      </c>
      <c r="P395" s="82" t="s">
        <v>2429</v>
      </c>
      <c r="Q395" s="66" t="s">
        <v>2428</v>
      </c>
      <c r="R395" s="24"/>
    </row>
    <row r="396" spans="2:18" ht="207" customHeight="1">
      <c r="B396" s="28" t="s">
        <v>2427</v>
      </c>
      <c r="C396" s="26" t="str">
        <f t="shared" ca="1" si="92"/>
        <v>受付中</v>
      </c>
      <c r="D396" s="19"/>
      <c r="E396" s="19" t="s">
        <v>31</v>
      </c>
      <c r="F396" s="19"/>
      <c r="G396" s="25" t="s">
        <v>2420</v>
      </c>
      <c r="H396" s="20" t="s">
        <v>2422</v>
      </c>
      <c r="I396" s="80" t="s">
        <v>2426</v>
      </c>
      <c r="J396" s="81" t="s">
        <v>2425</v>
      </c>
      <c r="K396" s="21" t="s">
        <v>27</v>
      </c>
      <c r="L396" s="21"/>
      <c r="M396" s="21"/>
      <c r="N396" s="30">
        <f t="shared" si="93"/>
        <v>45658</v>
      </c>
      <c r="O396" s="27">
        <v>45672</v>
      </c>
      <c r="P396" s="82" t="s">
        <v>2429</v>
      </c>
      <c r="Q396" s="66" t="s">
        <v>2428</v>
      </c>
      <c r="R396" s="24"/>
    </row>
    <row r="397" spans="2:18" ht="100.5" customHeight="1">
      <c r="B397" s="28" t="s">
        <v>2430</v>
      </c>
      <c r="C397" s="26" t="str">
        <f t="shared" ca="1" si="92"/>
        <v>受付中</v>
      </c>
      <c r="D397" s="19" t="s">
        <v>31</v>
      </c>
      <c r="E397" s="19" t="s">
        <v>31</v>
      </c>
      <c r="F397" s="19"/>
      <c r="G397" s="25" t="s">
        <v>2431</v>
      </c>
      <c r="H397" s="20" t="s">
        <v>2432</v>
      </c>
      <c r="I397" s="20" t="s">
        <v>2434</v>
      </c>
      <c r="J397" s="81" t="s">
        <v>2435</v>
      </c>
      <c r="K397" s="21" t="s">
        <v>2436</v>
      </c>
      <c r="L397" s="21" t="s">
        <v>2433</v>
      </c>
      <c r="M397" s="27">
        <v>45663</v>
      </c>
      <c r="N397" s="30">
        <f t="shared" si="93"/>
        <v>45677</v>
      </c>
      <c r="O397" s="27">
        <v>45691</v>
      </c>
      <c r="P397" s="82" t="s">
        <v>2439</v>
      </c>
      <c r="Q397" s="66" t="s">
        <v>2438</v>
      </c>
      <c r="R397" s="75" t="s">
        <v>2437</v>
      </c>
    </row>
    <row r="398" spans="2:18" ht="100.5" hidden="1" customHeight="1">
      <c r="B398" s="28" t="s">
        <v>2440</v>
      </c>
      <c r="C398" s="26" t="str">
        <f t="shared" ca="1" si="92"/>
        <v>要問合</v>
      </c>
      <c r="D398" s="19"/>
      <c r="E398" s="19"/>
      <c r="F398" s="19" t="s">
        <v>31</v>
      </c>
      <c r="G398" s="25" t="s">
        <v>2431</v>
      </c>
      <c r="H398" s="20" t="s">
        <v>2441</v>
      </c>
      <c r="I398" s="20" t="s">
        <v>2443</v>
      </c>
      <c r="J398" s="81" t="s">
        <v>2444</v>
      </c>
      <c r="K398" s="21" t="s">
        <v>2433</v>
      </c>
      <c r="L398" s="21" t="s">
        <v>2433</v>
      </c>
      <c r="M398" s="86">
        <v>45639</v>
      </c>
      <c r="N398" s="30">
        <f t="shared" si="93"/>
        <v>45653</v>
      </c>
      <c r="O398" s="27">
        <v>45667</v>
      </c>
      <c r="P398" s="82" t="s">
        <v>2439</v>
      </c>
      <c r="Q398" s="66" t="s">
        <v>2442</v>
      </c>
      <c r="R398" s="75" t="s">
        <v>2445</v>
      </c>
    </row>
    <row r="399" spans="2:18" ht="162" hidden="1" customHeight="1">
      <c r="B399" s="28" t="s">
        <v>2446</v>
      </c>
      <c r="C399" s="26" t="str">
        <f t="shared" ca="1" si="92"/>
        <v>要問合</v>
      </c>
      <c r="D399" s="19"/>
      <c r="E399" s="19" t="s">
        <v>31</v>
      </c>
      <c r="F399" s="19" t="s">
        <v>31</v>
      </c>
      <c r="G399" s="25" t="s">
        <v>2447</v>
      </c>
      <c r="H399" s="20" t="s">
        <v>2448</v>
      </c>
      <c r="I399" s="20" t="s">
        <v>2454</v>
      </c>
      <c r="J399" s="81" t="s">
        <v>2450</v>
      </c>
      <c r="K399" s="21" t="s">
        <v>2449</v>
      </c>
      <c r="L399" s="21" t="s">
        <v>631</v>
      </c>
      <c r="M399" s="21" t="s">
        <v>2452</v>
      </c>
      <c r="N399" s="30">
        <f t="shared" si="93"/>
        <v>45653</v>
      </c>
      <c r="O399" s="27">
        <v>45667</v>
      </c>
      <c r="P399" s="82" t="s">
        <v>2451</v>
      </c>
      <c r="Q399" s="66" t="s">
        <v>2453</v>
      </c>
      <c r="R399" s="24"/>
    </row>
    <row r="400" spans="2:18" ht="100.5" customHeight="1">
      <c r="B400" s="28" t="s">
        <v>2456</v>
      </c>
      <c r="C400" s="26" t="str">
        <f t="shared" ca="1" si="92"/>
        <v>受付中</v>
      </c>
      <c r="D400" s="19" t="s">
        <v>31</v>
      </c>
      <c r="E400" s="19"/>
      <c r="F400" s="19"/>
      <c r="G400" s="25" t="s">
        <v>2457</v>
      </c>
      <c r="H400" s="20" t="s">
        <v>2458</v>
      </c>
      <c r="I400" s="20" t="s">
        <v>2459</v>
      </c>
      <c r="J400" s="81" t="s">
        <v>2460</v>
      </c>
      <c r="K400" s="21" t="s">
        <v>2461</v>
      </c>
      <c r="L400" s="21" t="s">
        <v>631</v>
      </c>
      <c r="M400" s="21" t="s">
        <v>27</v>
      </c>
      <c r="N400" s="30">
        <f t="shared" si="93"/>
        <v>45702</v>
      </c>
      <c r="O400" s="27">
        <v>45716</v>
      </c>
      <c r="P400" s="82" t="s">
        <v>2462</v>
      </c>
      <c r="Q400" s="66" t="s">
        <v>2463</v>
      </c>
      <c r="R400" s="24"/>
    </row>
    <row r="401" spans="2:18" ht="124.5" customHeight="1">
      <c r="B401" s="28" t="s">
        <v>2464</v>
      </c>
      <c r="C401" s="26" t="str">
        <f t="shared" ca="1" si="92"/>
        <v>受付中</v>
      </c>
      <c r="D401" s="19" t="s">
        <v>31</v>
      </c>
      <c r="E401" s="19"/>
      <c r="F401" s="19"/>
      <c r="G401" s="25" t="s">
        <v>2457</v>
      </c>
      <c r="H401" s="20" t="s">
        <v>2469</v>
      </c>
      <c r="I401" s="20" t="s">
        <v>2465</v>
      </c>
      <c r="J401" s="81" t="s">
        <v>2466</v>
      </c>
      <c r="K401" s="21" t="s">
        <v>2461</v>
      </c>
      <c r="L401" s="21" t="s">
        <v>631</v>
      </c>
      <c r="M401" s="21" t="s">
        <v>27</v>
      </c>
      <c r="N401" s="30">
        <f t="shared" ref="N401:N403" si="94">O401-14</f>
        <v>45702</v>
      </c>
      <c r="O401" s="27">
        <v>45716</v>
      </c>
      <c r="P401" s="82" t="s">
        <v>2462</v>
      </c>
      <c r="Q401" s="66" t="s">
        <v>2467</v>
      </c>
      <c r="R401" s="24"/>
    </row>
    <row r="402" spans="2:18" ht="138.75" customHeight="1">
      <c r="B402" s="28" t="s">
        <v>2464</v>
      </c>
      <c r="C402" s="26" t="str">
        <f t="shared" ca="1" si="92"/>
        <v>受付中</v>
      </c>
      <c r="D402" s="19" t="s">
        <v>31</v>
      </c>
      <c r="E402" s="19"/>
      <c r="F402" s="19"/>
      <c r="G402" s="25" t="s">
        <v>2457</v>
      </c>
      <c r="H402" s="20" t="s">
        <v>2470</v>
      </c>
      <c r="I402" s="20" t="s">
        <v>2465</v>
      </c>
      <c r="J402" s="81" t="s">
        <v>2466</v>
      </c>
      <c r="K402" s="21" t="s">
        <v>2461</v>
      </c>
      <c r="L402" s="21" t="s">
        <v>2461</v>
      </c>
      <c r="M402" s="21" t="s">
        <v>27</v>
      </c>
      <c r="N402" s="30">
        <f t="shared" si="94"/>
        <v>45702</v>
      </c>
      <c r="O402" s="27">
        <v>45716</v>
      </c>
      <c r="P402" s="82" t="s">
        <v>2462</v>
      </c>
      <c r="Q402" s="66" t="s">
        <v>2468</v>
      </c>
      <c r="R402" s="24"/>
    </row>
    <row r="403" spans="2:18" ht="117.75" customHeight="1">
      <c r="B403" s="28" t="s">
        <v>2471</v>
      </c>
      <c r="C403" s="26" t="str">
        <f t="shared" ca="1" si="92"/>
        <v>受付中</v>
      </c>
      <c r="D403" s="19"/>
      <c r="E403" s="19" t="s">
        <v>31</v>
      </c>
      <c r="F403" s="19"/>
      <c r="G403" s="25" t="s">
        <v>2472</v>
      </c>
      <c r="H403" s="20" t="s">
        <v>2473</v>
      </c>
      <c r="I403" s="20" t="s">
        <v>2475</v>
      </c>
      <c r="J403" s="81" t="s">
        <v>2474</v>
      </c>
      <c r="K403" s="21" t="s">
        <v>2461</v>
      </c>
      <c r="L403" s="21" t="s">
        <v>2461</v>
      </c>
      <c r="M403" s="21" t="s">
        <v>2461</v>
      </c>
      <c r="N403" s="30">
        <f t="shared" si="94"/>
        <v>45658</v>
      </c>
      <c r="O403" s="27">
        <v>45672</v>
      </c>
      <c r="P403" s="82" t="s">
        <v>2476</v>
      </c>
      <c r="Q403" s="66" t="s">
        <v>2477</v>
      </c>
      <c r="R403" s="24" t="s">
        <v>343</v>
      </c>
    </row>
    <row r="404" spans="2:18" ht="117.75" hidden="1" customHeight="1">
      <c r="B404" s="28" t="s">
        <v>2478</v>
      </c>
      <c r="C404" s="26" t="str">
        <f t="shared" ca="1" si="92"/>
        <v>要問合</v>
      </c>
      <c r="D404" s="19"/>
      <c r="E404" s="19" t="s">
        <v>31</v>
      </c>
      <c r="F404" s="19"/>
      <c r="G404" s="25" t="s">
        <v>2479</v>
      </c>
      <c r="H404" s="20" t="s">
        <v>2482</v>
      </c>
      <c r="I404" s="20" t="s">
        <v>2483</v>
      </c>
      <c r="J404" s="81" t="s">
        <v>2484</v>
      </c>
      <c r="K404" s="21" t="s">
        <v>2461</v>
      </c>
      <c r="L404" s="21" t="s">
        <v>27</v>
      </c>
      <c r="M404" s="21" t="s">
        <v>27</v>
      </c>
      <c r="N404" s="30">
        <f t="shared" si="93"/>
        <v>45653</v>
      </c>
      <c r="O404" s="27">
        <v>45667</v>
      </c>
      <c r="P404" s="82" t="s">
        <v>2485</v>
      </c>
      <c r="Q404" s="66" t="s">
        <v>2481</v>
      </c>
      <c r="R404" s="24" t="s">
        <v>2486</v>
      </c>
    </row>
    <row r="405" spans="2:18" ht="193.5" hidden="1" customHeight="1">
      <c r="B405" s="28" t="s">
        <v>2478</v>
      </c>
      <c r="C405" s="26" t="str">
        <f t="shared" ca="1" si="92"/>
        <v>要問合</v>
      </c>
      <c r="D405" s="19"/>
      <c r="E405" s="19" t="s">
        <v>31</v>
      </c>
      <c r="F405" s="19"/>
      <c r="G405" s="25" t="s">
        <v>2479</v>
      </c>
      <c r="H405" s="20" t="s">
        <v>2490</v>
      </c>
      <c r="I405" s="20" t="s">
        <v>2488</v>
      </c>
      <c r="J405" s="81" t="s">
        <v>2487</v>
      </c>
      <c r="K405" s="21" t="s">
        <v>2495</v>
      </c>
      <c r="L405" s="21" t="s">
        <v>27</v>
      </c>
      <c r="M405" s="21" t="s">
        <v>27</v>
      </c>
      <c r="N405" s="30">
        <f t="shared" ref="N405" si="95">O405-14</f>
        <v>45653</v>
      </c>
      <c r="O405" s="27">
        <v>45667</v>
      </c>
      <c r="P405" s="82" t="s">
        <v>2485</v>
      </c>
      <c r="Q405" s="66" t="s">
        <v>2481</v>
      </c>
      <c r="R405" s="24" t="s">
        <v>2486</v>
      </c>
    </row>
    <row r="406" spans="2:18" ht="100.5" hidden="1" customHeight="1">
      <c r="B406" s="28" t="s">
        <v>2489</v>
      </c>
      <c r="C406" s="26" t="str">
        <f t="shared" ca="1" si="92"/>
        <v>要問合</v>
      </c>
      <c r="D406" s="19"/>
      <c r="E406" s="19" t="s">
        <v>31</v>
      </c>
      <c r="F406" s="19"/>
      <c r="G406" s="25" t="s">
        <v>2479</v>
      </c>
      <c r="H406" s="20" t="s">
        <v>2491</v>
      </c>
      <c r="I406" s="20" t="s">
        <v>2492</v>
      </c>
      <c r="J406" s="81" t="s">
        <v>2493</v>
      </c>
      <c r="K406" s="21" t="s">
        <v>2494</v>
      </c>
      <c r="L406" s="21" t="s">
        <v>27</v>
      </c>
      <c r="M406" s="21" t="s">
        <v>27</v>
      </c>
      <c r="N406" s="30">
        <f t="shared" ref="N406:N414" si="96">O406-14</f>
        <v>45653</v>
      </c>
      <c r="O406" s="27">
        <v>45667</v>
      </c>
      <c r="P406" s="82" t="s">
        <v>2485</v>
      </c>
      <c r="Q406" s="66" t="s">
        <v>2480</v>
      </c>
      <c r="R406" s="24" t="s">
        <v>2486</v>
      </c>
    </row>
    <row r="407" spans="2:18" ht="100.5" customHeight="1">
      <c r="B407" s="28" t="s">
        <v>2497</v>
      </c>
      <c r="C407" s="26" t="str">
        <f t="shared" ca="1" si="92"/>
        <v>受付中</v>
      </c>
      <c r="D407" s="19" t="s">
        <v>31</v>
      </c>
      <c r="E407" s="19"/>
      <c r="F407" s="19"/>
      <c r="G407" s="25" t="s">
        <v>2498</v>
      </c>
      <c r="H407" s="20" t="s">
        <v>2499</v>
      </c>
      <c r="I407" s="20" t="s">
        <v>2500</v>
      </c>
      <c r="J407" s="81" t="s">
        <v>2501</v>
      </c>
      <c r="K407" s="21" t="s">
        <v>2461</v>
      </c>
      <c r="L407" s="21" t="s">
        <v>2461</v>
      </c>
      <c r="M407" s="86">
        <v>45627</v>
      </c>
      <c r="N407" s="30">
        <f t="shared" si="96"/>
        <v>45733</v>
      </c>
      <c r="O407" s="27">
        <v>45747</v>
      </c>
      <c r="P407" s="82" t="s">
        <v>2502</v>
      </c>
      <c r="Q407" s="66" t="s">
        <v>2496</v>
      </c>
      <c r="R407" s="24"/>
    </row>
    <row r="408" spans="2:18" ht="100.5" customHeight="1">
      <c r="B408" s="28" t="s">
        <v>2504</v>
      </c>
      <c r="C408" s="26" t="str">
        <f t="shared" ca="1" si="92"/>
        <v>受付中</v>
      </c>
      <c r="D408" s="19"/>
      <c r="E408" s="19"/>
      <c r="F408" s="19" t="s">
        <v>31</v>
      </c>
      <c r="G408" s="25" t="s">
        <v>2505</v>
      </c>
      <c r="H408" s="20" t="s">
        <v>2506</v>
      </c>
      <c r="I408" s="20" t="s">
        <v>2507</v>
      </c>
      <c r="J408" s="81" t="s">
        <v>2508</v>
      </c>
      <c r="K408" s="21" t="s">
        <v>2509</v>
      </c>
      <c r="L408" s="21" t="s">
        <v>27</v>
      </c>
      <c r="M408" s="21" t="s">
        <v>27</v>
      </c>
      <c r="N408" s="30">
        <f t="shared" si="96"/>
        <v>45763</v>
      </c>
      <c r="O408" s="27">
        <v>45777</v>
      </c>
      <c r="P408" s="82" t="s">
        <v>2510</v>
      </c>
      <c r="Q408" s="66" t="s">
        <v>2511</v>
      </c>
      <c r="R408" s="24"/>
    </row>
    <row r="409" spans="2:18" ht="100.5" customHeight="1">
      <c r="B409" s="28" t="s">
        <v>2512</v>
      </c>
      <c r="C409" s="26" t="str">
        <f t="shared" ca="1" si="92"/>
        <v>受付中</v>
      </c>
      <c r="D409" s="19" t="s">
        <v>31</v>
      </c>
      <c r="E409" s="19"/>
      <c r="F409" s="19"/>
      <c r="G409" s="25" t="s">
        <v>2513</v>
      </c>
      <c r="H409" s="20" t="s">
        <v>2514</v>
      </c>
      <c r="I409" s="20" t="s">
        <v>2515</v>
      </c>
      <c r="J409" s="81" t="s">
        <v>2516</v>
      </c>
      <c r="K409" s="21" t="s">
        <v>2517</v>
      </c>
      <c r="L409" s="21" t="s">
        <v>631</v>
      </c>
      <c r="M409" s="27">
        <v>45689</v>
      </c>
      <c r="N409" s="30">
        <f t="shared" si="96"/>
        <v>45717</v>
      </c>
      <c r="O409" s="27">
        <v>45731</v>
      </c>
      <c r="P409" s="82" t="s">
        <v>2518</v>
      </c>
      <c r="Q409" s="66" t="s">
        <v>2519</v>
      </c>
      <c r="R409" s="24"/>
    </row>
    <row r="410" spans="2:18" ht="100.5" customHeight="1">
      <c r="B410" s="28" t="s">
        <v>2520</v>
      </c>
      <c r="C410" s="26" t="str">
        <f t="shared" ca="1" si="92"/>
        <v>受付中</v>
      </c>
      <c r="D410" s="19"/>
      <c r="E410" s="19" t="s">
        <v>31</v>
      </c>
      <c r="F410" s="19"/>
      <c r="G410" s="25" t="s">
        <v>2521</v>
      </c>
      <c r="H410" s="20" t="s">
        <v>2522</v>
      </c>
      <c r="I410" s="20" t="s">
        <v>2523</v>
      </c>
      <c r="J410" s="81" t="s">
        <v>2516</v>
      </c>
      <c r="K410" s="21" t="s">
        <v>2524</v>
      </c>
      <c r="L410" s="21" t="s">
        <v>631</v>
      </c>
      <c r="M410" s="21" t="s">
        <v>2509</v>
      </c>
      <c r="N410" s="30">
        <f t="shared" si="96"/>
        <v>45702</v>
      </c>
      <c r="O410" s="27">
        <v>45716</v>
      </c>
      <c r="P410" s="82" t="s">
        <v>2518</v>
      </c>
      <c r="Q410" s="66" t="s">
        <v>2525</v>
      </c>
      <c r="R410" s="24" t="s">
        <v>2526</v>
      </c>
    </row>
    <row r="411" spans="2:18" ht="131.25" customHeight="1">
      <c r="B411" s="28" t="s">
        <v>2527</v>
      </c>
      <c r="C411" s="26" t="str">
        <f t="shared" ca="1" si="92"/>
        <v>受付中</v>
      </c>
      <c r="D411" s="19" t="s">
        <v>31</v>
      </c>
      <c r="E411" s="19"/>
      <c r="F411" s="19" t="s">
        <v>31</v>
      </c>
      <c r="G411" s="25" t="s">
        <v>2528</v>
      </c>
      <c r="H411" s="20" t="s">
        <v>2529</v>
      </c>
      <c r="I411" s="20" t="s">
        <v>2530</v>
      </c>
      <c r="J411" s="81" t="s">
        <v>2531</v>
      </c>
      <c r="K411" s="21" t="s">
        <v>2532</v>
      </c>
      <c r="L411" s="21" t="s">
        <v>631</v>
      </c>
      <c r="M411" s="21" t="s">
        <v>2509</v>
      </c>
      <c r="N411" s="30">
        <f t="shared" si="96"/>
        <v>45702</v>
      </c>
      <c r="O411" s="27">
        <v>45716</v>
      </c>
      <c r="P411" s="82" t="s">
        <v>2534</v>
      </c>
      <c r="Q411" s="66" t="s">
        <v>2533</v>
      </c>
      <c r="R411" s="24"/>
    </row>
    <row r="412" spans="2:18" ht="100.5" customHeight="1">
      <c r="B412" s="28" t="s">
        <v>2535</v>
      </c>
      <c r="C412" s="26" t="str">
        <f t="shared" ca="1" si="92"/>
        <v>受付中</v>
      </c>
      <c r="D412" s="19" t="s">
        <v>31</v>
      </c>
      <c r="E412" s="19"/>
      <c r="F412" s="19" t="s">
        <v>31</v>
      </c>
      <c r="G412" s="25" t="s">
        <v>2536</v>
      </c>
      <c r="H412" s="20" t="s">
        <v>2537</v>
      </c>
      <c r="I412" s="20" t="s">
        <v>2538</v>
      </c>
      <c r="J412" s="81" t="s">
        <v>2540</v>
      </c>
      <c r="K412" s="21" t="s">
        <v>2541</v>
      </c>
      <c r="L412" s="21" t="s">
        <v>2542</v>
      </c>
      <c r="M412" s="21" t="s">
        <v>2542</v>
      </c>
      <c r="N412" s="30">
        <f t="shared" si="96"/>
        <v>45658</v>
      </c>
      <c r="O412" s="27">
        <v>45672</v>
      </c>
      <c r="P412" s="82" t="s">
        <v>2543</v>
      </c>
      <c r="Q412" s="66" t="s">
        <v>2544</v>
      </c>
      <c r="R412" s="24" t="s">
        <v>2545</v>
      </c>
    </row>
    <row r="413" spans="2:18" ht="100.5" customHeight="1">
      <c r="B413" s="28" t="s">
        <v>2546</v>
      </c>
      <c r="C413" s="26" t="str">
        <f t="shared" ca="1" si="92"/>
        <v>受付中</v>
      </c>
      <c r="D413" s="19"/>
      <c r="E413" s="19"/>
      <c r="F413" s="19" t="s">
        <v>31</v>
      </c>
      <c r="G413" s="25" t="s">
        <v>2547</v>
      </c>
      <c r="H413" s="20" t="s">
        <v>2548</v>
      </c>
      <c r="I413" s="20" t="s">
        <v>2580</v>
      </c>
      <c r="J413" s="81" t="s">
        <v>2550</v>
      </c>
      <c r="K413" s="21" t="s">
        <v>2542</v>
      </c>
      <c r="L413" s="21" t="s">
        <v>631</v>
      </c>
      <c r="M413" s="21" t="s">
        <v>2542</v>
      </c>
      <c r="N413" s="30">
        <f t="shared" si="96"/>
        <v>45666</v>
      </c>
      <c r="O413" s="27">
        <v>45680</v>
      </c>
      <c r="P413" s="82" t="s">
        <v>2543</v>
      </c>
      <c r="Q413" s="66" t="s">
        <v>2549</v>
      </c>
      <c r="R413" s="24"/>
    </row>
    <row r="414" spans="2:18" ht="143.25" customHeight="1">
      <c r="B414" s="28" t="s">
        <v>2551</v>
      </c>
      <c r="C414" s="26" t="str">
        <f t="shared" ca="1" si="92"/>
        <v>受付中</v>
      </c>
      <c r="D414" s="19" t="s">
        <v>31</v>
      </c>
      <c r="E414" s="19"/>
      <c r="F414" s="19"/>
      <c r="G414" s="25" t="s">
        <v>84</v>
      </c>
      <c r="H414" s="20" t="s">
        <v>2552</v>
      </c>
      <c r="I414" s="20" t="s">
        <v>2581</v>
      </c>
      <c r="J414" s="81" t="s">
        <v>2553</v>
      </c>
      <c r="K414" s="21" t="s">
        <v>2554</v>
      </c>
      <c r="L414" s="21" t="s">
        <v>2542</v>
      </c>
      <c r="M414" s="21" t="s">
        <v>2542</v>
      </c>
      <c r="N414" s="30">
        <f t="shared" si="96"/>
        <v>45674</v>
      </c>
      <c r="O414" s="27">
        <v>45688</v>
      </c>
      <c r="P414" s="82" t="s">
        <v>2555</v>
      </c>
      <c r="Q414" s="66" t="s">
        <v>2556</v>
      </c>
      <c r="R414" s="24" t="s">
        <v>2557</v>
      </c>
    </row>
    <row r="415" spans="2:18" ht="100.5" customHeight="1">
      <c r="B415" s="28" t="s">
        <v>2551</v>
      </c>
      <c r="C415" s="26" t="str">
        <f t="shared" ca="1" si="92"/>
        <v>受付中</v>
      </c>
      <c r="D415" s="19" t="s">
        <v>31</v>
      </c>
      <c r="E415" s="19"/>
      <c r="F415" s="19" t="s">
        <v>31</v>
      </c>
      <c r="G415" s="25" t="s">
        <v>84</v>
      </c>
      <c r="H415" s="20" t="s">
        <v>2558</v>
      </c>
      <c r="I415" s="20" t="s">
        <v>2559</v>
      </c>
      <c r="J415" s="81" t="s">
        <v>2553</v>
      </c>
      <c r="K415" s="21" t="s">
        <v>2554</v>
      </c>
      <c r="L415" s="21" t="s">
        <v>2542</v>
      </c>
      <c r="M415" s="21" t="s">
        <v>2542</v>
      </c>
      <c r="N415" s="30">
        <f t="shared" ref="N415" si="97">O415-14</f>
        <v>45674</v>
      </c>
      <c r="O415" s="27">
        <v>45688</v>
      </c>
      <c r="P415" s="82" t="s">
        <v>2555</v>
      </c>
      <c r="Q415" s="66" t="s">
        <v>2560</v>
      </c>
      <c r="R415" s="24" t="s">
        <v>2557</v>
      </c>
    </row>
    <row r="416" spans="2:18" ht="100.5" customHeight="1">
      <c r="B416" s="28" t="s">
        <v>2551</v>
      </c>
      <c r="C416" s="26" t="str">
        <f t="shared" ca="1" si="92"/>
        <v>受付中</v>
      </c>
      <c r="D416" s="19" t="s">
        <v>31</v>
      </c>
      <c r="E416" s="19" t="s">
        <v>31</v>
      </c>
      <c r="F416" s="19" t="s">
        <v>31</v>
      </c>
      <c r="G416" s="25" t="s">
        <v>84</v>
      </c>
      <c r="H416" s="20" t="s">
        <v>2561</v>
      </c>
      <c r="I416" s="20" t="s">
        <v>2582</v>
      </c>
      <c r="J416" s="81" t="s">
        <v>2553</v>
      </c>
      <c r="K416" s="21" t="s">
        <v>2554</v>
      </c>
      <c r="L416" s="21" t="s">
        <v>2542</v>
      </c>
      <c r="M416" s="21" t="s">
        <v>2542</v>
      </c>
      <c r="N416" s="30">
        <f t="shared" ref="N416" si="98">O416-14</f>
        <v>45674</v>
      </c>
      <c r="O416" s="27">
        <v>45688</v>
      </c>
      <c r="P416" s="82" t="s">
        <v>2555</v>
      </c>
      <c r="Q416" s="66" t="s">
        <v>2562</v>
      </c>
      <c r="R416" s="24" t="s">
        <v>2557</v>
      </c>
    </row>
    <row r="417" spans="2:18" ht="100.5" customHeight="1">
      <c r="B417" s="28" t="s">
        <v>2551</v>
      </c>
      <c r="C417" s="26" t="str">
        <f t="shared" ca="1" si="92"/>
        <v>受付中</v>
      </c>
      <c r="D417" s="19" t="s">
        <v>31</v>
      </c>
      <c r="E417" s="19" t="s">
        <v>31</v>
      </c>
      <c r="F417" s="19"/>
      <c r="G417" s="25" t="s">
        <v>84</v>
      </c>
      <c r="H417" s="20" t="s">
        <v>2563</v>
      </c>
      <c r="I417" s="20" t="s">
        <v>2564</v>
      </c>
      <c r="J417" s="81" t="s">
        <v>2553</v>
      </c>
      <c r="K417" s="21" t="s">
        <v>2554</v>
      </c>
      <c r="L417" s="21" t="s">
        <v>2542</v>
      </c>
      <c r="M417" s="21" t="s">
        <v>2542</v>
      </c>
      <c r="N417" s="30">
        <f t="shared" ref="N417" si="99">O417-14</f>
        <v>45674</v>
      </c>
      <c r="O417" s="27">
        <v>45688</v>
      </c>
      <c r="P417" s="82" t="s">
        <v>2555</v>
      </c>
      <c r="Q417" s="66" t="s">
        <v>2565</v>
      </c>
      <c r="R417" s="24" t="s">
        <v>2557</v>
      </c>
    </row>
    <row r="418" spans="2:18" ht="100.5" customHeight="1">
      <c r="B418" s="28" t="s">
        <v>2551</v>
      </c>
      <c r="C418" s="26" t="str">
        <f t="shared" ca="1" si="92"/>
        <v>受付中</v>
      </c>
      <c r="D418" s="19" t="s">
        <v>31</v>
      </c>
      <c r="E418" s="19" t="s">
        <v>31</v>
      </c>
      <c r="F418" s="19" t="s">
        <v>31</v>
      </c>
      <c r="G418" s="25" t="s">
        <v>84</v>
      </c>
      <c r="H418" s="20" t="s">
        <v>2567</v>
      </c>
      <c r="I418" s="20" t="s">
        <v>2583</v>
      </c>
      <c r="J418" s="81" t="s">
        <v>2553</v>
      </c>
      <c r="K418" s="21" t="s">
        <v>2554</v>
      </c>
      <c r="L418" s="21" t="s">
        <v>2542</v>
      </c>
      <c r="M418" s="21" t="s">
        <v>2542</v>
      </c>
      <c r="N418" s="30">
        <f t="shared" ref="N418" si="100">O418-14</f>
        <v>45674</v>
      </c>
      <c r="O418" s="27">
        <v>45688</v>
      </c>
      <c r="P418" s="82" t="s">
        <v>2555</v>
      </c>
      <c r="Q418" s="66" t="s">
        <v>2566</v>
      </c>
      <c r="R418" s="24" t="s">
        <v>2557</v>
      </c>
    </row>
    <row r="419" spans="2:18" ht="100.5" customHeight="1">
      <c r="B419" s="28" t="s">
        <v>2568</v>
      </c>
      <c r="C419" s="26" t="str">
        <f t="shared" ca="1" si="92"/>
        <v>受付中</v>
      </c>
      <c r="D419" s="19" t="s">
        <v>31</v>
      </c>
      <c r="E419" s="19"/>
      <c r="F419" s="19"/>
      <c r="G419" s="25" t="s">
        <v>2569</v>
      </c>
      <c r="H419" s="20" t="s">
        <v>2570</v>
      </c>
      <c r="I419" s="20" t="s">
        <v>1976</v>
      </c>
      <c r="J419" s="81" t="s">
        <v>2572</v>
      </c>
      <c r="K419" s="21" t="s">
        <v>2577</v>
      </c>
      <c r="L419" s="21" t="s">
        <v>2571</v>
      </c>
      <c r="M419" s="86">
        <v>45334</v>
      </c>
      <c r="N419" s="30">
        <f t="shared" si="93"/>
        <v>45778</v>
      </c>
      <c r="O419" s="27">
        <v>45792</v>
      </c>
      <c r="P419" s="82" t="s">
        <v>2578</v>
      </c>
      <c r="Q419" s="66" t="s">
        <v>2579</v>
      </c>
      <c r="R419" s="24"/>
    </row>
    <row r="420" spans="2:18" ht="100.5" customHeight="1">
      <c r="B420" s="28" t="s">
        <v>2574</v>
      </c>
      <c r="C420" s="26" t="str">
        <f t="shared" ca="1" si="92"/>
        <v>受付中</v>
      </c>
      <c r="D420" s="19" t="s">
        <v>31</v>
      </c>
      <c r="E420" s="19"/>
      <c r="F420" s="19"/>
      <c r="G420" s="25" t="s">
        <v>2569</v>
      </c>
      <c r="H420" s="20" t="s">
        <v>2573</v>
      </c>
      <c r="I420" s="20" t="s">
        <v>1976</v>
      </c>
      <c r="J420" s="81" t="s">
        <v>2575</v>
      </c>
      <c r="K420" s="21" t="s">
        <v>2576</v>
      </c>
      <c r="L420" s="21" t="s">
        <v>2571</v>
      </c>
      <c r="M420" s="86">
        <v>45334</v>
      </c>
      <c r="N420" s="30">
        <f t="shared" ref="N420" si="101">O420-14</f>
        <v>45778</v>
      </c>
      <c r="O420" s="27">
        <v>45792</v>
      </c>
      <c r="P420" s="82" t="s">
        <v>2578</v>
      </c>
      <c r="Q420" s="66" t="s">
        <v>2579</v>
      </c>
      <c r="R420" s="24"/>
    </row>
    <row r="421" spans="2:18" ht="200.25" customHeight="1">
      <c r="B421" s="28" t="s">
        <v>2584</v>
      </c>
      <c r="C421" s="26" t="str">
        <f t="shared" ca="1" si="92"/>
        <v>受付中</v>
      </c>
      <c r="D421" s="19" t="s">
        <v>31</v>
      </c>
      <c r="E421" s="19"/>
      <c r="F421" s="19"/>
      <c r="G421" s="25" t="s">
        <v>2640</v>
      </c>
      <c r="H421" s="25" t="s">
        <v>2611</v>
      </c>
      <c r="I421" s="20" t="s">
        <v>2586</v>
      </c>
      <c r="J421" s="81" t="s">
        <v>2587</v>
      </c>
      <c r="K421" s="21" t="s">
        <v>1332</v>
      </c>
      <c r="L421" s="21" t="s">
        <v>2588</v>
      </c>
      <c r="M421" s="21" t="s">
        <v>2588</v>
      </c>
      <c r="N421" s="30">
        <f t="shared" si="93"/>
        <v>45674</v>
      </c>
      <c r="O421" s="27">
        <v>45688</v>
      </c>
      <c r="P421" s="82" t="s">
        <v>2589</v>
      </c>
      <c r="Q421" s="66" t="s">
        <v>2585</v>
      </c>
      <c r="R421" s="24" t="s">
        <v>2590</v>
      </c>
    </row>
    <row r="422" spans="2:18" ht="254.25" customHeight="1">
      <c r="B422" s="28" t="s">
        <v>2597</v>
      </c>
      <c r="C422" s="26" t="str">
        <f t="shared" ca="1" si="92"/>
        <v>受付中</v>
      </c>
      <c r="D422" s="19" t="s">
        <v>31</v>
      </c>
      <c r="E422" s="19" t="s">
        <v>31</v>
      </c>
      <c r="F422" s="19" t="s">
        <v>31</v>
      </c>
      <c r="G422" s="25" t="s">
        <v>2592</v>
      </c>
      <c r="H422" s="20" t="s">
        <v>2593</v>
      </c>
      <c r="I422" s="80" t="s">
        <v>2638</v>
      </c>
      <c r="J422" s="81" t="s">
        <v>2587</v>
      </c>
      <c r="K422" s="21" t="s">
        <v>2594</v>
      </c>
      <c r="L422" s="21" t="s">
        <v>2588</v>
      </c>
      <c r="M422" s="21" t="s">
        <v>2588</v>
      </c>
      <c r="N422" s="30">
        <f t="shared" si="93"/>
        <v>45680</v>
      </c>
      <c r="O422" s="27">
        <v>45694</v>
      </c>
      <c r="P422" s="82" t="s">
        <v>2595</v>
      </c>
      <c r="Q422" s="66" t="s">
        <v>2591</v>
      </c>
      <c r="R422" s="24" t="s">
        <v>2596</v>
      </c>
    </row>
    <row r="423" spans="2:18" ht="281.25" customHeight="1">
      <c r="B423" s="28" t="s">
        <v>2597</v>
      </c>
      <c r="C423" s="26" t="str">
        <f t="shared" ref="C423" ca="1" si="102">IF($B$1&gt;O423, "終了", IF(O423 - $B$1 &lt;= 14, "要問合", "受付中"))</f>
        <v>受付中</v>
      </c>
      <c r="D423" s="19" t="s">
        <v>31</v>
      </c>
      <c r="E423" s="19" t="s">
        <v>31</v>
      </c>
      <c r="F423" s="19" t="s">
        <v>31</v>
      </c>
      <c r="G423" s="25" t="s">
        <v>2592</v>
      </c>
      <c r="H423" s="20" t="s">
        <v>2593</v>
      </c>
      <c r="I423" s="80" t="s">
        <v>2639</v>
      </c>
      <c r="J423" s="81" t="s">
        <v>35</v>
      </c>
      <c r="K423" s="21" t="s">
        <v>2594</v>
      </c>
      <c r="L423" s="21" t="s">
        <v>27</v>
      </c>
      <c r="M423" s="21" t="s">
        <v>27</v>
      </c>
      <c r="N423" s="30">
        <f t="shared" ref="N423" si="103">O423-14</f>
        <v>45680</v>
      </c>
      <c r="O423" s="27">
        <v>45694</v>
      </c>
      <c r="P423" s="82" t="s">
        <v>2510</v>
      </c>
      <c r="Q423" s="66" t="s">
        <v>2591</v>
      </c>
      <c r="R423" s="24" t="s">
        <v>2596</v>
      </c>
    </row>
    <row r="424" spans="2:18" ht="137.25" customHeight="1">
      <c r="B424" s="28" t="s">
        <v>2598</v>
      </c>
      <c r="C424" s="26" t="str">
        <f t="shared" ref="C424:C451" ca="1" si="104">IF($B$1&gt;O424, "終了", IF(O424 - $B$1 &lt;= 14, "要問合", "受付中"))</f>
        <v>受付中</v>
      </c>
      <c r="D424" s="19" t="s">
        <v>31</v>
      </c>
      <c r="E424" s="19"/>
      <c r="F424" s="19"/>
      <c r="G424" s="25" t="s">
        <v>2601</v>
      </c>
      <c r="H424" s="20" t="s">
        <v>2602</v>
      </c>
      <c r="I424" s="20" t="s">
        <v>2612</v>
      </c>
      <c r="J424" s="81" t="s">
        <v>2603</v>
      </c>
      <c r="K424" s="21" t="s">
        <v>2599</v>
      </c>
      <c r="L424" s="21" t="s">
        <v>2599</v>
      </c>
      <c r="M424" s="21" t="s">
        <v>2599</v>
      </c>
      <c r="N424" s="30">
        <f t="shared" ref="N424:N451" si="105">O424-14</f>
        <v>45670</v>
      </c>
      <c r="O424" s="27">
        <v>45684</v>
      </c>
      <c r="P424" s="82" t="s">
        <v>2604</v>
      </c>
      <c r="Q424" s="66" t="s">
        <v>2600</v>
      </c>
      <c r="R424" s="24"/>
    </row>
    <row r="425" spans="2:18" ht="106.5" customHeight="1">
      <c r="B425" s="28" t="s">
        <v>2613</v>
      </c>
      <c r="C425" s="26" t="str">
        <f t="shared" ca="1" si="104"/>
        <v>受付中</v>
      </c>
      <c r="D425" s="19" t="s">
        <v>31</v>
      </c>
      <c r="E425" s="19" t="s">
        <v>31</v>
      </c>
      <c r="F425" s="19"/>
      <c r="G425" s="25" t="s">
        <v>2605</v>
      </c>
      <c r="H425" s="20" t="s">
        <v>2614</v>
      </c>
      <c r="I425" s="20" t="s">
        <v>2607</v>
      </c>
      <c r="J425" s="81" t="s">
        <v>2608</v>
      </c>
      <c r="K425" s="21" t="s">
        <v>2609</v>
      </c>
      <c r="L425" s="21" t="s">
        <v>631</v>
      </c>
      <c r="M425" s="27">
        <v>45667</v>
      </c>
      <c r="N425" s="30">
        <f t="shared" si="105"/>
        <v>45702</v>
      </c>
      <c r="O425" s="27">
        <v>45716</v>
      </c>
      <c r="P425" s="82" t="s">
        <v>2610</v>
      </c>
      <c r="Q425" s="66" t="s">
        <v>2606</v>
      </c>
      <c r="R425" s="24"/>
    </row>
    <row r="426" spans="2:18" ht="90" customHeight="1">
      <c r="B426" s="28" t="s">
        <v>2615</v>
      </c>
      <c r="C426" s="26" t="str">
        <f t="shared" ca="1" si="104"/>
        <v>受付中</v>
      </c>
      <c r="D426" s="19"/>
      <c r="E426" s="19"/>
      <c r="F426" s="19" t="s">
        <v>31</v>
      </c>
      <c r="G426" s="25" t="s">
        <v>2605</v>
      </c>
      <c r="H426" s="20" t="s">
        <v>2616</v>
      </c>
      <c r="I426" s="20" t="s">
        <v>2617</v>
      </c>
      <c r="J426" s="81" t="s">
        <v>2608</v>
      </c>
      <c r="K426" s="21" t="s">
        <v>27</v>
      </c>
      <c r="L426" s="21" t="s">
        <v>631</v>
      </c>
      <c r="M426" s="27">
        <v>45667</v>
      </c>
      <c r="N426" s="30">
        <f t="shared" ref="N426" si="106">O426-14</f>
        <v>45702</v>
      </c>
      <c r="O426" s="27">
        <v>45716</v>
      </c>
      <c r="P426" s="82" t="s">
        <v>2610</v>
      </c>
      <c r="Q426" s="66" t="s">
        <v>2606</v>
      </c>
      <c r="R426" s="24"/>
    </row>
    <row r="427" spans="2:18" ht="238.5" customHeight="1">
      <c r="B427" s="28" t="s">
        <v>2618</v>
      </c>
      <c r="C427" s="26" t="str">
        <f t="shared" ca="1" si="104"/>
        <v>受付中</v>
      </c>
      <c r="D427" s="19"/>
      <c r="E427" s="19" t="s">
        <v>31</v>
      </c>
      <c r="F427" s="19"/>
      <c r="G427" s="25" t="s">
        <v>2605</v>
      </c>
      <c r="H427" s="20" t="s">
        <v>2619</v>
      </c>
      <c r="I427" s="20" t="s">
        <v>2622</v>
      </c>
      <c r="J427" s="81" t="s">
        <v>2620</v>
      </c>
      <c r="K427" s="21" t="s">
        <v>2621</v>
      </c>
      <c r="L427" s="21" t="s">
        <v>631</v>
      </c>
      <c r="M427" s="27">
        <v>45672</v>
      </c>
      <c r="N427" s="30">
        <f t="shared" si="105"/>
        <v>45709</v>
      </c>
      <c r="O427" s="27">
        <v>45723</v>
      </c>
      <c r="P427" s="82" t="s">
        <v>2610</v>
      </c>
      <c r="Q427" s="66" t="s">
        <v>2606</v>
      </c>
      <c r="R427" s="24"/>
    </row>
    <row r="428" spans="2:18" ht="123" customHeight="1">
      <c r="B428" s="28" t="s">
        <v>2623</v>
      </c>
      <c r="C428" s="26" t="str">
        <f t="shared" ca="1" si="104"/>
        <v>受付中</v>
      </c>
      <c r="D428" s="19" t="s">
        <v>31</v>
      </c>
      <c r="E428" s="19"/>
      <c r="F428" s="19"/>
      <c r="G428" s="25" t="s">
        <v>2625</v>
      </c>
      <c r="H428" s="20" t="s">
        <v>2626</v>
      </c>
      <c r="I428" s="20" t="s">
        <v>2632</v>
      </c>
      <c r="J428" s="81" t="s">
        <v>2628</v>
      </c>
      <c r="K428" s="21" t="s">
        <v>2627</v>
      </c>
      <c r="L428" s="21" t="s">
        <v>631</v>
      </c>
      <c r="M428" s="27">
        <v>45664</v>
      </c>
      <c r="N428" s="30">
        <f t="shared" si="105"/>
        <v>45712</v>
      </c>
      <c r="O428" s="27">
        <v>45726</v>
      </c>
      <c r="P428" s="82" t="s">
        <v>2629</v>
      </c>
      <c r="Q428" s="66" t="s">
        <v>2624</v>
      </c>
      <c r="R428" s="24"/>
    </row>
    <row r="429" spans="2:18" ht="108.75" customHeight="1">
      <c r="B429" s="28" t="s">
        <v>2630</v>
      </c>
      <c r="C429" s="26" t="str">
        <f t="shared" ca="1" si="104"/>
        <v>受付中</v>
      </c>
      <c r="D429" s="19" t="s">
        <v>31</v>
      </c>
      <c r="E429" s="19"/>
      <c r="F429" s="19"/>
      <c r="G429" s="25" t="s">
        <v>2625</v>
      </c>
      <c r="H429" s="20" t="s">
        <v>2631</v>
      </c>
      <c r="I429" s="20" t="s">
        <v>2633</v>
      </c>
      <c r="J429" s="81" t="s">
        <v>2635</v>
      </c>
      <c r="K429" s="21" t="s">
        <v>2634</v>
      </c>
      <c r="L429" s="21" t="s">
        <v>631</v>
      </c>
      <c r="M429" s="27">
        <v>45664</v>
      </c>
      <c r="N429" s="30">
        <f t="shared" si="105"/>
        <v>45705</v>
      </c>
      <c r="O429" s="27">
        <v>45719</v>
      </c>
      <c r="P429" s="82" t="s">
        <v>2636</v>
      </c>
      <c r="Q429" s="66" t="s">
        <v>2637</v>
      </c>
      <c r="R429" s="24"/>
    </row>
    <row r="430" spans="2:18" ht="66" hidden="1" customHeight="1">
      <c r="B430" s="28"/>
      <c r="C430" s="26" t="str">
        <f t="shared" ca="1" si="104"/>
        <v>終了</v>
      </c>
      <c r="D430" s="19"/>
      <c r="E430" s="19"/>
      <c r="F430" s="19"/>
      <c r="G430" s="25"/>
      <c r="H430" s="20"/>
      <c r="I430" s="20"/>
      <c r="J430" s="81"/>
      <c r="K430" s="21"/>
      <c r="L430" s="21"/>
      <c r="M430" s="21"/>
      <c r="N430" s="30">
        <f t="shared" si="105"/>
        <v>-14</v>
      </c>
      <c r="O430" s="27"/>
      <c r="P430" s="82"/>
      <c r="Q430" s="66"/>
      <c r="R430" s="24"/>
    </row>
    <row r="431" spans="2:18" ht="66" hidden="1" customHeight="1">
      <c r="B431" s="28"/>
      <c r="C431" s="26" t="str">
        <f t="shared" ca="1" si="104"/>
        <v>終了</v>
      </c>
      <c r="D431" s="19"/>
      <c r="E431" s="19"/>
      <c r="F431" s="19"/>
      <c r="G431" s="25"/>
      <c r="H431" s="20"/>
      <c r="I431" s="20"/>
      <c r="J431" s="81"/>
      <c r="K431" s="21"/>
      <c r="L431" s="21"/>
      <c r="M431" s="21"/>
      <c r="N431" s="30">
        <f t="shared" si="105"/>
        <v>-14</v>
      </c>
      <c r="O431" s="27"/>
      <c r="P431" s="82"/>
      <c r="Q431" s="66"/>
      <c r="R431" s="24"/>
    </row>
    <row r="432" spans="2:18" ht="66" hidden="1" customHeight="1">
      <c r="B432" s="28"/>
      <c r="C432" s="26" t="str">
        <f t="shared" ca="1" si="104"/>
        <v>終了</v>
      </c>
      <c r="D432" s="19"/>
      <c r="E432" s="19"/>
      <c r="F432" s="19"/>
      <c r="G432" s="25"/>
      <c r="H432" s="20"/>
      <c r="I432" s="20"/>
      <c r="J432" s="81"/>
      <c r="K432" s="21"/>
      <c r="L432" s="21"/>
      <c r="M432" s="21"/>
      <c r="N432" s="30">
        <f t="shared" si="105"/>
        <v>-14</v>
      </c>
      <c r="O432" s="27"/>
      <c r="P432" s="82"/>
      <c r="Q432" s="66"/>
      <c r="R432" s="24"/>
    </row>
    <row r="433" spans="2:18" ht="66" hidden="1" customHeight="1">
      <c r="B433" s="28"/>
      <c r="C433" s="26" t="str">
        <f t="shared" ca="1" si="104"/>
        <v>終了</v>
      </c>
      <c r="D433" s="19"/>
      <c r="E433" s="19"/>
      <c r="F433" s="19"/>
      <c r="G433" s="25"/>
      <c r="H433" s="20"/>
      <c r="I433" s="20"/>
      <c r="J433" s="81"/>
      <c r="K433" s="21"/>
      <c r="L433" s="21"/>
      <c r="M433" s="21"/>
      <c r="N433" s="30">
        <f t="shared" si="105"/>
        <v>-14</v>
      </c>
      <c r="O433" s="27"/>
      <c r="P433" s="82"/>
      <c r="Q433" s="66"/>
      <c r="R433" s="24"/>
    </row>
    <row r="434" spans="2:18" ht="66" hidden="1" customHeight="1">
      <c r="B434" s="28"/>
      <c r="C434" s="26" t="str">
        <f t="shared" ca="1" si="104"/>
        <v>終了</v>
      </c>
      <c r="D434" s="19"/>
      <c r="E434" s="19"/>
      <c r="F434" s="19"/>
      <c r="G434" s="25"/>
      <c r="H434" s="20"/>
      <c r="I434" s="20"/>
      <c r="J434" s="81"/>
      <c r="K434" s="21"/>
      <c r="L434" s="21"/>
      <c r="M434" s="21"/>
      <c r="N434" s="30">
        <f t="shared" si="105"/>
        <v>-14</v>
      </c>
      <c r="O434" s="27"/>
      <c r="P434" s="82"/>
      <c r="Q434" s="66"/>
      <c r="R434" s="24"/>
    </row>
    <row r="435" spans="2:18" ht="66" hidden="1" customHeight="1">
      <c r="B435" s="28"/>
      <c r="C435" s="26" t="str">
        <f t="shared" ca="1" si="104"/>
        <v>終了</v>
      </c>
      <c r="D435" s="19"/>
      <c r="E435" s="19"/>
      <c r="F435" s="19"/>
      <c r="G435" s="25"/>
      <c r="H435" s="20"/>
      <c r="I435" s="20"/>
      <c r="J435" s="81"/>
      <c r="K435" s="21"/>
      <c r="L435" s="21"/>
      <c r="M435" s="21"/>
      <c r="N435" s="30">
        <f t="shared" si="105"/>
        <v>-14</v>
      </c>
      <c r="O435" s="27"/>
      <c r="P435" s="82"/>
      <c r="Q435" s="66"/>
      <c r="R435" s="24"/>
    </row>
    <row r="436" spans="2:18" ht="66" hidden="1" customHeight="1">
      <c r="B436" s="28"/>
      <c r="C436" s="26" t="str">
        <f t="shared" ca="1" si="104"/>
        <v>終了</v>
      </c>
      <c r="D436" s="19"/>
      <c r="E436" s="19"/>
      <c r="F436" s="19"/>
      <c r="G436" s="25"/>
      <c r="H436" s="20"/>
      <c r="I436" s="20"/>
      <c r="J436" s="81"/>
      <c r="K436" s="21"/>
      <c r="L436" s="21"/>
      <c r="M436" s="21"/>
      <c r="N436" s="30">
        <f t="shared" si="105"/>
        <v>-14</v>
      </c>
      <c r="O436" s="27"/>
      <c r="P436" s="82"/>
      <c r="Q436" s="66"/>
      <c r="R436" s="24"/>
    </row>
    <row r="437" spans="2:18" ht="66" hidden="1" customHeight="1">
      <c r="B437" s="28"/>
      <c r="C437" s="26" t="str">
        <f t="shared" ca="1" si="104"/>
        <v>終了</v>
      </c>
      <c r="D437" s="19"/>
      <c r="E437" s="19"/>
      <c r="F437" s="19"/>
      <c r="G437" s="25"/>
      <c r="H437" s="20"/>
      <c r="I437" s="20"/>
      <c r="J437" s="81"/>
      <c r="K437" s="21"/>
      <c r="L437" s="21"/>
      <c r="M437" s="21"/>
      <c r="N437" s="30">
        <f t="shared" si="105"/>
        <v>-14</v>
      </c>
      <c r="O437" s="27"/>
      <c r="P437" s="82"/>
      <c r="Q437" s="66"/>
      <c r="R437" s="24"/>
    </row>
    <row r="438" spans="2:18" ht="66" hidden="1" customHeight="1">
      <c r="B438" s="28"/>
      <c r="C438" s="26" t="str">
        <f t="shared" ca="1" si="104"/>
        <v>終了</v>
      </c>
      <c r="D438" s="19"/>
      <c r="E438" s="19"/>
      <c r="F438" s="19"/>
      <c r="G438" s="25"/>
      <c r="H438" s="20"/>
      <c r="I438" s="20"/>
      <c r="J438" s="81"/>
      <c r="K438" s="21"/>
      <c r="L438" s="21"/>
      <c r="M438" s="21"/>
      <c r="N438" s="30">
        <f t="shared" si="105"/>
        <v>-14</v>
      </c>
      <c r="O438" s="27"/>
      <c r="P438" s="82"/>
      <c r="Q438" s="66"/>
      <c r="R438" s="24"/>
    </row>
    <row r="439" spans="2:18" ht="66" hidden="1" customHeight="1">
      <c r="B439" s="28"/>
      <c r="C439" s="26" t="str">
        <f t="shared" ca="1" si="104"/>
        <v>終了</v>
      </c>
      <c r="D439" s="19"/>
      <c r="E439" s="19"/>
      <c r="F439" s="19"/>
      <c r="G439" s="25"/>
      <c r="H439" s="20"/>
      <c r="I439" s="20"/>
      <c r="J439" s="81"/>
      <c r="K439" s="21"/>
      <c r="L439" s="21"/>
      <c r="M439" s="21"/>
      <c r="N439" s="30">
        <f t="shared" si="105"/>
        <v>-14</v>
      </c>
      <c r="O439" s="27"/>
      <c r="P439" s="82"/>
      <c r="Q439" s="66"/>
      <c r="R439" s="24"/>
    </row>
    <row r="440" spans="2:18" ht="66" hidden="1" customHeight="1">
      <c r="B440" s="28"/>
      <c r="C440" s="26" t="str">
        <f t="shared" ca="1" si="104"/>
        <v>終了</v>
      </c>
      <c r="D440" s="19"/>
      <c r="E440" s="19"/>
      <c r="F440" s="19"/>
      <c r="G440" s="25"/>
      <c r="H440" s="20"/>
      <c r="I440" s="20"/>
      <c r="J440" s="81"/>
      <c r="K440" s="21"/>
      <c r="L440" s="21"/>
      <c r="M440" s="21"/>
      <c r="N440" s="30">
        <f t="shared" si="105"/>
        <v>-14</v>
      </c>
      <c r="O440" s="27"/>
      <c r="P440" s="82"/>
      <c r="Q440" s="66"/>
      <c r="R440" s="24"/>
    </row>
    <row r="441" spans="2:18" ht="66" hidden="1" customHeight="1">
      <c r="B441" s="28"/>
      <c r="C441" s="26" t="str">
        <f t="shared" ca="1" si="104"/>
        <v>終了</v>
      </c>
      <c r="D441" s="19"/>
      <c r="E441" s="19"/>
      <c r="F441" s="19"/>
      <c r="G441" s="25"/>
      <c r="H441" s="20"/>
      <c r="I441" s="20"/>
      <c r="J441" s="81"/>
      <c r="K441" s="21"/>
      <c r="L441" s="21"/>
      <c r="M441" s="21"/>
      <c r="N441" s="30">
        <f t="shared" si="105"/>
        <v>-14</v>
      </c>
      <c r="O441" s="27"/>
      <c r="P441" s="82"/>
      <c r="Q441" s="66"/>
      <c r="R441" s="24"/>
    </row>
    <row r="442" spans="2:18" ht="66" hidden="1" customHeight="1">
      <c r="B442" s="28"/>
      <c r="C442" s="26" t="str">
        <f t="shared" ca="1" si="104"/>
        <v>終了</v>
      </c>
      <c r="D442" s="19"/>
      <c r="E442" s="19"/>
      <c r="F442" s="19"/>
      <c r="G442" s="25"/>
      <c r="H442" s="20"/>
      <c r="I442" s="20"/>
      <c r="J442" s="81"/>
      <c r="K442" s="21"/>
      <c r="L442" s="21"/>
      <c r="M442" s="21"/>
      <c r="N442" s="30">
        <f t="shared" si="105"/>
        <v>-14</v>
      </c>
      <c r="O442" s="27"/>
      <c r="P442" s="82"/>
      <c r="Q442" s="66"/>
      <c r="R442" s="24"/>
    </row>
    <row r="443" spans="2:18" ht="66" hidden="1" customHeight="1">
      <c r="B443" s="28"/>
      <c r="C443" s="26" t="str">
        <f t="shared" ca="1" si="104"/>
        <v>終了</v>
      </c>
      <c r="D443" s="19"/>
      <c r="E443" s="19"/>
      <c r="F443" s="19"/>
      <c r="G443" s="25"/>
      <c r="H443" s="20"/>
      <c r="I443" s="20"/>
      <c r="J443" s="81"/>
      <c r="K443" s="21"/>
      <c r="L443" s="21"/>
      <c r="M443" s="21"/>
      <c r="N443" s="30">
        <f t="shared" si="105"/>
        <v>-14</v>
      </c>
      <c r="O443" s="27"/>
      <c r="P443" s="82"/>
      <c r="Q443" s="66"/>
      <c r="R443" s="24"/>
    </row>
    <row r="444" spans="2:18" ht="66" hidden="1" customHeight="1">
      <c r="B444" s="28"/>
      <c r="C444" s="26" t="str">
        <f t="shared" ca="1" si="104"/>
        <v>終了</v>
      </c>
      <c r="D444" s="19"/>
      <c r="E444" s="19"/>
      <c r="F444" s="19"/>
      <c r="G444" s="25"/>
      <c r="H444" s="20"/>
      <c r="I444" s="20"/>
      <c r="J444" s="81"/>
      <c r="K444" s="21"/>
      <c r="L444" s="21"/>
      <c r="M444" s="21"/>
      <c r="N444" s="30">
        <f t="shared" si="105"/>
        <v>-14</v>
      </c>
      <c r="O444" s="27"/>
      <c r="P444" s="82"/>
      <c r="Q444" s="66"/>
      <c r="R444" s="24"/>
    </row>
    <row r="445" spans="2:18" ht="66" hidden="1" customHeight="1">
      <c r="B445" s="28"/>
      <c r="C445" s="26" t="str">
        <f t="shared" ca="1" si="104"/>
        <v>終了</v>
      </c>
      <c r="D445" s="19"/>
      <c r="E445" s="19"/>
      <c r="F445" s="19"/>
      <c r="G445" s="25"/>
      <c r="H445" s="20"/>
      <c r="I445" s="20"/>
      <c r="J445" s="81"/>
      <c r="K445" s="21"/>
      <c r="L445" s="21"/>
      <c r="M445" s="21"/>
      <c r="N445" s="30">
        <f t="shared" si="105"/>
        <v>-14</v>
      </c>
      <c r="O445" s="27"/>
      <c r="P445" s="82"/>
      <c r="Q445" s="66"/>
      <c r="R445" s="24"/>
    </row>
    <row r="446" spans="2:18" ht="66" hidden="1" customHeight="1">
      <c r="B446" s="28"/>
      <c r="C446" s="26" t="str">
        <f t="shared" ca="1" si="104"/>
        <v>終了</v>
      </c>
      <c r="D446" s="19"/>
      <c r="E446" s="19"/>
      <c r="F446" s="19"/>
      <c r="G446" s="25"/>
      <c r="H446" s="20"/>
      <c r="I446" s="20"/>
      <c r="J446" s="81"/>
      <c r="K446" s="21"/>
      <c r="L446" s="21"/>
      <c r="M446" s="21"/>
      <c r="N446" s="30">
        <f t="shared" si="105"/>
        <v>-14</v>
      </c>
      <c r="O446" s="27"/>
      <c r="P446" s="82"/>
      <c r="Q446" s="66"/>
      <c r="R446" s="24"/>
    </row>
    <row r="447" spans="2:18" ht="66" hidden="1" customHeight="1">
      <c r="B447" s="28"/>
      <c r="C447" s="26" t="str">
        <f t="shared" ca="1" si="104"/>
        <v>終了</v>
      </c>
      <c r="D447" s="19"/>
      <c r="E447" s="19"/>
      <c r="F447" s="19"/>
      <c r="G447" s="25"/>
      <c r="H447" s="20"/>
      <c r="I447" s="20"/>
      <c r="J447" s="81"/>
      <c r="K447" s="21"/>
      <c r="L447" s="21"/>
      <c r="M447" s="21"/>
      <c r="N447" s="30">
        <f t="shared" si="105"/>
        <v>-14</v>
      </c>
      <c r="O447" s="27"/>
      <c r="P447" s="82"/>
      <c r="Q447" s="66"/>
      <c r="R447" s="24"/>
    </row>
    <row r="448" spans="2:18" ht="66" hidden="1" customHeight="1">
      <c r="B448" s="28"/>
      <c r="C448" s="26" t="str">
        <f t="shared" ca="1" si="104"/>
        <v>終了</v>
      </c>
      <c r="D448" s="19"/>
      <c r="E448" s="19"/>
      <c r="F448" s="19"/>
      <c r="G448" s="25"/>
      <c r="H448" s="20"/>
      <c r="I448" s="20"/>
      <c r="J448" s="81"/>
      <c r="K448" s="21"/>
      <c r="L448" s="21"/>
      <c r="M448" s="21"/>
      <c r="N448" s="30">
        <f t="shared" si="105"/>
        <v>-14</v>
      </c>
      <c r="O448" s="27"/>
      <c r="P448" s="82"/>
      <c r="Q448" s="66"/>
      <c r="R448" s="24"/>
    </row>
    <row r="449" spans="2:18" ht="66" hidden="1" customHeight="1">
      <c r="B449" s="28"/>
      <c r="C449" s="26" t="str">
        <f t="shared" ca="1" si="104"/>
        <v>終了</v>
      </c>
      <c r="D449" s="19"/>
      <c r="E449" s="19"/>
      <c r="F449" s="19"/>
      <c r="G449" s="25"/>
      <c r="H449" s="20"/>
      <c r="I449" s="20"/>
      <c r="J449" s="81"/>
      <c r="K449" s="21"/>
      <c r="L449" s="21"/>
      <c r="M449" s="21"/>
      <c r="N449" s="30">
        <f t="shared" si="105"/>
        <v>-14</v>
      </c>
      <c r="O449" s="27"/>
      <c r="P449" s="82"/>
      <c r="Q449" s="66"/>
      <c r="R449" s="24"/>
    </row>
    <row r="450" spans="2:18" ht="66" hidden="1" customHeight="1">
      <c r="B450" s="28"/>
      <c r="C450" s="26" t="str">
        <f t="shared" ca="1" si="104"/>
        <v>終了</v>
      </c>
      <c r="D450" s="19"/>
      <c r="E450" s="19"/>
      <c r="F450" s="19"/>
      <c r="G450" s="25"/>
      <c r="H450" s="20"/>
      <c r="I450" s="20"/>
      <c r="J450" s="81"/>
      <c r="K450" s="21"/>
      <c r="L450" s="21"/>
      <c r="M450" s="21"/>
      <c r="N450" s="30">
        <f t="shared" si="105"/>
        <v>-14</v>
      </c>
      <c r="O450" s="27"/>
      <c r="P450" s="82"/>
      <c r="Q450" s="66"/>
      <c r="R450" s="24"/>
    </row>
    <row r="451" spans="2:18" ht="66" hidden="1" customHeight="1">
      <c r="B451" s="28"/>
      <c r="C451" s="26" t="str">
        <f t="shared" ca="1" si="104"/>
        <v>終了</v>
      </c>
      <c r="D451" s="19"/>
      <c r="E451" s="19"/>
      <c r="F451" s="19"/>
      <c r="G451" s="25"/>
      <c r="H451" s="20"/>
      <c r="I451" s="20"/>
      <c r="J451" s="81"/>
      <c r="K451" s="21"/>
      <c r="L451" s="21"/>
      <c r="M451" s="21"/>
      <c r="N451" s="30">
        <f t="shared" si="105"/>
        <v>-14</v>
      </c>
      <c r="O451" s="27"/>
      <c r="P451" s="82"/>
      <c r="Q451" s="66"/>
      <c r="R451" s="24"/>
    </row>
    <row r="1043389" spans="8:9">
      <c r="H1043389" s="8"/>
      <c r="I1043389" s="8"/>
    </row>
  </sheetData>
  <autoFilter ref="B9:R451" xr:uid="{FA5CC778-59CA-459F-9207-4D661810715B}">
    <filterColumn colId="1">
      <filters>
        <filter val="受付中"/>
      </filters>
    </filterColumn>
  </autoFilter>
  <mergeCells count="19">
    <mergeCell ref="R8:R9"/>
    <mergeCell ref="M8:M9"/>
    <mergeCell ref="N8:N9"/>
    <mergeCell ref="Q8:Q9"/>
    <mergeCell ref="C7:P7"/>
    <mergeCell ref="O8:O9"/>
    <mergeCell ref="P8:P9"/>
    <mergeCell ref="I8:I9"/>
    <mergeCell ref="J8:J9"/>
    <mergeCell ref="K8:L8"/>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 ref="Q274" r:id="rId252" xr:uid="{ED77F508-1093-47D5-816C-E5894AB93061}"/>
    <hyperlink ref="Q275" r:id="rId253" xr:uid="{ECE16216-A8FB-45E2-83F0-79692310FF4C}"/>
    <hyperlink ref="Q276" r:id="rId254" xr:uid="{42DB54F0-8876-48DA-A99B-5946ED61A772}"/>
    <hyperlink ref="Q277" r:id="rId255" xr:uid="{F4E36887-A693-46BD-BEF7-E7231DEF6283}"/>
    <hyperlink ref="Q278" r:id="rId256" xr:uid="{1C44F9E4-6409-4AF1-8BCD-195D73C23F9F}"/>
    <hyperlink ref="Q279" r:id="rId257" xr:uid="{79CE26F8-C9CC-4A2B-8148-DC0999E25905}"/>
    <hyperlink ref="Q280" r:id="rId258" xr:uid="{4079B855-B098-4390-B9DA-F00901C01BD1}"/>
    <hyperlink ref="Q281" r:id="rId259" xr:uid="{1D9DE2EA-A484-4287-8C8A-58FA097C4540}"/>
    <hyperlink ref="Q282" r:id="rId260" xr:uid="{78FB353F-3AE2-43BA-8461-8EC2EB2A5386}"/>
    <hyperlink ref="Q283" r:id="rId261" xr:uid="{2EA2349D-547A-4624-9790-1124BFDB224B}"/>
    <hyperlink ref="Q284" r:id="rId262" xr:uid="{86B66CFB-E003-4E8C-B13E-6D14CED1A217}"/>
    <hyperlink ref="Q285" r:id="rId263" xr:uid="{D8F9F1D6-88E2-4BC4-A5F2-82C38982F808}"/>
    <hyperlink ref="Q286" r:id="rId264" xr:uid="{E2953E7F-441F-42F7-9633-BDA346C618DA}"/>
    <hyperlink ref="Q287" r:id="rId265" xr:uid="{068CAE7E-66A0-4EB5-BAFF-7DCC70CF2D5B}"/>
    <hyperlink ref="Q289" r:id="rId266" xr:uid="{4CD7D47F-A065-4C72-90E1-D20A83973ECF}"/>
    <hyperlink ref="Q288" r:id="rId267" xr:uid="{0556C188-2C9A-4342-B0C9-A80F67E74BB4}"/>
    <hyperlink ref="Q290" r:id="rId268" xr:uid="{EF8EA4DB-7626-4793-923B-A9626CA5C59E}"/>
    <hyperlink ref="Q291" r:id="rId269" xr:uid="{09F64A15-E154-43AC-A3A9-F0BCD6CF1AE5}"/>
    <hyperlink ref="Q292" r:id="rId270" xr:uid="{982048ED-5F93-4A04-A809-CE2D89BA26C8}"/>
    <hyperlink ref="Q293" r:id="rId271" xr:uid="{C2E6C190-D91B-4137-80EC-77D204E5F697}"/>
    <hyperlink ref="Q294" r:id="rId272" xr:uid="{B1A0CEA7-F1A2-44B7-AF2F-7D0C0FD5E763}"/>
    <hyperlink ref="Q295" r:id="rId273" xr:uid="{98D62503-FFBD-430C-9B2B-F2A5F7FE7079}"/>
    <hyperlink ref="Q296" r:id="rId274" xr:uid="{BC4B6225-467F-41F8-B13E-DCF491E30648}"/>
    <hyperlink ref="Q297" r:id="rId275" xr:uid="{10E2C531-B766-4F25-BBFC-C7C7BFD20224}"/>
    <hyperlink ref="Q298" r:id="rId276" location="program" xr:uid="{53D0A1D8-4807-4D6B-ADDC-5435A0B0857C}"/>
    <hyperlink ref="Q299" r:id="rId277" xr:uid="{4CC79655-282F-4A5B-97C3-DC25DBAE20AD}"/>
    <hyperlink ref="Q300" r:id="rId278" xr:uid="{0E06D368-CB15-4785-9E09-4A69E791675B}"/>
    <hyperlink ref="Q303" r:id="rId279" xr:uid="{655C6636-42C0-4EF7-BEFB-89EB9DBC5072}"/>
    <hyperlink ref="Q304" r:id="rId280" xr:uid="{D44FD07D-5602-44CE-908D-34214ED00FDA}"/>
    <hyperlink ref="Q305" r:id="rId281" xr:uid="{CFFAC965-DC0D-4F84-9565-EC77CACA900D}"/>
    <hyperlink ref="Q306" r:id="rId282" xr:uid="{741678DF-66BE-45C1-BA42-DC2DEB734EA2}"/>
    <hyperlink ref="Q301" r:id="rId283" xr:uid="{56528A82-A0C0-48A3-97E4-C3E0DAD6DA32}"/>
    <hyperlink ref="Q302" r:id="rId284" xr:uid="{AD125CE4-328B-45B5-8553-018EDD2E8656}"/>
    <hyperlink ref="Q307" r:id="rId285" xr:uid="{24280A41-87D6-4313-9D03-0CAFFE70908B}"/>
    <hyperlink ref="Q308" r:id="rId286" xr:uid="{A5D7979D-08BE-4A52-A8EA-BC19477319FF}"/>
    <hyperlink ref="Q309" r:id="rId287" xr:uid="{2BB0C31C-4D85-43DA-B7BD-C502D216B6F7}"/>
    <hyperlink ref="Q310" r:id="rId288" xr:uid="{F66A71F3-2C0E-4888-9728-ED2FD1713816}"/>
    <hyperlink ref="Q311" r:id="rId289" xr:uid="{5681330F-83DA-4C46-97D9-392B5F5C8E9B}"/>
    <hyperlink ref="Q312" r:id="rId290" xr:uid="{736DFA1F-8E9E-4F77-BF3A-7CE8091C24A8}"/>
    <hyperlink ref="Q313" r:id="rId291" xr:uid="{EF433241-BC42-4170-A821-58214F19DA69}"/>
    <hyperlink ref="Q314" r:id="rId292" xr:uid="{B7F98F9D-007A-4E11-A1E8-5FB0C2358BBB}"/>
    <hyperlink ref="Q315" r:id="rId293" xr:uid="{2929C532-F2D8-49FB-9467-8C7A1D45CB7D}"/>
    <hyperlink ref="Q316" r:id="rId294" xr:uid="{3D75C005-B0B4-44AA-A593-CFBC861EA2A6}"/>
    <hyperlink ref="Q317" r:id="rId295" xr:uid="{A55DDCA8-42F5-4AE1-90AF-A2EAB3FD6341}"/>
    <hyperlink ref="Q318" r:id="rId296" xr:uid="{F6F3A05B-EDC2-4DC6-B414-A1E4C15EACD3}"/>
    <hyperlink ref="Q319" r:id="rId297" xr:uid="{6B45D39B-F315-4B26-A3ED-4E1303210E92}"/>
    <hyperlink ref="Q320" r:id="rId298" xr:uid="{3114CD57-628A-42C3-BAC9-7957E7390671}"/>
    <hyperlink ref="Q321" r:id="rId299" xr:uid="{FC74B594-E143-4C3E-89F7-4CA72A4421E1}"/>
    <hyperlink ref="Q322" r:id="rId300" xr:uid="{9856B8B4-7097-4BF0-A080-E6C88547A3B3}"/>
    <hyperlink ref="Q323" r:id="rId301" xr:uid="{BBB995E0-8BEB-4421-B2A9-D4A901DBFB62}"/>
    <hyperlink ref="Q324" r:id="rId302" xr:uid="{C25079D0-E216-4785-9528-9E837B06C48B}"/>
    <hyperlink ref="Q325" r:id="rId303" xr:uid="{51AD509F-E2C9-437A-AC23-B69C146DA643}"/>
    <hyperlink ref="Q326" r:id="rId304" xr:uid="{1A00CB74-178E-4F90-A2D6-FFAE4C1D7E7D}"/>
    <hyperlink ref="Q327" r:id="rId305" xr:uid="{4FABE3E4-8F78-40EB-A0F9-94781BDD532B}"/>
    <hyperlink ref="Q328" r:id="rId306" xr:uid="{C624A63A-46D6-423F-95D5-4AC183199376}"/>
    <hyperlink ref="Q329" r:id="rId307" xr:uid="{C84A08CF-6003-40F2-B24F-8F8794B1EA87}"/>
    <hyperlink ref="Q330" r:id="rId308" xr:uid="{84457BF0-9B5D-4DAA-9AB7-2A99674E1B0A}"/>
    <hyperlink ref="Q331" r:id="rId309" xr:uid="{756C4AD3-BB77-4E43-AD01-E8A625D54F4C}"/>
    <hyperlink ref="Q332" r:id="rId310" xr:uid="{AA9EBE80-74F9-45B3-8913-6A73CCB189BE}"/>
    <hyperlink ref="Q333" r:id="rId311" xr:uid="{DEF6F7BB-5AA4-4A58-A2CD-79E9D4690B8D}"/>
    <hyperlink ref="Q334" r:id="rId312" xr:uid="{9F086E7D-693A-46C2-B8C1-2A261CCA2FD8}"/>
    <hyperlink ref="Q335" r:id="rId313" xr:uid="{F7BA7E94-8A9E-4063-A5B4-CCF4F61A25E8}"/>
    <hyperlink ref="Q336" r:id="rId314" xr:uid="{179A146B-4550-4883-A3E0-662837196BA3}"/>
    <hyperlink ref="Q337" r:id="rId315" xr:uid="{6E9F096C-E53C-4AB7-98A2-D96FA7E90E3F}"/>
    <hyperlink ref="Q338" r:id="rId316" xr:uid="{5F0B637E-C69C-4AD3-B21E-FF20A18EB6A1}"/>
    <hyperlink ref="Q339" r:id="rId317" xr:uid="{BD1984BE-7B6F-4C17-9573-4EE5E400595B}"/>
    <hyperlink ref="Q340" r:id="rId318" xr:uid="{7193EFF6-5FC3-44A8-8B44-12C342935D9D}"/>
    <hyperlink ref="Q341" r:id="rId319" xr:uid="{C6E3C640-AC18-4C90-B16B-C1BE78FF6122}"/>
    <hyperlink ref="Q342" r:id="rId320" xr:uid="{5B29A1C9-0D33-4663-B6EF-6093CCECB7BD}"/>
    <hyperlink ref="Q343" r:id="rId321" xr:uid="{7AB02063-E5D7-4440-AC62-A294D0F412BE}"/>
    <hyperlink ref="Q344" r:id="rId322" xr:uid="{8CE52512-8C64-4267-9D6C-CA7F1F7AB46E}"/>
    <hyperlink ref="Q345" r:id="rId323" xr:uid="{4B6130AE-B957-42B2-A706-BB5A5AFB412B}"/>
    <hyperlink ref="Q346" r:id="rId324" xr:uid="{1EF340FD-B818-437D-89DF-88B04E3CC1ED}"/>
    <hyperlink ref="Q347" r:id="rId325" xr:uid="{324DAA11-FDAB-41BD-91FC-A86A2D3053D1}"/>
    <hyperlink ref="Q348" r:id="rId326" xr:uid="{35BE04EB-403B-4D6C-A34A-AC819F688753}"/>
    <hyperlink ref="Q349" r:id="rId327" xr:uid="{E389003A-CAD4-46D6-9347-5F2CBB2A0DBB}"/>
    <hyperlink ref="Q350" r:id="rId328" xr:uid="{D192AC62-ADA7-4B56-B75E-F60BFD0AB2F9}"/>
    <hyperlink ref="Q351" r:id="rId329" xr:uid="{6B8F46EA-187F-48CA-A60B-582B2C6B4266}"/>
    <hyperlink ref="Q352" r:id="rId330" xr:uid="{2A43036C-BFAA-4BDF-9E69-97349B356D5A}"/>
    <hyperlink ref="Q353" r:id="rId331" xr:uid="{28724192-C940-4B94-AE3F-CE52EC7C1992}"/>
    <hyperlink ref="Q354" r:id="rId332" xr:uid="{8E611535-C608-4E73-9CB8-E365CF660989}"/>
    <hyperlink ref="Q355" r:id="rId333" xr:uid="{92C6DBF6-EB17-4B3E-89E6-1D88BB3BCDC9}"/>
    <hyperlink ref="Q356" r:id="rId334" xr:uid="{09E79774-72AF-475B-BC9E-1ACEB8E86ADB}"/>
    <hyperlink ref="Q357" r:id="rId335" xr:uid="{0CC971E6-1C06-4E86-A6D7-6F1631C24966}"/>
    <hyperlink ref="Q358" r:id="rId336" xr:uid="{EA3C0DAE-9BCF-4473-8446-807B810B0D69}"/>
    <hyperlink ref="Q359" r:id="rId337" xr:uid="{7211797C-1684-4F0D-B78A-8B621E5D0034}"/>
    <hyperlink ref="Q360" r:id="rId338" xr:uid="{ABB73C8D-699B-4FB7-AED5-C2EB0C89AABA}"/>
    <hyperlink ref="Q361" r:id="rId339" xr:uid="{BD578864-F36B-4878-A192-ECA399660073}"/>
    <hyperlink ref="Q362" r:id="rId340" xr:uid="{709BC153-3768-4E9A-BF47-33C4B9352E02}"/>
    <hyperlink ref="Q363" r:id="rId341" xr:uid="{A875A8D4-85A5-451A-9032-5837A07B52E5}"/>
    <hyperlink ref="Q364" r:id="rId342" xr:uid="{1DE8280C-9E03-4FCE-B847-3E5F02D9563D}"/>
    <hyperlink ref="Q365" r:id="rId343" xr:uid="{7CAB60BA-734F-43EE-AAD5-2EC1D4368C7E}"/>
    <hyperlink ref="Q366" r:id="rId344" xr:uid="{72F7AB87-71F6-4850-90D5-181B96EA4A51}"/>
    <hyperlink ref="Q367" r:id="rId345" xr:uid="{295A346B-76AA-41E7-BD67-A097D7F820DF}"/>
    <hyperlink ref="Q368" r:id="rId346" xr:uid="{633A8357-2F06-484F-B505-292B14825421}"/>
    <hyperlink ref="Q370" r:id="rId347" xr:uid="{B3ED179B-1088-437B-B197-6093E4BA421B}"/>
    <hyperlink ref="Q371" r:id="rId348" xr:uid="{93574EBF-0BA6-4671-BD07-538549B39738}"/>
    <hyperlink ref="Q372" r:id="rId349" xr:uid="{876B8204-648C-4B0D-AB1F-FC59C81B961D}"/>
    <hyperlink ref="Q373" r:id="rId350" xr:uid="{CFC04F33-3F45-4DF6-8E18-BAE757DAB5A9}"/>
    <hyperlink ref="Q374" r:id="rId351" xr:uid="{D9B2DA90-FF1F-4160-B446-93F08EA056B5}"/>
    <hyperlink ref="Q375" r:id="rId352" xr:uid="{7D66F2B4-2016-4BB0-B3ED-9339C8484406}"/>
    <hyperlink ref="Q376" r:id="rId353" xr:uid="{8AD3725D-4EF2-4CA1-A332-BA8918766A74}"/>
    <hyperlink ref="Q377" r:id="rId354" xr:uid="{EA7A81E9-3ABA-4EA6-83DC-A1CA37EA53B2}"/>
    <hyperlink ref="Q378" r:id="rId355" xr:uid="{46B81A0F-0E8D-4EA1-A284-4CC82BBADD1F}"/>
    <hyperlink ref="Q380" r:id="rId356" xr:uid="{E8193008-901B-4395-A9FC-BE10404A2B80}"/>
    <hyperlink ref="Q381" r:id="rId357" xr:uid="{7B947ABE-AF90-4752-9F6A-42412B2593D5}"/>
    <hyperlink ref="Q382" r:id="rId358" xr:uid="{A2848BC7-5104-429E-B481-98995C8B9CC8}"/>
    <hyperlink ref="Q383" r:id="rId359" xr:uid="{074AC1C0-AEBF-42CC-9EEC-AAE790C48D6D}"/>
    <hyperlink ref="Q384" r:id="rId360" xr:uid="{F64A415F-A8EA-4894-AB71-80EC43EC4061}"/>
    <hyperlink ref="Q385" r:id="rId361" xr:uid="{6D3C5445-07B2-4459-9193-AEA17C43438D}"/>
    <hyperlink ref="Q386" r:id="rId362" xr:uid="{6FC63648-503D-48F0-B86C-BF1EFDF042CB}"/>
    <hyperlink ref="Q387" r:id="rId363" xr:uid="{42E0393A-23D9-4B8A-81F1-9BC60D6D6C49}"/>
    <hyperlink ref="Q388" r:id="rId364" xr:uid="{D201B189-BB77-4E54-A4A6-B1EABD49E3EE}"/>
    <hyperlink ref="Q389" r:id="rId365" xr:uid="{BDE6F72E-D630-4E61-BDF9-2D6A395D7507}"/>
    <hyperlink ref="Q390" r:id="rId366" xr:uid="{D06621E2-82ED-42D1-BA3D-666B131492AA}"/>
    <hyperlink ref="Q391" r:id="rId367" xr:uid="{4482175E-C642-42CE-BD89-BB24497255F4}"/>
    <hyperlink ref="Q392" r:id="rId368" xr:uid="{4A9038A1-791F-4197-BDA7-1A7BB308C445}"/>
    <hyperlink ref="Q393" r:id="rId369" xr:uid="{231E6ECE-F754-4D5C-A9EF-18B875F55105}"/>
    <hyperlink ref="Q394" r:id="rId370" xr:uid="{7108C875-70DA-43C9-8F33-AF3F1B3750CE}"/>
    <hyperlink ref="Q395" r:id="rId371" xr:uid="{A43FCCCF-8497-4E8F-9E4C-E5207CFDF41C}"/>
    <hyperlink ref="Q396" r:id="rId372" xr:uid="{B630674B-36A5-44DD-910D-C4EF6A014FCA}"/>
    <hyperlink ref="Q397" r:id="rId373" xr:uid="{AADBE968-78BE-483B-B5C9-A3D35DF5FA6D}"/>
    <hyperlink ref="Q398" r:id="rId374" xr:uid="{BEF8FB07-A408-4495-A921-C7903AB1DB41}"/>
    <hyperlink ref="Q399" r:id="rId375" xr:uid="{DD2FDD1E-5605-4F89-8ED0-3A2EE16D78A0}"/>
    <hyperlink ref="Q400" r:id="rId376" xr:uid="{4E38A619-0B2D-4C71-8CBD-7370290E087B}"/>
    <hyperlink ref="Q402" r:id="rId377" xr:uid="{67A4E4CF-8674-4B96-9CF6-9D5462900474}"/>
    <hyperlink ref="Q403" r:id="rId378" xr:uid="{B99912A4-52E2-4F7F-8A29-1710DAD2EAF7}"/>
    <hyperlink ref="Q404" r:id="rId379" location="researcher" xr:uid="{8E4FA301-D479-43E7-88F1-0476E313ABC7}"/>
    <hyperlink ref="Q405" r:id="rId380" location="researcher" xr:uid="{4AB4D243-303E-4BA2-A532-C42349B300F8}"/>
    <hyperlink ref="Q406" r:id="rId381" location="researcher" xr:uid="{658695DA-2FFC-4573-B062-6353329EE4DA}"/>
    <hyperlink ref="Q407" r:id="rId382" xr:uid="{A6DD3A63-3432-4A3C-9E76-392E15CD90AB}"/>
    <hyperlink ref="Q408" r:id="rId383" xr:uid="{4F02C1CE-98AA-4989-991D-AC54DAF02BFA}"/>
    <hyperlink ref="Q409" r:id="rId384" xr:uid="{8DE9D82F-4DAD-42CE-B0EB-46CF9CB7AD92}"/>
    <hyperlink ref="Q410" r:id="rId385" xr:uid="{44A73E73-E634-4DAB-8FC0-77A60DF8C073}"/>
    <hyperlink ref="Q411" r:id="rId386" xr:uid="{56DE1B82-C7BB-4B8B-9703-BF2E0D4960B3}"/>
    <hyperlink ref="Q412" r:id="rId387" xr:uid="{88018B09-6667-4542-AF6E-318150BAAEF3}"/>
    <hyperlink ref="Q413" r:id="rId388" xr:uid="{24EEC334-D47D-4828-82FA-49AF7338F2B7}"/>
    <hyperlink ref="Q414" r:id="rId389" xr:uid="{2638508D-F2C7-4EDA-A020-69AC5FA3566C}"/>
    <hyperlink ref="Q415" r:id="rId390" xr:uid="{CA8C8459-CE57-403D-B3B7-AC2C3FDF9E1C}"/>
    <hyperlink ref="Q416" r:id="rId391" xr:uid="{809631D2-9015-45C3-B566-B4DB00A27144}"/>
    <hyperlink ref="Q417" r:id="rId392" xr:uid="{573D7221-80E6-44FD-8BE0-43B1B74BEF9D}"/>
    <hyperlink ref="Q418" r:id="rId393" xr:uid="{BCED8B4D-E013-4AB2-984A-31B5E69146F5}"/>
    <hyperlink ref="Q419" r:id="rId394" xr:uid="{6F7CF585-E94C-41F6-BEAC-D2F456948433}"/>
    <hyperlink ref="Q420" r:id="rId395" xr:uid="{46FD4628-4E36-4EED-8C76-1E24FAF1CDA3}"/>
    <hyperlink ref="Q421" r:id="rId396" xr:uid="{E893B6A9-69CB-4333-8344-5DDA3A9D2592}"/>
    <hyperlink ref="Q422" r:id="rId397" xr:uid="{1186F57F-69E9-4DAA-91D0-627149146F18}"/>
    <hyperlink ref="Q424" r:id="rId398" xr:uid="{2ED02CB3-4BAC-4941-949B-22F96E877ED1}"/>
    <hyperlink ref="Q425" r:id="rId399" xr:uid="{8074F1FC-354C-4140-B30B-27FF20BE147D}"/>
    <hyperlink ref="Q426" r:id="rId400" xr:uid="{3759BA8D-BC99-434D-B429-816856ACEE0B}"/>
    <hyperlink ref="Q427" r:id="rId401" xr:uid="{FB2D61CD-4368-411C-AD0E-635FD397E50A}"/>
    <hyperlink ref="Q428" r:id="rId402" xr:uid="{37FD23F8-47BF-4893-BB40-212472FF406D}"/>
    <hyperlink ref="Q429" r:id="rId403" xr:uid="{EE53DAF1-1021-4F23-B22B-3B9043CB1323}"/>
    <hyperlink ref="Q423" r:id="rId404" xr:uid="{346356EA-78C7-4B80-B95B-40E6CF66BDD2}"/>
  </hyperlinks>
  <printOptions horizontalCentered="1"/>
  <pageMargins left="0.59055118110236227" right="0.59055118110236227" top="0.59055118110236227" bottom="0.39370078740157483" header="0.31496062992125984" footer="0.31496062992125984"/>
  <pageSetup paperSize="9" scale="41" fitToHeight="0" orientation="landscape" r:id="rId405"/>
  <headerFooter>
    <oddFooter>&amp;C&amp;P</oddFooter>
  </headerFooter>
  <legacyDrawing r:id="rId4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2024-12-25T07:19:13Z</cp:lastPrinted>
  <dcterms:created xsi:type="dcterms:W3CDTF">2018-11-09T00:57:24Z</dcterms:created>
  <dcterms:modified xsi:type="dcterms:W3CDTF">2024-12-27T01:01:58Z</dcterms:modified>
</cp:coreProperties>
</file>